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arrio/Library/CloudStorage/GoogleDrive-sh7787@nyu.edu/My Drive/School/3_Robo/HW3_CT/"/>
    </mc:Choice>
  </mc:AlternateContent>
  <xr:revisionPtr revIDLastSave="0" documentId="13_ncr:1_{A8A3DB09-FFD8-A14E-9593-2F4FBEC7C94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data+analysis" sheetId="1" r:id="rId1"/>
    <sheet name="Glossary" sheetId="4" r:id="rId2"/>
    <sheet name="Sensitivity Anal Stats&amp;Graph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2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3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260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1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3" i="1"/>
  <c r="R5" i="1"/>
  <c r="R6" i="1" s="1"/>
  <c r="R7" i="1" s="1"/>
  <c r="R8" i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4" i="1"/>
  <c r="Q4" i="1"/>
  <c r="Q3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5" i="1"/>
  <c r="K6" i="1"/>
  <c r="K7" i="1"/>
  <c r="K8" i="1"/>
  <c r="K9" i="1"/>
  <c r="K10" i="1"/>
  <c r="K11" i="1"/>
  <c r="K12" i="1"/>
  <c r="K13" i="1"/>
  <c r="K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J1219" i="1" s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J1235" i="1" s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J1259" i="1" s="1"/>
  <c r="I1241" i="1"/>
  <c r="I1242" i="1"/>
  <c r="I1243" i="1"/>
  <c r="I1244" i="1"/>
  <c r="I1245" i="1"/>
  <c r="I1246" i="1"/>
  <c r="I1247" i="1"/>
  <c r="I1248" i="1"/>
  <c r="J1267" i="1" s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J1363" i="1" s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J1403" i="1" s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J1491" i="1" s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J1547" i="1" s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J1587" i="1" s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J1603" i="1" s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J1651" i="1" s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J1683" i="1" s="1"/>
  <c r="I1665" i="1"/>
  <c r="I1666" i="1"/>
  <c r="I1667" i="1"/>
  <c r="I1668" i="1"/>
  <c r="I1669" i="1"/>
  <c r="I1670" i="1"/>
  <c r="I1671" i="1"/>
  <c r="I1672" i="1"/>
  <c r="J1691" i="1" s="1"/>
  <c r="I1673" i="1"/>
  <c r="I1674" i="1"/>
  <c r="I1675" i="1"/>
  <c r="I1676" i="1"/>
  <c r="I1677" i="1"/>
  <c r="I1678" i="1"/>
  <c r="I1679" i="1"/>
  <c r="I1680" i="1"/>
  <c r="J1699" i="1" s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J1763" i="1" s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J1787" i="1" s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J1843" i="1" s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J1867" i="1" s="1"/>
  <c r="I1849" i="1"/>
  <c r="I1850" i="1"/>
  <c r="I1851" i="1"/>
  <c r="I1852" i="1"/>
  <c r="I1853" i="1"/>
  <c r="I1854" i="1"/>
  <c r="I1855" i="1"/>
  <c r="I1856" i="1"/>
  <c r="J1875" i="1" s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J1939" i="1" s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J1979" i="1" s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J2043" i="1" s="1"/>
  <c r="I2025" i="1"/>
  <c r="I2026" i="1"/>
  <c r="I2027" i="1"/>
  <c r="I2028" i="1"/>
  <c r="I2029" i="1"/>
  <c r="I2030" i="1"/>
  <c r="I2031" i="1"/>
  <c r="I2032" i="1"/>
  <c r="J2051" i="1" s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J2075" i="1" s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J2107" i="1" s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J2123" i="1" s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J2163" i="1" s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J2235" i="1" s="1"/>
  <c r="I2217" i="1"/>
  <c r="I2218" i="1"/>
  <c r="I2219" i="1"/>
  <c r="I2220" i="1"/>
  <c r="I2221" i="1"/>
  <c r="I2222" i="1"/>
  <c r="I2223" i="1"/>
  <c r="I2224" i="1"/>
  <c r="J2243" i="1" s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J2275" i="1" s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J2299" i="1" s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J2315" i="1" s="1"/>
  <c r="I2297" i="1"/>
  <c r="I2298" i="1"/>
  <c r="I2299" i="1"/>
  <c r="I2300" i="1"/>
  <c r="I2301" i="1"/>
  <c r="I2302" i="1"/>
  <c r="I2303" i="1"/>
  <c r="I2304" i="1"/>
  <c r="J2323" i="1" s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J2363" i="1" s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J2403" i="1" s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J2451" i="1" s="1"/>
  <c r="I2433" i="1"/>
  <c r="I2434" i="1"/>
  <c r="I2435" i="1"/>
  <c r="I2436" i="1"/>
  <c r="I2437" i="1"/>
  <c r="I2438" i="1"/>
  <c r="I2439" i="1"/>
  <c r="I2440" i="1"/>
  <c r="J2459" i="1" s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J2539" i="1" s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J2571" i="1" s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J2587" i="1" s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J2603" i="1" s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J2619" i="1" s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J2667" i="1" s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J2691" i="1" s="1"/>
  <c r="I2673" i="1"/>
  <c r="I2674" i="1"/>
  <c r="I2675" i="1"/>
  <c r="I2676" i="1"/>
  <c r="I2677" i="1"/>
  <c r="I2678" i="1"/>
  <c r="I2679" i="1"/>
  <c r="I2680" i="1"/>
  <c r="J2699" i="1" s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J2723" i="1" s="1"/>
  <c r="I2705" i="1"/>
  <c r="I2706" i="1"/>
  <c r="I2707" i="1"/>
  <c r="I2708" i="1"/>
  <c r="I2709" i="1"/>
  <c r="I2710" i="1"/>
  <c r="I2711" i="1"/>
  <c r="I2712" i="1"/>
  <c r="J2731" i="1" s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J2747" i="1" s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J2763" i="1" s="1"/>
  <c r="I2745" i="1"/>
  <c r="I2746" i="1"/>
  <c r="I2747" i="1"/>
  <c r="I2748" i="1"/>
  <c r="I2749" i="1"/>
  <c r="I2750" i="1"/>
  <c r="I2751" i="1"/>
  <c r="I2752" i="1"/>
  <c r="J2771" i="1" s="1"/>
  <c r="I2753" i="1"/>
  <c r="I2754" i="1"/>
  <c r="I2755" i="1"/>
  <c r="I2756" i="1"/>
  <c r="I2757" i="1"/>
  <c r="I2758" i="1"/>
  <c r="I2759" i="1"/>
  <c r="I2760" i="1"/>
  <c r="J2779" i="1" s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J2795" i="1" s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J2819" i="1" s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J2835" i="1" s="1"/>
  <c r="I2817" i="1"/>
  <c r="I2818" i="1"/>
  <c r="I2819" i="1"/>
  <c r="I2820" i="1"/>
  <c r="I2821" i="1"/>
  <c r="I2822" i="1"/>
  <c r="I2823" i="1"/>
  <c r="I2824" i="1"/>
  <c r="J2843" i="1" s="1"/>
  <c r="I2825" i="1"/>
  <c r="I2826" i="1"/>
  <c r="I2827" i="1"/>
  <c r="I2828" i="1"/>
  <c r="I2829" i="1"/>
  <c r="I2830" i="1"/>
  <c r="I2831" i="1"/>
  <c r="I2832" i="1"/>
  <c r="J2851" i="1" s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J2867" i="1" s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J2891" i="1" s="1"/>
  <c r="I2873" i="1"/>
  <c r="I2874" i="1"/>
  <c r="I2875" i="1"/>
  <c r="I2876" i="1"/>
  <c r="I2877" i="1"/>
  <c r="I2878" i="1"/>
  <c r="I2879" i="1"/>
  <c r="I2880" i="1"/>
  <c r="J2899" i="1" s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J2923" i="1" s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J2939" i="1" s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J2979" i="1" s="1"/>
  <c r="I2961" i="1"/>
  <c r="I2962" i="1"/>
  <c r="I2963" i="1"/>
  <c r="I2964" i="1"/>
  <c r="I2965" i="1"/>
  <c r="I2966" i="1"/>
  <c r="I2967" i="1"/>
  <c r="I2968" i="1"/>
  <c r="J2987" i="1" s="1"/>
  <c r="I2969" i="1"/>
  <c r="I2970" i="1"/>
  <c r="I2971" i="1"/>
  <c r="I2972" i="1"/>
  <c r="I2973" i="1"/>
  <c r="I2974" i="1"/>
  <c r="I2975" i="1"/>
  <c r="I2976" i="1"/>
  <c r="J2995" i="1" s="1"/>
  <c r="I2977" i="1"/>
  <c r="I2978" i="1"/>
  <c r="I2979" i="1"/>
  <c r="I2980" i="1"/>
  <c r="I2981" i="1"/>
  <c r="I2982" i="1"/>
  <c r="I2983" i="1"/>
  <c r="I2984" i="1"/>
  <c r="J3003" i="1" s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J3019" i="1" s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J3067" i="1" s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J3091" i="1" s="1"/>
  <c r="I3073" i="1"/>
  <c r="I3074" i="1"/>
  <c r="I3075" i="1"/>
  <c r="I3076" i="1"/>
  <c r="I3077" i="1"/>
  <c r="I3078" i="1"/>
  <c r="I3079" i="1"/>
  <c r="I3080" i="1"/>
  <c r="J3099" i="1" s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J3115" i="1" s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J3147" i="1" s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J3171" i="1" s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J3187" i="1" s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J3227" i="1" s="1"/>
  <c r="I3209" i="1"/>
  <c r="I3210" i="1"/>
  <c r="I3211" i="1"/>
  <c r="I3212" i="1"/>
  <c r="I3213" i="1"/>
  <c r="I3214" i="1"/>
  <c r="I3215" i="1"/>
  <c r="I3216" i="1"/>
  <c r="J3235" i="1" s="1"/>
  <c r="I3217" i="1"/>
  <c r="I3218" i="1"/>
  <c r="I3219" i="1"/>
  <c r="I3220" i="1"/>
  <c r="I3221" i="1"/>
  <c r="I3222" i="1"/>
  <c r="I3223" i="1"/>
  <c r="I3224" i="1"/>
  <c r="J3243" i="1" s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J3291" i="1" s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J3315" i="1" s="1"/>
  <c r="I3297" i="1"/>
  <c r="I3298" i="1"/>
  <c r="I3299" i="1"/>
  <c r="I3300" i="1"/>
  <c r="I3301" i="1"/>
  <c r="I3302" i="1"/>
  <c r="I3303" i="1"/>
  <c r="I3304" i="1"/>
  <c r="J3323" i="1" s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J3355" i="1" s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J3403" i="1" s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J3419" i="1" s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J3467" i="1" s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J3499" i="1" s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J3515" i="1" s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J3531" i="1" s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J3555" i="1" s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J3579" i="1" s="1"/>
  <c r="I3561" i="1"/>
  <c r="I3562" i="1"/>
  <c r="I3563" i="1"/>
  <c r="I3564" i="1"/>
  <c r="I3565" i="1"/>
  <c r="I3566" i="1"/>
  <c r="I3567" i="1"/>
  <c r="I3568" i="1"/>
  <c r="J3587" i="1" s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J3611" i="1" s="1"/>
  <c r="I3593" i="1"/>
  <c r="I3594" i="1"/>
  <c r="I3595" i="1"/>
  <c r="I3596" i="1"/>
  <c r="I3597" i="1"/>
  <c r="I3598" i="1"/>
  <c r="I3599" i="1"/>
  <c r="I3600" i="1"/>
  <c r="J3619" i="1" s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J3635" i="1" s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J3675" i="1" s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J3747" i="1" s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J3763" i="1" s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J3787" i="1" s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J3843" i="1" s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J3867" i="1" s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J3891" i="1" s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J3923" i="1" s="1"/>
  <c r="I3905" i="1"/>
  <c r="I3906" i="1"/>
  <c r="I3907" i="1"/>
  <c r="I3908" i="1"/>
  <c r="I3909" i="1"/>
  <c r="I3910" i="1"/>
  <c r="I3911" i="1"/>
  <c r="I3912" i="1"/>
  <c r="J3931" i="1" s="1"/>
  <c r="I3913" i="1"/>
  <c r="I3914" i="1"/>
  <c r="I3915" i="1"/>
  <c r="I3916" i="1"/>
  <c r="I3917" i="1"/>
  <c r="I3918" i="1"/>
  <c r="I3919" i="1"/>
  <c r="I3920" i="1"/>
  <c r="J3939" i="1" s="1"/>
  <c r="I3921" i="1"/>
  <c r="I3922" i="1"/>
  <c r="I3923" i="1"/>
  <c r="I3924" i="1"/>
  <c r="I3925" i="1"/>
  <c r="I3926" i="1"/>
  <c r="I3927" i="1"/>
  <c r="I3928" i="1"/>
  <c r="J3947" i="1" s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J3971" i="1" s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J3987" i="1" s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J4011" i="1" s="1"/>
  <c r="I3993" i="1"/>
  <c r="I3994" i="1"/>
  <c r="I3995" i="1"/>
  <c r="I3996" i="1"/>
  <c r="I3997" i="1"/>
  <c r="I3998" i="1"/>
  <c r="I3999" i="1"/>
  <c r="I4000" i="1"/>
  <c r="J4019" i="1" s="1"/>
  <c r="I4001" i="1"/>
  <c r="I4002" i="1"/>
  <c r="I4003" i="1"/>
  <c r="I4004" i="1"/>
  <c r="I4005" i="1"/>
  <c r="I4006" i="1"/>
  <c r="I4007" i="1"/>
  <c r="I4008" i="1"/>
  <c r="J4027" i="1" s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J4091" i="1" s="1"/>
  <c r="I4073" i="1"/>
  <c r="I4074" i="1"/>
  <c r="I4075" i="1"/>
  <c r="I4076" i="1"/>
  <c r="I4077" i="1"/>
  <c r="I4078" i="1"/>
  <c r="I4079" i="1"/>
  <c r="I4080" i="1"/>
  <c r="J4099" i="1" s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J4115" i="1" s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J4131" i="1" s="1"/>
  <c r="I4113" i="1"/>
  <c r="I4114" i="1"/>
  <c r="I4115" i="1"/>
  <c r="I4116" i="1"/>
  <c r="I4117" i="1"/>
  <c r="I4118" i="1"/>
  <c r="I4119" i="1"/>
  <c r="I4120" i="1"/>
  <c r="J4139" i="1" s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J4179" i="1" s="1"/>
  <c r="I4161" i="1"/>
  <c r="I4162" i="1"/>
  <c r="I4163" i="1"/>
  <c r="I4164" i="1"/>
  <c r="I4165" i="1"/>
  <c r="I4166" i="1"/>
  <c r="I4167" i="1"/>
  <c r="I4168" i="1"/>
  <c r="J4187" i="1" s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J4203" i="1" s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J4219" i="1" s="1"/>
  <c r="I4201" i="1"/>
  <c r="I4202" i="1"/>
  <c r="I4203" i="1"/>
  <c r="I4204" i="1"/>
  <c r="I4205" i="1"/>
  <c r="I4206" i="1"/>
  <c r="I4207" i="1"/>
  <c r="I4208" i="1"/>
  <c r="J4227" i="1" s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J4259" i="1" s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J4291" i="1" s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J4307" i="1" s="1"/>
  <c r="I4289" i="1"/>
  <c r="I4290" i="1"/>
  <c r="I4291" i="1"/>
  <c r="I4292" i="1"/>
  <c r="I4293" i="1"/>
  <c r="I4294" i="1"/>
  <c r="I4295" i="1"/>
  <c r="I4296" i="1"/>
  <c r="J4315" i="1" s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J4339" i="1" s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J4387" i="1" s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J4403" i="1" s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J4427" i="1" s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J4467" i="1" s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J4491" i="1" s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3" i="1"/>
  <c r="J22" i="1" s="1"/>
  <c r="J4411" i="1" l="1"/>
  <c r="J4363" i="1"/>
  <c r="J4163" i="1"/>
  <c r="J4107" i="1"/>
  <c r="J4051" i="1"/>
  <c r="J3827" i="1"/>
  <c r="J3771" i="1"/>
  <c r="J3715" i="1"/>
  <c r="J3571" i="1"/>
  <c r="J3539" i="1"/>
  <c r="J3427" i="1"/>
  <c r="J3379" i="1"/>
  <c r="J3331" i="1"/>
  <c r="J3283" i="1"/>
  <c r="J3251" i="1"/>
  <c r="J3123" i="1"/>
  <c r="J3059" i="1"/>
  <c r="J3011" i="1"/>
  <c r="J2947" i="1"/>
  <c r="J2907" i="1"/>
  <c r="J2611" i="1"/>
  <c r="J2563" i="1"/>
  <c r="J2507" i="1"/>
  <c r="J2443" i="1"/>
  <c r="J2387" i="1"/>
  <c r="J2267" i="1"/>
  <c r="J2203" i="1"/>
  <c r="J2171" i="1"/>
  <c r="J2139" i="1"/>
  <c r="J2099" i="1"/>
  <c r="J2059" i="1"/>
  <c r="J2027" i="1"/>
  <c r="J2011" i="1"/>
  <c r="J1987" i="1"/>
  <c r="J1947" i="1"/>
  <c r="J1915" i="1"/>
  <c r="J1899" i="1"/>
  <c r="J1883" i="1"/>
  <c r="J1859" i="1"/>
  <c r="J1835" i="1"/>
  <c r="J1811" i="1"/>
  <c r="J1803" i="1"/>
  <c r="J1779" i="1"/>
  <c r="J1755" i="1"/>
  <c r="J1739" i="1"/>
  <c r="J1731" i="1"/>
  <c r="J1715" i="1"/>
  <c r="J1707" i="1"/>
  <c r="J1675" i="1"/>
  <c r="J1667" i="1"/>
  <c r="J1659" i="1"/>
  <c r="J1643" i="1"/>
  <c r="J1635" i="1"/>
  <c r="J1627" i="1"/>
  <c r="J1619" i="1"/>
  <c r="J1611" i="1"/>
  <c r="J1595" i="1"/>
  <c r="J1579" i="1"/>
  <c r="J1571" i="1"/>
  <c r="J1563" i="1"/>
  <c r="J1555" i="1"/>
  <c r="J1539" i="1"/>
  <c r="J1531" i="1"/>
  <c r="J1523" i="1"/>
  <c r="J1515" i="1"/>
  <c r="J1507" i="1"/>
  <c r="J1499" i="1"/>
  <c r="J1483" i="1"/>
  <c r="J1475" i="1"/>
  <c r="J1467" i="1"/>
  <c r="J1459" i="1"/>
  <c r="J1451" i="1"/>
  <c r="J1443" i="1"/>
  <c r="J1435" i="1"/>
  <c r="J1427" i="1"/>
  <c r="J1419" i="1"/>
  <c r="J1411" i="1"/>
  <c r="J1395" i="1"/>
  <c r="J1387" i="1"/>
  <c r="J1379" i="1"/>
  <c r="J1371" i="1"/>
  <c r="J1243" i="1"/>
  <c r="J4458" i="1"/>
  <c r="J4394" i="1"/>
  <c r="J4492" i="1"/>
  <c r="J4484" i="1"/>
  <c r="J4476" i="1"/>
  <c r="J4468" i="1"/>
  <c r="J4460" i="1"/>
  <c r="J4452" i="1"/>
  <c r="J4444" i="1"/>
  <c r="J4436" i="1"/>
  <c r="J4428" i="1"/>
  <c r="J4420" i="1"/>
  <c r="J4412" i="1"/>
  <c r="J4404" i="1"/>
  <c r="J4396" i="1"/>
  <c r="J4388" i="1"/>
  <c r="J4380" i="1"/>
  <c r="J4372" i="1"/>
  <c r="J4364" i="1"/>
  <c r="J4356" i="1"/>
  <c r="J4348" i="1"/>
  <c r="J4340" i="1"/>
  <c r="J4332" i="1"/>
  <c r="J4324" i="1"/>
  <c r="J4316" i="1"/>
  <c r="J4308" i="1"/>
  <c r="J4300" i="1"/>
  <c r="J4292" i="1"/>
  <c r="J4284" i="1"/>
  <c r="J4276" i="1"/>
  <c r="J4268" i="1"/>
  <c r="J4260" i="1"/>
  <c r="J4252" i="1"/>
  <c r="J4244" i="1"/>
  <c r="J4236" i="1"/>
  <c r="J4228" i="1"/>
  <c r="J4220" i="1"/>
  <c r="J4212" i="1"/>
  <c r="J4204" i="1"/>
  <c r="J4196" i="1"/>
  <c r="J4188" i="1"/>
  <c r="J4180" i="1"/>
  <c r="J4172" i="1"/>
  <c r="J4164" i="1"/>
  <c r="J4156" i="1"/>
  <c r="J4148" i="1"/>
  <c r="J4140" i="1"/>
  <c r="J4132" i="1"/>
  <c r="J4124" i="1"/>
  <c r="J4116" i="1"/>
  <c r="J4108" i="1"/>
  <c r="J4100" i="1"/>
  <c r="J4092" i="1"/>
  <c r="J4084" i="1"/>
  <c r="J4076" i="1"/>
  <c r="J4068" i="1"/>
  <c r="J4060" i="1"/>
  <c r="J4052" i="1"/>
  <c r="J4044" i="1"/>
  <c r="J4036" i="1"/>
  <c r="J4028" i="1"/>
  <c r="J4020" i="1"/>
  <c r="J4012" i="1"/>
  <c r="J4004" i="1"/>
  <c r="J3996" i="1"/>
  <c r="J3988" i="1"/>
  <c r="J3980" i="1"/>
  <c r="J3972" i="1"/>
  <c r="J3964" i="1"/>
  <c r="J3956" i="1"/>
  <c r="J3948" i="1"/>
  <c r="J3940" i="1"/>
  <c r="J3932" i="1"/>
  <c r="J3924" i="1"/>
  <c r="J3916" i="1"/>
  <c r="J3908" i="1"/>
  <c r="J3900" i="1"/>
  <c r="J3892" i="1"/>
  <c r="J3884" i="1"/>
  <c r="J3876" i="1"/>
  <c r="J3868" i="1"/>
  <c r="J3860" i="1"/>
  <c r="J3852" i="1"/>
  <c r="J3844" i="1"/>
  <c r="J3836" i="1"/>
  <c r="J3828" i="1"/>
  <c r="J3820" i="1"/>
  <c r="J3812" i="1"/>
  <c r="J3804" i="1"/>
  <c r="J3796" i="1"/>
  <c r="J3788" i="1"/>
  <c r="J3780" i="1"/>
  <c r="J3772" i="1"/>
  <c r="J3764" i="1"/>
  <c r="J3756" i="1"/>
  <c r="J3748" i="1"/>
  <c r="J3740" i="1"/>
  <c r="J3732" i="1"/>
  <c r="J3724" i="1"/>
  <c r="J3716" i="1"/>
  <c r="J3708" i="1"/>
  <c r="J3700" i="1"/>
  <c r="J3692" i="1"/>
  <c r="J3684" i="1"/>
  <c r="J3676" i="1"/>
  <c r="J3668" i="1"/>
  <c r="J3660" i="1"/>
  <c r="J3652" i="1"/>
  <c r="J3644" i="1"/>
  <c r="J3636" i="1"/>
  <c r="J3628" i="1"/>
  <c r="J3620" i="1"/>
  <c r="J3612" i="1"/>
  <c r="J3604" i="1"/>
  <c r="J3596" i="1"/>
  <c r="J3588" i="1"/>
  <c r="J3580" i="1"/>
  <c r="J3572" i="1"/>
  <c r="J3564" i="1"/>
  <c r="J3556" i="1"/>
  <c r="J3548" i="1"/>
  <c r="J3540" i="1"/>
  <c r="J3532" i="1"/>
  <c r="J3524" i="1"/>
  <c r="J3516" i="1"/>
  <c r="J3508" i="1"/>
  <c r="J3500" i="1"/>
  <c r="J3492" i="1"/>
  <c r="J3484" i="1"/>
  <c r="J3476" i="1"/>
  <c r="J3468" i="1"/>
  <c r="J3460" i="1"/>
  <c r="J3452" i="1"/>
  <c r="J3444" i="1"/>
  <c r="J3436" i="1"/>
  <c r="J3428" i="1"/>
  <c r="J3420" i="1"/>
  <c r="J3412" i="1"/>
  <c r="J3404" i="1"/>
  <c r="J3396" i="1"/>
  <c r="J3388" i="1"/>
  <c r="J3380" i="1"/>
  <c r="J3372" i="1"/>
  <c r="J3364" i="1"/>
  <c r="J3356" i="1"/>
  <c r="J3348" i="1"/>
  <c r="J3340" i="1"/>
  <c r="J3332" i="1"/>
  <c r="J3324" i="1"/>
  <c r="J3316" i="1"/>
  <c r="J3308" i="1"/>
  <c r="J3300" i="1"/>
  <c r="J3292" i="1"/>
  <c r="J3284" i="1"/>
  <c r="J3276" i="1"/>
  <c r="J3268" i="1"/>
  <c r="J3260" i="1"/>
  <c r="J3252" i="1"/>
  <c r="J3244" i="1"/>
  <c r="J3236" i="1"/>
  <c r="J3228" i="1"/>
  <c r="J3220" i="1"/>
  <c r="J3212" i="1"/>
  <c r="J3204" i="1"/>
  <c r="J3196" i="1"/>
  <c r="J3188" i="1"/>
  <c r="J3180" i="1"/>
  <c r="J3172" i="1"/>
  <c r="J3164" i="1"/>
  <c r="J3156" i="1"/>
  <c r="J3148" i="1"/>
  <c r="J3140" i="1"/>
  <c r="J3132" i="1"/>
  <c r="J3124" i="1"/>
  <c r="J3116" i="1"/>
  <c r="J3108" i="1"/>
  <c r="J3100" i="1"/>
  <c r="J3092" i="1"/>
  <c r="J3084" i="1"/>
  <c r="J3076" i="1"/>
  <c r="J3068" i="1"/>
  <c r="J3060" i="1"/>
  <c r="J3052" i="1"/>
  <c r="J3044" i="1"/>
  <c r="J3036" i="1"/>
  <c r="J3028" i="1"/>
  <c r="J3020" i="1"/>
  <c r="J3012" i="1"/>
  <c r="J3004" i="1"/>
  <c r="J2996" i="1"/>
  <c r="J2988" i="1"/>
  <c r="J2980" i="1"/>
  <c r="J2972" i="1"/>
  <c r="J2964" i="1"/>
  <c r="J2956" i="1"/>
  <c r="J2948" i="1"/>
  <c r="J2940" i="1"/>
  <c r="J2932" i="1"/>
  <c r="J2924" i="1"/>
  <c r="J2916" i="1"/>
  <c r="J2908" i="1"/>
  <c r="J2900" i="1"/>
  <c r="J2892" i="1"/>
  <c r="J2884" i="1"/>
  <c r="J2876" i="1"/>
  <c r="J2868" i="1"/>
  <c r="J2860" i="1"/>
  <c r="J2852" i="1"/>
  <c r="J2844" i="1"/>
  <c r="J2836" i="1"/>
  <c r="J2828" i="1"/>
  <c r="J2820" i="1"/>
  <c r="J2812" i="1"/>
  <c r="J2804" i="1"/>
  <c r="J2796" i="1"/>
  <c r="J2788" i="1"/>
  <c r="J2780" i="1"/>
  <c r="J2772" i="1"/>
  <c r="J2764" i="1"/>
  <c r="J2756" i="1"/>
  <c r="J2748" i="1"/>
  <c r="J2740" i="1"/>
  <c r="J2732" i="1"/>
  <c r="J2724" i="1"/>
  <c r="J2716" i="1"/>
  <c r="J2708" i="1"/>
  <c r="J2700" i="1"/>
  <c r="J2692" i="1"/>
  <c r="J2684" i="1"/>
  <c r="J2676" i="1"/>
  <c r="J2668" i="1"/>
  <c r="J2660" i="1"/>
  <c r="J2652" i="1"/>
  <c r="J2644" i="1"/>
  <c r="J2636" i="1"/>
  <c r="J2628" i="1"/>
  <c r="J2620" i="1"/>
  <c r="J2612" i="1"/>
  <c r="J2604" i="1"/>
  <c r="J2596" i="1"/>
  <c r="J2588" i="1"/>
  <c r="J2580" i="1"/>
  <c r="J2572" i="1"/>
  <c r="J2564" i="1"/>
  <c r="J2556" i="1"/>
  <c r="J2548" i="1"/>
  <c r="J2540" i="1"/>
  <c r="J4483" i="1"/>
  <c r="J3883" i="1"/>
  <c r="J3795" i="1"/>
  <c r="J3731" i="1"/>
  <c r="J2955" i="1"/>
  <c r="J2475" i="1"/>
  <c r="J2331" i="1"/>
  <c r="J2155" i="1"/>
  <c r="J1355" i="1"/>
  <c r="J1347" i="1"/>
  <c r="J1339" i="1"/>
  <c r="J1331" i="1"/>
  <c r="J1323" i="1"/>
  <c r="J1315" i="1"/>
  <c r="J1307" i="1"/>
  <c r="J1299" i="1"/>
  <c r="J1291" i="1"/>
  <c r="J1283" i="1"/>
  <c r="J1275" i="1"/>
  <c r="J1211" i="1"/>
  <c r="J1203" i="1"/>
  <c r="J1195" i="1"/>
  <c r="J1187" i="1"/>
  <c r="J1179" i="1"/>
  <c r="J1171" i="1"/>
  <c r="J1163" i="1"/>
  <c r="J1155" i="1"/>
  <c r="J1147" i="1"/>
  <c r="J1139" i="1"/>
  <c r="J1131" i="1"/>
  <c r="J1123" i="1"/>
  <c r="J1115" i="1"/>
  <c r="J1107" i="1"/>
  <c r="J1099" i="1"/>
  <c r="J1091" i="1"/>
  <c r="J1083" i="1"/>
  <c r="J1075" i="1"/>
  <c r="J1067" i="1"/>
  <c r="J1059" i="1"/>
  <c r="J1051" i="1"/>
  <c r="J1043" i="1"/>
  <c r="J1035" i="1"/>
  <c r="J1027" i="1"/>
  <c r="J1019" i="1"/>
  <c r="J1011" i="1"/>
  <c r="J1003" i="1"/>
  <c r="J995" i="1"/>
  <c r="J987" i="1"/>
  <c r="J979" i="1"/>
  <c r="J971" i="1"/>
  <c r="J963" i="1"/>
  <c r="J955" i="1"/>
  <c r="J947" i="1"/>
  <c r="J939" i="1"/>
  <c r="J931" i="1"/>
  <c r="J923" i="1"/>
  <c r="J915" i="1"/>
  <c r="J907" i="1"/>
  <c r="J899" i="1"/>
  <c r="J891" i="1"/>
  <c r="J883" i="1"/>
  <c r="J875" i="1"/>
  <c r="J3699" i="1"/>
  <c r="J2683" i="1"/>
  <c r="J2499" i="1"/>
  <c r="J2435" i="1"/>
  <c r="J2371" i="1"/>
  <c r="J2227" i="1"/>
  <c r="J2195" i="1"/>
  <c r="J4482" i="1"/>
  <c r="J4426" i="1"/>
  <c r="J4370" i="1"/>
  <c r="J4314" i="1"/>
  <c r="J4250" i="1"/>
  <c r="J4202" i="1"/>
  <c r="J4138" i="1"/>
  <c r="J4090" i="1"/>
  <c r="J4010" i="1"/>
  <c r="J3930" i="1"/>
  <c r="J3858" i="1"/>
  <c r="J3786" i="1"/>
  <c r="J3730" i="1"/>
  <c r="J3674" i="1"/>
  <c r="J3626" i="1"/>
  <c r="J3578" i="1"/>
  <c r="J3530" i="1"/>
  <c r="J3482" i="1"/>
  <c r="J3434" i="1"/>
  <c r="J3386" i="1"/>
  <c r="J3330" i="1"/>
  <c r="J3290" i="1"/>
  <c r="J3242" i="1"/>
  <c r="J3146" i="1"/>
  <c r="J3090" i="1"/>
  <c r="J3034" i="1"/>
  <c r="J2986" i="1"/>
  <c r="J2922" i="1"/>
  <c r="J2842" i="1"/>
  <c r="J2226" i="1"/>
  <c r="J4443" i="1"/>
  <c r="J4371" i="1"/>
  <c r="J4251" i="1"/>
  <c r="J4195" i="1"/>
  <c r="J4155" i="1"/>
  <c r="J4043" i="1"/>
  <c r="J3979" i="1"/>
  <c r="J3915" i="1"/>
  <c r="J3859" i="1"/>
  <c r="J3723" i="1"/>
  <c r="J3667" i="1"/>
  <c r="J3475" i="1"/>
  <c r="J3435" i="1"/>
  <c r="J3371" i="1"/>
  <c r="J3259" i="1"/>
  <c r="J3203" i="1"/>
  <c r="J3155" i="1"/>
  <c r="J3107" i="1"/>
  <c r="J3051" i="1"/>
  <c r="J2931" i="1"/>
  <c r="J2875" i="1"/>
  <c r="J2811" i="1"/>
  <c r="J2755" i="1"/>
  <c r="J2627" i="1"/>
  <c r="J2555" i="1"/>
  <c r="J2491" i="1"/>
  <c r="J2427" i="1"/>
  <c r="J1227" i="1"/>
  <c r="J4450" i="1"/>
  <c r="J4410" i="1"/>
  <c r="J4346" i="1"/>
  <c r="J4298" i="1"/>
  <c r="J4258" i="1"/>
  <c r="J4218" i="1"/>
  <c r="J4170" i="1"/>
  <c r="J4122" i="1"/>
  <c r="J4066" i="1"/>
  <c r="J4026" i="1"/>
  <c r="J3970" i="1"/>
  <c r="J3922" i="1"/>
  <c r="J3866" i="1"/>
  <c r="J3818" i="1"/>
  <c r="J3762" i="1"/>
  <c r="J3706" i="1"/>
  <c r="J3658" i="1"/>
  <c r="J3594" i="1"/>
  <c r="J3554" i="1"/>
  <c r="J3498" i="1"/>
  <c r="J3442" i="1"/>
  <c r="J3402" i="1"/>
  <c r="J3354" i="1"/>
  <c r="J3298" i="1"/>
  <c r="J3250" i="1"/>
  <c r="J3186" i="1"/>
  <c r="J3114" i="1"/>
  <c r="J3050" i="1"/>
  <c r="J2994" i="1"/>
  <c r="J2930" i="1"/>
  <c r="J2882" i="1"/>
  <c r="J2818" i="1"/>
  <c r="J2786" i="1"/>
  <c r="J2762" i="1"/>
  <c r="J2706" i="1"/>
  <c r="J2666" i="1"/>
  <c r="J2634" i="1"/>
  <c r="J2602" i="1"/>
  <c r="J2546" i="1"/>
  <c r="J2298" i="1"/>
  <c r="J4217" i="1"/>
  <c r="J4475" i="1"/>
  <c r="J4419" i="1"/>
  <c r="J4355" i="1"/>
  <c r="J4299" i="1"/>
  <c r="J4235" i="1"/>
  <c r="J4171" i="1"/>
  <c r="J4123" i="1"/>
  <c r="J4067" i="1"/>
  <c r="J4003" i="1"/>
  <c r="J3955" i="1"/>
  <c r="J3875" i="1"/>
  <c r="J3803" i="1"/>
  <c r="J3739" i="1"/>
  <c r="J3683" i="1"/>
  <c r="J3643" i="1"/>
  <c r="J3523" i="1"/>
  <c r="J3459" i="1"/>
  <c r="J3411" i="1"/>
  <c r="J3363" i="1"/>
  <c r="J3299" i="1"/>
  <c r="J3195" i="1"/>
  <c r="J3139" i="1"/>
  <c r="J3083" i="1"/>
  <c r="J2883" i="1"/>
  <c r="J2827" i="1"/>
  <c r="J2787" i="1"/>
  <c r="J2651" i="1"/>
  <c r="J2523" i="1"/>
  <c r="J2395" i="1"/>
  <c r="J2339" i="1"/>
  <c r="J2291" i="1"/>
  <c r="J2259" i="1"/>
  <c r="J2211" i="1"/>
  <c r="J4466" i="1"/>
  <c r="J4402" i="1"/>
  <c r="J4354" i="1"/>
  <c r="J4306" i="1"/>
  <c r="J4266" i="1"/>
  <c r="J4210" i="1"/>
  <c r="J4162" i="1"/>
  <c r="J4114" i="1"/>
  <c r="J4058" i="1"/>
  <c r="J4034" i="1"/>
  <c r="J3978" i="1"/>
  <c r="J3938" i="1"/>
  <c r="J3882" i="1"/>
  <c r="J3810" i="1"/>
  <c r="J3754" i="1"/>
  <c r="J3714" i="1"/>
  <c r="J3666" i="1"/>
  <c r="J3618" i="1"/>
  <c r="J3570" i="1"/>
  <c r="J3522" i="1"/>
  <c r="J3466" i="1"/>
  <c r="J3426" i="1"/>
  <c r="J3362" i="1"/>
  <c r="J3306" i="1"/>
  <c r="J3258" i="1"/>
  <c r="J3218" i="1"/>
  <c r="J3194" i="1"/>
  <c r="J3170" i="1"/>
  <c r="J3098" i="1"/>
  <c r="J3058" i="1"/>
  <c r="J3026" i="1"/>
  <c r="J2962" i="1"/>
  <c r="J2906" i="1"/>
  <c r="J2858" i="1"/>
  <c r="J2802" i="1"/>
  <c r="J2754" i="1"/>
  <c r="J2698" i="1"/>
  <c r="J2658" i="1"/>
  <c r="J2618" i="1"/>
  <c r="J2514" i="1"/>
  <c r="J2250" i="1"/>
  <c r="J4473" i="1"/>
  <c r="J4449" i="1"/>
  <c r="J4409" i="1"/>
  <c r="J4209" i="1"/>
  <c r="J4459" i="1"/>
  <c r="J4331" i="1"/>
  <c r="J4275" i="1"/>
  <c r="J4211" i="1"/>
  <c r="J4147" i="1"/>
  <c r="J4075" i="1"/>
  <c r="J4035" i="1"/>
  <c r="J3819" i="1"/>
  <c r="J3627" i="1"/>
  <c r="J3483" i="1"/>
  <c r="J3043" i="1"/>
  <c r="J2915" i="1"/>
  <c r="J2859" i="1"/>
  <c r="J2803" i="1"/>
  <c r="J2739" i="1"/>
  <c r="J2675" i="1"/>
  <c r="J2547" i="1"/>
  <c r="J2483" i="1"/>
  <c r="J2411" i="1"/>
  <c r="J2355" i="1"/>
  <c r="J2307" i="1"/>
  <c r="J2251" i="1"/>
  <c r="J4474" i="1"/>
  <c r="J4418" i="1"/>
  <c r="J4362" i="1"/>
  <c r="J4322" i="1"/>
  <c r="J4274" i="1"/>
  <c r="J4226" i="1"/>
  <c r="J4186" i="1"/>
  <c r="J4154" i="1"/>
  <c r="J4098" i="1"/>
  <c r="J4042" i="1"/>
  <c r="J3986" i="1"/>
  <c r="J3946" i="1"/>
  <c r="J3890" i="1"/>
  <c r="J3850" i="1"/>
  <c r="J3778" i="1"/>
  <c r="J3746" i="1"/>
  <c r="J3682" i="1"/>
  <c r="J3650" i="1"/>
  <c r="J3586" i="1"/>
  <c r="J3538" i="1"/>
  <c r="J3490" i="1"/>
  <c r="J3450" i="1"/>
  <c r="J3394" i="1"/>
  <c r="J3338" i="1"/>
  <c r="J3282" i="1"/>
  <c r="J3234" i="1"/>
  <c r="J3202" i="1"/>
  <c r="J3138" i="1"/>
  <c r="J3106" i="1"/>
  <c r="J3066" i="1"/>
  <c r="J3010" i="1"/>
  <c r="J2954" i="1"/>
  <c r="J2914" i="1"/>
  <c r="J2850" i="1"/>
  <c r="J2794" i="1"/>
  <c r="J2746" i="1"/>
  <c r="J2690" i="1"/>
  <c r="J2650" i="1"/>
  <c r="J2610" i="1"/>
  <c r="J2578" i="1"/>
  <c r="J2530" i="1"/>
  <c r="J2258" i="1"/>
  <c r="J4481" i="1"/>
  <c r="J4457" i="1"/>
  <c r="J4401" i="1"/>
  <c r="J4193" i="1"/>
  <c r="J4451" i="1"/>
  <c r="J4395" i="1"/>
  <c r="J4347" i="1"/>
  <c r="J4283" i="1"/>
  <c r="J4243" i="1"/>
  <c r="J4059" i="1"/>
  <c r="J3995" i="1"/>
  <c r="J3899" i="1"/>
  <c r="J3835" i="1"/>
  <c r="J3779" i="1"/>
  <c r="J3707" i="1"/>
  <c r="J3651" i="1"/>
  <c r="J3595" i="1"/>
  <c r="J3547" i="1"/>
  <c r="J3491" i="1"/>
  <c r="J3443" i="1"/>
  <c r="J3395" i="1"/>
  <c r="J3347" i="1"/>
  <c r="J3307" i="1"/>
  <c r="J3267" i="1"/>
  <c r="J3211" i="1"/>
  <c r="J3163" i="1"/>
  <c r="J3027" i="1"/>
  <c r="J2963" i="1"/>
  <c r="J2707" i="1"/>
  <c r="J2643" i="1"/>
  <c r="J2579" i="1"/>
  <c r="J2515" i="1"/>
  <c r="J2379" i="1"/>
  <c r="J2187" i="1"/>
  <c r="J2147" i="1"/>
  <c r="J2115" i="1"/>
  <c r="J2083" i="1"/>
  <c r="J2067" i="1"/>
  <c r="J2035" i="1"/>
  <c r="J2003" i="1"/>
  <c r="J1971" i="1"/>
  <c r="J1955" i="1"/>
  <c r="J1923" i="1"/>
  <c r="J4442" i="1"/>
  <c r="J4386" i="1"/>
  <c r="J4338" i="1"/>
  <c r="J4290" i="1"/>
  <c r="J4242" i="1"/>
  <c r="J4178" i="1"/>
  <c r="J4130" i="1"/>
  <c r="J4082" i="1"/>
  <c r="J4018" i="1"/>
  <c r="J3994" i="1"/>
  <c r="J3962" i="1"/>
  <c r="J3914" i="1"/>
  <c r="J3898" i="1"/>
  <c r="J3834" i="1"/>
  <c r="J3794" i="1"/>
  <c r="J3738" i="1"/>
  <c r="J3698" i="1"/>
  <c r="J3642" i="1"/>
  <c r="J3610" i="1"/>
  <c r="J3546" i="1"/>
  <c r="J3506" i="1"/>
  <c r="J3458" i="1"/>
  <c r="J3410" i="1"/>
  <c r="J3370" i="1"/>
  <c r="J3322" i="1"/>
  <c r="J3274" i="1"/>
  <c r="J3226" i="1"/>
  <c r="J3178" i="1"/>
  <c r="J3162" i="1"/>
  <c r="J3130" i="1"/>
  <c r="J3082" i="1"/>
  <c r="J3042" i="1"/>
  <c r="J3002" i="1"/>
  <c r="J2970" i="1"/>
  <c r="J2938" i="1"/>
  <c r="J2890" i="1"/>
  <c r="J2866" i="1"/>
  <c r="J2826" i="1"/>
  <c r="J2778" i="1"/>
  <c r="J2738" i="1"/>
  <c r="J2730" i="1"/>
  <c r="J2722" i="1"/>
  <c r="J2674" i="1"/>
  <c r="J2626" i="1"/>
  <c r="J2586" i="1"/>
  <c r="J2570" i="1"/>
  <c r="J2554" i="1"/>
  <c r="J2538" i="1"/>
  <c r="J2522" i="1"/>
  <c r="J2498" i="1"/>
  <c r="J2490" i="1"/>
  <c r="J2482" i="1"/>
  <c r="J2474" i="1"/>
  <c r="J2466" i="1"/>
  <c r="J2458" i="1"/>
  <c r="J2442" i="1"/>
  <c r="J2434" i="1"/>
  <c r="J2426" i="1"/>
  <c r="J2418" i="1"/>
  <c r="J2402" i="1"/>
  <c r="J2394" i="1"/>
  <c r="J2386" i="1"/>
  <c r="J2378" i="1"/>
  <c r="J2370" i="1"/>
  <c r="J2362" i="1"/>
  <c r="J2354" i="1"/>
  <c r="J2346" i="1"/>
  <c r="J2338" i="1"/>
  <c r="J2330" i="1"/>
  <c r="J2322" i="1"/>
  <c r="J2314" i="1"/>
  <c r="J2306" i="1"/>
  <c r="J2290" i="1"/>
  <c r="J2282" i="1"/>
  <c r="J2274" i="1"/>
  <c r="J2266" i="1"/>
  <c r="J2234" i="1"/>
  <c r="J4489" i="1"/>
  <c r="J4185" i="1"/>
  <c r="J4435" i="1"/>
  <c r="J4379" i="1"/>
  <c r="J4323" i="1"/>
  <c r="J4267" i="1"/>
  <c r="J4083" i="1"/>
  <c r="J3963" i="1"/>
  <c r="J3907" i="1"/>
  <c r="J3851" i="1"/>
  <c r="J3811" i="1"/>
  <c r="J3755" i="1"/>
  <c r="J3691" i="1"/>
  <c r="J3659" i="1"/>
  <c r="J3603" i="1"/>
  <c r="J3563" i="1"/>
  <c r="J3507" i="1"/>
  <c r="J3451" i="1"/>
  <c r="J3387" i="1"/>
  <c r="J3339" i="1"/>
  <c r="J3275" i="1"/>
  <c r="J3219" i="1"/>
  <c r="J3179" i="1"/>
  <c r="J3131" i="1"/>
  <c r="J3075" i="1"/>
  <c r="J3035" i="1"/>
  <c r="J2971" i="1"/>
  <c r="J2715" i="1"/>
  <c r="J2659" i="1"/>
  <c r="J2635" i="1"/>
  <c r="J2595" i="1"/>
  <c r="J2531" i="1"/>
  <c r="J2467" i="1"/>
  <c r="J2419" i="1"/>
  <c r="J2347" i="1"/>
  <c r="J2283" i="1"/>
  <c r="J2219" i="1"/>
  <c r="J2179" i="1"/>
  <c r="J2131" i="1"/>
  <c r="J2091" i="1"/>
  <c r="J2019" i="1"/>
  <c r="J1995" i="1"/>
  <c r="J1963" i="1"/>
  <c r="J1931" i="1"/>
  <c r="J1907" i="1"/>
  <c r="J1891" i="1"/>
  <c r="J1851" i="1"/>
  <c r="J1827" i="1"/>
  <c r="J1819" i="1"/>
  <c r="J1795" i="1"/>
  <c r="J1771" i="1"/>
  <c r="J1747" i="1"/>
  <c r="J1723" i="1"/>
  <c r="J1251" i="1"/>
  <c r="J4490" i="1"/>
  <c r="J4434" i="1"/>
  <c r="J4378" i="1"/>
  <c r="J4330" i="1"/>
  <c r="J4282" i="1"/>
  <c r="J4234" i="1"/>
  <c r="J4194" i="1"/>
  <c r="J4146" i="1"/>
  <c r="J4106" i="1"/>
  <c r="J4074" i="1"/>
  <c r="J4050" i="1"/>
  <c r="J4002" i="1"/>
  <c r="J3954" i="1"/>
  <c r="J3906" i="1"/>
  <c r="J3874" i="1"/>
  <c r="J3842" i="1"/>
  <c r="J3826" i="1"/>
  <c r="J3802" i="1"/>
  <c r="J3770" i="1"/>
  <c r="J3722" i="1"/>
  <c r="J3690" i="1"/>
  <c r="J3634" i="1"/>
  <c r="J3602" i="1"/>
  <c r="J3562" i="1"/>
  <c r="J3514" i="1"/>
  <c r="J3474" i="1"/>
  <c r="J3418" i="1"/>
  <c r="J3378" i="1"/>
  <c r="J3346" i="1"/>
  <c r="J3314" i="1"/>
  <c r="J3266" i="1"/>
  <c r="J3210" i="1"/>
  <c r="J3154" i="1"/>
  <c r="J3122" i="1"/>
  <c r="J3074" i="1"/>
  <c r="J3018" i="1"/>
  <c r="J2978" i="1"/>
  <c r="J2946" i="1"/>
  <c r="J2898" i="1"/>
  <c r="J2874" i="1"/>
  <c r="J2834" i="1"/>
  <c r="J2810" i="1"/>
  <c r="J2770" i="1"/>
  <c r="J2714" i="1"/>
  <c r="J2682" i="1"/>
  <c r="J2642" i="1"/>
  <c r="J2594" i="1"/>
  <c r="J2562" i="1"/>
  <c r="J2506" i="1"/>
  <c r="J2450" i="1"/>
  <c r="J2410" i="1"/>
  <c r="J2242" i="1"/>
  <c r="J4465" i="1"/>
  <c r="J4441" i="1"/>
  <c r="J4433" i="1"/>
  <c r="J4425" i="1"/>
  <c r="J4417" i="1"/>
  <c r="J4393" i="1"/>
  <c r="J4385" i="1"/>
  <c r="J4377" i="1"/>
  <c r="J4369" i="1"/>
  <c r="J4361" i="1"/>
  <c r="J4353" i="1"/>
  <c r="J4345" i="1"/>
  <c r="J4337" i="1"/>
  <c r="J4329" i="1"/>
  <c r="J4321" i="1"/>
  <c r="J4313" i="1"/>
  <c r="J4305" i="1"/>
  <c r="J4297" i="1"/>
  <c r="J4289" i="1"/>
  <c r="J4281" i="1"/>
  <c r="J4273" i="1"/>
  <c r="J4265" i="1"/>
  <c r="J4257" i="1"/>
  <c r="J4249" i="1"/>
  <c r="J4241" i="1"/>
  <c r="J4233" i="1"/>
  <c r="J4225" i="1"/>
  <c r="J4201" i="1"/>
  <c r="J2532" i="1"/>
  <c r="J2524" i="1"/>
  <c r="J2516" i="1"/>
  <c r="J2508" i="1"/>
  <c r="J2500" i="1"/>
  <c r="J2492" i="1"/>
  <c r="J2484" i="1"/>
  <c r="J2476" i="1"/>
  <c r="J2468" i="1"/>
  <c r="J2460" i="1"/>
  <c r="J2452" i="1"/>
  <c r="J2444" i="1"/>
  <c r="J2436" i="1"/>
  <c r="J2428" i="1"/>
  <c r="J2420" i="1"/>
  <c r="J2412" i="1"/>
  <c r="J2404" i="1"/>
  <c r="J2396" i="1"/>
  <c r="J2388" i="1"/>
  <c r="J2380" i="1"/>
  <c r="J2372" i="1"/>
  <c r="J2364" i="1"/>
  <c r="J2356" i="1"/>
  <c r="J2348" i="1"/>
  <c r="J2340" i="1"/>
  <c r="J2332" i="1"/>
  <c r="J2324" i="1"/>
  <c r="J2316" i="1"/>
  <c r="J2308" i="1"/>
  <c r="J2300" i="1"/>
  <c r="J2292" i="1"/>
  <c r="J2284" i="1"/>
  <c r="J2276" i="1"/>
  <c r="J2268" i="1"/>
  <c r="J2260" i="1"/>
  <c r="J2252" i="1"/>
  <c r="J2244" i="1"/>
  <c r="J2236" i="1"/>
  <c r="J2228" i="1"/>
  <c r="J2220" i="1"/>
  <c r="J2212" i="1"/>
  <c r="J2204" i="1"/>
  <c r="J2196" i="1"/>
  <c r="J2188" i="1"/>
  <c r="J2180" i="1"/>
  <c r="J2172" i="1"/>
  <c r="J867" i="1"/>
  <c r="J859" i="1"/>
  <c r="J851" i="1"/>
  <c r="J843" i="1"/>
  <c r="J835" i="1"/>
  <c r="J827" i="1"/>
  <c r="J819" i="1"/>
  <c r="J811" i="1"/>
  <c r="J803" i="1"/>
  <c r="J795" i="1"/>
  <c r="J787" i="1"/>
  <c r="J779" i="1"/>
  <c r="J771" i="1"/>
  <c r="J763" i="1"/>
  <c r="J755" i="1"/>
  <c r="J747" i="1"/>
  <c r="J739" i="1"/>
  <c r="J731" i="1"/>
  <c r="J723" i="1"/>
  <c r="J715" i="1"/>
  <c r="J707" i="1"/>
  <c r="J699" i="1"/>
  <c r="J691" i="1"/>
  <c r="J683" i="1"/>
  <c r="J675" i="1"/>
  <c r="J667" i="1"/>
  <c r="J659" i="1"/>
  <c r="J651" i="1"/>
  <c r="J643" i="1"/>
  <c r="J635" i="1"/>
  <c r="J627" i="1"/>
  <c r="J619" i="1"/>
  <c r="J611" i="1"/>
  <c r="J603" i="1"/>
  <c r="J595" i="1"/>
  <c r="J587" i="1"/>
  <c r="J579" i="1"/>
  <c r="J571" i="1"/>
  <c r="J563" i="1"/>
  <c r="J555" i="1"/>
  <c r="J547" i="1"/>
  <c r="J539" i="1"/>
  <c r="J531" i="1"/>
  <c r="J523" i="1"/>
  <c r="J515" i="1"/>
  <c r="J2218" i="1"/>
  <c r="J2210" i="1"/>
  <c r="J2202" i="1"/>
  <c r="J2194" i="1"/>
  <c r="J2186" i="1"/>
  <c r="J2178" i="1"/>
  <c r="J2170" i="1"/>
  <c r="J2162" i="1"/>
  <c r="J2154" i="1"/>
  <c r="J2146" i="1"/>
  <c r="J2138" i="1"/>
  <c r="J2130" i="1"/>
  <c r="J2122" i="1"/>
  <c r="J2114" i="1"/>
  <c r="J2106" i="1"/>
  <c r="J2098" i="1"/>
  <c r="J2090" i="1"/>
  <c r="J2082" i="1"/>
  <c r="J2074" i="1"/>
  <c r="J2066" i="1"/>
  <c r="J2058" i="1"/>
  <c r="J2050" i="1"/>
  <c r="J2042" i="1"/>
  <c r="J2034" i="1"/>
  <c r="J2026" i="1"/>
  <c r="J2018" i="1"/>
  <c r="J2010" i="1"/>
  <c r="J2002" i="1"/>
  <c r="J1994" i="1"/>
  <c r="J1986" i="1"/>
  <c r="J1978" i="1"/>
  <c r="J1970" i="1"/>
  <c r="J1962" i="1"/>
  <c r="J1954" i="1"/>
  <c r="J1946" i="1"/>
  <c r="J1938" i="1"/>
  <c r="J1930" i="1"/>
  <c r="J1922" i="1"/>
  <c r="J1914" i="1"/>
  <c r="J1906" i="1"/>
  <c r="J1898" i="1"/>
  <c r="J1890" i="1"/>
  <c r="J1882" i="1"/>
  <c r="J1874" i="1"/>
  <c r="J1866" i="1"/>
  <c r="J1858" i="1"/>
  <c r="J1850" i="1"/>
  <c r="J1842" i="1"/>
  <c r="J1834" i="1"/>
  <c r="J1826" i="1"/>
  <c r="J1818" i="1"/>
  <c r="J1810" i="1"/>
  <c r="J1802" i="1"/>
  <c r="J1794" i="1"/>
  <c r="J1786" i="1"/>
  <c r="J1778" i="1"/>
  <c r="J1770" i="1"/>
  <c r="J1762" i="1"/>
  <c r="J1754" i="1"/>
  <c r="J1746" i="1"/>
  <c r="J1738" i="1"/>
  <c r="J1730" i="1"/>
  <c r="J1722" i="1"/>
  <c r="J1714" i="1"/>
  <c r="J1706" i="1"/>
  <c r="J1698" i="1"/>
  <c r="J1690" i="1"/>
  <c r="J1682" i="1"/>
  <c r="J1674" i="1"/>
  <c r="J1666" i="1"/>
  <c r="J1658" i="1"/>
  <c r="J1650" i="1"/>
  <c r="J1642" i="1"/>
  <c r="J1634" i="1"/>
  <c r="J1626" i="1"/>
  <c r="J1618" i="1"/>
  <c r="J1610" i="1"/>
  <c r="J1602" i="1"/>
  <c r="J1594" i="1"/>
  <c r="J1586" i="1"/>
  <c r="J1578" i="1"/>
  <c r="J1570" i="1"/>
  <c r="J1562" i="1"/>
  <c r="J1554" i="1"/>
  <c r="J1546" i="1"/>
  <c r="J1538" i="1"/>
  <c r="J1530" i="1"/>
  <c r="J1522" i="1"/>
  <c r="J1514" i="1"/>
  <c r="J1506" i="1"/>
  <c r="J1498" i="1"/>
  <c r="J1490" i="1"/>
  <c r="J1482" i="1"/>
  <c r="J1474" i="1"/>
  <c r="J1466" i="1"/>
  <c r="J1458" i="1"/>
  <c r="J1450" i="1"/>
  <c r="J1442" i="1"/>
  <c r="J1434" i="1"/>
  <c r="J1426" i="1"/>
  <c r="J1418" i="1"/>
  <c r="J1410" i="1"/>
  <c r="J1402" i="1"/>
  <c r="J1394" i="1"/>
  <c r="J1386" i="1"/>
  <c r="J1378" i="1"/>
  <c r="J1370" i="1"/>
  <c r="J1362" i="1"/>
  <c r="J1354" i="1"/>
  <c r="J1346" i="1"/>
  <c r="J1338" i="1"/>
  <c r="J1330" i="1"/>
  <c r="J1322" i="1"/>
  <c r="J1314" i="1"/>
  <c r="J1306" i="1"/>
  <c r="J1298" i="1"/>
  <c r="J1290" i="1"/>
  <c r="J1282" i="1"/>
  <c r="J1274" i="1"/>
  <c r="J1266" i="1"/>
  <c r="J1258" i="1"/>
  <c r="J1250" i="1"/>
  <c r="J1242" i="1"/>
  <c r="J1234" i="1"/>
  <c r="J1226" i="1"/>
  <c r="J1218" i="1"/>
  <c r="J1210" i="1"/>
  <c r="J1202" i="1"/>
  <c r="J1194" i="1"/>
  <c r="J1186" i="1"/>
  <c r="J1178" i="1"/>
  <c r="J1170" i="1"/>
  <c r="J1162" i="1"/>
  <c r="J1154" i="1"/>
  <c r="J1146" i="1"/>
  <c r="J1138" i="1"/>
  <c r="J1130" i="1"/>
  <c r="J1122" i="1"/>
  <c r="J1114" i="1"/>
  <c r="J1106" i="1"/>
  <c r="J1098" i="1"/>
  <c r="J1090" i="1"/>
  <c r="J1082" i="1"/>
  <c r="J1074" i="1"/>
  <c r="J1066" i="1"/>
  <c r="J1058" i="1"/>
  <c r="J1050" i="1"/>
  <c r="J1042" i="1"/>
  <c r="J1034" i="1"/>
  <c r="J1026" i="1"/>
  <c r="M1027" i="1" s="1"/>
  <c r="J1018" i="1"/>
  <c r="J1010" i="1"/>
  <c r="J1002" i="1"/>
  <c r="J994" i="1"/>
  <c r="J986" i="1"/>
  <c r="J978" i="1"/>
  <c r="J970" i="1"/>
  <c r="J962" i="1"/>
  <c r="J954" i="1"/>
  <c r="J946" i="1"/>
  <c r="J938" i="1"/>
  <c r="J930" i="1"/>
  <c r="J922" i="1"/>
  <c r="J914" i="1"/>
  <c r="J906" i="1"/>
  <c r="J898" i="1"/>
  <c r="J890" i="1"/>
  <c r="J882" i="1"/>
  <c r="J874" i="1"/>
  <c r="J866" i="1"/>
  <c r="J4177" i="1"/>
  <c r="J4145" i="1"/>
  <c r="J4121" i="1"/>
  <c r="J4081" i="1"/>
  <c r="J4049" i="1"/>
  <c r="J4009" i="1"/>
  <c r="J3969" i="1"/>
  <c r="J3961" i="1"/>
  <c r="J3913" i="1"/>
  <c r="J3889" i="1"/>
  <c r="J3857" i="1"/>
  <c r="J3817" i="1"/>
  <c r="J3801" i="1"/>
  <c r="J3753" i="1"/>
  <c r="J3721" i="1"/>
  <c r="J3705" i="1"/>
  <c r="J3681" i="1"/>
  <c r="J3657" i="1"/>
  <c r="J3633" i="1"/>
  <c r="J3609" i="1"/>
  <c r="J3585" i="1"/>
  <c r="J3553" i="1"/>
  <c r="J3529" i="1"/>
  <c r="J3505" i="1"/>
  <c r="J3481" i="1"/>
  <c r="J3457" i="1"/>
  <c r="J3433" i="1"/>
  <c r="J3425" i="1"/>
  <c r="J3393" i="1"/>
  <c r="J3369" i="1"/>
  <c r="J3345" i="1"/>
  <c r="J3321" i="1"/>
  <c r="J3297" i="1"/>
  <c r="J3273" i="1"/>
  <c r="J3257" i="1"/>
  <c r="J3233" i="1"/>
  <c r="J3217" i="1"/>
  <c r="J3193" i="1"/>
  <c r="J3169" i="1"/>
  <c r="J3145" i="1"/>
  <c r="J3121" i="1"/>
  <c r="J3105" i="1"/>
  <c r="J3081" i="1"/>
  <c r="J3057" i="1"/>
  <c r="J3033" i="1"/>
  <c r="J3009" i="1"/>
  <c r="J2993" i="1"/>
  <c r="J2969" i="1"/>
  <c r="J2953" i="1"/>
  <c r="J2929" i="1"/>
  <c r="J2905" i="1"/>
  <c r="J2889" i="1"/>
  <c r="J2865" i="1"/>
  <c r="J2841" i="1"/>
  <c r="J2817" i="1"/>
  <c r="J2801" i="1"/>
  <c r="J2785" i="1"/>
  <c r="J2769" i="1"/>
  <c r="J2745" i="1"/>
  <c r="J2721" i="1"/>
  <c r="J2705" i="1"/>
  <c r="M2706" i="1" s="1"/>
  <c r="J2689" i="1"/>
  <c r="J2673" i="1"/>
  <c r="J2649" i="1"/>
  <c r="J2633" i="1"/>
  <c r="J2609" i="1"/>
  <c r="J2593" i="1"/>
  <c r="J2577" i="1"/>
  <c r="J2561" i="1"/>
  <c r="J2537" i="1"/>
  <c r="J2505" i="1"/>
  <c r="J2481" i="1"/>
  <c r="J2465" i="1"/>
  <c r="J2441" i="1"/>
  <c r="J2425" i="1"/>
  <c r="J2409" i="1"/>
  <c r="J2385" i="1"/>
  <c r="J2369" i="1"/>
  <c r="J2353" i="1"/>
  <c r="J2337" i="1"/>
  <c r="J2321" i="1"/>
  <c r="J2313" i="1"/>
  <c r="J2297" i="1"/>
  <c r="J2281" i="1"/>
  <c r="J2265" i="1"/>
  <c r="J2249" i="1"/>
  <c r="J2233" i="1"/>
  <c r="J2217" i="1"/>
  <c r="J2169" i="1"/>
  <c r="J4169" i="1"/>
  <c r="J4129" i="1"/>
  <c r="J4097" i="1"/>
  <c r="J4057" i="1"/>
  <c r="J4017" i="1"/>
  <c r="J3985" i="1"/>
  <c r="J3937" i="1"/>
  <c r="J3905" i="1"/>
  <c r="J3873" i="1"/>
  <c r="J3833" i="1"/>
  <c r="J3809" i="1"/>
  <c r="J3769" i="1"/>
  <c r="J3729" i="1"/>
  <c r="J3697" i="1"/>
  <c r="J3673" i="1"/>
  <c r="J3649" i="1"/>
  <c r="J3617" i="1"/>
  <c r="J3601" i="1"/>
  <c r="J3577" i="1"/>
  <c r="J3561" i="1"/>
  <c r="J3537" i="1"/>
  <c r="J3513" i="1"/>
  <c r="J3489" i="1"/>
  <c r="J3465" i="1"/>
  <c r="J3441" i="1"/>
  <c r="J3409" i="1"/>
  <c r="J3385" i="1"/>
  <c r="J3361" i="1"/>
  <c r="J3337" i="1"/>
  <c r="J3313" i="1"/>
  <c r="J3289" i="1"/>
  <c r="J3265" i="1"/>
  <c r="J3241" i="1"/>
  <c r="J3209" i="1"/>
  <c r="J3185" i="1"/>
  <c r="J3161" i="1"/>
  <c r="J3137" i="1"/>
  <c r="J3113" i="1"/>
  <c r="J3089" i="1"/>
  <c r="J3073" i="1"/>
  <c r="J3041" i="1"/>
  <c r="J3017" i="1"/>
  <c r="J3001" i="1"/>
  <c r="J2977" i="1"/>
  <c r="J2945" i="1"/>
  <c r="J2921" i="1"/>
  <c r="J2897" i="1"/>
  <c r="J2881" i="1"/>
  <c r="J2857" i="1"/>
  <c r="J2833" i="1"/>
  <c r="J2809" i="1"/>
  <c r="J2793" i="1"/>
  <c r="J2761" i="1"/>
  <c r="J2737" i="1"/>
  <c r="J2713" i="1"/>
  <c r="J2681" i="1"/>
  <c r="J2657" i="1"/>
  <c r="J2625" i="1"/>
  <c r="J2601" i="1"/>
  <c r="J2585" i="1"/>
  <c r="J2553" i="1"/>
  <c r="J2529" i="1"/>
  <c r="J2497" i="1"/>
  <c r="J2473" i="1"/>
  <c r="J2457" i="1"/>
  <c r="J2433" i="1"/>
  <c r="J2401" i="1"/>
  <c r="J2377" i="1"/>
  <c r="M2378" i="1" s="1"/>
  <c r="J2361" i="1"/>
  <c r="J2329" i="1"/>
  <c r="J2305" i="1"/>
  <c r="J2289" i="1"/>
  <c r="J2273" i="1"/>
  <c r="J2257" i="1"/>
  <c r="J2241" i="1"/>
  <c r="J2225" i="1"/>
  <c r="J2209" i="1"/>
  <c r="J2201" i="1"/>
  <c r="J2193" i="1"/>
  <c r="J2185" i="1"/>
  <c r="J2177" i="1"/>
  <c r="J2161" i="1"/>
  <c r="J4161" i="1"/>
  <c r="J4113" i="1"/>
  <c r="J4073" i="1"/>
  <c r="J4033" i="1"/>
  <c r="J4001" i="1"/>
  <c r="J3953" i="1"/>
  <c r="J3929" i="1"/>
  <c r="J3897" i="1"/>
  <c r="J3865" i="1"/>
  <c r="J3841" i="1"/>
  <c r="J3793" i="1"/>
  <c r="J3777" i="1"/>
  <c r="J3761" i="1"/>
  <c r="J3713" i="1"/>
  <c r="J3689" i="1"/>
  <c r="J3665" i="1"/>
  <c r="J3641" i="1"/>
  <c r="J3625" i="1"/>
  <c r="J3593" i="1"/>
  <c r="J3569" i="1"/>
  <c r="J3545" i="1"/>
  <c r="J3521" i="1"/>
  <c r="J3497" i="1"/>
  <c r="J3473" i="1"/>
  <c r="J3449" i="1"/>
  <c r="J3417" i="1"/>
  <c r="J3401" i="1"/>
  <c r="J3377" i="1"/>
  <c r="J3353" i="1"/>
  <c r="J3329" i="1"/>
  <c r="J3305" i="1"/>
  <c r="J3281" i="1"/>
  <c r="J3249" i="1"/>
  <c r="J3225" i="1"/>
  <c r="J3201" i="1"/>
  <c r="J3177" i="1"/>
  <c r="J3153" i="1"/>
  <c r="J3129" i="1"/>
  <c r="J3097" i="1"/>
  <c r="J3065" i="1"/>
  <c r="J3049" i="1"/>
  <c r="J3025" i="1"/>
  <c r="J2985" i="1"/>
  <c r="J2961" i="1"/>
  <c r="J2937" i="1"/>
  <c r="J2913" i="1"/>
  <c r="J2873" i="1"/>
  <c r="J2849" i="1"/>
  <c r="J2825" i="1"/>
  <c r="J2777" i="1"/>
  <c r="J2753" i="1"/>
  <c r="J2729" i="1"/>
  <c r="J2697" i="1"/>
  <c r="J2665" i="1"/>
  <c r="J2641" i="1"/>
  <c r="J2617" i="1"/>
  <c r="J2569" i="1"/>
  <c r="J2545" i="1"/>
  <c r="J2521" i="1"/>
  <c r="J2513" i="1"/>
  <c r="J2489" i="1"/>
  <c r="J2449" i="1"/>
  <c r="J2417" i="1"/>
  <c r="J2393" i="1"/>
  <c r="J2345" i="1"/>
  <c r="J2081" i="1"/>
  <c r="J4137" i="1"/>
  <c r="J4089" i="1"/>
  <c r="J4041" i="1"/>
  <c r="J3977" i="1"/>
  <c r="J3737" i="1"/>
  <c r="J4494" i="1"/>
  <c r="J4478" i="1"/>
  <c r="J4462" i="1"/>
  <c r="J4446" i="1"/>
  <c r="J4430" i="1"/>
  <c r="J4414" i="1"/>
  <c r="J4398" i="1"/>
  <c r="J4382" i="1"/>
  <c r="J4374" i="1"/>
  <c r="J4358" i="1"/>
  <c r="J4342" i="1"/>
  <c r="J4326" i="1"/>
  <c r="J4310" i="1"/>
  <c r="J4294" i="1"/>
  <c r="J4278" i="1"/>
  <c r="J4270" i="1"/>
  <c r="J4254" i="1"/>
  <c r="J4238" i="1"/>
  <c r="J4230" i="1"/>
  <c r="J4214" i="1"/>
  <c r="J4198" i="1"/>
  <c r="J4182" i="1"/>
  <c r="J4174" i="1"/>
  <c r="J4158" i="1"/>
  <c r="J4150" i="1"/>
  <c r="J4142" i="1"/>
  <c r="J4126" i="1"/>
  <c r="J4118" i="1"/>
  <c r="J4110" i="1"/>
  <c r="J4102" i="1"/>
  <c r="J4094" i="1"/>
  <c r="J4086" i="1"/>
  <c r="J4078" i="1"/>
  <c r="J4070" i="1"/>
  <c r="J4062" i="1"/>
  <c r="J4054" i="1"/>
  <c r="J4046" i="1"/>
  <c r="J4038" i="1"/>
  <c r="J4030" i="1"/>
  <c r="J4022" i="1"/>
  <c r="J4014" i="1"/>
  <c r="J4006" i="1"/>
  <c r="J3998" i="1"/>
  <c r="J3990" i="1"/>
  <c r="J3982" i="1"/>
  <c r="J3974" i="1"/>
  <c r="J3966" i="1"/>
  <c r="J3958" i="1"/>
  <c r="J3950" i="1"/>
  <c r="J3942" i="1"/>
  <c r="J3934" i="1"/>
  <c r="J3926" i="1"/>
  <c r="J3918" i="1"/>
  <c r="J3910" i="1"/>
  <c r="J3902" i="1"/>
  <c r="J3894" i="1"/>
  <c r="J3886" i="1"/>
  <c r="J3878" i="1"/>
  <c r="J3870" i="1"/>
  <c r="J3862" i="1"/>
  <c r="J3854" i="1"/>
  <c r="J3846" i="1"/>
  <c r="J3838" i="1"/>
  <c r="J3830" i="1"/>
  <c r="J3822" i="1"/>
  <c r="J3814" i="1"/>
  <c r="J3806" i="1"/>
  <c r="J3798" i="1"/>
  <c r="J3790" i="1"/>
  <c r="J3782" i="1"/>
  <c r="J3774" i="1"/>
  <c r="J3766" i="1"/>
  <c r="J3758" i="1"/>
  <c r="J3750" i="1"/>
  <c r="J3742" i="1"/>
  <c r="J3734" i="1"/>
  <c r="J3726" i="1"/>
  <c r="J3718" i="1"/>
  <c r="J3710" i="1"/>
  <c r="J3702" i="1"/>
  <c r="J3694" i="1"/>
  <c r="J3686" i="1"/>
  <c r="J3678" i="1"/>
  <c r="J3670" i="1"/>
  <c r="J3662" i="1"/>
  <c r="J3654" i="1"/>
  <c r="J3646" i="1"/>
  <c r="J3638" i="1"/>
  <c r="J3630" i="1"/>
  <c r="J3622" i="1"/>
  <c r="J3614" i="1"/>
  <c r="J3606" i="1"/>
  <c r="J3598" i="1"/>
  <c r="J3590" i="1"/>
  <c r="J3582" i="1"/>
  <c r="J3574" i="1"/>
  <c r="J3566" i="1"/>
  <c r="J3558" i="1"/>
  <c r="J3550" i="1"/>
  <c r="J3542" i="1"/>
  <c r="J3534" i="1"/>
  <c r="J3526" i="1"/>
  <c r="J3518" i="1"/>
  <c r="J3510" i="1"/>
  <c r="J3502" i="1"/>
  <c r="J3494" i="1"/>
  <c r="J3486" i="1"/>
  <c r="J3478" i="1"/>
  <c r="J3470" i="1"/>
  <c r="J3462" i="1"/>
  <c r="J3454" i="1"/>
  <c r="J3446" i="1"/>
  <c r="J3438" i="1"/>
  <c r="J3430" i="1"/>
  <c r="J3422" i="1"/>
  <c r="J3414" i="1"/>
  <c r="J3406" i="1"/>
  <c r="J3398" i="1"/>
  <c r="J3390" i="1"/>
  <c r="J3382" i="1"/>
  <c r="J3374" i="1"/>
  <c r="J3366" i="1"/>
  <c r="J3358" i="1"/>
  <c r="J3350" i="1"/>
  <c r="J3342" i="1"/>
  <c r="J3334" i="1"/>
  <c r="J3326" i="1"/>
  <c r="J3318" i="1"/>
  <c r="J3310" i="1"/>
  <c r="J3302" i="1"/>
  <c r="J3294" i="1"/>
  <c r="J3286" i="1"/>
  <c r="J3278" i="1"/>
  <c r="J3270" i="1"/>
  <c r="J3262" i="1"/>
  <c r="J3254" i="1"/>
  <c r="J3246" i="1"/>
  <c r="J3238" i="1"/>
  <c r="J3230" i="1"/>
  <c r="J3222" i="1"/>
  <c r="J3214" i="1"/>
  <c r="J3206" i="1"/>
  <c r="J3198" i="1"/>
  <c r="J3190" i="1"/>
  <c r="J3182" i="1"/>
  <c r="J3174" i="1"/>
  <c r="J3166" i="1"/>
  <c r="J3158" i="1"/>
  <c r="J3150" i="1"/>
  <c r="J3142" i="1"/>
  <c r="J3134" i="1"/>
  <c r="J3126" i="1"/>
  <c r="J3118" i="1"/>
  <c r="J3110" i="1"/>
  <c r="J3102" i="1"/>
  <c r="J3094" i="1"/>
  <c r="J3086" i="1"/>
  <c r="J3078" i="1"/>
  <c r="J3070" i="1"/>
  <c r="J3062" i="1"/>
  <c r="J4153" i="1"/>
  <c r="J4105" i="1"/>
  <c r="J4065" i="1"/>
  <c r="M4066" i="1" s="1"/>
  <c r="J4025" i="1"/>
  <c r="J3993" i="1"/>
  <c r="J3945" i="1"/>
  <c r="J3921" i="1"/>
  <c r="J3881" i="1"/>
  <c r="J3849" i="1"/>
  <c r="J3825" i="1"/>
  <c r="J3785" i="1"/>
  <c r="J3745" i="1"/>
  <c r="J4486" i="1"/>
  <c r="J4470" i="1"/>
  <c r="J4454" i="1"/>
  <c r="J4438" i="1"/>
  <c r="J4422" i="1"/>
  <c r="J4406" i="1"/>
  <c r="J4390" i="1"/>
  <c r="J4366" i="1"/>
  <c r="J4350" i="1"/>
  <c r="J4334" i="1"/>
  <c r="J4318" i="1"/>
  <c r="J4302" i="1"/>
  <c r="J4286" i="1"/>
  <c r="J4262" i="1"/>
  <c r="J4246" i="1"/>
  <c r="J4222" i="1"/>
  <c r="J4206" i="1"/>
  <c r="J4190" i="1"/>
  <c r="J4166" i="1"/>
  <c r="J4134" i="1"/>
  <c r="J4493" i="1"/>
  <c r="J4485" i="1"/>
  <c r="J4477" i="1"/>
  <c r="J4469" i="1"/>
  <c r="J4461" i="1"/>
  <c r="J4453" i="1"/>
  <c r="J4445" i="1"/>
  <c r="J4437" i="1"/>
  <c r="J4429" i="1"/>
  <c r="J4421" i="1"/>
  <c r="J4413" i="1"/>
  <c r="J4405" i="1"/>
  <c r="J4397" i="1"/>
  <c r="J4389" i="1"/>
  <c r="J4381" i="1"/>
  <c r="J4373" i="1"/>
  <c r="J4365" i="1"/>
  <c r="J4357" i="1"/>
  <c r="J4349" i="1"/>
  <c r="J4341" i="1"/>
  <c r="J4333" i="1"/>
  <c r="J4325" i="1"/>
  <c r="J4317" i="1"/>
  <c r="J4309" i="1"/>
  <c r="J4301" i="1"/>
  <c r="J4293" i="1"/>
  <c r="J4285" i="1"/>
  <c r="J4277" i="1"/>
  <c r="J4269" i="1"/>
  <c r="J4261" i="1"/>
  <c r="J4253" i="1"/>
  <c r="J4245" i="1"/>
  <c r="J4237" i="1"/>
  <c r="J4229" i="1"/>
  <c r="J4221" i="1"/>
  <c r="J4213" i="1"/>
  <c r="J4205" i="1"/>
  <c r="J4197" i="1"/>
  <c r="J4189" i="1"/>
  <c r="J4181" i="1"/>
  <c r="J4173" i="1"/>
  <c r="J4165" i="1"/>
  <c r="J4157" i="1"/>
  <c r="J4149" i="1"/>
  <c r="J4141" i="1"/>
  <c r="J4133" i="1"/>
  <c r="J4125" i="1"/>
  <c r="J4117" i="1"/>
  <c r="J4109" i="1"/>
  <c r="J4101" i="1"/>
  <c r="J4093" i="1"/>
  <c r="J4085" i="1"/>
  <c r="J4077" i="1"/>
  <c r="J4069" i="1"/>
  <c r="J4061" i="1"/>
  <c r="J4053" i="1"/>
  <c r="J4045" i="1"/>
  <c r="J4037" i="1"/>
  <c r="J4029" i="1"/>
  <c r="J4021" i="1"/>
  <c r="J4013" i="1"/>
  <c r="J4005" i="1"/>
  <c r="J3997" i="1"/>
  <c r="J3989" i="1"/>
  <c r="J3981" i="1"/>
  <c r="J3973" i="1"/>
  <c r="J3965" i="1"/>
  <c r="J3957" i="1"/>
  <c r="J3949" i="1"/>
  <c r="J3941" i="1"/>
  <c r="J3933" i="1"/>
  <c r="J3925" i="1"/>
  <c r="J3917" i="1"/>
  <c r="J3909" i="1"/>
  <c r="J3901" i="1"/>
  <c r="J3893" i="1"/>
  <c r="J3885" i="1"/>
  <c r="J3877" i="1"/>
  <c r="J3869" i="1"/>
  <c r="J3861" i="1"/>
  <c r="J3853" i="1"/>
  <c r="J3845" i="1"/>
  <c r="J3837" i="1"/>
  <c r="J3829" i="1"/>
  <c r="J3821" i="1"/>
  <c r="J3813" i="1"/>
  <c r="J3805" i="1"/>
  <c r="J3797" i="1"/>
  <c r="J3789" i="1"/>
  <c r="J3781" i="1"/>
  <c r="J3773" i="1"/>
  <c r="J3765" i="1"/>
  <c r="J3757" i="1"/>
  <c r="J3749" i="1"/>
  <c r="J3741" i="1"/>
  <c r="J3733" i="1"/>
  <c r="J3725" i="1"/>
  <c r="J3717" i="1"/>
  <c r="J3709" i="1"/>
  <c r="J3701" i="1"/>
  <c r="J3693" i="1"/>
  <c r="J3685" i="1"/>
  <c r="J3677" i="1"/>
  <c r="J3669" i="1"/>
  <c r="J3661" i="1"/>
  <c r="J3653" i="1"/>
  <c r="J3645" i="1"/>
  <c r="J3637" i="1"/>
  <c r="J3629" i="1"/>
  <c r="J3621" i="1"/>
  <c r="J3613" i="1"/>
  <c r="J3605" i="1"/>
  <c r="J3597" i="1"/>
  <c r="J3589" i="1"/>
  <c r="J3581" i="1"/>
  <c r="J3573" i="1"/>
  <c r="J3565" i="1"/>
  <c r="J3557" i="1"/>
  <c r="J3549" i="1"/>
  <c r="J3541" i="1"/>
  <c r="J3533" i="1"/>
  <c r="J3525" i="1"/>
  <c r="J3517" i="1"/>
  <c r="J3509" i="1"/>
  <c r="J3501" i="1"/>
  <c r="J3493" i="1"/>
  <c r="J3485" i="1"/>
  <c r="J3477" i="1"/>
  <c r="J3469" i="1"/>
  <c r="J3461" i="1"/>
  <c r="J3453" i="1"/>
  <c r="J3445" i="1"/>
  <c r="J3437" i="1"/>
  <c r="J3429" i="1"/>
  <c r="J3421" i="1"/>
  <c r="J3413" i="1"/>
  <c r="J3405" i="1"/>
  <c r="J3397" i="1"/>
  <c r="J3389" i="1"/>
  <c r="J3381" i="1"/>
  <c r="J3373" i="1"/>
  <c r="J3365" i="1"/>
  <c r="J3357" i="1"/>
  <c r="J3349" i="1"/>
  <c r="J3341" i="1"/>
  <c r="J3333" i="1"/>
  <c r="J3325" i="1"/>
  <c r="J3317" i="1"/>
  <c r="J2164" i="1"/>
  <c r="J2156" i="1"/>
  <c r="J2148" i="1"/>
  <c r="J2140" i="1"/>
  <c r="J2132" i="1"/>
  <c r="J2124" i="1"/>
  <c r="J2116" i="1"/>
  <c r="J2108" i="1"/>
  <c r="J2100" i="1"/>
  <c r="J2092" i="1"/>
  <c r="J2084" i="1"/>
  <c r="J2076" i="1"/>
  <c r="J2068" i="1"/>
  <c r="J2060" i="1"/>
  <c r="J2052" i="1"/>
  <c r="J2044" i="1"/>
  <c r="J2036" i="1"/>
  <c r="J2028" i="1"/>
  <c r="J2020" i="1"/>
  <c r="J2012" i="1"/>
  <c r="J2004" i="1"/>
  <c r="J1996" i="1"/>
  <c r="J1988" i="1"/>
  <c r="J1980" i="1"/>
  <c r="J1972" i="1"/>
  <c r="J1964" i="1"/>
  <c r="J1956" i="1"/>
  <c r="J1948" i="1"/>
  <c r="J1940" i="1"/>
  <c r="J1932" i="1"/>
  <c r="M1933" i="1" s="1"/>
  <c r="J1924" i="1"/>
  <c r="M1925" i="1" s="1"/>
  <c r="J1916" i="1"/>
  <c r="J1908" i="1"/>
  <c r="J1900" i="1"/>
  <c r="J1892" i="1"/>
  <c r="J1884" i="1"/>
  <c r="J1876" i="1"/>
  <c r="J1868" i="1"/>
  <c r="J1860" i="1"/>
  <c r="J1852" i="1"/>
  <c r="J1844" i="1"/>
  <c r="J1836" i="1"/>
  <c r="J1828" i="1"/>
  <c r="J1820" i="1"/>
  <c r="J1812" i="1"/>
  <c r="J1804" i="1"/>
  <c r="J1796" i="1"/>
  <c r="J1788" i="1"/>
  <c r="J1780" i="1"/>
  <c r="J1772" i="1"/>
  <c r="J1764" i="1"/>
  <c r="J1756" i="1"/>
  <c r="J1748" i="1"/>
  <c r="J1740" i="1"/>
  <c r="J1732" i="1"/>
  <c r="J1724" i="1"/>
  <c r="J1716" i="1"/>
  <c r="J1708" i="1"/>
  <c r="J1700" i="1"/>
  <c r="J1692" i="1"/>
  <c r="J1684" i="1"/>
  <c r="J1676" i="1"/>
  <c r="J1668" i="1"/>
  <c r="J1660" i="1"/>
  <c r="J1652" i="1"/>
  <c r="J1644" i="1"/>
  <c r="J1636" i="1"/>
  <c r="J1628" i="1"/>
  <c r="J1620" i="1"/>
  <c r="J1612" i="1"/>
  <c r="J1604" i="1"/>
  <c r="M1605" i="1" s="1"/>
  <c r="J1596" i="1"/>
  <c r="J1588" i="1"/>
  <c r="J1580" i="1"/>
  <c r="J1572" i="1"/>
  <c r="J1564" i="1"/>
  <c r="J1556" i="1"/>
  <c r="J1548" i="1"/>
  <c r="J1540" i="1"/>
  <c r="J1532" i="1"/>
  <c r="J1524" i="1"/>
  <c r="J1516" i="1"/>
  <c r="J1508" i="1"/>
  <c r="J1500" i="1"/>
  <c r="J1492" i="1"/>
  <c r="J1484" i="1"/>
  <c r="J1476" i="1"/>
  <c r="J1468" i="1"/>
  <c r="J1460" i="1"/>
  <c r="J1452" i="1"/>
  <c r="J1444" i="1"/>
  <c r="J1436" i="1"/>
  <c r="J1428" i="1"/>
  <c r="J1420" i="1"/>
  <c r="J1412" i="1"/>
  <c r="J1404" i="1"/>
  <c r="J1396" i="1"/>
  <c r="J1388" i="1"/>
  <c r="J1380" i="1"/>
  <c r="J1372" i="1"/>
  <c r="J1364" i="1"/>
  <c r="J1356" i="1"/>
  <c r="J1348" i="1"/>
  <c r="J1340" i="1"/>
  <c r="J1332" i="1"/>
  <c r="J1324" i="1"/>
  <c r="J1316" i="1"/>
  <c r="J1308" i="1"/>
  <c r="J1300" i="1"/>
  <c r="J1292" i="1"/>
  <c r="J1284" i="1"/>
  <c r="M1285" i="1" s="1"/>
  <c r="J1276" i="1"/>
  <c r="J1268" i="1"/>
  <c r="J1260" i="1"/>
  <c r="J1252" i="1"/>
  <c r="J1244" i="1"/>
  <c r="J1236" i="1"/>
  <c r="J1228" i="1"/>
  <c r="J1220" i="1"/>
  <c r="J1212" i="1"/>
  <c r="J1204" i="1"/>
  <c r="J1196" i="1"/>
  <c r="J1188" i="1"/>
  <c r="J1180" i="1"/>
  <c r="J1172" i="1"/>
  <c r="J1164" i="1"/>
  <c r="M1165" i="1" s="1"/>
  <c r="J1156" i="1"/>
  <c r="J1148" i="1"/>
  <c r="J1140" i="1"/>
  <c r="J1132" i="1"/>
  <c r="J1124" i="1"/>
  <c r="J1116" i="1"/>
  <c r="J1108" i="1"/>
  <c r="J1100" i="1"/>
  <c r="J1092" i="1"/>
  <c r="M1093" i="1" s="1"/>
  <c r="J1084" i="1"/>
  <c r="J1076" i="1"/>
  <c r="J1068" i="1"/>
  <c r="J1060" i="1"/>
  <c r="J1052" i="1"/>
  <c r="J1044" i="1"/>
  <c r="J1036" i="1"/>
  <c r="J1028" i="1"/>
  <c r="J1020" i="1"/>
  <c r="J1012" i="1"/>
  <c r="J1004" i="1"/>
  <c r="J996" i="1"/>
  <c r="J988" i="1"/>
  <c r="J980" i="1"/>
  <c r="J972" i="1"/>
  <c r="J964" i="1"/>
  <c r="J956" i="1"/>
  <c r="J948" i="1"/>
  <c r="J940" i="1"/>
  <c r="J932" i="1"/>
  <c r="J924" i="1"/>
  <c r="J916" i="1"/>
  <c r="J908" i="1"/>
  <c r="M909" i="1" s="1"/>
  <c r="J900" i="1"/>
  <c r="M901" i="1" s="1"/>
  <c r="J892" i="1"/>
  <c r="J884" i="1"/>
  <c r="J876" i="1"/>
  <c r="J868" i="1"/>
  <c r="J860" i="1"/>
  <c r="J852" i="1"/>
  <c r="J844" i="1"/>
  <c r="J836" i="1"/>
  <c r="J828" i="1"/>
  <c r="J820" i="1"/>
  <c r="J812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858" i="1"/>
  <c r="J850" i="1"/>
  <c r="M851" i="1" s="1"/>
  <c r="J842" i="1"/>
  <c r="J834" i="1"/>
  <c r="J826" i="1"/>
  <c r="J818" i="1"/>
  <c r="J810" i="1"/>
  <c r="J802" i="1"/>
  <c r="J794" i="1"/>
  <c r="J786" i="1"/>
  <c r="J778" i="1"/>
  <c r="J770" i="1"/>
  <c r="J762" i="1"/>
  <c r="J754" i="1"/>
  <c r="J746" i="1"/>
  <c r="J738" i="1"/>
  <c r="J730" i="1"/>
  <c r="J722" i="1"/>
  <c r="J714" i="1"/>
  <c r="J706" i="1"/>
  <c r="J698" i="1"/>
  <c r="J690" i="1"/>
  <c r="J682" i="1"/>
  <c r="J674" i="1"/>
  <c r="J666" i="1"/>
  <c r="M667" i="1" s="1"/>
  <c r="J658" i="1"/>
  <c r="M659" i="1" s="1"/>
  <c r="J650" i="1"/>
  <c r="J642" i="1"/>
  <c r="J634" i="1"/>
  <c r="J626" i="1"/>
  <c r="J618" i="1"/>
  <c r="J610" i="1"/>
  <c r="J602" i="1"/>
  <c r="J2153" i="1"/>
  <c r="J2145" i="1"/>
  <c r="J2137" i="1"/>
  <c r="J2129" i="1"/>
  <c r="J2121" i="1"/>
  <c r="J2113" i="1"/>
  <c r="J2105" i="1"/>
  <c r="J2097" i="1"/>
  <c r="J2089" i="1"/>
  <c r="J2073" i="1"/>
  <c r="J2065" i="1"/>
  <c r="J2057" i="1"/>
  <c r="J2049" i="1"/>
  <c r="J2041" i="1"/>
  <c r="J2033" i="1"/>
  <c r="J2025" i="1"/>
  <c r="J2017" i="1"/>
  <c r="J2009" i="1"/>
  <c r="J2001" i="1"/>
  <c r="J1993" i="1"/>
  <c r="J1985" i="1"/>
  <c r="J1977" i="1"/>
  <c r="J1969" i="1"/>
  <c r="J1953" i="1"/>
  <c r="M1954" i="1" s="1"/>
  <c r="J1945" i="1"/>
  <c r="J1937" i="1"/>
  <c r="J1929" i="1"/>
  <c r="J1921" i="1"/>
  <c r="J1913" i="1"/>
  <c r="J1905" i="1"/>
  <c r="J1897" i="1"/>
  <c r="J1889" i="1"/>
  <c r="M1890" i="1" s="1"/>
  <c r="J1881" i="1"/>
  <c r="M1882" i="1" s="1"/>
  <c r="J1873" i="1"/>
  <c r="J1865" i="1"/>
  <c r="J1857" i="1"/>
  <c r="J1849" i="1"/>
  <c r="J1841" i="1"/>
  <c r="J1833" i="1"/>
  <c r="J1825" i="1"/>
  <c r="J1817" i="1"/>
  <c r="J1809" i="1"/>
  <c r="J1801" i="1"/>
  <c r="J1793" i="1"/>
  <c r="J1785" i="1"/>
  <c r="J1777" i="1"/>
  <c r="J1769" i="1"/>
  <c r="J1761" i="1"/>
  <c r="J1753" i="1"/>
  <c r="J1745" i="1"/>
  <c r="J1737" i="1"/>
  <c r="J1729" i="1"/>
  <c r="J1721" i="1"/>
  <c r="J1713" i="1"/>
  <c r="J1705" i="1"/>
  <c r="J1697" i="1"/>
  <c r="M1698" i="1" s="1"/>
  <c r="J1689" i="1"/>
  <c r="J1681" i="1"/>
  <c r="J1673" i="1"/>
  <c r="J1665" i="1"/>
  <c r="J1657" i="1"/>
  <c r="J1649" i="1"/>
  <c r="J1641" i="1"/>
  <c r="J1633" i="1"/>
  <c r="M1634" i="1" s="1"/>
  <c r="J1625" i="1"/>
  <c r="M1626" i="1" s="1"/>
  <c r="J1617" i="1"/>
  <c r="J1609" i="1"/>
  <c r="J1601" i="1"/>
  <c r="J1593" i="1"/>
  <c r="J1585" i="1"/>
  <c r="J1577" i="1"/>
  <c r="J1569" i="1"/>
  <c r="J1561" i="1"/>
  <c r="J1553" i="1"/>
  <c r="J1545" i="1"/>
  <c r="J1537" i="1"/>
  <c r="J1529" i="1"/>
  <c r="J1521" i="1"/>
  <c r="J1513" i="1"/>
  <c r="J1505" i="1"/>
  <c r="J1497" i="1"/>
  <c r="J1489" i="1"/>
  <c r="J1481" i="1"/>
  <c r="J1473" i="1"/>
  <c r="J1465" i="1"/>
  <c r="J1457" i="1"/>
  <c r="J1449" i="1"/>
  <c r="J1441" i="1"/>
  <c r="M1442" i="1" s="1"/>
  <c r="J1433" i="1"/>
  <c r="J1425" i="1"/>
  <c r="J1417" i="1"/>
  <c r="J1409" i="1"/>
  <c r="J1401" i="1"/>
  <c r="J1393" i="1"/>
  <c r="J1385" i="1"/>
  <c r="J1377" i="1"/>
  <c r="M1378" i="1" s="1"/>
  <c r="J1369" i="1"/>
  <c r="M1370" i="1" s="1"/>
  <c r="J1361" i="1"/>
  <c r="J1353" i="1"/>
  <c r="J1345" i="1"/>
  <c r="J1337" i="1"/>
  <c r="J1329" i="1"/>
  <c r="J1321" i="1"/>
  <c r="J1313" i="1"/>
  <c r="J1305" i="1"/>
  <c r="J1297" i="1"/>
  <c r="J1289" i="1"/>
  <c r="J1281" i="1"/>
  <c r="J1273" i="1"/>
  <c r="J1265" i="1"/>
  <c r="J1257" i="1"/>
  <c r="J1249" i="1"/>
  <c r="J1241" i="1"/>
  <c r="J1233" i="1"/>
  <c r="J1225" i="1"/>
  <c r="J1217" i="1"/>
  <c r="J1209" i="1"/>
  <c r="J1201" i="1"/>
  <c r="J1193" i="1"/>
  <c r="J1185" i="1"/>
  <c r="M1186" i="1" s="1"/>
  <c r="J1177" i="1"/>
  <c r="J1169" i="1"/>
  <c r="J1161" i="1"/>
  <c r="J1153" i="1"/>
  <c r="J1145" i="1"/>
  <c r="J1137" i="1"/>
  <c r="J1129" i="1"/>
  <c r="J1121" i="1"/>
  <c r="M1122" i="1" s="1"/>
  <c r="J1113" i="1"/>
  <c r="M1114" i="1" s="1"/>
  <c r="J1105" i="1"/>
  <c r="J1097" i="1"/>
  <c r="J1089" i="1"/>
  <c r="J1081" i="1"/>
  <c r="J1961" i="1"/>
  <c r="J4496" i="1"/>
  <c r="J4488" i="1"/>
  <c r="M4489" i="1" s="1"/>
  <c r="J4480" i="1"/>
  <c r="M4481" i="1" s="1"/>
  <c r="J4472" i="1"/>
  <c r="J4464" i="1"/>
  <c r="J4456" i="1"/>
  <c r="J4448" i="1"/>
  <c r="J4440" i="1"/>
  <c r="J4432" i="1"/>
  <c r="J4424" i="1"/>
  <c r="M4425" i="1" s="1"/>
  <c r="J4416" i="1"/>
  <c r="M4417" i="1" s="1"/>
  <c r="J4408" i="1"/>
  <c r="J4400" i="1"/>
  <c r="J4392" i="1"/>
  <c r="J4384" i="1"/>
  <c r="J4376" i="1"/>
  <c r="J4368" i="1"/>
  <c r="J4360" i="1"/>
  <c r="M4361" i="1" s="1"/>
  <c r="J4352" i="1"/>
  <c r="M4353" i="1" s="1"/>
  <c r="J4344" i="1"/>
  <c r="J4336" i="1"/>
  <c r="J4328" i="1"/>
  <c r="J4320" i="1"/>
  <c r="J4312" i="1"/>
  <c r="J4304" i="1"/>
  <c r="J4296" i="1"/>
  <c r="M4297" i="1" s="1"/>
  <c r="J4288" i="1"/>
  <c r="M4289" i="1" s="1"/>
  <c r="J4280" i="1"/>
  <c r="J4272" i="1"/>
  <c r="J4264" i="1"/>
  <c r="J4256" i="1"/>
  <c r="J4248" i="1"/>
  <c r="J4240" i="1"/>
  <c r="J4232" i="1"/>
  <c r="M4233" i="1" s="1"/>
  <c r="J4224" i="1"/>
  <c r="M4225" i="1" s="1"/>
  <c r="J4216" i="1"/>
  <c r="J4208" i="1"/>
  <c r="J4200" i="1"/>
  <c r="J4192" i="1"/>
  <c r="J4184" i="1"/>
  <c r="J4176" i="1"/>
  <c r="J4168" i="1"/>
  <c r="M4169" i="1" s="1"/>
  <c r="J4160" i="1"/>
  <c r="M4161" i="1" s="1"/>
  <c r="J4152" i="1"/>
  <c r="J4144" i="1"/>
  <c r="J4136" i="1"/>
  <c r="J4128" i="1"/>
  <c r="J4120" i="1"/>
  <c r="J4112" i="1"/>
  <c r="J4104" i="1"/>
  <c r="M4105" i="1" s="1"/>
  <c r="J4096" i="1"/>
  <c r="M4097" i="1" s="1"/>
  <c r="J4088" i="1"/>
  <c r="J4080" i="1"/>
  <c r="J4072" i="1"/>
  <c r="J4064" i="1"/>
  <c r="J4056" i="1"/>
  <c r="J4048" i="1"/>
  <c r="J4040" i="1"/>
  <c r="M4041" i="1" s="1"/>
  <c r="J4032" i="1"/>
  <c r="M4033" i="1" s="1"/>
  <c r="J4024" i="1"/>
  <c r="J4016" i="1"/>
  <c r="J4008" i="1"/>
  <c r="J4000" i="1"/>
  <c r="J3992" i="1"/>
  <c r="J3984" i="1"/>
  <c r="J3976" i="1"/>
  <c r="J3968" i="1"/>
  <c r="M3969" i="1" s="1"/>
  <c r="J3960" i="1"/>
  <c r="J3952" i="1"/>
  <c r="J3944" i="1"/>
  <c r="J3936" i="1"/>
  <c r="J3928" i="1"/>
  <c r="J3920" i="1"/>
  <c r="J3912" i="1"/>
  <c r="J3904" i="1"/>
  <c r="J3896" i="1"/>
  <c r="J3888" i="1"/>
  <c r="J3880" i="1"/>
  <c r="J3872" i="1"/>
  <c r="J3864" i="1"/>
  <c r="J3856" i="1"/>
  <c r="J3848" i="1"/>
  <c r="J3840" i="1"/>
  <c r="J3832" i="1"/>
  <c r="J3824" i="1"/>
  <c r="J3816" i="1"/>
  <c r="J3808" i="1"/>
  <c r="J3800" i="1"/>
  <c r="J3792" i="1"/>
  <c r="J3784" i="1"/>
  <c r="M3785" i="1" s="1"/>
  <c r="J3776" i="1"/>
  <c r="M3777" i="1" s="1"/>
  <c r="J3768" i="1"/>
  <c r="J3760" i="1"/>
  <c r="J3752" i="1"/>
  <c r="J3744" i="1"/>
  <c r="J3736" i="1"/>
  <c r="J3728" i="1"/>
  <c r="J3720" i="1"/>
  <c r="J3712" i="1"/>
  <c r="M3713" i="1" s="1"/>
  <c r="J3704" i="1"/>
  <c r="J3696" i="1"/>
  <c r="J3688" i="1"/>
  <c r="J3680" i="1"/>
  <c r="J3672" i="1"/>
  <c r="J3664" i="1"/>
  <c r="J3656" i="1"/>
  <c r="J3648" i="1"/>
  <c r="J3640" i="1"/>
  <c r="J3632" i="1"/>
  <c r="J3624" i="1"/>
  <c r="J3616" i="1"/>
  <c r="J3608" i="1"/>
  <c r="J3600" i="1"/>
  <c r="J3592" i="1"/>
  <c r="J3584" i="1"/>
  <c r="J3576" i="1"/>
  <c r="J3568" i="1"/>
  <c r="J3560" i="1"/>
  <c r="J3552" i="1"/>
  <c r="J3544" i="1"/>
  <c r="J3536" i="1"/>
  <c r="J3528" i="1"/>
  <c r="M3529" i="1" s="1"/>
  <c r="J3520" i="1"/>
  <c r="M3521" i="1" s="1"/>
  <c r="J3512" i="1"/>
  <c r="J3504" i="1"/>
  <c r="J3496" i="1"/>
  <c r="J3488" i="1"/>
  <c r="J3480" i="1"/>
  <c r="J3472" i="1"/>
  <c r="J3464" i="1"/>
  <c r="J3456" i="1"/>
  <c r="M3457" i="1" s="1"/>
  <c r="J3448" i="1"/>
  <c r="J3440" i="1"/>
  <c r="J3432" i="1"/>
  <c r="J3424" i="1"/>
  <c r="J3416" i="1"/>
  <c r="J3408" i="1"/>
  <c r="J3400" i="1"/>
  <c r="J3392" i="1"/>
  <c r="J3384" i="1"/>
  <c r="J3376" i="1"/>
  <c r="J3368" i="1"/>
  <c r="J3360" i="1"/>
  <c r="J3352" i="1"/>
  <c r="J3344" i="1"/>
  <c r="J3336" i="1"/>
  <c r="J3328" i="1"/>
  <c r="J3320" i="1"/>
  <c r="J3312" i="1"/>
  <c r="J3304" i="1"/>
  <c r="J3296" i="1"/>
  <c r="J3288" i="1"/>
  <c r="J3280" i="1"/>
  <c r="J3272" i="1"/>
  <c r="M3273" i="1" s="1"/>
  <c r="J3264" i="1"/>
  <c r="M3265" i="1" s="1"/>
  <c r="J3256" i="1"/>
  <c r="J3248" i="1"/>
  <c r="J3240" i="1"/>
  <c r="J3232" i="1"/>
  <c r="J3224" i="1"/>
  <c r="J3216" i="1"/>
  <c r="J3208" i="1"/>
  <c r="M3209" i="1" s="1"/>
  <c r="J3200" i="1"/>
  <c r="M3201" i="1" s="1"/>
  <c r="J3192" i="1"/>
  <c r="J3184" i="1"/>
  <c r="J3176" i="1"/>
  <c r="J3168" i="1"/>
  <c r="J3160" i="1"/>
  <c r="J3152" i="1"/>
  <c r="J3144" i="1"/>
  <c r="J3136" i="1"/>
  <c r="M3137" i="1" s="1"/>
  <c r="J3128" i="1"/>
  <c r="J3120" i="1"/>
  <c r="J3112" i="1"/>
  <c r="J3104" i="1"/>
  <c r="J3096" i="1"/>
  <c r="J3088" i="1"/>
  <c r="J3080" i="1"/>
  <c r="J3072" i="1"/>
  <c r="J3064" i="1"/>
  <c r="J3056" i="1"/>
  <c r="J4495" i="1"/>
  <c r="J4487" i="1"/>
  <c r="J4479" i="1"/>
  <c r="J4471" i="1"/>
  <c r="J4463" i="1"/>
  <c r="J4455" i="1"/>
  <c r="J4447" i="1"/>
  <c r="J4439" i="1"/>
  <c r="J4431" i="1"/>
  <c r="J4423" i="1"/>
  <c r="J4415" i="1"/>
  <c r="J4407" i="1"/>
  <c r="J4399" i="1"/>
  <c r="J4391" i="1"/>
  <c r="J4383" i="1"/>
  <c r="J4375" i="1"/>
  <c r="J4367" i="1"/>
  <c r="J4359" i="1"/>
  <c r="J4351" i="1"/>
  <c r="J4343" i="1"/>
  <c r="J4335" i="1"/>
  <c r="J4327" i="1"/>
  <c r="J4319" i="1"/>
  <c r="J4311" i="1"/>
  <c r="J4303" i="1"/>
  <c r="J4295" i="1"/>
  <c r="J4287" i="1"/>
  <c r="J4279" i="1"/>
  <c r="J4271" i="1"/>
  <c r="J4263" i="1"/>
  <c r="J4255" i="1"/>
  <c r="J4247" i="1"/>
  <c r="J4239" i="1"/>
  <c r="J4231" i="1"/>
  <c r="J4223" i="1"/>
  <c r="J4215" i="1"/>
  <c r="J4207" i="1"/>
  <c r="J4199" i="1"/>
  <c r="J4191" i="1"/>
  <c r="J4183" i="1"/>
  <c r="J4175" i="1"/>
  <c r="J4167" i="1"/>
  <c r="J4159" i="1"/>
  <c r="J4151" i="1"/>
  <c r="J4143" i="1"/>
  <c r="J4135" i="1"/>
  <c r="J4127" i="1"/>
  <c r="J4119" i="1"/>
  <c r="J4111" i="1"/>
  <c r="J4103" i="1"/>
  <c r="J4095" i="1"/>
  <c r="J4087" i="1"/>
  <c r="J4079" i="1"/>
  <c r="J4071" i="1"/>
  <c r="J4063" i="1"/>
  <c r="J4055" i="1"/>
  <c r="J4047" i="1"/>
  <c r="J4039" i="1"/>
  <c r="J4031" i="1"/>
  <c r="J4023" i="1"/>
  <c r="J4015" i="1"/>
  <c r="J4007" i="1"/>
  <c r="J3999" i="1"/>
  <c r="J3991" i="1"/>
  <c r="J3983" i="1"/>
  <c r="J3975" i="1"/>
  <c r="J3967" i="1"/>
  <c r="J3959" i="1"/>
  <c r="J3951" i="1"/>
  <c r="M3952" i="1" s="1"/>
  <c r="J3943" i="1"/>
  <c r="J3935" i="1"/>
  <c r="J3927" i="1"/>
  <c r="J3919" i="1"/>
  <c r="J3911" i="1"/>
  <c r="J3903" i="1"/>
  <c r="J3895" i="1"/>
  <c r="J3887" i="1"/>
  <c r="M3888" i="1" s="1"/>
  <c r="J3879" i="1"/>
  <c r="J3871" i="1"/>
  <c r="J3863" i="1"/>
  <c r="J3855" i="1"/>
  <c r="J3847" i="1"/>
  <c r="J3839" i="1"/>
  <c r="J3831" i="1"/>
  <c r="J3823" i="1"/>
  <c r="M3824" i="1" s="1"/>
  <c r="J3815" i="1"/>
  <c r="J3807" i="1"/>
  <c r="J3799" i="1"/>
  <c r="J3791" i="1"/>
  <c r="J3783" i="1"/>
  <c r="J3775" i="1"/>
  <c r="J3767" i="1"/>
  <c r="J3759" i="1"/>
  <c r="M3760" i="1" s="1"/>
  <c r="J3751" i="1"/>
  <c r="J3743" i="1"/>
  <c r="J3735" i="1"/>
  <c r="J3727" i="1"/>
  <c r="J3719" i="1"/>
  <c r="J3711" i="1"/>
  <c r="J3703" i="1"/>
  <c r="J3695" i="1"/>
  <c r="M3696" i="1" s="1"/>
  <c r="J3687" i="1"/>
  <c r="J3679" i="1"/>
  <c r="J3671" i="1"/>
  <c r="J3663" i="1"/>
  <c r="J3655" i="1"/>
  <c r="J3647" i="1"/>
  <c r="J3639" i="1"/>
  <c r="J3631" i="1"/>
  <c r="M3632" i="1" s="1"/>
  <c r="J3623" i="1"/>
  <c r="J3615" i="1"/>
  <c r="J3607" i="1"/>
  <c r="J3599" i="1"/>
  <c r="J3591" i="1"/>
  <c r="J3583" i="1"/>
  <c r="J3575" i="1"/>
  <c r="J3567" i="1"/>
  <c r="M3568" i="1" s="1"/>
  <c r="J3559" i="1"/>
  <c r="J3551" i="1"/>
  <c r="J3543" i="1"/>
  <c r="J3535" i="1"/>
  <c r="J3527" i="1"/>
  <c r="J3519" i="1"/>
  <c r="J3511" i="1"/>
  <c r="J3503" i="1"/>
  <c r="M3504" i="1" s="1"/>
  <c r="J3495" i="1"/>
  <c r="J3487" i="1"/>
  <c r="J3479" i="1"/>
  <c r="J3471" i="1"/>
  <c r="J3463" i="1"/>
  <c r="J3455" i="1"/>
  <c r="J3447" i="1"/>
  <c r="J3439" i="1"/>
  <c r="M3440" i="1" s="1"/>
  <c r="J3431" i="1"/>
  <c r="J3423" i="1"/>
  <c r="J3415" i="1"/>
  <c r="J3407" i="1"/>
  <c r="J3399" i="1"/>
  <c r="J3391" i="1"/>
  <c r="J3383" i="1"/>
  <c r="J3375" i="1"/>
  <c r="M3376" i="1" s="1"/>
  <c r="J3367" i="1"/>
  <c r="J3359" i="1"/>
  <c r="J3351" i="1"/>
  <c r="J3343" i="1"/>
  <c r="J3335" i="1"/>
  <c r="J3327" i="1"/>
  <c r="J3319" i="1"/>
  <c r="J3311" i="1"/>
  <c r="M3312" i="1" s="1"/>
  <c r="J3303" i="1"/>
  <c r="J3295" i="1"/>
  <c r="J3287" i="1"/>
  <c r="J3279" i="1"/>
  <c r="J3271" i="1"/>
  <c r="J3263" i="1"/>
  <c r="J3255" i="1"/>
  <c r="J3247" i="1"/>
  <c r="M3248" i="1" s="1"/>
  <c r="J3239" i="1"/>
  <c r="J3231" i="1"/>
  <c r="J3223" i="1"/>
  <c r="J3215" i="1"/>
  <c r="J3207" i="1"/>
  <c r="J3199" i="1"/>
  <c r="J3054" i="1"/>
  <c r="J3046" i="1"/>
  <c r="J3038" i="1"/>
  <c r="J3030" i="1"/>
  <c r="J3022" i="1"/>
  <c r="J3014" i="1"/>
  <c r="J3006" i="1"/>
  <c r="J2998" i="1"/>
  <c r="J2990" i="1"/>
  <c r="J2982" i="1"/>
  <c r="J2974" i="1"/>
  <c r="J2966" i="1"/>
  <c r="J2958" i="1"/>
  <c r="J2950" i="1"/>
  <c r="J2942" i="1"/>
  <c r="J2934" i="1"/>
  <c r="J2926" i="1"/>
  <c r="J2918" i="1"/>
  <c r="J2910" i="1"/>
  <c r="J2902" i="1"/>
  <c r="J2894" i="1"/>
  <c r="J2886" i="1"/>
  <c r="J2878" i="1"/>
  <c r="J2870" i="1"/>
  <c r="J2862" i="1"/>
  <c r="J2854" i="1"/>
  <c r="J2846" i="1"/>
  <c r="J2838" i="1"/>
  <c r="J2830" i="1"/>
  <c r="J2822" i="1"/>
  <c r="J2814" i="1"/>
  <c r="J2806" i="1"/>
  <c r="J2798" i="1"/>
  <c r="J2790" i="1"/>
  <c r="J2782" i="1"/>
  <c r="J2774" i="1"/>
  <c r="J2766" i="1"/>
  <c r="J2758" i="1"/>
  <c r="J2750" i="1"/>
  <c r="J2742" i="1"/>
  <c r="J2734" i="1"/>
  <c r="J2726" i="1"/>
  <c r="J2718" i="1"/>
  <c r="J2710" i="1"/>
  <c r="J2702" i="1"/>
  <c r="J2694" i="1"/>
  <c r="J2686" i="1"/>
  <c r="J2678" i="1"/>
  <c r="J2670" i="1"/>
  <c r="J2662" i="1"/>
  <c r="J2654" i="1"/>
  <c r="J2646" i="1"/>
  <c r="J2638" i="1"/>
  <c r="J2630" i="1"/>
  <c r="J2622" i="1"/>
  <c r="J2614" i="1"/>
  <c r="J2606" i="1"/>
  <c r="J2598" i="1"/>
  <c r="J2590" i="1"/>
  <c r="J2582" i="1"/>
  <c r="J2574" i="1"/>
  <c r="J2566" i="1"/>
  <c r="J2558" i="1"/>
  <c r="J2550" i="1"/>
  <c r="J2542" i="1"/>
  <c r="J2534" i="1"/>
  <c r="J2526" i="1"/>
  <c r="J2518" i="1"/>
  <c r="J2510" i="1"/>
  <c r="J2502" i="1"/>
  <c r="J2494" i="1"/>
  <c r="J2486" i="1"/>
  <c r="J2478" i="1"/>
  <c r="J2470" i="1"/>
  <c r="J2462" i="1"/>
  <c r="J2454" i="1"/>
  <c r="J2446" i="1"/>
  <c r="J2438" i="1"/>
  <c r="J2430" i="1"/>
  <c r="J2422" i="1"/>
  <c r="J2414" i="1"/>
  <c r="J2406" i="1"/>
  <c r="J2398" i="1"/>
  <c r="J2390" i="1"/>
  <c r="J2382" i="1"/>
  <c r="J2374" i="1"/>
  <c r="J2366" i="1"/>
  <c r="J2358" i="1"/>
  <c r="J2350" i="1"/>
  <c r="J2342" i="1"/>
  <c r="J2334" i="1"/>
  <c r="J2326" i="1"/>
  <c r="J2318" i="1"/>
  <c r="J2310" i="1"/>
  <c r="J2302" i="1"/>
  <c r="J2294" i="1"/>
  <c r="J2286" i="1"/>
  <c r="J2278" i="1"/>
  <c r="J2270" i="1"/>
  <c r="J2262" i="1"/>
  <c r="J2254" i="1"/>
  <c r="J2246" i="1"/>
  <c r="J2238" i="1"/>
  <c r="J2230" i="1"/>
  <c r="J2222" i="1"/>
  <c r="J2214" i="1"/>
  <c r="J2206" i="1"/>
  <c r="J2198" i="1"/>
  <c r="J2190" i="1"/>
  <c r="J2182" i="1"/>
  <c r="J2174" i="1"/>
  <c r="J2166" i="1"/>
  <c r="J2158" i="1"/>
  <c r="J2150" i="1"/>
  <c r="J2142" i="1"/>
  <c r="J2134" i="1"/>
  <c r="J2126" i="1"/>
  <c r="J2118" i="1"/>
  <c r="J2110" i="1"/>
  <c r="J2102" i="1"/>
  <c r="J2094" i="1"/>
  <c r="J2086" i="1"/>
  <c r="J2078" i="1"/>
  <c r="J2070" i="1"/>
  <c r="J2062" i="1"/>
  <c r="J2054" i="1"/>
  <c r="J2046" i="1"/>
  <c r="J2038" i="1"/>
  <c r="J2030" i="1"/>
  <c r="J2022" i="1"/>
  <c r="J2014" i="1"/>
  <c r="J2006" i="1"/>
  <c r="J1998" i="1"/>
  <c r="J1990" i="1"/>
  <c r="J1982" i="1"/>
  <c r="J1974" i="1"/>
  <c r="J1966" i="1"/>
  <c r="J1958" i="1"/>
  <c r="J1950" i="1"/>
  <c r="J1942" i="1"/>
  <c r="J1934" i="1"/>
  <c r="J1926" i="1"/>
  <c r="J1918" i="1"/>
  <c r="J1910" i="1"/>
  <c r="J1902" i="1"/>
  <c r="J1894" i="1"/>
  <c r="J1886" i="1"/>
  <c r="J1878" i="1"/>
  <c r="J1870" i="1"/>
  <c r="J1862" i="1"/>
  <c r="J1854" i="1"/>
  <c r="J1846" i="1"/>
  <c r="J1838" i="1"/>
  <c r="J1830" i="1"/>
  <c r="J1822" i="1"/>
  <c r="J1814" i="1"/>
  <c r="J1806" i="1"/>
  <c r="J1798" i="1"/>
  <c r="J1790" i="1"/>
  <c r="J1782" i="1"/>
  <c r="J1774" i="1"/>
  <c r="J1766" i="1"/>
  <c r="J1758" i="1"/>
  <c r="J1750" i="1"/>
  <c r="J1742" i="1"/>
  <c r="J1734" i="1"/>
  <c r="J1726" i="1"/>
  <c r="J1718" i="1"/>
  <c r="J1710" i="1"/>
  <c r="J1702" i="1"/>
  <c r="M1703" i="1" s="1"/>
  <c r="J1694" i="1"/>
  <c r="J1686" i="1"/>
  <c r="J1678" i="1"/>
  <c r="J1670" i="1"/>
  <c r="J1662" i="1"/>
  <c r="J1654" i="1"/>
  <c r="J1646" i="1"/>
  <c r="J1638" i="1"/>
  <c r="M1639" i="1" s="1"/>
  <c r="J1630" i="1"/>
  <c r="J1622" i="1"/>
  <c r="J1614" i="1"/>
  <c r="J1606" i="1"/>
  <c r="J1598" i="1"/>
  <c r="J1590" i="1"/>
  <c r="J1582" i="1"/>
  <c r="J1574" i="1"/>
  <c r="M1575" i="1" s="1"/>
  <c r="J1566" i="1"/>
  <c r="J3309" i="1"/>
  <c r="J3301" i="1"/>
  <c r="J3293" i="1"/>
  <c r="J3285" i="1"/>
  <c r="J3277" i="1"/>
  <c r="J3269" i="1"/>
  <c r="J3261" i="1"/>
  <c r="J3253" i="1"/>
  <c r="J3245" i="1"/>
  <c r="J3237" i="1"/>
  <c r="J3229" i="1"/>
  <c r="J3221" i="1"/>
  <c r="J3213" i="1"/>
  <c r="J3205" i="1"/>
  <c r="J3197" i="1"/>
  <c r="J3189" i="1"/>
  <c r="J3181" i="1"/>
  <c r="J3173" i="1"/>
  <c r="J3165" i="1"/>
  <c r="J3157" i="1"/>
  <c r="J3149" i="1"/>
  <c r="J3141" i="1"/>
  <c r="J3133" i="1"/>
  <c r="J3125" i="1"/>
  <c r="J3117" i="1"/>
  <c r="J3109" i="1"/>
  <c r="J3101" i="1"/>
  <c r="J3093" i="1"/>
  <c r="J3085" i="1"/>
  <c r="J3077" i="1"/>
  <c r="J3069" i="1"/>
  <c r="J3061" i="1"/>
  <c r="J3053" i="1"/>
  <c r="J3045" i="1"/>
  <c r="J3037" i="1"/>
  <c r="J3029" i="1"/>
  <c r="J3021" i="1"/>
  <c r="J3013" i="1"/>
  <c r="J3005" i="1"/>
  <c r="J2997" i="1"/>
  <c r="J2989" i="1"/>
  <c r="J2981" i="1"/>
  <c r="J2973" i="1"/>
  <c r="J2965" i="1"/>
  <c r="J2957" i="1"/>
  <c r="J2949" i="1"/>
  <c r="J2941" i="1"/>
  <c r="J2933" i="1"/>
  <c r="J2925" i="1"/>
  <c r="J2917" i="1"/>
  <c r="J2909" i="1"/>
  <c r="J2901" i="1"/>
  <c r="J2893" i="1"/>
  <c r="J2885" i="1"/>
  <c r="J2877" i="1"/>
  <c r="J2869" i="1"/>
  <c r="J2861" i="1"/>
  <c r="J2853" i="1"/>
  <c r="J2845" i="1"/>
  <c r="J2837" i="1"/>
  <c r="J2829" i="1"/>
  <c r="J2821" i="1"/>
  <c r="J2813" i="1"/>
  <c r="J2805" i="1"/>
  <c r="J2797" i="1"/>
  <c r="J2789" i="1"/>
  <c r="J2781" i="1"/>
  <c r="J2773" i="1"/>
  <c r="J2765" i="1"/>
  <c r="J2757" i="1"/>
  <c r="J2749" i="1"/>
  <c r="J2741" i="1"/>
  <c r="J2733" i="1"/>
  <c r="J2725" i="1"/>
  <c r="J2717" i="1"/>
  <c r="J2709" i="1"/>
  <c r="J2701" i="1"/>
  <c r="J2693" i="1"/>
  <c r="J2685" i="1"/>
  <c r="J2677" i="1"/>
  <c r="M2678" i="1" s="1"/>
  <c r="J2669" i="1"/>
  <c r="J2661" i="1"/>
  <c r="J2653" i="1"/>
  <c r="J2645" i="1"/>
  <c r="J2637" i="1"/>
  <c r="J2629" i="1"/>
  <c r="J2621" i="1"/>
  <c r="J2613" i="1"/>
  <c r="J2605" i="1"/>
  <c r="J2597" i="1"/>
  <c r="J2589" i="1"/>
  <c r="J2581" i="1"/>
  <c r="J2573" i="1"/>
  <c r="J2565" i="1"/>
  <c r="J2557" i="1"/>
  <c r="J2549" i="1"/>
  <c r="J2541" i="1"/>
  <c r="J2533" i="1"/>
  <c r="J2525" i="1"/>
  <c r="J2517" i="1"/>
  <c r="J2509" i="1"/>
  <c r="J2501" i="1"/>
  <c r="J2493" i="1"/>
  <c r="M2494" i="1" s="1"/>
  <c r="J2485" i="1"/>
  <c r="J2477" i="1"/>
  <c r="J2469" i="1"/>
  <c r="J2461" i="1"/>
  <c r="J2453" i="1"/>
  <c r="J2445" i="1"/>
  <c r="J2437" i="1"/>
  <c r="J2429" i="1"/>
  <c r="M2430" i="1" s="1"/>
  <c r="J2421" i="1"/>
  <c r="M2422" i="1" s="1"/>
  <c r="J2413" i="1"/>
  <c r="J2405" i="1"/>
  <c r="J2397" i="1"/>
  <c r="J2389" i="1"/>
  <c r="J2381" i="1"/>
  <c r="J2373" i="1"/>
  <c r="J2365" i="1"/>
  <c r="M2366" i="1" s="1"/>
  <c r="J2357" i="1"/>
  <c r="J2349" i="1"/>
  <c r="J2341" i="1"/>
  <c r="J2333" i="1"/>
  <c r="J2325" i="1"/>
  <c r="J2317" i="1"/>
  <c r="J2309" i="1"/>
  <c r="J2301" i="1"/>
  <c r="M2302" i="1" s="1"/>
  <c r="J2293" i="1"/>
  <c r="J2285" i="1"/>
  <c r="J2277" i="1"/>
  <c r="J2269" i="1"/>
  <c r="J2261" i="1"/>
  <c r="J2253" i="1"/>
  <c r="J2245" i="1"/>
  <c r="J2237" i="1"/>
  <c r="M2238" i="1" s="1"/>
  <c r="J2229" i="1"/>
  <c r="J2221" i="1"/>
  <c r="J2213" i="1"/>
  <c r="J2205" i="1"/>
  <c r="J2197" i="1"/>
  <c r="J2189" i="1"/>
  <c r="J2181" i="1"/>
  <c r="J2173" i="1"/>
  <c r="M2174" i="1" s="1"/>
  <c r="J2165" i="1"/>
  <c r="J2157" i="1"/>
  <c r="J2149" i="1"/>
  <c r="J2141" i="1"/>
  <c r="J2133" i="1"/>
  <c r="J2125" i="1"/>
  <c r="J2117" i="1"/>
  <c r="J2109" i="1"/>
  <c r="J2101" i="1"/>
  <c r="J2093" i="1"/>
  <c r="J2085" i="1"/>
  <c r="J2077" i="1"/>
  <c r="J2069" i="1"/>
  <c r="J2061" i="1"/>
  <c r="J2053" i="1"/>
  <c r="J2045" i="1"/>
  <c r="J2037" i="1"/>
  <c r="J2029" i="1"/>
  <c r="J2021" i="1"/>
  <c r="J2013" i="1"/>
  <c r="J2005" i="1"/>
  <c r="J1997" i="1"/>
  <c r="J1989" i="1"/>
  <c r="J1981" i="1"/>
  <c r="J1973" i="1"/>
  <c r="J1965" i="1"/>
  <c r="J1957" i="1"/>
  <c r="J1949" i="1"/>
  <c r="J1941" i="1"/>
  <c r="J1933" i="1"/>
  <c r="J1925" i="1"/>
  <c r="J1917" i="1"/>
  <c r="J1909" i="1"/>
  <c r="J1901" i="1"/>
  <c r="J1893" i="1"/>
  <c r="J1885" i="1"/>
  <c r="J1877" i="1"/>
  <c r="J1869" i="1"/>
  <c r="J1861" i="1"/>
  <c r="J1853" i="1"/>
  <c r="J1845" i="1"/>
  <c r="J1837" i="1"/>
  <c r="J1829" i="1"/>
  <c r="J1821" i="1"/>
  <c r="J1813" i="1"/>
  <c r="J1805" i="1"/>
  <c r="J1797" i="1"/>
  <c r="J1789" i="1"/>
  <c r="M1790" i="1" s="1"/>
  <c r="J1781" i="1"/>
  <c r="M1782" i="1" s="1"/>
  <c r="J1773" i="1"/>
  <c r="J1765" i="1"/>
  <c r="J1757" i="1"/>
  <c r="J1749" i="1"/>
  <c r="J1741" i="1"/>
  <c r="J1733" i="1"/>
  <c r="J1725" i="1"/>
  <c r="M1726" i="1" s="1"/>
  <c r="J1717" i="1"/>
  <c r="M1718" i="1" s="1"/>
  <c r="J1709" i="1"/>
  <c r="J1701" i="1"/>
  <c r="J1693" i="1"/>
  <c r="J1685" i="1"/>
  <c r="J1677" i="1"/>
  <c r="J1669" i="1"/>
  <c r="J1661" i="1"/>
  <c r="J1653" i="1"/>
  <c r="J1645" i="1"/>
  <c r="J1637" i="1"/>
  <c r="J1629" i="1"/>
  <c r="J1621" i="1"/>
  <c r="J1613" i="1"/>
  <c r="J1605" i="1"/>
  <c r="J1597" i="1"/>
  <c r="J1589" i="1"/>
  <c r="J1581" i="1"/>
  <c r="J1573" i="1"/>
  <c r="J1565" i="1"/>
  <c r="J1557" i="1"/>
  <c r="J1549" i="1"/>
  <c r="J1541" i="1"/>
  <c r="J1533" i="1"/>
  <c r="M1534" i="1" s="1"/>
  <c r="J1525" i="1"/>
  <c r="M1526" i="1" s="1"/>
  <c r="J1517" i="1"/>
  <c r="J1509" i="1"/>
  <c r="J1501" i="1"/>
  <c r="J1493" i="1"/>
  <c r="J1485" i="1"/>
  <c r="J1477" i="1"/>
  <c r="J1469" i="1"/>
  <c r="M1470" i="1" s="1"/>
  <c r="J1461" i="1"/>
  <c r="M1462" i="1" s="1"/>
  <c r="J1453" i="1"/>
  <c r="J1445" i="1"/>
  <c r="J1437" i="1"/>
  <c r="J1429" i="1"/>
  <c r="J1421" i="1"/>
  <c r="J1413" i="1"/>
  <c r="J1405" i="1"/>
  <c r="J1397" i="1"/>
  <c r="J1389" i="1"/>
  <c r="J1381" i="1"/>
  <c r="J1373" i="1"/>
  <c r="J1365" i="1"/>
  <c r="J1357" i="1"/>
  <c r="J1349" i="1"/>
  <c r="J1341" i="1"/>
  <c r="J1333" i="1"/>
  <c r="J1325" i="1"/>
  <c r="J1317" i="1"/>
  <c r="J1309" i="1"/>
  <c r="J1301" i="1"/>
  <c r="J1293" i="1"/>
  <c r="J1285" i="1"/>
  <c r="J1277" i="1"/>
  <c r="M1278" i="1" s="1"/>
  <c r="J1269" i="1"/>
  <c r="M1270" i="1" s="1"/>
  <c r="J1261" i="1"/>
  <c r="J1253" i="1"/>
  <c r="J1245" i="1"/>
  <c r="J1237" i="1"/>
  <c r="J1229" i="1"/>
  <c r="J1221" i="1"/>
  <c r="J1213" i="1"/>
  <c r="M1214" i="1" s="1"/>
  <c r="J1205" i="1"/>
  <c r="M1206" i="1" s="1"/>
  <c r="J1197" i="1"/>
  <c r="J1189" i="1"/>
  <c r="J1181" i="1"/>
  <c r="J1173" i="1"/>
  <c r="J1165" i="1"/>
  <c r="J1157" i="1"/>
  <c r="J1149" i="1"/>
  <c r="J1141" i="1"/>
  <c r="J1133" i="1"/>
  <c r="J1125" i="1"/>
  <c r="J1117" i="1"/>
  <c r="J1109" i="1"/>
  <c r="J1101" i="1"/>
  <c r="J1093" i="1"/>
  <c r="J1085" i="1"/>
  <c r="J1077" i="1"/>
  <c r="J1069" i="1"/>
  <c r="J1061" i="1"/>
  <c r="J1053" i="1"/>
  <c r="J1045" i="1"/>
  <c r="J1037" i="1"/>
  <c r="J1029" i="1"/>
  <c r="J1021" i="1"/>
  <c r="M1022" i="1" s="1"/>
  <c r="J1013" i="1"/>
  <c r="M1014" i="1" s="1"/>
  <c r="J1005" i="1"/>
  <c r="J997" i="1"/>
  <c r="J989" i="1"/>
  <c r="J981" i="1"/>
  <c r="J973" i="1"/>
  <c r="J965" i="1"/>
  <c r="J957" i="1"/>
  <c r="M958" i="1" s="1"/>
  <c r="J949" i="1"/>
  <c r="J941" i="1"/>
  <c r="J933" i="1"/>
  <c r="J804" i="1"/>
  <c r="J796" i="1"/>
  <c r="J788" i="1"/>
  <c r="J780" i="1"/>
  <c r="J772" i="1"/>
  <c r="M773" i="1" s="1"/>
  <c r="J764" i="1"/>
  <c r="M765" i="1" s="1"/>
  <c r="J756" i="1"/>
  <c r="J748" i="1"/>
  <c r="J740" i="1"/>
  <c r="J732" i="1"/>
  <c r="J724" i="1"/>
  <c r="J716" i="1"/>
  <c r="J708" i="1"/>
  <c r="J700" i="1"/>
  <c r="J692" i="1"/>
  <c r="J684" i="1"/>
  <c r="J676" i="1"/>
  <c r="J668" i="1"/>
  <c r="J660" i="1"/>
  <c r="J652" i="1"/>
  <c r="J644" i="1"/>
  <c r="J636" i="1"/>
  <c r="J628" i="1"/>
  <c r="J620" i="1"/>
  <c r="J612" i="1"/>
  <c r="J604" i="1"/>
  <c r="J596" i="1"/>
  <c r="J588" i="1"/>
  <c r="J580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M389" i="1" s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M61" i="1" s="1"/>
  <c r="J52" i="1"/>
  <c r="J44" i="1"/>
  <c r="J36" i="1"/>
  <c r="J28" i="1"/>
  <c r="J355" i="1"/>
  <c r="J347" i="1"/>
  <c r="J594" i="1"/>
  <c r="M595" i="1" s="1"/>
  <c r="J586" i="1"/>
  <c r="M587" i="1" s="1"/>
  <c r="J578" i="1"/>
  <c r="J570" i="1"/>
  <c r="J562" i="1"/>
  <c r="J554" i="1"/>
  <c r="J546" i="1"/>
  <c r="J538" i="1"/>
  <c r="J530" i="1"/>
  <c r="J522" i="1"/>
  <c r="J514" i="1"/>
  <c r="J506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1073" i="1"/>
  <c r="J1065" i="1"/>
  <c r="J1057" i="1"/>
  <c r="J1049" i="1"/>
  <c r="J1041" i="1"/>
  <c r="M1042" i="1" s="1"/>
  <c r="J1033" i="1"/>
  <c r="J1025" i="1"/>
  <c r="J1017" i="1"/>
  <c r="J1009" i="1"/>
  <c r="J1001" i="1"/>
  <c r="J993" i="1"/>
  <c r="J985" i="1"/>
  <c r="J977" i="1"/>
  <c r="J969" i="1"/>
  <c r="J961" i="1"/>
  <c r="J953" i="1"/>
  <c r="J945" i="1"/>
  <c r="J937" i="1"/>
  <c r="J929" i="1"/>
  <c r="J921" i="1"/>
  <c r="J913" i="1"/>
  <c r="J905" i="1"/>
  <c r="J897" i="1"/>
  <c r="J889" i="1"/>
  <c r="J881" i="1"/>
  <c r="J873" i="1"/>
  <c r="J865" i="1"/>
  <c r="J857" i="1"/>
  <c r="M858" i="1" s="1"/>
  <c r="J849" i="1"/>
  <c r="M850" i="1" s="1"/>
  <c r="J841" i="1"/>
  <c r="J833" i="1"/>
  <c r="J825" i="1"/>
  <c r="J817" i="1"/>
  <c r="J809" i="1"/>
  <c r="J801" i="1"/>
  <c r="J793" i="1"/>
  <c r="J785" i="1"/>
  <c r="M786" i="1" s="1"/>
  <c r="J777" i="1"/>
  <c r="J769" i="1"/>
  <c r="J761" i="1"/>
  <c r="J753" i="1"/>
  <c r="J745" i="1"/>
  <c r="J737" i="1"/>
  <c r="J729" i="1"/>
  <c r="J721" i="1"/>
  <c r="J713" i="1"/>
  <c r="J705" i="1"/>
  <c r="J697" i="1"/>
  <c r="J689" i="1"/>
  <c r="J681" i="1"/>
  <c r="J673" i="1"/>
  <c r="J665" i="1"/>
  <c r="J657" i="1"/>
  <c r="M658" i="1" s="1"/>
  <c r="J649" i="1"/>
  <c r="J641" i="1"/>
  <c r="J633" i="1"/>
  <c r="J625" i="1"/>
  <c r="J617" i="1"/>
  <c r="J609" i="1"/>
  <c r="J601" i="1"/>
  <c r="J593" i="1"/>
  <c r="J585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M346" i="1" s="1"/>
  <c r="J337" i="1"/>
  <c r="J329" i="1"/>
  <c r="J321" i="1"/>
  <c r="J313" i="1"/>
  <c r="J305" i="1"/>
  <c r="J297" i="1"/>
  <c r="J289" i="1"/>
  <c r="J281" i="1"/>
  <c r="M282" i="1" s="1"/>
  <c r="J273" i="1"/>
  <c r="M274" i="1" s="1"/>
  <c r="J265" i="1"/>
  <c r="J257" i="1"/>
  <c r="J249" i="1"/>
  <c r="J241" i="1"/>
  <c r="J3048" i="1"/>
  <c r="J3040" i="1"/>
  <c r="J3032" i="1"/>
  <c r="J3024" i="1"/>
  <c r="M3025" i="1" s="1"/>
  <c r="J3016" i="1"/>
  <c r="J3008" i="1"/>
  <c r="J3000" i="1"/>
  <c r="J2992" i="1"/>
  <c r="J2984" i="1"/>
  <c r="J2976" i="1"/>
  <c r="J2968" i="1"/>
  <c r="J2960" i="1"/>
  <c r="J2952" i="1"/>
  <c r="J2944" i="1"/>
  <c r="J2936" i="1"/>
  <c r="J2928" i="1"/>
  <c r="J2920" i="1"/>
  <c r="J2912" i="1"/>
  <c r="J2904" i="1"/>
  <c r="M2905" i="1" s="1"/>
  <c r="J2896" i="1"/>
  <c r="M2897" i="1" s="1"/>
  <c r="J2888" i="1"/>
  <c r="J2880" i="1"/>
  <c r="J2872" i="1"/>
  <c r="J2864" i="1"/>
  <c r="J2856" i="1"/>
  <c r="J2848" i="1"/>
  <c r="J2840" i="1"/>
  <c r="M2841" i="1" s="1"/>
  <c r="J2832" i="1"/>
  <c r="J2824" i="1"/>
  <c r="J2816" i="1"/>
  <c r="J2808" i="1"/>
  <c r="J2800" i="1"/>
  <c r="J2792" i="1"/>
  <c r="J2784" i="1"/>
  <c r="J2776" i="1"/>
  <c r="J2768" i="1"/>
  <c r="M2769" i="1" s="1"/>
  <c r="J2760" i="1"/>
  <c r="J2752" i="1"/>
  <c r="J2744" i="1"/>
  <c r="J2736" i="1"/>
  <c r="J2728" i="1"/>
  <c r="J2720" i="1"/>
  <c r="J2712" i="1"/>
  <c r="J2704" i="1"/>
  <c r="J2696" i="1"/>
  <c r="J2688" i="1"/>
  <c r="J2680" i="1"/>
  <c r="J2672" i="1"/>
  <c r="J2664" i="1"/>
  <c r="J2656" i="1"/>
  <c r="J2648" i="1"/>
  <c r="J2640" i="1"/>
  <c r="J2632" i="1"/>
  <c r="J2624" i="1"/>
  <c r="J2616" i="1"/>
  <c r="J2608" i="1"/>
  <c r="J2600" i="1"/>
  <c r="J2592" i="1"/>
  <c r="J2584" i="1"/>
  <c r="J2576" i="1"/>
  <c r="J2568" i="1"/>
  <c r="J2560" i="1"/>
  <c r="J2552" i="1"/>
  <c r="J2544" i="1"/>
  <c r="J2536" i="1"/>
  <c r="J2528" i="1"/>
  <c r="J2520" i="1"/>
  <c r="J2512" i="1"/>
  <c r="J2504" i="1"/>
  <c r="J2496" i="1"/>
  <c r="J2488" i="1"/>
  <c r="J2480" i="1"/>
  <c r="J2472" i="1"/>
  <c r="J2464" i="1"/>
  <c r="J2456" i="1"/>
  <c r="J2448" i="1"/>
  <c r="J2440" i="1"/>
  <c r="J2432" i="1"/>
  <c r="J2424" i="1"/>
  <c r="J2416" i="1"/>
  <c r="J2408" i="1"/>
  <c r="J2400" i="1"/>
  <c r="J2392" i="1"/>
  <c r="J2384" i="1"/>
  <c r="J2376" i="1"/>
  <c r="J2368" i="1"/>
  <c r="J2360" i="1"/>
  <c r="J2352" i="1"/>
  <c r="J2344" i="1"/>
  <c r="J2336" i="1"/>
  <c r="J2328" i="1"/>
  <c r="J2320" i="1"/>
  <c r="J2312" i="1"/>
  <c r="J2304" i="1"/>
  <c r="J2296" i="1"/>
  <c r="J2288" i="1"/>
  <c r="J2280" i="1"/>
  <c r="J2272" i="1"/>
  <c r="J2264" i="1"/>
  <c r="J2256" i="1"/>
  <c r="J2248" i="1"/>
  <c r="J2240" i="1"/>
  <c r="J2232" i="1"/>
  <c r="J2224" i="1"/>
  <c r="J2216" i="1"/>
  <c r="J2208" i="1"/>
  <c r="J2200" i="1"/>
  <c r="J2192" i="1"/>
  <c r="J2184" i="1"/>
  <c r="J2176" i="1"/>
  <c r="J2168" i="1"/>
  <c r="J2160" i="1"/>
  <c r="J2152" i="1"/>
  <c r="J2144" i="1"/>
  <c r="J2136" i="1"/>
  <c r="M2137" i="1" s="1"/>
  <c r="J2128" i="1"/>
  <c r="J2120" i="1"/>
  <c r="J2112" i="1"/>
  <c r="J2104" i="1"/>
  <c r="J2096" i="1"/>
  <c r="J2088" i="1"/>
  <c r="J2080" i="1"/>
  <c r="J2072" i="1"/>
  <c r="M2073" i="1" s="1"/>
  <c r="J2064" i="1"/>
  <c r="M2065" i="1" s="1"/>
  <c r="J2056" i="1"/>
  <c r="J2048" i="1"/>
  <c r="J2040" i="1"/>
  <c r="J2032" i="1"/>
  <c r="J2024" i="1"/>
  <c r="J2016" i="1"/>
  <c r="J2008" i="1"/>
  <c r="M2009" i="1" s="1"/>
  <c r="J2000" i="1"/>
  <c r="M2001" i="1" s="1"/>
  <c r="J1992" i="1"/>
  <c r="J1984" i="1"/>
  <c r="J1976" i="1"/>
  <c r="J1968" i="1"/>
  <c r="J1960" i="1"/>
  <c r="J1952" i="1"/>
  <c r="J1944" i="1"/>
  <c r="J1936" i="1"/>
  <c r="M1937" i="1" s="1"/>
  <c r="J1928" i="1"/>
  <c r="J1920" i="1"/>
  <c r="J1912" i="1"/>
  <c r="J1904" i="1"/>
  <c r="J1896" i="1"/>
  <c r="J1888" i="1"/>
  <c r="J1880" i="1"/>
  <c r="J1872" i="1"/>
  <c r="J1864" i="1"/>
  <c r="J1856" i="1"/>
  <c r="J1848" i="1"/>
  <c r="J1840" i="1"/>
  <c r="J1832" i="1"/>
  <c r="J1824" i="1"/>
  <c r="J1816" i="1"/>
  <c r="M1817" i="1" s="1"/>
  <c r="J1808" i="1"/>
  <c r="M1809" i="1" s="1"/>
  <c r="J1800" i="1"/>
  <c r="J1792" i="1"/>
  <c r="J1784" i="1"/>
  <c r="J1776" i="1"/>
  <c r="J1768" i="1"/>
  <c r="J1760" i="1"/>
  <c r="J1752" i="1"/>
  <c r="M1753" i="1" s="1"/>
  <c r="J1744" i="1"/>
  <c r="M1745" i="1" s="1"/>
  <c r="J1736" i="1"/>
  <c r="J1728" i="1"/>
  <c r="J1720" i="1"/>
  <c r="J1712" i="1"/>
  <c r="J1704" i="1"/>
  <c r="J1696" i="1"/>
  <c r="J3191" i="1"/>
  <c r="M3192" i="1" s="1"/>
  <c r="J3183" i="1"/>
  <c r="M3184" i="1" s="1"/>
  <c r="J3175" i="1"/>
  <c r="J3167" i="1"/>
  <c r="J3159" i="1"/>
  <c r="J3151" i="1"/>
  <c r="J3143" i="1"/>
  <c r="J3135" i="1"/>
  <c r="M3136" i="1" s="1"/>
  <c r="J3127" i="1"/>
  <c r="J3119" i="1"/>
  <c r="M3120" i="1" s="1"/>
  <c r="J3111" i="1"/>
  <c r="J3103" i="1"/>
  <c r="J3095" i="1"/>
  <c r="J3087" i="1"/>
  <c r="J3079" i="1"/>
  <c r="J3071" i="1"/>
  <c r="J3063" i="1"/>
  <c r="J3055" i="1"/>
  <c r="J3047" i="1"/>
  <c r="J3039" i="1"/>
  <c r="J3031" i="1"/>
  <c r="J3023" i="1"/>
  <c r="J3015" i="1"/>
  <c r="J3007" i="1"/>
  <c r="J2999" i="1"/>
  <c r="J2991" i="1"/>
  <c r="J2983" i="1"/>
  <c r="J2975" i="1"/>
  <c r="J2967" i="1"/>
  <c r="J2959" i="1"/>
  <c r="J2951" i="1"/>
  <c r="J2943" i="1"/>
  <c r="J2935" i="1"/>
  <c r="J2927" i="1"/>
  <c r="J2919" i="1"/>
  <c r="J2911" i="1"/>
  <c r="J2903" i="1"/>
  <c r="J2895" i="1"/>
  <c r="J2887" i="1"/>
  <c r="J2879" i="1"/>
  <c r="J2871" i="1"/>
  <c r="J2863" i="1"/>
  <c r="J2855" i="1"/>
  <c r="J2847" i="1"/>
  <c r="J2839" i="1"/>
  <c r="J2831" i="1"/>
  <c r="J2823" i="1"/>
  <c r="J2815" i="1"/>
  <c r="J2807" i="1"/>
  <c r="M2808" i="1" s="1"/>
  <c r="J2799" i="1"/>
  <c r="J2791" i="1"/>
  <c r="J2783" i="1"/>
  <c r="J2775" i="1"/>
  <c r="J2767" i="1"/>
  <c r="J2759" i="1"/>
  <c r="J2751" i="1"/>
  <c r="M2752" i="1" s="1"/>
  <c r="J2743" i="1"/>
  <c r="M2744" i="1" s="1"/>
  <c r="J2735" i="1"/>
  <c r="M2736" i="1" s="1"/>
  <c r="J2727" i="1"/>
  <c r="J2719" i="1"/>
  <c r="J2711" i="1"/>
  <c r="J2703" i="1"/>
  <c r="J2695" i="1"/>
  <c r="J2687" i="1"/>
  <c r="M2688" i="1" s="1"/>
  <c r="J2679" i="1"/>
  <c r="M2680" i="1" s="1"/>
  <c r="J2671" i="1"/>
  <c r="M2672" i="1" s="1"/>
  <c r="J2663" i="1"/>
  <c r="J2655" i="1"/>
  <c r="J2647" i="1"/>
  <c r="J2639" i="1"/>
  <c r="J2631" i="1"/>
  <c r="J2623" i="1"/>
  <c r="J2615" i="1"/>
  <c r="J2607" i="1"/>
  <c r="M2608" i="1" s="1"/>
  <c r="J2599" i="1"/>
  <c r="J2591" i="1"/>
  <c r="J2583" i="1"/>
  <c r="J2575" i="1"/>
  <c r="J2567" i="1"/>
  <c r="J2559" i="1"/>
  <c r="J2551" i="1"/>
  <c r="J2543" i="1"/>
  <c r="M2544" i="1" s="1"/>
  <c r="J2535" i="1"/>
  <c r="J2527" i="1"/>
  <c r="J2519" i="1"/>
  <c r="J2511" i="1"/>
  <c r="J2503" i="1"/>
  <c r="J2495" i="1"/>
  <c r="J2487" i="1"/>
  <c r="J2479" i="1"/>
  <c r="M2480" i="1" s="1"/>
  <c r="J2471" i="1"/>
  <c r="J2463" i="1"/>
  <c r="J2455" i="1"/>
  <c r="J2447" i="1"/>
  <c r="J2439" i="1"/>
  <c r="J2431" i="1"/>
  <c r="J2423" i="1"/>
  <c r="J2415" i="1"/>
  <c r="M2416" i="1" s="1"/>
  <c r="J2407" i="1"/>
  <c r="J2399" i="1"/>
  <c r="J2391" i="1"/>
  <c r="J2383" i="1"/>
  <c r="J2375" i="1"/>
  <c r="J2367" i="1"/>
  <c r="J2359" i="1"/>
  <c r="J2351" i="1"/>
  <c r="M2352" i="1" s="1"/>
  <c r="J2343" i="1"/>
  <c r="J2335" i="1"/>
  <c r="J2327" i="1"/>
  <c r="J2319" i="1"/>
  <c r="J2311" i="1"/>
  <c r="J2303" i="1"/>
  <c r="J2295" i="1"/>
  <c r="J2287" i="1"/>
  <c r="M2288" i="1" s="1"/>
  <c r="J2279" i="1"/>
  <c r="J2271" i="1"/>
  <c r="J2263" i="1"/>
  <c r="J2255" i="1"/>
  <c r="J2247" i="1"/>
  <c r="J2239" i="1"/>
  <c r="J2231" i="1"/>
  <c r="J2223" i="1"/>
  <c r="M2224" i="1" s="1"/>
  <c r="J2215" i="1"/>
  <c r="J2207" i="1"/>
  <c r="J2199" i="1"/>
  <c r="J2191" i="1"/>
  <c r="J2183" i="1"/>
  <c r="J2175" i="1"/>
  <c r="J2167" i="1"/>
  <c r="J2159" i="1"/>
  <c r="M2160" i="1" s="1"/>
  <c r="J1558" i="1"/>
  <c r="J1550" i="1"/>
  <c r="J1542" i="1"/>
  <c r="J1534" i="1"/>
  <c r="J1526" i="1"/>
  <c r="J1518" i="1"/>
  <c r="J1510" i="1"/>
  <c r="M1511" i="1" s="1"/>
  <c r="J1502" i="1"/>
  <c r="M1503" i="1" s="1"/>
  <c r="J1494" i="1"/>
  <c r="J1486" i="1"/>
  <c r="J1478" i="1"/>
  <c r="J1470" i="1"/>
  <c r="J1462" i="1"/>
  <c r="J1454" i="1"/>
  <c r="J1446" i="1"/>
  <c r="M1447" i="1" s="1"/>
  <c r="J1438" i="1"/>
  <c r="M1439" i="1" s="1"/>
  <c r="J1430" i="1"/>
  <c r="J1422" i="1"/>
  <c r="J1414" i="1"/>
  <c r="J1406" i="1"/>
  <c r="J1398" i="1"/>
  <c r="J1390" i="1"/>
  <c r="M1391" i="1" s="1"/>
  <c r="J1382" i="1"/>
  <c r="J1374" i="1"/>
  <c r="M1375" i="1" s="1"/>
  <c r="J1366" i="1"/>
  <c r="J1358" i="1"/>
  <c r="J1350" i="1"/>
  <c r="J1342" i="1"/>
  <c r="J1334" i="1"/>
  <c r="J1326" i="1"/>
  <c r="M1327" i="1" s="1"/>
  <c r="J1318" i="1"/>
  <c r="J1310" i="1"/>
  <c r="M1311" i="1" s="1"/>
  <c r="J1302" i="1"/>
  <c r="J1294" i="1"/>
  <c r="J1286" i="1"/>
  <c r="J1278" i="1"/>
  <c r="J1270" i="1"/>
  <c r="J1262" i="1"/>
  <c r="M1263" i="1" s="1"/>
  <c r="J1254" i="1"/>
  <c r="J1246" i="1"/>
  <c r="J1238" i="1"/>
  <c r="J1230" i="1"/>
  <c r="J1222" i="1"/>
  <c r="J1214" i="1"/>
  <c r="J1206" i="1"/>
  <c r="J1198" i="1"/>
  <c r="M1199" i="1" s="1"/>
  <c r="J1190" i="1"/>
  <c r="J1182" i="1"/>
  <c r="J1174" i="1"/>
  <c r="J1166" i="1"/>
  <c r="J1158" i="1"/>
  <c r="J1150" i="1"/>
  <c r="J1142" i="1"/>
  <c r="J1134" i="1"/>
  <c r="J1126" i="1"/>
  <c r="M1127" i="1" s="1"/>
  <c r="J1118" i="1"/>
  <c r="J1110" i="1"/>
  <c r="J1102" i="1"/>
  <c r="J1094" i="1"/>
  <c r="J1086" i="1"/>
  <c r="J1078" i="1"/>
  <c r="J1070" i="1"/>
  <c r="J1062" i="1"/>
  <c r="J1054" i="1"/>
  <c r="M1055" i="1" s="1"/>
  <c r="J1046" i="1"/>
  <c r="J1038" i="1"/>
  <c r="J1030" i="1"/>
  <c r="J1022" i="1"/>
  <c r="J1014" i="1"/>
  <c r="J1006" i="1"/>
  <c r="M1007" i="1" s="1"/>
  <c r="J998" i="1"/>
  <c r="M999" i="1" s="1"/>
  <c r="J990" i="1"/>
  <c r="J982" i="1"/>
  <c r="J974" i="1"/>
  <c r="J966" i="1"/>
  <c r="J958" i="1"/>
  <c r="J950" i="1"/>
  <c r="J942" i="1"/>
  <c r="M943" i="1" s="1"/>
  <c r="J934" i="1"/>
  <c r="M935" i="1" s="1"/>
  <c r="J926" i="1"/>
  <c r="J918" i="1"/>
  <c r="J910" i="1"/>
  <c r="J902" i="1"/>
  <c r="J894" i="1"/>
  <c r="J886" i="1"/>
  <c r="J878" i="1"/>
  <c r="J870" i="1"/>
  <c r="M871" i="1" s="1"/>
  <c r="J862" i="1"/>
  <c r="J854" i="1"/>
  <c r="J846" i="1"/>
  <c r="J838" i="1"/>
  <c r="J830" i="1"/>
  <c r="J822" i="1"/>
  <c r="J814" i="1"/>
  <c r="J806" i="1"/>
  <c r="J798" i="1"/>
  <c r="M799" i="1" s="1"/>
  <c r="J790" i="1"/>
  <c r="J782" i="1"/>
  <c r="J774" i="1"/>
  <c r="J766" i="1"/>
  <c r="J758" i="1"/>
  <c r="J750" i="1"/>
  <c r="M751" i="1" s="1"/>
  <c r="J742" i="1"/>
  <c r="M743" i="1" s="1"/>
  <c r="J734" i="1"/>
  <c r="J726" i="1"/>
  <c r="J718" i="1"/>
  <c r="J710" i="1"/>
  <c r="J702" i="1"/>
  <c r="J694" i="1"/>
  <c r="J686" i="1"/>
  <c r="M687" i="1" s="1"/>
  <c r="J678" i="1"/>
  <c r="M679" i="1" s="1"/>
  <c r="J670" i="1"/>
  <c r="J662" i="1"/>
  <c r="J654" i="1"/>
  <c r="J646" i="1"/>
  <c r="J638" i="1"/>
  <c r="J630" i="1"/>
  <c r="J622" i="1"/>
  <c r="J614" i="1"/>
  <c r="M615" i="1" s="1"/>
  <c r="J606" i="1"/>
  <c r="J598" i="1"/>
  <c r="J590" i="1"/>
  <c r="J582" i="1"/>
  <c r="J574" i="1"/>
  <c r="J566" i="1"/>
  <c r="J558" i="1"/>
  <c r="J550" i="1"/>
  <c r="J542" i="1"/>
  <c r="M543" i="1" s="1"/>
  <c r="J534" i="1"/>
  <c r="J526" i="1"/>
  <c r="J518" i="1"/>
  <c r="J510" i="1"/>
  <c r="J502" i="1"/>
  <c r="J494" i="1"/>
  <c r="M495" i="1" s="1"/>
  <c r="J486" i="1"/>
  <c r="J478" i="1"/>
  <c r="M479" i="1" s="1"/>
  <c r="J470" i="1"/>
  <c r="J462" i="1"/>
  <c r="J454" i="1"/>
  <c r="J446" i="1"/>
  <c r="J438" i="1"/>
  <c r="J430" i="1"/>
  <c r="M431" i="1" s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M63" i="1" s="1"/>
  <c r="J54" i="1"/>
  <c r="M55" i="1" s="1"/>
  <c r="J46" i="1"/>
  <c r="M47" i="1" s="1"/>
  <c r="J38" i="1"/>
  <c r="J30" i="1"/>
  <c r="M31" i="1" s="1"/>
  <c r="J925" i="1"/>
  <c r="J917" i="1"/>
  <c r="J909" i="1"/>
  <c r="J901" i="1"/>
  <c r="J893" i="1"/>
  <c r="J885" i="1"/>
  <c r="J877" i="1"/>
  <c r="J869" i="1"/>
  <c r="M870" i="1" s="1"/>
  <c r="J861" i="1"/>
  <c r="J853" i="1"/>
  <c r="J845" i="1"/>
  <c r="J837" i="1"/>
  <c r="J829" i="1"/>
  <c r="J821" i="1"/>
  <c r="M822" i="1" s="1"/>
  <c r="J813" i="1"/>
  <c r="M814" i="1" s="1"/>
  <c r="J805" i="1"/>
  <c r="M806" i="1" s="1"/>
  <c r="J797" i="1"/>
  <c r="J789" i="1"/>
  <c r="J781" i="1"/>
  <c r="J773" i="1"/>
  <c r="J765" i="1"/>
  <c r="J757" i="1"/>
  <c r="J749" i="1"/>
  <c r="J741" i="1"/>
  <c r="J733" i="1"/>
  <c r="J725" i="1"/>
  <c r="J717" i="1"/>
  <c r="J709" i="1"/>
  <c r="J701" i="1"/>
  <c r="J693" i="1"/>
  <c r="J685" i="1"/>
  <c r="J677" i="1"/>
  <c r="J669" i="1"/>
  <c r="J661" i="1"/>
  <c r="J653" i="1"/>
  <c r="J645" i="1"/>
  <c r="M646" i="1" s="1"/>
  <c r="J637" i="1"/>
  <c r="J629" i="1"/>
  <c r="J621" i="1"/>
  <c r="M622" i="1" s="1"/>
  <c r="J613" i="1"/>
  <c r="M614" i="1" s="1"/>
  <c r="J605" i="1"/>
  <c r="J597" i="1"/>
  <c r="J589" i="1"/>
  <c r="J581" i="1"/>
  <c r="J573" i="1"/>
  <c r="J565" i="1"/>
  <c r="J557" i="1"/>
  <c r="J549" i="1"/>
  <c r="J541" i="1"/>
  <c r="J533" i="1"/>
  <c r="J525" i="1"/>
  <c r="J517" i="1"/>
  <c r="J509" i="1"/>
  <c r="M510" i="1" s="1"/>
  <c r="J501" i="1"/>
  <c r="M502" i="1" s="1"/>
  <c r="J493" i="1"/>
  <c r="J485" i="1"/>
  <c r="J477" i="1"/>
  <c r="J469" i="1"/>
  <c r="J461" i="1"/>
  <c r="J453" i="1"/>
  <c r="J445" i="1"/>
  <c r="J437" i="1"/>
  <c r="M438" i="1" s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M302" i="1" s="1"/>
  <c r="J293" i="1"/>
  <c r="M294" i="1" s="1"/>
  <c r="J285" i="1"/>
  <c r="J277" i="1"/>
  <c r="J269" i="1"/>
  <c r="J261" i="1"/>
  <c r="J253" i="1"/>
  <c r="J245" i="1"/>
  <c r="J237" i="1"/>
  <c r="M238" i="1" s="1"/>
  <c r="J229" i="1"/>
  <c r="M230" i="1" s="1"/>
  <c r="J221" i="1"/>
  <c r="J213" i="1"/>
  <c r="J205" i="1"/>
  <c r="J197" i="1"/>
  <c r="J189" i="1"/>
  <c r="J181" i="1"/>
  <c r="J173" i="1"/>
  <c r="J165" i="1"/>
  <c r="M166" i="1" s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M62" i="1" s="1"/>
  <c r="J53" i="1"/>
  <c r="M54" i="1" s="1"/>
  <c r="J45" i="1"/>
  <c r="J37" i="1"/>
  <c r="J29" i="1"/>
  <c r="J339" i="1"/>
  <c r="J331" i="1"/>
  <c r="J323" i="1"/>
  <c r="J315" i="1"/>
  <c r="J307" i="1"/>
  <c r="J299" i="1"/>
  <c r="J291" i="1"/>
  <c r="M292" i="1" s="1"/>
  <c r="J283" i="1"/>
  <c r="J275" i="1"/>
  <c r="J267" i="1"/>
  <c r="J259" i="1"/>
  <c r="J251" i="1"/>
  <c r="J243" i="1"/>
  <c r="J235" i="1"/>
  <c r="M236" i="1" s="1"/>
  <c r="J227" i="1"/>
  <c r="J219" i="1"/>
  <c r="J211" i="1"/>
  <c r="J203" i="1"/>
  <c r="J195" i="1"/>
  <c r="J187" i="1"/>
  <c r="J179" i="1"/>
  <c r="J171" i="1"/>
  <c r="M172" i="1" s="1"/>
  <c r="J163" i="1"/>
  <c r="M164" i="1" s="1"/>
  <c r="J155" i="1"/>
  <c r="J147" i="1"/>
  <c r="J139" i="1"/>
  <c r="J131" i="1"/>
  <c r="J123" i="1"/>
  <c r="J115" i="1"/>
  <c r="J107" i="1"/>
  <c r="J99" i="1"/>
  <c r="M100" i="1" s="1"/>
  <c r="J91" i="1"/>
  <c r="J83" i="1"/>
  <c r="J75" i="1"/>
  <c r="J67" i="1"/>
  <c r="J59" i="1"/>
  <c r="J51" i="1"/>
  <c r="J43" i="1"/>
  <c r="M44" i="1" s="1"/>
  <c r="J35" i="1"/>
  <c r="M36" i="1" s="1"/>
  <c r="J27" i="1"/>
  <c r="J362" i="1"/>
  <c r="J354" i="1"/>
  <c r="J346" i="1"/>
  <c r="J338" i="1"/>
  <c r="J330" i="1"/>
  <c r="J322" i="1"/>
  <c r="J314" i="1"/>
  <c r="M315" i="1" s="1"/>
  <c r="J306" i="1"/>
  <c r="J298" i="1"/>
  <c r="J290" i="1"/>
  <c r="J282" i="1"/>
  <c r="J274" i="1"/>
  <c r="J266" i="1"/>
  <c r="J258" i="1"/>
  <c r="M259" i="1" s="1"/>
  <c r="J250" i="1"/>
  <c r="M251" i="1" s="1"/>
  <c r="J242" i="1"/>
  <c r="J234" i="1"/>
  <c r="J226" i="1"/>
  <c r="J218" i="1"/>
  <c r="J210" i="1"/>
  <c r="J202" i="1"/>
  <c r="J194" i="1"/>
  <c r="M195" i="1" s="1"/>
  <c r="J186" i="1"/>
  <c r="M187" i="1" s="1"/>
  <c r="J178" i="1"/>
  <c r="J170" i="1"/>
  <c r="J162" i="1"/>
  <c r="J154" i="1"/>
  <c r="J146" i="1"/>
  <c r="J138" i="1"/>
  <c r="J130" i="1"/>
  <c r="J122" i="1"/>
  <c r="M123" i="1" s="1"/>
  <c r="J114" i="1"/>
  <c r="J106" i="1"/>
  <c r="J98" i="1"/>
  <c r="J90" i="1"/>
  <c r="J82" i="1"/>
  <c r="M83" i="1" s="1"/>
  <c r="J74" i="1"/>
  <c r="M75" i="1" s="1"/>
  <c r="J66" i="1"/>
  <c r="J58" i="1"/>
  <c r="J50" i="1"/>
  <c r="J42" i="1"/>
  <c r="J34" i="1"/>
  <c r="J26" i="1"/>
  <c r="J233" i="1"/>
  <c r="J225" i="1"/>
  <c r="J217" i="1"/>
  <c r="M218" i="1" s="1"/>
  <c r="J209" i="1"/>
  <c r="M210" i="1" s="1"/>
  <c r="J201" i="1"/>
  <c r="J193" i="1"/>
  <c r="J185" i="1"/>
  <c r="J177" i="1"/>
  <c r="J169" i="1"/>
  <c r="J161" i="1"/>
  <c r="J153" i="1"/>
  <c r="J145" i="1"/>
  <c r="M146" i="1" s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M42" i="1" s="1"/>
  <c r="J33" i="1"/>
  <c r="J25" i="1"/>
  <c r="M26" i="1" s="1"/>
  <c r="J1688" i="1"/>
  <c r="J1680" i="1"/>
  <c r="J1672" i="1"/>
  <c r="J1664" i="1"/>
  <c r="J1656" i="1"/>
  <c r="J1648" i="1"/>
  <c r="J1640" i="1"/>
  <c r="J1632" i="1"/>
  <c r="J1624" i="1"/>
  <c r="J1616" i="1"/>
  <c r="J1608" i="1"/>
  <c r="J1600" i="1"/>
  <c r="J1592" i="1"/>
  <c r="J1584" i="1"/>
  <c r="J1576" i="1"/>
  <c r="J1568" i="1"/>
  <c r="M1569" i="1" s="1"/>
  <c r="J1560" i="1"/>
  <c r="M1561" i="1" s="1"/>
  <c r="J1552" i="1"/>
  <c r="J1544" i="1"/>
  <c r="J1536" i="1"/>
  <c r="J1528" i="1"/>
  <c r="J1520" i="1"/>
  <c r="J1512" i="1"/>
  <c r="J1504" i="1"/>
  <c r="J1496" i="1"/>
  <c r="M1497" i="1" s="1"/>
  <c r="J1488" i="1"/>
  <c r="J1480" i="1"/>
  <c r="J1472" i="1"/>
  <c r="J1464" i="1"/>
  <c r="J1456" i="1"/>
  <c r="J1448" i="1"/>
  <c r="J1440" i="1"/>
  <c r="J1432" i="1"/>
  <c r="J1424" i="1"/>
  <c r="J1416" i="1"/>
  <c r="J1408" i="1"/>
  <c r="J1400" i="1"/>
  <c r="J1392" i="1"/>
  <c r="J1384" i="1"/>
  <c r="J1376" i="1"/>
  <c r="J1368" i="1"/>
  <c r="J1360" i="1"/>
  <c r="J1352" i="1"/>
  <c r="J1344" i="1"/>
  <c r="J1336" i="1"/>
  <c r="J1328" i="1"/>
  <c r="J1320" i="1"/>
  <c r="J1312" i="1"/>
  <c r="M1313" i="1" s="1"/>
  <c r="J1304" i="1"/>
  <c r="M1305" i="1" s="1"/>
  <c r="J1296" i="1"/>
  <c r="J1288" i="1"/>
  <c r="J1280" i="1"/>
  <c r="J1272" i="1"/>
  <c r="J1264" i="1"/>
  <c r="J1256" i="1"/>
  <c r="J1248" i="1"/>
  <c r="J1240" i="1"/>
  <c r="M1241" i="1" s="1"/>
  <c r="J1232" i="1"/>
  <c r="J1224" i="1"/>
  <c r="J1216" i="1"/>
  <c r="J1208" i="1"/>
  <c r="J1200" i="1"/>
  <c r="J1192" i="1"/>
  <c r="J1184" i="1"/>
  <c r="J1176" i="1"/>
  <c r="J1168" i="1"/>
  <c r="J1160" i="1"/>
  <c r="J1152" i="1"/>
  <c r="J1144" i="1"/>
  <c r="J1136" i="1"/>
  <c r="J1128" i="1"/>
  <c r="J1120" i="1"/>
  <c r="M1121" i="1" s="1"/>
  <c r="J1112" i="1"/>
  <c r="M1113" i="1" s="1"/>
  <c r="J1104" i="1"/>
  <c r="J1096" i="1"/>
  <c r="J1088" i="1"/>
  <c r="J1080" i="1"/>
  <c r="J1072" i="1"/>
  <c r="J1064" i="1"/>
  <c r="J1056" i="1"/>
  <c r="M1057" i="1" s="1"/>
  <c r="J1048" i="1"/>
  <c r="M1049" i="1" s="1"/>
  <c r="J1040" i="1"/>
  <c r="J1032" i="1"/>
  <c r="J1024" i="1"/>
  <c r="J1016" i="1"/>
  <c r="J1008" i="1"/>
  <c r="J1000" i="1"/>
  <c r="J992" i="1"/>
  <c r="M993" i="1" s="1"/>
  <c r="J984" i="1"/>
  <c r="M985" i="1" s="1"/>
  <c r="J976" i="1"/>
  <c r="J968" i="1"/>
  <c r="J960" i="1"/>
  <c r="J952" i="1"/>
  <c r="J944" i="1"/>
  <c r="J936" i="1"/>
  <c r="J928" i="1"/>
  <c r="J920" i="1"/>
  <c r="M921" i="1" s="1"/>
  <c r="J912" i="1"/>
  <c r="J904" i="1"/>
  <c r="J896" i="1"/>
  <c r="J888" i="1"/>
  <c r="J880" i="1"/>
  <c r="J872" i="1"/>
  <c r="J864" i="1"/>
  <c r="J856" i="1"/>
  <c r="J848" i="1"/>
  <c r="J840" i="1"/>
  <c r="J832" i="1"/>
  <c r="J824" i="1"/>
  <c r="J816" i="1"/>
  <c r="J808" i="1"/>
  <c r="J800" i="1"/>
  <c r="J792" i="1"/>
  <c r="J784" i="1"/>
  <c r="J776" i="1"/>
  <c r="J768" i="1"/>
  <c r="J760" i="1"/>
  <c r="J752" i="1"/>
  <c r="J744" i="1"/>
  <c r="J736" i="1"/>
  <c r="J728" i="1"/>
  <c r="J720" i="1"/>
  <c r="J712" i="1"/>
  <c r="J704" i="1"/>
  <c r="J696" i="1"/>
  <c r="J688" i="1"/>
  <c r="J680" i="1"/>
  <c r="J672" i="1"/>
  <c r="J664" i="1"/>
  <c r="J656" i="1"/>
  <c r="J648" i="1"/>
  <c r="J640" i="1"/>
  <c r="J632" i="1"/>
  <c r="J624" i="1"/>
  <c r="J616" i="1"/>
  <c r="J608" i="1"/>
  <c r="M609" i="1" s="1"/>
  <c r="J600" i="1"/>
  <c r="M601" i="1" s="1"/>
  <c r="J592" i="1"/>
  <c r="J584" i="1"/>
  <c r="J576" i="1"/>
  <c r="J568" i="1"/>
  <c r="J560" i="1"/>
  <c r="J552" i="1"/>
  <c r="J544" i="1"/>
  <c r="M545" i="1" s="1"/>
  <c r="J536" i="1"/>
  <c r="M537" i="1" s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M409" i="1" s="1"/>
  <c r="J400" i="1"/>
  <c r="J392" i="1"/>
  <c r="J384" i="1"/>
  <c r="J376" i="1"/>
  <c r="J368" i="1"/>
  <c r="J360" i="1"/>
  <c r="J352" i="1"/>
  <c r="M353" i="1" s="1"/>
  <c r="J344" i="1"/>
  <c r="M345" i="1" s="1"/>
  <c r="J336" i="1"/>
  <c r="J328" i="1"/>
  <c r="J320" i="1"/>
  <c r="J312" i="1"/>
  <c r="J304" i="1"/>
  <c r="J296" i="1"/>
  <c r="J288" i="1"/>
  <c r="M289" i="1" s="1"/>
  <c r="J280" i="1"/>
  <c r="M281" i="1" s="1"/>
  <c r="J272" i="1"/>
  <c r="J264" i="1"/>
  <c r="J256" i="1"/>
  <c r="J248" i="1"/>
  <c r="J240" i="1"/>
  <c r="J232" i="1"/>
  <c r="J224" i="1"/>
  <c r="J216" i="1"/>
  <c r="M217" i="1" s="1"/>
  <c r="J208" i="1"/>
  <c r="J200" i="1"/>
  <c r="J192" i="1"/>
  <c r="J184" i="1"/>
  <c r="J176" i="1"/>
  <c r="J168" i="1"/>
  <c r="J160" i="1"/>
  <c r="J152" i="1"/>
  <c r="M153" i="1" s="1"/>
  <c r="J144" i="1"/>
  <c r="J136" i="1"/>
  <c r="J128" i="1"/>
  <c r="J120" i="1"/>
  <c r="J112" i="1"/>
  <c r="J104" i="1"/>
  <c r="J96" i="1"/>
  <c r="J88" i="1"/>
  <c r="J80" i="1"/>
  <c r="J72" i="1"/>
  <c r="J64" i="1"/>
  <c r="J56" i="1"/>
  <c r="M57" i="1" s="1"/>
  <c r="J48" i="1"/>
  <c r="M49" i="1" s="1"/>
  <c r="J40" i="1"/>
  <c r="J32" i="1"/>
  <c r="J24" i="1"/>
  <c r="J2151" i="1"/>
  <c r="J2143" i="1"/>
  <c r="J2135" i="1"/>
  <c r="J2127" i="1"/>
  <c r="J2119" i="1"/>
  <c r="J2111" i="1"/>
  <c r="J2103" i="1"/>
  <c r="J2095" i="1"/>
  <c r="J2087" i="1"/>
  <c r="J2079" i="1"/>
  <c r="J2071" i="1"/>
  <c r="J2063" i="1"/>
  <c r="J2055" i="1"/>
  <c r="J2047" i="1"/>
  <c r="J2039" i="1"/>
  <c r="J2031" i="1"/>
  <c r="J2023" i="1"/>
  <c r="J2015" i="1"/>
  <c r="J2007" i="1"/>
  <c r="J1999" i="1"/>
  <c r="J1991" i="1"/>
  <c r="J1983" i="1"/>
  <c r="J1975" i="1"/>
  <c r="J1967" i="1"/>
  <c r="J1959" i="1"/>
  <c r="J1951" i="1"/>
  <c r="J1943" i="1"/>
  <c r="J1935" i="1"/>
  <c r="J1927" i="1"/>
  <c r="J1919" i="1"/>
  <c r="J1911" i="1"/>
  <c r="J1903" i="1"/>
  <c r="J1895" i="1"/>
  <c r="J1887" i="1"/>
  <c r="J1879" i="1"/>
  <c r="J1871" i="1"/>
  <c r="J1863" i="1"/>
  <c r="J1855" i="1"/>
  <c r="J1847" i="1"/>
  <c r="J1839" i="1"/>
  <c r="J1831" i="1"/>
  <c r="J1823" i="1"/>
  <c r="J1815" i="1"/>
  <c r="J1807" i="1"/>
  <c r="J1799" i="1"/>
  <c r="J1791" i="1"/>
  <c r="J1783" i="1"/>
  <c r="J1775" i="1"/>
  <c r="J1767" i="1"/>
  <c r="J1759" i="1"/>
  <c r="J1751" i="1"/>
  <c r="J1743" i="1"/>
  <c r="J1735" i="1"/>
  <c r="J1727" i="1"/>
  <c r="J1719" i="1"/>
  <c r="J1711" i="1"/>
  <c r="J1703" i="1"/>
  <c r="J1695" i="1"/>
  <c r="J1687" i="1"/>
  <c r="J1679" i="1"/>
  <c r="J1671" i="1"/>
  <c r="J1663" i="1"/>
  <c r="J1655" i="1"/>
  <c r="J1647" i="1"/>
  <c r="J1639" i="1"/>
  <c r="J1631" i="1"/>
  <c r="J1623" i="1"/>
  <c r="J1615" i="1"/>
  <c r="J1607" i="1"/>
  <c r="J1599" i="1"/>
  <c r="J1591" i="1"/>
  <c r="J1583" i="1"/>
  <c r="J1575" i="1"/>
  <c r="J1567" i="1"/>
  <c r="J1559" i="1"/>
  <c r="J1551" i="1"/>
  <c r="J1543" i="1"/>
  <c r="J1535" i="1"/>
  <c r="J1527" i="1"/>
  <c r="J1519" i="1"/>
  <c r="J1511" i="1"/>
  <c r="J1503" i="1"/>
  <c r="J1495" i="1"/>
  <c r="J1487" i="1"/>
  <c r="J1479" i="1"/>
  <c r="J1471" i="1"/>
  <c r="J1463" i="1"/>
  <c r="J1455" i="1"/>
  <c r="J1447" i="1"/>
  <c r="J1439" i="1"/>
  <c r="J1431" i="1"/>
  <c r="J1423" i="1"/>
  <c r="J1415" i="1"/>
  <c r="J1407" i="1"/>
  <c r="J1399" i="1"/>
  <c r="J1391" i="1"/>
  <c r="J1383" i="1"/>
  <c r="J1375" i="1"/>
  <c r="J1367" i="1"/>
  <c r="J1359" i="1"/>
  <c r="J1351" i="1"/>
  <c r="J1343" i="1"/>
  <c r="J1335" i="1"/>
  <c r="J1327" i="1"/>
  <c r="J1319" i="1"/>
  <c r="J1311" i="1"/>
  <c r="J1303" i="1"/>
  <c r="J1295" i="1"/>
  <c r="M1296" i="1" s="1"/>
  <c r="J1287" i="1"/>
  <c r="J1279" i="1"/>
  <c r="J1271" i="1"/>
  <c r="J1263" i="1"/>
  <c r="J1255" i="1"/>
  <c r="J1247" i="1"/>
  <c r="J1239" i="1"/>
  <c r="J1231" i="1"/>
  <c r="J1223" i="1"/>
  <c r="J1215" i="1"/>
  <c r="J1207" i="1"/>
  <c r="M1208" i="1" s="1"/>
  <c r="J1199" i="1"/>
  <c r="M1200" i="1" s="1"/>
  <c r="J1191" i="1"/>
  <c r="J1183" i="1"/>
  <c r="J1175" i="1"/>
  <c r="J1167" i="1"/>
  <c r="J1159" i="1"/>
  <c r="J1151" i="1"/>
  <c r="J1143" i="1"/>
  <c r="M1144" i="1" s="1"/>
  <c r="J1135" i="1"/>
  <c r="M1136" i="1" s="1"/>
  <c r="J1127" i="1"/>
  <c r="J1119" i="1"/>
  <c r="J1111" i="1"/>
  <c r="J1103" i="1"/>
  <c r="J1095" i="1"/>
  <c r="J1087" i="1"/>
  <c r="J1079" i="1"/>
  <c r="J1071" i="1"/>
  <c r="J1063" i="1"/>
  <c r="J1055" i="1"/>
  <c r="J1047" i="1"/>
  <c r="J1039" i="1"/>
  <c r="M1040" i="1" s="1"/>
  <c r="J1031" i="1"/>
  <c r="J1023" i="1"/>
  <c r="J1015" i="1"/>
  <c r="J1007" i="1"/>
  <c r="J999" i="1"/>
  <c r="J991" i="1"/>
  <c r="J983" i="1"/>
  <c r="J975" i="1"/>
  <c r="J967" i="1"/>
  <c r="J959" i="1"/>
  <c r="J951" i="1"/>
  <c r="M952" i="1" s="1"/>
  <c r="J943" i="1"/>
  <c r="M944" i="1" s="1"/>
  <c r="J935" i="1"/>
  <c r="J927" i="1"/>
  <c r="J919" i="1"/>
  <c r="J911" i="1"/>
  <c r="J903" i="1"/>
  <c r="J895" i="1"/>
  <c r="J887" i="1"/>
  <c r="M888" i="1" s="1"/>
  <c r="J879" i="1"/>
  <c r="M880" i="1" s="1"/>
  <c r="J871" i="1"/>
  <c r="J863" i="1"/>
  <c r="J855" i="1"/>
  <c r="J847" i="1"/>
  <c r="J839" i="1"/>
  <c r="J831" i="1"/>
  <c r="J823" i="1"/>
  <c r="M824" i="1" s="1"/>
  <c r="J815" i="1"/>
  <c r="M816" i="1" s="1"/>
  <c r="J807" i="1"/>
  <c r="J799" i="1"/>
  <c r="J791" i="1"/>
  <c r="J783" i="1"/>
  <c r="J775" i="1"/>
  <c r="J767" i="1"/>
  <c r="J759" i="1"/>
  <c r="M760" i="1" s="1"/>
  <c r="J751" i="1"/>
  <c r="M752" i="1" s="1"/>
  <c r="J743" i="1"/>
  <c r="J735" i="1"/>
  <c r="J727" i="1"/>
  <c r="J719" i="1"/>
  <c r="J711" i="1"/>
  <c r="J703" i="1"/>
  <c r="J695" i="1"/>
  <c r="J687" i="1"/>
  <c r="M688" i="1" s="1"/>
  <c r="J679" i="1"/>
  <c r="J671" i="1"/>
  <c r="J663" i="1"/>
  <c r="J655" i="1"/>
  <c r="M656" i="1" s="1"/>
  <c r="J647" i="1"/>
  <c r="J639" i="1"/>
  <c r="J631" i="1"/>
  <c r="J623" i="1"/>
  <c r="J615" i="1"/>
  <c r="J607" i="1"/>
  <c r="J599" i="1"/>
  <c r="J591" i="1"/>
  <c r="M592" i="1" s="1"/>
  <c r="J583" i="1"/>
  <c r="J575" i="1"/>
  <c r="J567" i="1"/>
  <c r="J559" i="1"/>
  <c r="J551" i="1"/>
  <c r="J543" i="1"/>
  <c r="J535" i="1"/>
  <c r="J527" i="1"/>
  <c r="M528" i="1" s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M376" i="1" s="1"/>
  <c r="J367" i="1"/>
  <c r="M368" i="1" s="1"/>
  <c r="J359" i="1"/>
  <c r="J351" i="1"/>
  <c r="J343" i="1"/>
  <c r="J335" i="1"/>
  <c r="J327" i="1"/>
  <c r="J319" i="1"/>
  <c r="J311" i="1"/>
  <c r="M312" i="1" s="1"/>
  <c r="J303" i="1"/>
  <c r="M304" i="1" s="1"/>
  <c r="J295" i="1"/>
  <c r="J287" i="1"/>
  <c r="J279" i="1"/>
  <c r="J271" i="1"/>
  <c r="J263" i="1"/>
  <c r="J255" i="1"/>
  <c r="J247" i="1"/>
  <c r="M248" i="1" s="1"/>
  <c r="J239" i="1"/>
  <c r="M240" i="1" s="1"/>
  <c r="J231" i="1"/>
  <c r="J223" i="1"/>
  <c r="J215" i="1"/>
  <c r="J207" i="1"/>
  <c r="J199" i="1"/>
  <c r="J191" i="1"/>
  <c r="J183" i="1"/>
  <c r="M184" i="1" s="1"/>
  <c r="J175" i="1"/>
  <c r="J167" i="1"/>
  <c r="J159" i="1"/>
  <c r="J151" i="1"/>
  <c r="J143" i="1"/>
  <c r="J135" i="1"/>
  <c r="J127" i="1"/>
  <c r="J119" i="1"/>
  <c r="J111" i="1"/>
  <c r="M112" i="1" s="1"/>
  <c r="J103" i="1"/>
  <c r="J95" i="1"/>
  <c r="J87" i="1"/>
  <c r="J79" i="1"/>
  <c r="J71" i="1"/>
  <c r="M72" i="1" s="1"/>
  <c r="J63" i="1"/>
  <c r="M64" i="1" s="1"/>
  <c r="J55" i="1"/>
  <c r="M56" i="1" s="1"/>
  <c r="J47" i="1"/>
  <c r="M48" i="1" s="1"/>
  <c r="J39" i="1"/>
  <c r="J31" i="1"/>
  <c r="J23" i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 s="1"/>
  <c r="S2276" i="1" s="1"/>
  <c r="S2277" i="1" s="1"/>
  <c r="S2278" i="1" s="1"/>
  <c r="S2279" i="1" s="1"/>
  <c r="S2280" i="1" s="1"/>
  <c r="S2281" i="1" s="1"/>
  <c r="S2282" i="1" s="1"/>
  <c r="S2283" i="1" s="1"/>
  <c r="S2284" i="1" s="1"/>
  <c r="S2285" i="1" s="1"/>
  <c r="S2286" i="1" s="1"/>
  <c r="S2287" i="1" s="1"/>
  <c r="S2288" i="1" s="1"/>
  <c r="S2289" i="1" s="1"/>
  <c r="S2290" i="1" s="1"/>
  <c r="S2291" i="1" s="1"/>
  <c r="S2292" i="1" s="1"/>
  <c r="S2293" i="1" s="1"/>
  <c r="S2294" i="1" s="1"/>
  <c r="S2295" i="1" s="1"/>
  <c r="S2296" i="1" s="1"/>
  <c r="S2297" i="1" s="1"/>
  <c r="S2298" i="1" s="1"/>
  <c r="S2299" i="1" s="1"/>
  <c r="S2300" i="1" s="1"/>
  <c r="S2301" i="1" s="1"/>
  <c r="S2302" i="1" s="1"/>
  <c r="S2303" i="1" s="1"/>
  <c r="S2304" i="1" s="1"/>
  <c r="S2305" i="1" s="1"/>
  <c r="S2306" i="1" s="1"/>
  <c r="S2307" i="1" s="1"/>
  <c r="S2308" i="1" s="1"/>
  <c r="S2309" i="1" s="1"/>
  <c r="S2310" i="1" s="1"/>
  <c r="S2311" i="1" s="1"/>
  <c r="S2312" i="1" s="1"/>
  <c r="S2313" i="1" s="1"/>
  <c r="S2314" i="1" s="1"/>
  <c r="S2315" i="1" s="1"/>
  <c r="S2316" i="1" s="1"/>
  <c r="S2317" i="1" s="1"/>
  <c r="S2318" i="1" s="1"/>
  <c r="S2319" i="1" s="1"/>
  <c r="S2320" i="1" s="1"/>
  <c r="S2321" i="1" s="1"/>
  <c r="S2322" i="1" s="1"/>
  <c r="S2323" i="1" s="1"/>
  <c r="S2324" i="1" s="1"/>
  <c r="S2325" i="1" s="1"/>
  <c r="S2326" i="1" s="1"/>
  <c r="S2327" i="1" s="1"/>
  <c r="S2328" i="1" s="1"/>
  <c r="S2329" i="1" s="1"/>
  <c r="S2330" i="1" s="1"/>
  <c r="S2331" i="1" s="1"/>
  <c r="S2332" i="1" s="1"/>
  <c r="S2333" i="1" s="1"/>
  <c r="S2334" i="1" s="1"/>
  <c r="S2335" i="1" s="1"/>
  <c r="S2336" i="1" s="1"/>
  <c r="S2337" i="1" s="1"/>
  <c r="S2338" i="1" s="1"/>
  <c r="S2339" i="1" s="1"/>
  <c r="S2340" i="1" s="1"/>
  <c r="S2341" i="1" s="1"/>
  <c r="S2342" i="1" s="1"/>
  <c r="S2343" i="1" s="1"/>
  <c r="S2344" i="1" s="1"/>
  <c r="S2345" i="1" s="1"/>
  <c r="S2346" i="1" s="1"/>
  <c r="S2347" i="1" s="1"/>
  <c r="S2348" i="1" s="1"/>
  <c r="S2349" i="1" s="1"/>
  <c r="S2350" i="1" s="1"/>
  <c r="S2351" i="1" s="1"/>
  <c r="S2352" i="1" s="1"/>
  <c r="S2353" i="1" s="1"/>
  <c r="S2354" i="1" s="1"/>
  <c r="S2355" i="1" s="1"/>
  <c r="S2356" i="1" s="1"/>
  <c r="S2357" i="1" s="1"/>
  <c r="S2358" i="1" s="1"/>
  <c r="S2359" i="1" s="1"/>
  <c r="S2360" i="1" s="1"/>
  <c r="S2361" i="1" s="1"/>
  <c r="S2362" i="1" s="1"/>
  <c r="S2363" i="1" s="1"/>
  <c r="S2364" i="1" s="1"/>
  <c r="S2365" i="1" s="1"/>
  <c r="S2366" i="1" s="1"/>
  <c r="S2367" i="1" s="1"/>
  <c r="S2368" i="1" s="1"/>
  <c r="S2369" i="1" s="1"/>
  <c r="S2370" i="1" s="1"/>
  <c r="S2371" i="1" s="1"/>
  <c r="S2372" i="1" s="1"/>
  <c r="S2373" i="1" s="1"/>
  <c r="S2374" i="1" s="1"/>
  <c r="S2375" i="1" s="1"/>
  <c r="S2376" i="1" s="1"/>
  <c r="S2377" i="1" s="1"/>
  <c r="S2378" i="1" s="1"/>
  <c r="S2379" i="1" s="1"/>
  <c r="S2380" i="1" s="1"/>
  <c r="S2381" i="1" s="1"/>
  <c r="S2382" i="1" s="1"/>
  <c r="S2383" i="1" s="1"/>
  <c r="S2384" i="1" s="1"/>
  <c r="S2385" i="1" s="1"/>
  <c r="S2386" i="1" s="1"/>
  <c r="S2387" i="1" s="1"/>
  <c r="S2388" i="1" s="1"/>
  <c r="S2389" i="1" s="1"/>
  <c r="S2390" i="1" s="1"/>
  <c r="S2391" i="1" s="1"/>
  <c r="S2392" i="1" s="1"/>
  <c r="S2393" i="1" s="1"/>
  <c r="S2394" i="1" s="1"/>
  <c r="S2395" i="1" s="1"/>
  <c r="S2396" i="1" s="1"/>
  <c r="S2397" i="1" s="1"/>
  <c r="S2398" i="1" s="1"/>
  <c r="S2399" i="1" s="1"/>
  <c r="S2400" i="1" s="1"/>
  <c r="S2401" i="1" s="1"/>
  <c r="S2402" i="1" s="1"/>
  <c r="S2403" i="1" s="1"/>
  <c r="S2404" i="1" s="1"/>
  <c r="S2405" i="1" s="1"/>
  <c r="S2406" i="1" s="1"/>
  <c r="S2407" i="1" s="1"/>
  <c r="S2408" i="1" s="1"/>
  <c r="S2409" i="1" s="1"/>
  <c r="S2410" i="1" s="1"/>
  <c r="S2411" i="1" s="1"/>
  <c r="S2412" i="1" s="1"/>
  <c r="S2413" i="1" s="1"/>
  <c r="S2414" i="1" s="1"/>
  <c r="S2415" i="1" s="1"/>
  <c r="S2416" i="1" s="1"/>
  <c r="S2417" i="1" s="1"/>
  <c r="S2418" i="1" s="1"/>
  <c r="S2419" i="1" s="1"/>
  <c r="S2420" i="1" s="1"/>
  <c r="S2421" i="1" s="1"/>
  <c r="S2422" i="1" s="1"/>
  <c r="S2423" i="1" s="1"/>
  <c r="S2424" i="1" s="1"/>
  <c r="S2425" i="1" s="1"/>
  <c r="S2426" i="1" s="1"/>
  <c r="S2427" i="1" s="1"/>
  <c r="S2428" i="1" s="1"/>
  <c r="S2429" i="1" s="1"/>
  <c r="S2430" i="1" s="1"/>
  <c r="S2431" i="1" s="1"/>
  <c r="S2432" i="1" s="1"/>
  <c r="S2433" i="1" s="1"/>
  <c r="S2434" i="1" s="1"/>
  <c r="S2435" i="1" s="1"/>
  <c r="S2436" i="1" s="1"/>
  <c r="S2437" i="1" s="1"/>
  <c r="S2438" i="1" s="1"/>
  <c r="S2439" i="1" s="1"/>
  <c r="S2440" i="1" s="1"/>
  <c r="S2441" i="1" s="1"/>
  <c r="S2442" i="1" s="1"/>
  <c r="S2443" i="1" s="1"/>
  <c r="S2444" i="1" s="1"/>
  <c r="S2445" i="1" s="1"/>
  <c r="S2446" i="1" s="1"/>
  <c r="S2447" i="1" s="1"/>
  <c r="S2448" i="1" s="1"/>
  <c r="S2449" i="1" s="1"/>
  <c r="S2450" i="1" s="1"/>
  <c r="S2451" i="1" s="1"/>
  <c r="S2452" i="1" s="1"/>
  <c r="S2453" i="1" s="1"/>
  <c r="S2454" i="1" s="1"/>
  <c r="S2455" i="1" s="1"/>
  <c r="S2456" i="1" s="1"/>
  <c r="S2457" i="1" s="1"/>
  <c r="S2458" i="1" s="1"/>
  <c r="S2459" i="1" s="1"/>
  <c r="S2460" i="1" s="1"/>
  <c r="S2461" i="1" s="1"/>
  <c r="S2462" i="1" s="1"/>
  <c r="S2463" i="1" s="1"/>
  <c r="S2464" i="1" s="1"/>
  <c r="S2465" i="1" s="1"/>
  <c r="S2466" i="1" s="1"/>
  <c r="S2467" i="1" s="1"/>
  <c r="S2468" i="1" s="1"/>
  <c r="S2469" i="1" s="1"/>
  <c r="S2470" i="1" s="1"/>
  <c r="S2471" i="1" s="1"/>
  <c r="S2472" i="1" s="1"/>
  <c r="S2473" i="1" s="1"/>
  <c r="S2474" i="1" s="1"/>
  <c r="S2475" i="1" s="1"/>
  <c r="S2476" i="1" s="1"/>
  <c r="S2477" i="1" s="1"/>
  <c r="S2478" i="1" s="1"/>
  <c r="S2479" i="1" s="1"/>
  <c r="S2480" i="1" s="1"/>
  <c r="S2481" i="1" s="1"/>
  <c r="S2482" i="1" s="1"/>
  <c r="S2483" i="1" s="1"/>
  <c r="S2484" i="1" s="1"/>
  <c r="S2485" i="1" s="1"/>
  <c r="S2486" i="1" s="1"/>
  <c r="S2487" i="1" s="1"/>
  <c r="S2488" i="1" s="1"/>
  <c r="S2489" i="1" s="1"/>
  <c r="S2490" i="1" s="1"/>
  <c r="S2491" i="1" s="1"/>
  <c r="S2492" i="1" s="1"/>
  <c r="S2493" i="1" s="1"/>
  <c r="S2494" i="1" s="1"/>
  <c r="S2495" i="1" s="1"/>
  <c r="S2496" i="1" s="1"/>
  <c r="S2497" i="1" s="1"/>
  <c r="S2498" i="1" s="1"/>
  <c r="S2499" i="1" s="1"/>
  <c r="S2500" i="1" s="1"/>
  <c r="S2501" i="1" s="1"/>
  <c r="S2502" i="1" s="1"/>
  <c r="S2503" i="1" s="1"/>
  <c r="S2504" i="1" s="1"/>
  <c r="S2505" i="1" s="1"/>
  <c r="S2506" i="1" s="1"/>
  <c r="S2507" i="1" s="1"/>
  <c r="S2508" i="1" s="1"/>
  <c r="S2509" i="1" s="1"/>
  <c r="S2510" i="1" s="1"/>
  <c r="S2511" i="1" s="1"/>
  <c r="S2512" i="1" s="1"/>
  <c r="S2513" i="1" s="1"/>
  <c r="S2514" i="1" s="1"/>
  <c r="S2515" i="1" s="1"/>
  <c r="S2516" i="1" s="1"/>
  <c r="S2517" i="1" s="1"/>
  <c r="S2518" i="1" s="1"/>
  <c r="S2519" i="1" s="1"/>
  <c r="S2520" i="1" s="1"/>
  <c r="S2521" i="1" s="1"/>
  <c r="S2522" i="1" s="1"/>
  <c r="S2523" i="1" s="1"/>
  <c r="S2524" i="1" s="1"/>
  <c r="S2525" i="1" s="1"/>
  <c r="S2526" i="1" s="1"/>
  <c r="S2527" i="1" s="1"/>
  <c r="S2528" i="1" s="1"/>
  <c r="S2529" i="1" s="1"/>
  <c r="S2530" i="1" s="1"/>
  <c r="S2531" i="1" s="1"/>
  <c r="S2532" i="1" s="1"/>
  <c r="S2533" i="1" s="1"/>
  <c r="S2534" i="1" s="1"/>
  <c r="S2535" i="1" s="1"/>
  <c r="S2536" i="1" s="1"/>
  <c r="S2537" i="1" s="1"/>
  <c r="S2538" i="1" s="1"/>
  <c r="S2539" i="1" s="1"/>
  <c r="S2540" i="1" s="1"/>
  <c r="S2541" i="1" s="1"/>
  <c r="S2542" i="1" s="1"/>
  <c r="S2543" i="1" s="1"/>
  <c r="S2544" i="1" s="1"/>
  <c r="S2545" i="1" s="1"/>
  <c r="S2546" i="1" s="1"/>
  <c r="S2547" i="1" s="1"/>
  <c r="S2548" i="1" s="1"/>
  <c r="S2549" i="1" s="1"/>
  <c r="S2550" i="1" s="1"/>
  <c r="S2551" i="1" s="1"/>
  <c r="S2552" i="1" s="1"/>
  <c r="S2553" i="1" s="1"/>
  <c r="S2554" i="1" s="1"/>
  <c r="S2555" i="1" s="1"/>
  <c r="S2556" i="1" s="1"/>
  <c r="S2557" i="1" s="1"/>
  <c r="S2558" i="1" s="1"/>
  <c r="S2559" i="1" s="1"/>
  <c r="S2560" i="1" s="1"/>
  <c r="S2561" i="1" s="1"/>
  <c r="S2562" i="1" s="1"/>
  <c r="S2563" i="1" s="1"/>
  <c r="S2564" i="1" s="1"/>
  <c r="S2565" i="1" s="1"/>
  <c r="S2566" i="1" s="1"/>
  <c r="S2567" i="1" s="1"/>
  <c r="S2568" i="1" s="1"/>
  <c r="S2569" i="1" s="1"/>
  <c r="S2570" i="1" s="1"/>
  <c r="S2571" i="1" s="1"/>
  <c r="S2572" i="1" s="1"/>
  <c r="S2573" i="1" s="1"/>
  <c r="S2574" i="1" s="1"/>
  <c r="S2575" i="1" s="1"/>
  <c r="S2576" i="1" s="1"/>
  <c r="S2577" i="1" s="1"/>
  <c r="S2578" i="1" s="1"/>
  <c r="S2579" i="1" s="1"/>
  <c r="S2580" i="1" s="1"/>
  <c r="S2581" i="1" s="1"/>
  <c r="S2582" i="1" s="1"/>
  <c r="S2583" i="1" s="1"/>
  <c r="S2584" i="1" s="1"/>
  <c r="S2585" i="1" s="1"/>
  <c r="S2586" i="1" s="1"/>
  <c r="S2587" i="1" s="1"/>
  <c r="S2588" i="1" s="1"/>
  <c r="S2589" i="1" s="1"/>
  <c r="S2590" i="1" s="1"/>
  <c r="S2591" i="1" s="1"/>
  <c r="S2592" i="1" s="1"/>
  <c r="S2593" i="1" s="1"/>
  <c r="S2594" i="1" s="1"/>
  <c r="S2595" i="1" s="1"/>
  <c r="S2596" i="1" s="1"/>
  <c r="S2597" i="1" s="1"/>
  <c r="S2598" i="1" s="1"/>
  <c r="S2599" i="1" s="1"/>
  <c r="S2600" i="1" s="1"/>
  <c r="S2601" i="1" s="1"/>
  <c r="S2602" i="1" s="1"/>
  <c r="S2603" i="1" s="1"/>
  <c r="S2604" i="1" s="1"/>
  <c r="S2605" i="1" s="1"/>
  <c r="S2606" i="1" s="1"/>
  <c r="S2607" i="1" s="1"/>
  <c r="S2608" i="1" s="1"/>
  <c r="S2609" i="1" s="1"/>
  <c r="S2610" i="1" s="1"/>
  <c r="S2611" i="1" s="1"/>
  <c r="S2612" i="1" s="1"/>
  <c r="S2613" i="1" s="1"/>
  <c r="S2614" i="1" s="1"/>
  <c r="S2615" i="1" s="1"/>
  <c r="S2616" i="1" s="1"/>
  <c r="S2617" i="1" s="1"/>
  <c r="S2618" i="1" s="1"/>
  <c r="S2619" i="1" s="1"/>
  <c r="S2620" i="1" s="1"/>
  <c r="S2621" i="1" s="1"/>
  <c r="S2622" i="1" s="1"/>
  <c r="S2623" i="1" s="1"/>
  <c r="S2624" i="1" s="1"/>
  <c r="S2625" i="1" s="1"/>
  <c r="S2626" i="1" s="1"/>
  <c r="S2627" i="1" s="1"/>
  <c r="S2628" i="1" s="1"/>
  <c r="S2629" i="1" s="1"/>
  <c r="S2630" i="1" s="1"/>
  <c r="S2631" i="1" s="1"/>
  <c r="S2632" i="1" s="1"/>
  <c r="S2633" i="1" s="1"/>
  <c r="S2634" i="1" s="1"/>
  <c r="S2635" i="1" s="1"/>
  <c r="S2636" i="1" s="1"/>
  <c r="S2637" i="1" s="1"/>
  <c r="S2638" i="1" s="1"/>
  <c r="S2639" i="1" s="1"/>
  <c r="S2640" i="1" s="1"/>
  <c r="S2641" i="1" s="1"/>
  <c r="S2642" i="1" s="1"/>
  <c r="S2643" i="1" s="1"/>
  <c r="S2644" i="1" s="1"/>
  <c r="S2645" i="1" s="1"/>
  <c r="S2646" i="1" s="1"/>
  <c r="S2647" i="1" s="1"/>
  <c r="S2648" i="1" s="1"/>
  <c r="S2649" i="1" s="1"/>
  <c r="S2650" i="1" s="1"/>
  <c r="S2651" i="1" s="1"/>
  <c r="S2652" i="1" s="1"/>
  <c r="S2653" i="1" s="1"/>
  <c r="S2654" i="1" s="1"/>
  <c r="S2655" i="1" s="1"/>
  <c r="S2656" i="1" s="1"/>
  <c r="S2657" i="1" s="1"/>
  <c r="S2658" i="1" s="1"/>
  <c r="S2659" i="1" s="1"/>
  <c r="S2660" i="1" s="1"/>
  <c r="S2661" i="1" s="1"/>
  <c r="S2662" i="1" s="1"/>
  <c r="S2663" i="1" s="1"/>
  <c r="S2664" i="1" s="1"/>
  <c r="S2665" i="1" s="1"/>
  <c r="S2666" i="1" s="1"/>
  <c r="S2667" i="1" s="1"/>
  <c r="S2668" i="1" s="1"/>
  <c r="S2669" i="1" s="1"/>
  <c r="S2670" i="1" s="1"/>
  <c r="S2671" i="1" s="1"/>
  <c r="S2672" i="1" s="1"/>
  <c r="S2673" i="1" s="1"/>
  <c r="S2674" i="1" s="1"/>
  <c r="S2675" i="1" s="1"/>
  <c r="S2676" i="1" s="1"/>
  <c r="S2677" i="1" s="1"/>
  <c r="S2678" i="1" s="1"/>
  <c r="S2679" i="1" s="1"/>
  <c r="S2680" i="1" s="1"/>
  <c r="S2681" i="1" s="1"/>
  <c r="S2682" i="1" s="1"/>
  <c r="S2683" i="1" s="1"/>
  <c r="S2684" i="1" s="1"/>
  <c r="S2685" i="1" s="1"/>
  <c r="S2686" i="1" s="1"/>
  <c r="S2687" i="1" s="1"/>
  <c r="S2688" i="1" s="1"/>
  <c r="S2689" i="1" s="1"/>
  <c r="S2690" i="1" s="1"/>
  <c r="S2691" i="1" s="1"/>
  <c r="S2692" i="1" s="1"/>
  <c r="S2693" i="1" s="1"/>
  <c r="S2694" i="1" s="1"/>
  <c r="S2695" i="1" s="1"/>
  <c r="S2696" i="1" s="1"/>
  <c r="S2697" i="1" s="1"/>
  <c r="S2698" i="1" s="1"/>
  <c r="S2699" i="1" s="1"/>
  <c r="S2700" i="1" s="1"/>
  <c r="S2701" i="1" s="1"/>
  <c r="S2702" i="1" s="1"/>
  <c r="S2703" i="1" s="1"/>
  <c r="S2704" i="1" s="1"/>
  <c r="S2705" i="1" s="1"/>
  <c r="S2706" i="1" s="1"/>
  <c r="S2707" i="1" s="1"/>
  <c r="S2708" i="1" s="1"/>
  <c r="S2709" i="1" s="1"/>
  <c r="S2710" i="1" s="1"/>
  <c r="S2711" i="1" s="1"/>
  <c r="S2712" i="1" s="1"/>
  <c r="S2713" i="1" s="1"/>
  <c r="S2714" i="1" s="1"/>
  <c r="S2715" i="1" s="1"/>
  <c r="S2716" i="1" s="1"/>
  <c r="S2717" i="1" s="1"/>
  <c r="S2718" i="1" s="1"/>
  <c r="S2719" i="1" s="1"/>
  <c r="S2720" i="1" s="1"/>
  <c r="S2721" i="1" s="1"/>
  <c r="S2722" i="1" s="1"/>
  <c r="S2723" i="1" s="1"/>
  <c r="S2724" i="1" s="1"/>
  <c r="S2725" i="1" s="1"/>
  <c r="S2726" i="1" s="1"/>
  <c r="S2727" i="1" s="1"/>
  <c r="S2728" i="1" s="1"/>
  <c r="S2729" i="1" s="1"/>
  <c r="S2730" i="1" s="1"/>
  <c r="S2731" i="1" s="1"/>
  <c r="S2732" i="1" s="1"/>
  <c r="S2733" i="1" s="1"/>
  <c r="S2734" i="1" s="1"/>
  <c r="S2735" i="1" s="1"/>
  <c r="S2736" i="1" s="1"/>
  <c r="S2737" i="1" s="1"/>
  <c r="S2738" i="1" s="1"/>
  <c r="S2739" i="1" s="1"/>
  <c r="S2740" i="1" s="1"/>
  <c r="S2741" i="1" s="1"/>
  <c r="S2742" i="1" s="1"/>
  <c r="S2743" i="1" s="1"/>
  <c r="S2744" i="1" s="1"/>
  <c r="S2745" i="1" s="1"/>
  <c r="S2746" i="1" s="1"/>
  <c r="S2747" i="1" s="1"/>
  <c r="S2748" i="1" s="1"/>
  <c r="S2749" i="1" s="1"/>
  <c r="S2750" i="1" s="1"/>
  <c r="S2751" i="1" s="1"/>
  <c r="S2752" i="1" s="1"/>
  <c r="S2753" i="1" s="1"/>
  <c r="S2754" i="1" s="1"/>
  <c r="S2755" i="1" s="1"/>
  <c r="S2756" i="1" s="1"/>
  <c r="S2757" i="1" s="1"/>
  <c r="S2758" i="1" s="1"/>
  <c r="S2759" i="1" s="1"/>
  <c r="S2760" i="1" s="1"/>
  <c r="S2761" i="1" s="1"/>
  <c r="S2762" i="1" s="1"/>
  <c r="S2763" i="1" s="1"/>
  <c r="S2764" i="1" s="1"/>
  <c r="S2765" i="1" s="1"/>
  <c r="S2766" i="1" s="1"/>
  <c r="S2767" i="1" s="1"/>
  <c r="S2768" i="1" s="1"/>
  <c r="S2769" i="1" s="1"/>
  <c r="S2770" i="1" s="1"/>
  <c r="S2771" i="1" s="1"/>
  <c r="S2772" i="1" s="1"/>
  <c r="S2773" i="1" s="1"/>
  <c r="S2774" i="1" s="1"/>
  <c r="S2775" i="1" s="1"/>
  <c r="S2776" i="1" s="1"/>
  <c r="S2777" i="1" s="1"/>
  <c r="S2778" i="1" s="1"/>
  <c r="S2779" i="1" s="1"/>
  <c r="S2780" i="1" s="1"/>
  <c r="S2781" i="1" s="1"/>
  <c r="S2782" i="1" s="1"/>
  <c r="S2783" i="1" s="1"/>
  <c r="S2784" i="1" s="1"/>
  <c r="S2785" i="1" s="1"/>
  <c r="S2786" i="1" s="1"/>
  <c r="S2787" i="1" s="1"/>
  <c r="S2788" i="1" s="1"/>
  <c r="S2789" i="1" s="1"/>
  <c r="S2790" i="1" s="1"/>
  <c r="S2791" i="1" s="1"/>
  <c r="S2792" i="1" s="1"/>
  <c r="S2793" i="1" s="1"/>
  <c r="S2794" i="1" s="1"/>
  <c r="S2795" i="1" s="1"/>
  <c r="S2796" i="1" s="1"/>
  <c r="S2797" i="1" s="1"/>
  <c r="S2798" i="1" s="1"/>
  <c r="S2799" i="1" s="1"/>
  <c r="S2800" i="1" s="1"/>
  <c r="S2801" i="1" s="1"/>
  <c r="S2802" i="1" s="1"/>
  <c r="S2803" i="1" s="1"/>
  <c r="S2804" i="1" s="1"/>
  <c r="S2805" i="1" s="1"/>
  <c r="S2806" i="1" s="1"/>
  <c r="S2807" i="1" s="1"/>
  <c r="S2808" i="1" s="1"/>
  <c r="S2809" i="1" s="1"/>
  <c r="S2810" i="1" s="1"/>
  <c r="S2811" i="1" s="1"/>
  <c r="S2812" i="1" s="1"/>
  <c r="S2813" i="1" s="1"/>
  <c r="S2814" i="1" s="1"/>
  <c r="S2815" i="1" s="1"/>
  <c r="S2816" i="1" s="1"/>
  <c r="S2817" i="1" s="1"/>
  <c r="S2818" i="1" s="1"/>
  <c r="S2819" i="1" s="1"/>
  <c r="S2820" i="1" s="1"/>
  <c r="S2821" i="1" s="1"/>
  <c r="S2822" i="1" s="1"/>
  <c r="S2823" i="1" s="1"/>
  <c r="S2824" i="1" s="1"/>
  <c r="S2825" i="1" s="1"/>
  <c r="S2826" i="1" s="1"/>
  <c r="S2827" i="1" s="1"/>
  <c r="S2828" i="1" s="1"/>
  <c r="S2829" i="1" s="1"/>
  <c r="S2830" i="1" s="1"/>
  <c r="S2831" i="1" s="1"/>
  <c r="S2832" i="1" s="1"/>
  <c r="S2833" i="1" s="1"/>
  <c r="S2834" i="1" s="1"/>
  <c r="S2835" i="1" s="1"/>
  <c r="S2836" i="1" s="1"/>
  <c r="S2837" i="1" s="1"/>
  <c r="S2838" i="1" s="1"/>
  <c r="S2839" i="1" s="1"/>
  <c r="S2840" i="1" s="1"/>
  <c r="S2841" i="1" s="1"/>
  <c r="S2842" i="1" s="1"/>
  <c r="S2843" i="1" s="1"/>
  <c r="S2844" i="1" s="1"/>
  <c r="S2845" i="1" s="1"/>
  <c r="S2846" i="1" s="1"/>
  <c r="S2847" i="1" s="1"/>
  <c r="S2848" i="1" s="1"/>
  <c r="S2849" i="1" s="1"/>
  <c r="S2850" i="1" s="1"/>
  <c r="S2851" i="1" s="1"/>
  <c r="S2852" i="1" s="1"/>
  <c r="S2853" i="1" s="1"/>
  <c r="S2854" i="1" s="1"/>
  <c r="S2855" i="1" s="1"/>
  <c r="S2856" i="1" s="1"/>
  <c r="S2857" i="1" s="1"/>
  <c r="S2858" i="1" s="1"/>
  <c r="S2859" i="1" s="1"/>
  <c r="S2860" i="1" s="1"/>
  <c r="S2861" i="1" s="1"/>
  <c r="S2862" i="1" s="1"/>
  <c r="S2863" i="1" s="1"/>
  <c r="S2864" i="1" s="1"/>
  <c r="S2865" i="1" s="1"/>
  <c r="S2866" i="1" s="1"/>
  <c r="S2867" i="1" s="1"/>
  <c r="S2868" i="1" s="1"/>
  <c r="S2869" i="1" s="1"/>
  <c r="S2870" i="1" s="1"/>
  <c r="S2871" i="1" s="1"/>
  <c r="S2872" i="1" s="1"/>
  <c r="S2873" i="1" s="1"/>
  <c r="S2874" i="1" s="1"/>
  <c r="S2875" i="1" s="1"/>
  <c r="S2876" i="1" s="1"/>
  <c r="S2877" i="1" s="1"/>
  <c r="S2878" i="1" s="1"/>
  <c r="S2879" i="1" s="1"/>
  <c r="S2880" i="1" s="1"/>
  <c r="S2881" i="1" s="1"/>
  <c r="S2882" i="1" s="1"/>
  <c r="S2883" i="1" s="1"/>
  <c r="S2884" i="1" s="1"/>
  <c r="S2885" i="1" s="1"/>
  <c r="S2886" i="1" s="1"/>
  <c r="S2887" i="1" s="1"/>
  <c r="S2888" i="1" s="1"/>
  <c r="S2889" i="1" s="1"/>
  <c r="S2890" i="1" s="1"/>
  <c r="S2891" i="1" s="1"/>
  <c r="S2892" i="1" s="1"/>
  <c r="S2893" i="1" s="1"/>
  <c r="S2894" i="1" s="1"/>
  <c r="S2895" i="1" s="1"/>
  <c r="S2896" i="1" s="1"/>
  <c r="S2897" i="1" s="1"/>
  <c r="S2898" i="1" s="1"/>
  <c r="S2899" i="1" s="1"/>
  <c r="S2900" i="1" s="1"/>
  <c r="S2901" i="1" s="1"/>
  <c r="S2902" i="1" s="1"/>
  <c r="S2903" i="1" s="1"/>
  <c r="S2904" i="1" s="1"/>
  <c r="S2905" i="1" s="1"/>
  <c r="S2906" i="1" s="1"/>
  <c r="S2907" i="1" s="1"/>
  <c r="S2908" i="1" s="1"/>
  <c r="S2909" i="1" s="1"/>
  <c r="S2910" i="1" s="1"/>
  <c r="S2911" i="1" s="1"/>
  <c r="S2912" i="1" s="1"/>
  <c r="S2913" i="1" s="1"/>
  <c r="S2914" i="1" s="1"/>
  <c r="S2915" i="1" s="1"/>
  <c r="S2916" i="1" s="1"/>
  <c r="S2917" i="1" s="1"/>
  <c r="S2918" i="1" s="1"/>
  <c r="S2919" i="1" s="1"/>
  <c r="S2920" i="1" s="1"/>
  <c r="S2921" i="1" s="1"/>
  <c r="S2922" i="1" s="1"/>
  <c r="S2923" i="1" s="1"/>
  <c r="S2924" i="1" s="1"/>
  <c r="S2925" i="1" s="1"/>
  <c r="S2926" i="1" s="1"/>
  <c r="S2927" i="1" s="1"/>
  <c r="S2928" i="1" s="1"/>
  <c r="S2929" i="1" s="1"/>
  <c r="S2930" i="1" s="1"/>
  <c r="S2931" i="1" s="1"/>
  <c r="S2932" i="1" s="1"/>
  <c r="S2933" i="1" s="1"/>
  <c r="S2934" i="1" s="1"/>
  <c r="S2935" i="1" s="1"/>
  <c r="S2936" i="1" s="1"/>
  <c r="S2937" i="1" s="1"/>
  <c r="S2938" i="1" s="1"/>
  <c r="S2939" i="1" s="1"/>
  <c r="S2940" i="1" s="1"/>
  <c r="S2941" i="1" s="1"/>
  <c r="S2942" i="1" s="1"/>
  <c r="S2943" i="1" s="1"/>
  <c r="S2944" i="1" s="1"/>
  <c r="S2945" i="1" s="1"/>
  <c r="S2946" i="1" s="1"/>
  <c r="S2947" i="1" s="1"/>
  <c r="S2948" i="1" s="1"/>
  <c r="S2949" i="1" s="1"/>
  <c r="S2950" i="1" s="1"/>
  <c r="S2951" i="1" s="1"/>
  <c r="S2952" i="1" s="1"/>
  <c r="S2953" i="1" s="1"/>
  <c r="S2954" i="1" s="1"/>
  <c r="S2955" i="1" s="1"/>
  <c r="S2956" i="1" s="1"/>
  <c r="S2957" i="1" s="1"/>
  <c r="S2958" i="1" s="1"/>
  <c r="S2959" i="1" s="1"/>
  <c r="S2960" i="1" s="1"/>
  <c r="S2961" i="1" s="1"/>
  <c r="S2962" i="1" s="1"/>
  <c r="S2963" i="1" s="1"/>
  <c r="S2964" i="1" s="1"/>
  <c r="S2965" i="1" s="1"/>
  <c r="S2966" i="1" s="1"/>
  <c r="S2967" i="1" s="1"/>
  <c r="S2968" i="1" s="1"/>
  <c r="S2969" i="1" s="1"/>
  <c r="S2970" i="1" s="1"/>
  <c r="S2971" i="1" s="1"/>
  <c r="S2972" i="1" s="1"/>
  <c r="S2973" i="1" s="1"/>
  <c r="S2974" i="1" s="1"/>
  <c r="S2975" i="1" s="1"/>
  <c r="S2976" i="1" s="1"/>
  <c r="S2977" i="1" s="1"/>
  <c r="S2978" i="1" s="1"/>
  <c r="S2979" i="1" s="1"/>
  <c r="S2980" i="1" s="1"/>
  <c r="S2981" i="1" s="1"/>
  <c r="S2982" i="1" s="1"/>
  <c r="S2983" i="1" s="1"/>
  <c r="S2984" i="1" s="1"/>
  <c r="S2985" i="1" s="1"/>
  <c r="S2986" i="1" s="1"/>
  <c r="S2987" i="1" s="1"/>
  <c r="S2988" i="1" s="1"/>
  <c r="S2989" i="1" s="1"/>
  <c r="S2990" i="1" s="1"/>
  <c r="S2991" i="1" s="1"/>
  <c r="S2992" i="1" s="1"/>
  <c r="S2993" i="1" s="1"/>
  <c r="S2994" i="1" s="1"/>
  <c r="S2995" i="1" s="1"/>
  <c r="S2996" i="1" s="1"/>
  <c r="S2997" i="1" s="1"/>
  <c r="S2998" i="1" s="1"/>
  <c r="S2999" i="1" s="1"/>
  <c r="S3000" i="1" s="1"/>
  <c r="S3001" i="1" s="1"/>
  <c r="S3002" i="1" s="1"/>
  <c r="S3003" i="1" s="1"/>
  <c r="S3004" i="1" s="1"/>
  <c r="S3005" i="1" s="1"/>
  <c r="S3006" i="1" s="1"/>
  <c r="S3007" i="1" s="1"/>
  <c r="S3008" i="1" s="1"/>
  <c r="S3009" i="1" s="1"/>
  <c r="S3010" i="1" s="1"/>
  <c r="S3011" i="1" s="1"/>
  <c r="S3012" i="1" s="1"/>
  <c r="S3013" i="1" s="1"/>
  <c r="S3014" i="1" s="1"/>
  <c r="S3015" i="1" s="1"/>
  <c r="S3016" i="1" s="1"/>
  <c r="S3017" i="1" s="1"/>
  <c r="S3018" i="1" s="1"/>
  <c r="S3019" i="1" s="1"/>
  <c r="S3020" i="1" s="1"/>
  <c r="S3021" i="1" s="1"/>
  <c r="S3022" i="1" s="1"/>
  <c r="S3023" i="1" s="1"/>
  <c r="S3024" i="1" s="1"/>
  <c r="S3025" i="1" s="1"/>
  <c r="S3026" i="1" s="1"/>
  <c r="S3027" i="1" s="1"/>
  <c r="S3028" i="1" s="1"/>
  <c r="S3029" i="1" s="1"/>
  <c r="S3030" i="1" s="1"/>
  <c r="S3031" i="1" s="1"/>
  <c r="S3032" i="1" s="1"/>
  <c r="S3033" i="1" s="1"/>
  <c r="S3034" i="1" s="1"/>
  <c r="S3035" i="1" s="1"/>
  <c r="S3036" i="1" s="1"/>
  <c r="S3037" i="1" s="1"/>
  <c r="S3038" i="1" s="1"/>
  <c r="S3039" i="1" s="1"/>
  <c r="S3040" i="1" s="1"/>
  <c r="S3041" i="1" s="1"/>
  <c r="S3042" i="1" s="1"/>
  <c r="S3043" i="1" s="1"/>
  <c r="S3044" i="1" s="1"/>
  <c r="S3045" i="1" s="1"/>
  <c r="S3046" i="1" s="1"/>
  <c r="S3047" i="1" s="1"/>
  <c r="S3048" i="1" s="1"/>
  <c r="S3049" i="1" s="1"/>
  <c r="S3050" i="1" s="1"/>
  <c r="S3051" i="1" s="1"/>
  <c r="S3052" i="1" s="1"/>
  <c r="S3053" i="1" s="1"/>
  <c r="S3054" i="1" s="1"/>
  <c r="S3055" i="1" s="1"/>
  <c r="S3056" i="1" s="1"/>
  <c r="S3057" i="1" s="1"/>
  <c r="S3058" i="1" s="1"/>
  <c r="S3059" i="1" s="1"/>
  <c r="S3060" i="1" s="1"/>
  <c r="S3061" i="1" s="1"/>
  <c r="S3062" i="1" s="1"/>
  <c r="S3063" i="1" s="1"/>
  <c r="S3064" i="1" s="1"/>
  <c r="S3065" i="1" s="1"/>
  <c r="S3066" i="1" s="1"/>
  <c r="S3067" i="1" s="1"/>
  <c r="S3068" i="1" s="1"/>
  <c r="S3069" i="1" s="1"/>
  <c r="S3070" i="1" s="1"/>
  <c r="S3071" i="1" s="1"/>
  <c r="S3072" i="1" s="1"/>
  <c r="S3073" i="1" s="1"/>
  <c r="S3074" i="1" s="1"/>
  <c r="S3075" i="1" s="1"/>
  <c r="S3076" i="1" s="1"/>
  <c r="S3077" i="1" s="1"/>
  <c r="S3078" i="1" s="1"/>
  <c r="S3079" i="1" s="1"/>
  <c r="S3080" i="1" s="1"/>
  <c r="S3081" i="1" s="1"/>
  <c r="S3082" i="1" s="1"/>
  <c r="S3083" i="1" s="1"/>
  <c r="S3084" i="1" s="1"/>
  <c r="S3085" i="1" s="1"/>
  <c r="S3086" i="1" s="1"/>
  <c r="S3087" i="1" s="1"/>
  <c r="S3088" i="1" s="1"/>
  <c r="S3089" i="1" s="1"/>
  <c r="S3090" i="1" s="1"/>
  <c r="S3091" i="1" s="1"/>
  <c r="S3092" i="1" s="1"/>
  <c r="S3093" i="1" s="1"/>
  <c r="S3094" i="1" s="1"/>
  <c r="S3095" i="1" s="1"/>
  <c r="S3096" i="1" s="1"/>
  <c r="S3097" i="1" s="1"/>
  <c r="S3098" i="1" s="1"/>
  <c r="S3099" i="1" s="1"/>
  <c r="S3100" i="1" s="1"/>
  <c r="S3101" i="1" s="1"/>
  <c r="S3102" i="1" s="1"/>
  <c r="S3103" i="1" s="1"/>
  <c r="S3104" i="1" s="1"/>
  <c r="S3105" i="1" s="1"/>
  <c r="S3106" i="1" s="1"/>
  <c r="S3107" i="1" s="1"/>
  <c r="S3108" i="1" s="1"/>
  <c r="S3109" i="1" s="1"/>
  <c r="S3110" i="1" s="1"/>
  <c r="S3111" i="1" s="1"/>
  <c r="S3112" i="1" s="1"/>
  <c r="S3113" i="1" s="1"/>
  <c r="S3114" i="1" s="1"/>
  <c r="S3115" i="1" s="1"/>
  <c r="S3116" i="1" s="1"/>
  <c r="S3117" i="1" s="1"/>
  <c r="S3118" i="1" s="1"/>
  <c r="S3119" i="1" s="1"/>
  <c r="S3120" i="1" s="1"/>
  <c r="S3121" i="1" s="1"/>
  <c r="S3122" i="1" s="1"/>
  <c r="S3123" i="1" s="1"/>
  <c r="S3124" i="1" s="1"/>
  <c r="S3125" i="1" s="1"/>
  <c r="S3126" i="1" s="1"/>
  <c r="S3127" i="1" s="1"/>
  <c r="S3128" i="1" s="1"/>
  <c r="S3129" i="1" s="1"/>
  <c r="S3130" i="1" s="1"/>
  <c r="S3131" i="1" s="1"/>
  <c r="S3132" i="1" s="1"/>
  <c r="S3133" i="1" s="1"/>
  <c r="S3134" i="1" s="1"/>
  <c r="S3135" i="1" s="1"/>
  <c r="S3136" i="1" s="1"/>
  <c r="S3137" i="1" s="1"/>
  <c r="S3138" i="1" s="1"/>
  <c r="S3139" i="1" s="1"/>
  <c r="S3140" i="1" s="1"/>
  <c r="S3141" i="1" s="1"/>
  <c r="S3142" i="1" s="1"/>
  <c r="S3143" i="1" s="1"/>
  <c r="S3144" i="1" s="1"/>
  <c r="S3145" i="1" s="1"/>
  <c r="S3146" i="1" s="1"/>
  <c r="S3147" i="1" s="1"/>
  <c r="S3148" i="1" s="1"/>
  <c r="S3149" i="1" s="1"/>
  <c r="S3150" i="1" s="1"/>
  <c r="S3151" i="1" s="1"/>
  <c r="S3152" i="1" s="1"/>
  <c r="S3153" i="1" s="1"/>
  <c r="S3154" i="1" s="1"/>
  <c r="S3155" i="1" s="1"/>
  <c r="S3156" i="1" s="1"/>
  <c r="S3157" i="1" s="1"/>
  <c r="S3158" i="1" s="1"/>
  <c r="S3159" i="1" s="1"/>
  <c r="S3160" i="1" s="1"/>
  <c r="S3161" i="1" s="1"/>
  <c r="S3162" i="1" s="1"/>
  <c r="S3163" i="1" s="1"/>
  <c r="S3164" i="1" s="1"/>
  <c r="S3165" i="1" s="1"/>
  <c r="S3166" i="1" s="1"/>
  <c r="S3167" i="1" s="1"/>
  <c r="S3168" i="1" s="1"/>
  <c r="S3169" i="1" s="1"/>
  <c r="S3170" i="1" s="1"/>
  <c r="S3171" i="1" s="1"/>
  <c r="S3172" i="1" s="1"/>
  <c r="S3173" i="1" s="1"/>
  <c r="S3174" i="1" s="1"/>
  <c r="S3175" i="1" s="1"/>
  <c r="S3176" i="1" s="1"/>
  <c r="S3177" i="1" s="1"/>
  <c r="S3178" i="1" s="1"/>
  <c r="S3179" i="1" s="1"/>
  <c r="S3180" i="1" s="1"/>
  <c r="S3181" i="1" s="1"/>
  <c r="S3182" i="1" s="1"/>
  <c r="S3183" i="1" s="1"/>
  <c r="S3184" i="1" s="1"/>
  <c r="S3185" i="1" s="1"/>
  <c r="S3186" i="1" s="1"/>
  <c r="S3187" i="1" s="1"/>
  <c r="S3188" i="1" s="1"/>
  <c r="S3189" i="1" s="1"/>
  <c r="S3190" i="1" s="1"/>
  <c r="S3191" i="1" s="1"/>
  <c r="S3192" i="1" s="1"/>
  <c r="S3193" i="1" s="1"/>
  <c r="S3194" i="1" s="1"/>
  <c r="S3195" i="1" s="1"/>
  <c r="S3196" i="1" s="1"/>
  <c r="S3197" i="1" s="1"/>
  <c r="S3198" i="1" s="1"/>
  <c r="S3199" i="1" s="1"/>
  <c r="S3200" i="1" s="1"/>
  <c r="S3201" i="1" s="1"/>
  <c r="S3202" i="1" s="1"/>
  <c r="S3203" i="1" s="1"/>
  <c r="S3204" i="1" s="1"/>
  <c r="S3205" i="1" s="1"/>
  <c r="S3206" i="1" s="1"/>
  <c r="S3207" i="1" s="1"/>
  <c r="S3208" i="1" s="1"/>
  <c r="S3209" i="1" s="1"/>
  <c r="S3210" i="1" s="1"/>
  <c r="S3211" i="1" s="1"/>
  <c r="S3212" i="1" s="1"/>
  <c r="S3213" i="1" s="1"/>
  <c r="S3214" i="1" s="1"/>
  <c r="S3215" i="1" s="1"/>
  <c r="S3216" i="1" s="1"/>
  <c r="S3217" i="1" s="1"/>
  <c r="S3218" i="1" s="1"/>
  <c r="S3219" i="1" s="1"/>
  <c r="S3220" i="1" s="1"/>
  <c r="S3221" i="1" s="1"/>
  <c r="S3222" i="1" s="1"/>
  <c r="S3223" i="1" s="1"/>
  <c r="S3224" i="1" s="1"/>
  <c r="S3225" i="1" s="1"/>
  <c r="S3226" i="1" s="1"/>
  <c r="S3227" i="1" s="1"/>
  <c r="S3228" i="1" s="1"/>
  <c r="S3229" i="1" s="1"/>
  <c r="S3230" i="1" s="1"/>
  <c r="S3231" i="1" s="1"/>
  <c r="S3232" i="1" s="1"/>
  <c r="S3233" i="1" s="1"/>
  <c r="S3234" i="1" s="1"/>
  <c r="S3235" i="1" s="1"/>
  <c r="S3236" i="1" s="1"/>
  <c r="S3237" i="1" s="1"/>
  <c r="S3238" i="1" s="1"/>
  <c r="S3239" i="1" s="1"/>
  <c r="S3240" i="1" s="1"/>
  <c r="S3241" i="1" s="1"/>
  <c r="S3242" i="1" s="1"/>
  <c r="S3243" i="1" s="1"/>
  <c r="S3244" i="1" s="1"/>
  <c r="S3245" i="1" s="1"/>
  <c r="S3246" i="1" s="1"/>
  <c r="S3247" i="1" s="1"/>
  <c r="S3248" i="1" s="1"/>
  <c r="S3249" i="1" s="1"/>
  <c r="S3250" i="1" s="1"/>
  <c r="S3251" i="1" s="1"/>
  <c r="S3252" i="1" s="1"/>
  <c r="S3253" i="1" s="1"/>
  <c r="S3254" i="1" s="1"/>
  <c r="S3255" i="1" s="1"/>
  <c r="S3256" i="1" s="1"/>
  <c r="S3257" i="1" s="1"/>
  <c r="S3258" i="1" s="1"/>
  <c r="S3259" i="1" s="1"/>
  <c r="S3260" i="1" s="1"/>
  <c r="S3261" i="1" s="1"/>
  <c r="S3262" i="1" s="1"/>
  <c r="S3263" i="1" s="1"/>
  <c r="S3264" i="1" s="1"/>
  <c r="S3265" i="1" s="1"/>
  <c r="S3266" i="1" s="1"/>
  <c r="S3267" i="1" s="1"/>
  <c r="S3268" i="1" s="1"/>
  <c r="S3269" i="1" s="1"/>
  <c r="S3270" i="1" s="1"/>
  <c r="S3271" i="1" s="1"/>
  <c r="S3272" i="1" s="1"/>
  <c r="S3273" i="1" s="1"/>
  <c r="S3274" i="1" s="1"/>
  <c r="S3275" i="1" s="1"/>
  <c r="S3276" i="1" s="1"/>
  <c r="S3277" i="1" s="1"/>
  <c r="S3278" i="1" s="1"/>
  <c r="S3279" i="1" s="1"/>
  <c r="S3280" i="1" s="1"/>
  <c r="S3281" i="1" s="1"/>
  <c r="S3282" i="1" s="1"/>
  <c r="S3283" i="1" s="1"/>
  <c r="S3284" i="1" s="1"/>
  <c r="S3285" i="1" s="1"/>
  <c r="S3286" i="1" s="1"/>
  <c r="S3287" i="1" s="1"/>
  <c r="S3288" i="1" s="1"/>
  <c r="S3289" i="1" s="1"/>
  <c r="S3290" i="1" s="1"/>
  <c r="S3291" i="1" s="1"/>
  <c r="S3292" i="1" s="1"/>
  <c r="S3293" i="1" s="1"/>
  <c r="S3294" i="1" s="1"/>
  <c r="S3295" i="1" s="1"/>
  <c r="S3296" i="1" s="1"/>
  <c r="S3297" i="1" s="1"/>
  <c r="S3298" i="1" s="1"/>
  <c r="S3299" i="1" s="1"/>
  <c r="S3300" i="1" s="1"/>
  <c r="S3301" i="1" s="1"/>
  <c r="S3302" i="1" s="1"/>
  <c r="S3303" i="1" s="1"/>
  <c r="S3304" i="1" s="1"/>
  <c r="S3305" i="1" s="1"/>
  <c r="S3306" i="1" s="1"/>
  <c r="S3307" i="1" s="1"/>
  <c r="S3308" i="1" s="1"/>
  <c r="S3309" i="1" s="1"/>
  <c r="S3310" i="1" s="1"/>
  <c r="S3311" i="1" s="1"/>
  <c r="S3312" i="1" s="1"/>
  <c r="S3313" i="1" s="1"/>
  <c r="S3314" i="1" s="1"/>
  <c r="S3315" i="1" s="1"/>
  <c r="S3316" i="1" s="1"/>
  <c r="S3317" i="1" s="1"/>
  <c r="S3318" i="1" s="1"/>
  <c r="S3319" i="1" s="1"/>
  <c r="S3320" i="1" s="1"/>
  <c r="S3321" i="1" s="1"/>
  <c r="S3322" i="1" s="1"/>
  <c r="S3323" i="1" s="1"/>
  <c r="S3324" i="1" s="1"/>
  <c r="S3325" i="1" s="1"/>
  <c r="S3326" i="1" s="1"/>
  <c r="S3327" i="1" s="1"/>
  <c r="S3328" i="1" s="1"/>
  <c r="S3329" i="1" s="1"/>
  <c r="S3330" i="1" s="1"/>
  <c r="S3331" i="1" s="1"/>
  <c r="S3332" i="1" s="1"/>
  <c r="S3333" i="1" s="1"/>
  <c r="S3334" i="1" s="1"/>
  <c r="S3335" i="1" s="1"/>
  <c r="S3336" i="1" s="1"/>
  <c r="S3337" i="1" s="1"/>
  <c r="S3338" i="1" s="1"/>
  <c r="S3339" i="1" s="1"/>
  <c r="S3340" i="1" s="1"/>
  <c r="S3341" i="1" s="1"/>
  <c r="S3342" i="1" s="1"/>
  <c r="S3343" i="1" s="1"/>
  <c r="S3344" i="1" s="1"/>
  <c r="S3345" i="1" s="1"/>
  <c r="S3346" i="1" s="1"/>
  <c r="S3347" i="1" s="1"/>
  <c r="S3348" i="1" s="1"/>
  <c r="S3349" i="1" s="1"/>
  <c r="S3350" i="1" s="1"/>
  <c r="S3351" i="1" s="1"/>
  <c r="S3352" i="1" s="1"/>
  <c r="S3353" i="1" s="1"/>
  <c r="S3354" i="1" s="1"/>
  <c r="S3355" i="1" s="1"/>
  <c r="S3356" i="1" s="1"/>
  <c r="S3357" i="1" s="1"/>
  <c r="S3358" i="1" s="1"/>
  <c r="S3359" i="1" s="1"/>
  <c r="S3360" i="1" s="1"/>
  <c r="S3361" i="1" s="1"/>
  <c r="S3362" i="1" s="1"/>
  <c r="S3363" i="1" s="1"/>
  <c r="S3364" i="1" s="1"/>
  <c r="S3365" i="1" s="1"/>
  <c r="S3366" i="1" s="1"/>
  <c r="S3367" i="1" s="1"/>
  <c r="S3368" i="1" s="1"/>
  <c r="S3369" i="1" s="1"/>
  <c r="S3370" i="1" s="1"/>
  <c r="S3371" i="1" s="1"/>
  <c r="S3372" i="1" s="1"/>
  <c r="S3373" i="1" s="1"/>
  <c r="S3374" i="1" s="1"/>
  <c r="S3375" i="1" s="1"/>
  <c r="S3376" i="1" s="1"/>
  <c r="S3377" i="1" s="1"/>
  <c r="S3378" i="1" s="1"/>
  <c r="S3379" i="1" s="1"/>
  <c r="S3380" i="1" s="1"/>
  <c r="S3381" i="1" s="1"/>
  <c r="S3382" i="1" s="1"/>
  <c r="S3383" i="1" s="1"/>
  <c r="S3384" i="1" s="1"/>
  <c r="S3385" i="1" s="1"/>
  <c r="S3386" i="1" s="1"/>
  <c r="S3387" i="1" s="1"/>
  <c r="S3388" i="1" s="1"/>
  <c r="S3389" i="1" s="1"/>
  <c r="S3390" i="1" s="1"/>
  <c r="S3391" i="1" s="1"/>
  <c r="S3392" i="1" s="1"/>
  <c r="S3393" i="1" s="1"/>
  <c r="S3394" i="1" s="1"/>
  <c r="S3395" i="1" s="1"/>
  <c r="S3396" i="1" s="1"/>
  <c r="S3397" i="1" s="1"/>
  <c r="S3398" i="1" s="1"/>
  <c r="S3399" i="1" s="1"/>
  <c r="S3400" i="1" s="1"/>
  <c r="S3401" i="1" s="1"/>
  <c r="S3402" i="1" s="1"/>
  <c r="S3403" i="1" s="1"/>
  <c r="S3404" i="1" s="1"/>
  <c r="S3405" i="1" s="1"/>
  <c r="S3406" i="1" s="1"/>
  <c r="S3407" i="1" s="1"/>
  <c r="S3408" i="1" s="1"/>
  <c r="S3409" i="1" s="1"/>
  <c r="S3410" i="1" s="1"/>
  <c r="S3411" i="1" s="1"/>
  <c r="S3412" i="1" s="1"/>
  <c r="S3413" i="1" s="1"/>
  <c r="S3414" i="1" s="1"/>
  <c r="S3415" i="1" s="1"/>
  <c r="S3416" i="1" s="1"/>
  <c r="S3417" i="1" s="1"/>
  <c r="S3418" i="1" s="1"/>
  <c r="S3419" i="1" s="1"/>
  <c r="S3420" i="1" s="1"/>
  <c r="S3421" i="1" s="1"/>
  <c r="S3422" i="1" s="1"/>
  <c r="S3423" i="1" s="1"/>
  <c r="S3424" i="1" s="1"/>
  <c r="S3425" i="1" s="1"/>
  <c r="S3426" i="1" s="1"/>
  <c r="S3427" i="1" s="1"/>
  <c r="S3428" i="1" s="1"/>
  <c r="S3429" i="1" s="1"/>
  <c r="S3430" i="1" s="1"/>
  <c r="S3431" i="1" s="1"/>
  <c r="S3432" i="1" s="1"/>
  <c r="S3433" i="1" s="1"/>
  <c r="S3434" i="1" s="1"/>
  <c r="S3435" i="1" s="1"/>
  <c r="S3436" i="1" s="1"/>
  <c r="S3437" i="1" s="1"/>
  <c r="S3438" i="1" s="1"/>
  <c r="S3439" i="1" s="1"/>
  <c r="S3440" i="1" s="1"/>
  <c r="S3441" i="1" s="1"/>
  <c r="S3442" i="1" s="1"/>
  <c r="S3443" i="1" s="1"/>
  <c r="S3444" i="1" s="1"/>
  <c r="S3445" i="1" s="1"/>
  <c r="S3446" i="1" s="1"/>
  <c r="S3447" i="1" s="1"/>
  <c r="S3448" i="1" s="1"/>
  <c r="S3449" i="1" s="1"/>
  <c r="S3450" i="1" s="1"/>
  <c r="S3451" i="1" s="1"/>
  <c r="S3452" i="1" s="1"/>
  <c r="S3453" i="1" s="1"/>
  <c r="S3454" i="1" s="1"/>
  <c r="S3455" i="1" s="1"/>
  <c r="S3456" i="1" s="1"/>
  <c r="S3457" i="1" s="1"/>
  <c r="S3458" i="1" s="1"/>
  <c r="S3459" i="1" s="1"/>
  <c r="S3460" i="1" s="1"/>
  <c r="S3461" i="1" s="1"/>
  <c r="S3462" i="1" s="1"/>
  <c r="S3463" i="1" s="1"/>
  <c r="S3464" i="1" s="1"/>
  <c r="S3465" i="1" s="1"/>
  <c r="S3466" i="1" s="1"/>
  <c r="S3467" i="1" s="1"/>
  <c r="S3468" i="1" s="1"/>
  <c r="S3469" i="1" s="1"/>
  <c r="S3470" i="1" s="1"/>
  <c r="S3471" i="1" s="1"/>
  <c r="S3472" i="1" s="1"/>
  <c r="S3473" i="1" s="1"/>
  <c r="S3474" i="1" s="1"/>
  <c r="S3475" i="1" s="1"/>
  <c r="S3476" i="1" s="1"/>
  <c r="S3477" i="1" s="1"/>
  <c r="S3478" i="1" s="1"/>
  <c r="S3479" i="1" s="1"/>
  <c r="S3480" i="1" s="1"/>
  <c r="S3481" i="1" s="1"/>
  <c r="S3482" i="1" s="1"/>
  <c r="S3483" i="1" s="1"/>
  <c r="S3484" i="1" s="1"/>
  <c r="S3485" i="1" s="1"/>
  <c r="S3486" i="1" s="1"/>
  <c r="S3487" i="1" s="1"/>
  <c r="S3488" i="1" s="1"/>
  <c r="S3489" i="1" s="1"/>
  <c r="S3490" i="1" s="1"/>
  <c r="S3491" i="1" s="1"/>
  <c r="S3492" i="1" s="1"/>
  <c r="S3493" i="1" s="1"/>
  <c r="S3494" i="1" s="1"/>
  <c r="S3495" i="1" s="1"/>
  <c r="S3496" i="1" s="1"/>
  <c r="S3497" i="1" s="1"/>
  <c r="S3498" i="1" s="1"/>
  <c r="S3499" i="1" s="1"/>
  <c r="S3500" i="1" s="1"/>
  <c r="S3501" i="1" s="1"/>
  <c r="S3502" i="1" s="1"/>
  <c r="S3503" i="1" s="1"/>
  <c r="S3504" i="1" s="1"/>
  <c r="S3505" i="1" s="1"/>
  <c r="S3506" i="1" s="1"/>
  <c r="S3507" i="1" s="1"/>
  <c r="S3508" i="1" s="1"/>
  <c r="S3509" i="1" s="1"/>
  <c r="S3510" i="1" s="1"/>
  <c r="S3511" i="1" s="1"/>
  <c r="S3512" i="1" s="1"/>
  <c r="S3513" i="1" s="1"/>
  <c r="S3514" i="1" s="1"/>
  <c r="S3515" i="1" s="1"/>
  <c r="S3516" i="1" s="1"/>
  <c r="S3517" i="1" s="1"/>
  <c r="S3518" i="1" s="1"/>
  <c r="S3519" i="1" s="1"/>
  <c r="S3520" i="1" s="1"/>
  <c r="S3521" i="1" s="1"/>
  <c r="S3522" i="1" s="1"/>
  <c r="S3523" i="1" s="1"/>
  <c r="S3524" i="1" s="1"/>
  <c r="S3525" i="1" s="1"/>
  <c r="S3526" i="1" s="1"/>
  <c r="S3527" i="1" s="1"/>
  <c r="S3528" i="1" s="1"/>
  <c r="S3529" i="1" s="1"/>
  <c r="S3530" i="1" s="1"/>
  <c r="S3531" i="1" s="1"/>
  <c r="S3532" i="1" s="1"/>
  <c r="S3533" i="1" s="1"/>
  <c r="S3534" i="1" s="1"/>
  <c r="S3535" i="1" s="1"/>
  <c r="S3536" i="1" s="1"/>
  <c r="S3537" i="1" s="1"/>
  <c r="S3538" i="1" s="1"/>
  <c r="S3539" i="1" s="1"/>
  <c r="S3540" i="1" s="1"/>
  <c r="S3541" i="1" s="1"/>
  <c r="S3542" i="1" s="1"/>
  <c r="S3543" i="1" s="1"/>
  <c r="S3544" i="1" s="1"/>
  <c r="S3545" i="1" s="1"/>
  <c r="S3546" i="1" s="1"/>
  <c r="S3547" i="1" s="1"/>
  <c r="S3548" i="1" s="1"/>
  <c r="S3549" i="1" s="1"/>
  <c r="S3550" i="1" s="1"/>
  <c r="S3551" i="1" s="1"/>
  <c r="S3552" i="1" s="1"/>
  <c r="S3553" i="1" s="1"/>
  <c r="S3554" i="1" s="1"/>
  <c r="S3555" i="1" s="1"/>
  <c r="S3556" i="1" s="1"/>
  <c r="S3557" i="1" s="1"/>
  <c r="S3558" i="1" s="1"/>
  <c r="S3559" i="1" s="1"/>
  <c r="S3560" i="1" s="1"/>
  <c r="S3561" i="1" s="1"/>
  <c r="S3562" i="1" s="1"/>
  <c r="S3563" i="1" s="1"/>
  <c r="S3564" i="1" s="1"/>
  <c r="S3565" i="1" s="1"/>
  <c r="S3566" i="1" s="1"/>
  <c r="S3567" i="1" s="1"/>
  <c r="S3568" i="1" s="1"/>
  <c r="S3569" i="1" s="1"/>
  <c r="S3570" i="1" s="1"/>
  <c r="S3571" i="1" s="1"/>
  <c r="S3572" i="1" s="1"/>
  <c r="S3573" i="1" s="1"/>
  <c r="S3574" i="1" s="1"/>
  <c r="S3575" i="1" s="1"/>
  <c r="S3576" i="1" s="1"/>
  <c r="S3577" i="1" s="1"/>
  <c r="S3578" i="1" s="1"/>
  <c r="S3579" i="1" s="1"/>
  <c r="S3580" i="1" s="1"/>
  <c r="S3581" i="1" s="1"/>
  <c r="S3582" i="1" s="1"/>
  <c r="S3583" i="1" s="1"/>
  <c r="S3584" i="1" s="1"/>
  <c r="S3585" i="1" s="1"/>
  <c r="S3586" i="1" s="1"/>
  <c r="S3587" i="1" s="1"/>
  <c r="S3588" i="1" s="1"/>
  <c r="S3589" i="1" s="1"/>
  <c r="S3590" i="1" s="1"/>
  <c r="S3591" i="1" s="1"/>
  <c r="S3592" i="1" s="1"/>
  <c r="S3593" i="1" s="1"/>
  <c r="S3594" i="1" s="1"/>
  <c r="S3595" i="1" s="1"/>
  <c r="S3596" i="1" s="1"/>
  <c r="S3597" i="1" s="1"/>
  <c r="S3598" i="1" s="1"/>
  <c r="S3599" i="1" s="1"/>
  <c r="S3600" i="1" s="1"/>
  <c r="S3601" i="1" s="1"/>
  <c r="S3602" i="1" s="1"/>
  <c r="S3603" i="1" s="1"/>
  <c r="S3604" i="1" s="1"/>
  <c r="S3605" i="1" s="1"/>
  <c r="S3606" i="1" s="1"/>
  <c r="S3607" i="1" s="1"/>
  <c r="S3608" i="1" s="1"/>
  <c r="S3609" i="1" s="1"/>
  <c r="S3610" i="1" s="1"/>
  <c r="S3611" i="1" s="1"/>
  <c r="S3612" i="1" s="1"/>
  <c r="S3613" i="1" s="1"/>
  <c r="S3614" i="1" s="1"/>
  <c r="S3615" i="1" s="1"/>
  <c r="S3616" i="1" s="1"/>
  <c r="S3617" i="1" s="1"/>
  <c r="S3618" i="1" s="1"/>
  <c r="S3619" i="1" s="1"/>
  <c r="S3620" i="1" s="1"/>
  <c r="S3621" i="1" s="1"/>
  <c r="S3622" i="1" s="1"/>
  <c r="S3623" i="1" s="1"/>
  <c r="S3624" i="1" s="1"/>
  <c r="S3625" i="1" s="1"/>
  <c r="S3626" i="1" s="1"/>
  <c r="S3627" i="1" s="1"/>
  <c r="S3628" i="1" s="1"/>
  <c r="S3629" i="1" s="1"/>
  <c r="S3630" i="1" s="1"/>
  <c r="S3631" i="1" s="1"/>
  <c r="S3632" i="1" s="1"/>
  <c r="S3633" i="1" s="1"/>
  <c r="S3634" i="1" s="1"/>
  <c r="S3635" i="1" s="1"/>
  <c r="S3636" i="1" s="1"/>
  <c r="S3637" i="1" s="1"/>
  <c r="S3638" i="1" s="1"/>
  <c r="S3639" i="1" s="1"/>
  <c r="S3640" i="1" s="1"/>
  <c r="S3641" i="1" s="1"/>
  <c r="S3642" i="1" s="1"/>
  <c r="S3643" i="1" s="1"/>
  <c r="S3644" i="1" s="1"/>
  <c r="S3645" i="1" s="1"/>
  <c r="S3646" i="1" s="1"/>
  <c r="S3647" i="1" s="1"/>
  <c r="S3648" i="1" s="1"/>
  <c r="S3649" i="1" s="1"/>
  <c r="S3650" i="1" s="1"/>
  <c r="S3651" i="1" s="1"/>
  <c r="S3652" i="1" s="1"/>
  <c r="S3653" i="1" s="1"/>
  <c r="S3654" i="1" s="1"/>
  <c r="S3655" i="1" s="1"/>
  <c r="S3656" i="1" s="1"/>
  <c r="S3657" i="1" s="1"/>
  <c r="S3658" i="1" s="1"/>
  <c r="S3659" i="1" s="1"/>
  <c r="S3660" i="1" s="1"/>
  <c r="S3661" i="1" s="1"/>
  <c r="S3662" i="1" s="1"/>
  <c r="S3663" i="1" s="1"/>
  <c r="S3664" i="1" s="1"/>
  <c r="S3665" i="1" s="1"/>
  <c r="S3666" i="1" s="1"/>
  <c r="S3667" i="1" s="1"/>
  <c r="S3668" i="1" s="1"/>
  <c r="S3669" i="1" s="1"/>
  <c r="S3670" i="1" s="1"/>
  <c r="S3671" i="1" s="1"/>
  <c r="S3672" i="1" s="1"/>
  <c r="S3673" i="1" s="1"/>
  <c r="S3674" i="1" s="1"/>
  <c r="S3675" i="1" s="1"/>
  <c r="S3676" i="1" s="1"/>
  <c r="S3677" i="1" s="1"/>
  <c r="S3678" i="1" s="1"/>
  <c r="S3679" i="1" s="1"/>
  <c r="S3680" i="1" s="1"/>
  <c r="S3681" i="1" s="1"/>
  <c r="S3682" i="1" s="1"/>
  <c r="S3683" i="1" s="1"/>
  <c r="S3684" i="1" s="1"/>
  <c r="S3685" i="1" s="1"/>
  <c r="S3686" i="1" s="1"/>
  <c r="S3687" i="1" s="1"/>
  <c r="S3688" i="1" s="1"/>
  <c r="S3689" i="1" s="1"/>
  <c r="S3690" i="1" s="1"/>
  <c r="S3691" i="1" s="1"/>
  <c r="S3692" i="1" s="1"/>
  <c r="S3693" i="1" s="1"/>
  <c r="S3694" i="1" s="1"/>
  <c r="S3695" i="1" s="1"/>
  <c r="S3696" i="1" s="1"/>
  <c r="S3697" i="1" s="1"/>
  <c r="S3698" i="1" s="1"/>
  <c r="S3699" i="1" s="1"/>
  <c r="S3700" i="1" s="1"/>
  <c r="S3701" i="1" s="1"/>
  <c r="S3702" i="1" s="1"/>
  <c r="S3703" i="1" s="1"/>
  <c r="S3704" i="1" s="1"/>
  <c r="S3705" i="1" s="1"/>
  <c r="S3706" i="1" s="1"/>
  <c r="S3707" i="1" s="1"/>
  <c r="S3708" i="1" s="1"/>
  <c r="S3709" i="1" s="1"/>
  <c r="S3710" i="1" s="1"/>
  <c r="S3711" i="1" s="1"/>
  <c r="S3712" i="1" s="1"/>
  <c r="S3713" i="1" s="1"/>
  <c r="S3714" i="1" s="1"/>
  <c r="S3715" i="1" s="1"/>
  <c r="S3716" i="1" s="1"/>
  <c r="S3717" i="1" s="1"/>
  <c r="S3718" i="1" s="1"/>
  <c r="S3719" i="1" s="1"/>
  <c r="S3720" i="1" s="1"/>
  <c r="S3721" i="1" s="1"/>
  <c r="S3722" i="1" s="1"/>
  <c r="S3723" i="1" s="1"/>
  <c r="S3724" i="1" s="1"/>
  <c r="S3725" i="1" s="1"/>
  <c r="S3726" i="1" s="1"/>
  <c r="S3727" i="1" s="1"/>
  <c r="S3728" i="1" s="1"/>
  <c r="S3729" i="1" s="1"/>
  <c r="S3730" i="1" s="1"/>
  <c r="S3731" i="1" s="1"/>
  <c r="S3732" i="1" s="1"/>
  <c r="S3733" i="1" s="1"/>
  <c r="S3734" i="1" s="1"/>
  <c r="S3735" i="1" s="1"/>
  <c r="S3736" i="1" s="1"/>
  <c r="S3737" i="1" s="1"/>
  <c r="S3738" i="1" s="1"/>
  <c r="S3739" i="1" s="1"/>
  <c r="S3740" i="1" s="1"/>
  <c r="S3741" i="1" s="1"/>
  <c r="S3742" i="1" s="1"/>
  <c r="S3743" i="1" s="1"/>
  <c r="S3744" i="1" s="1"/>
  <c r="S3745" i="1" s="1"/>
  <c r="S3746" i="1" s="1"/>
  <c r="S3747" i="1" s="1"/>
  <c r="S3748" i="1" s="1"/>
  <c r="S3749" i="1" s="1"/>
  <c r="S3750" i="1" s="1"/>
  <c r="S3751" i="1" s="1"/>
  <c r="S3752" i="1" s="1"/>
  <c r="S3753" i="1" s="1"/>
  <c r="S3754" i="1" s="1"/>
  <c r="S3755" i="1" s="1"/>
  <c r="S3756" i="1" s="1"/>
  <c r="S3757" i="1" s="1"/>
  <c r="S3758" i="1" s="1"/>
  <c r="S3759" i="1" s="1"/>
  <c r="S3760" i="1" s="1"/>
  <c r="S3761" i="1" s="1"/>
  <c r="S3762" i="1" s="1"/>
  <c r="S3763" i="1" s="1"/>
  <c r="S3764" i="1" s="1"/>
  <c r="S3765" i="1" s="1"/>
  <c r="S3766" i="1" s="1"/>
  <c r="S3767" i="1" s="1"/>
  <c r="S3768" i="1" s="1"/>
  <c r="S3769" i="1" s="1"/>
  <c r="S3770" i="1" s="1"/>
  <c r="S3771" i="1" s="1"/>
  <c r="S3772" i="1" s="1"/>
  <c r="S3773" i="1" s="1"/>
  <c r="S3774" i="1" s="1"/>
  <c r="S3775" i="1" s="1"/>
  <c r="S3776" i="1" s="1"/>
  <c r="S3777" i="1" s="1"/>
  <c r="S3778" i="1" s="1"/>
  <c r="S3779" i="1" s="1"/>
  <c r="S3780" i="1" s="1"/>
  <c r="S3781" i="1" s="1"/>
  <c r="S3782" i="1" s="1"/>
  <c r="S3783" i="1" s="1"/>
  <c r="S3784" i="1" s="1"/>
  <c r="S3785" i="1" s="1"/>
  <c r="S3786" i="1" s="1"/>
  <c r="S3787" i="1" s="1"/>
  <c r="S3788" i="1" s="1"/>
  <c r="S3789" i="1" s="1"/>
  <c r="S3790" i="1" s="1"/>
  <c r="S3791" i="1" s="1"/>
  <c r="S3792" i="1" s="1"/>
  <c r="S3793" i="1" s="1"/>
  <c r="S3794" i="1" s="1"/>
  <c r="S3795" i="1" s="1"/>
  <c r="S3796" i="1" s="1"/>
  <c r="S3797" i="1" s="1"/>
  <c r="S3798" i="1" s="1"/>
  <c r="S3799" i="1" s="1"/>
  <c r="S3800" i="1" s="1"/>
  <c r="S3801" i="1" s="1"/>
  <c r="S3802" i="1" s="1"/>
  <c r="S3803" i="1" s="1"/>
  <c r="S3804" i="1" s="1"/>
  <c r="S3805" i="1" s="1"/>
  <c r="S3806" i="1" s="1"/>
  <c r="S3807" i="1" s="1"/>
  <c r="S3808" i="1" s="1"/>
  <c r="S3809" i="1" s="1"/>
  <c r="S3810" i="1" s="1"/>
  <c r="S3811" i="1" s="1"/>
  <c r="S3812" i="1" s="1"/>
  <c r="S3813" i="1" s="1"/>
  <c r="S3814" i="1" s="1"/>
  <c r="S3815" i="1" s="1"/>
  <c r="S3816" i="1" s="1"/>
  <c r="S3817" i="1" s="1"/>
  <c r="S3818" i="1" s="1"/>
  <c r="S3819" i="1" s="1"/>
  <c r="S3820" i="1" s="1"/>
  <c r="S3821" i="1" s="1"/>
  <c r="S3822" i="1" s="1"/>
  <c r="S3823" i="1" s="1"/>
  <c r="S3824" i="1" s="1"/>
  <c r="S3825" i="1" s="1"/>
  <c r="S3826" i="1" s="1"/>
  <c r="S3827" i="1" s="1"/>
  <c r="S3828" i="1" s="1"/>
  <c r="S3829" i="1" s="1"/>
  <c r="S3830" i="1" s="1"/>
  <c r="S3831" i="1" s="1"/>
  <c r="S3832" i="1" s="1"/>
  <c r="S3833" i="1" s="1"/>
  <c r="S3834" i="1" s="1"/>
  <c r="S3835" i="1" s="1"/>
  <c r="S3836" i="1" s="1"/>
  <c r="S3837" i="1" s="1"/>
  <c r="S3838" i="1" s="1"/>
  <c r="S3839" i="1" s="1"/>
  <c r="S3840" i="1" s="1"/>
  <c r="S3841" i="1" s="1"/>
  <c r="S3842" i="1" s="1"/>
  <c r="S3843" i="1" s="1"/>
  <c r="S3844" i="1" s="1"/>
  <c r="S3845" i="1" s="1"/>
  <c r="S3846" i="1" s="1"/>
  <c r="S3847" i="1" s="1"/>
  <c r="S3848" i="1" s="1"/>
  <c r="S3849" i="1" s="1"/>
  <c r="S3850" i="1" s="1"/>
  <c r="S3851" i="1" s="1"/>
  <c r="S3852" i="1" s="1"/>
  <c r="S3853" i="1" s="1"/>
  <c r="S3854" i="1" s="1"/>
  <c r="S3855" i="1" s="1"/>
  <c r="S3856" i="1" s="1"/>
  <c r="S3857" i="1" s="1"/>
  <c r="S3858" i="1" s="1"/>
  <c r="S3859" i="1" s="1"/>
  <c r="S3860" i="1" s="1"/>
  <c r="S3861" i="1" s="1"/>
  <c r="S3862" i="1" s="1"/>
  <c r="S3863" i="1" s="1"/>
  <c r="S3864" i="1" s="1"/>
  <c r="S3865" i="1" s="1"/>
  <c r="S3866" i="1" s="1"/>
  <c r="S3867" i="1" s="1"/>
  <c r="S3868" i="1" s="1"/>
  <c r="S3869" i="1" s="1"/>
  <c r="S3870" i="1" s="1"/>
  <c r="S3871" i="1" s="1"/>
  <c r="S3872" i="1" s="1"/>
  <c r="S3873" i="1" s="1"/>
  <c r="S3874" i="1" s="1"/>
  <c r="S3875" i="1" s="1"/>
  <c r="S3876" i="1" s="1"/>
  <c r="S3877" i="1" s="1"/>
  <c r="S3878" i="1" s="1"/>
  <c r="S3879" i="1" s="1"/>
  <c r="S3880" i="1" s="1"/>
  <c r="S3881" i="1" s="1"/>
  <c r="S3882" i="1" s="1"/>
  <c r="S3883" i="1" s="1"/>
  <c r="S3884" i="1" s="1"/>
  <c r="S3885" i="1" s="1"/>
  <c r="S3886" i="1" s="1"/>
  <c r="S3887" i="1" s="1"/>
  <c r="S3888" i="1" s="1"/>
  <c r="S3889" i="1" s="1"/>
  <c r="S3890" i="1" s="1"/>
  <c r="S3891" i="1" s="1"/>
  <c r="S3892" i="1" s="1"/>
  <c r="S3893" i="1" s="1"/>
  <c r="S3894" i="1" s="1"/>
  <c r="S3895" i="1" s="1"/>
  <c r="S3896" i="1" s="1"/>
  <c r="S3897" i="1" s="1"/>
  <c r="S3898" i="1" s="1"/>
  <c r="S3899" i="1" s="1"/>
  <c r="S3900" i="1" s="1"/>
  <c r="S3901" i="1" s="1"/>
  <c r="S3902" i="1" s="1"/>
  <c r="S3903" i="1" s="1"/>
  <c r="S3904" i="1" s="1"/>
  <c r="S3905" i="1" s="1"/>
  <c r="S3906" i="1" s="1"/>
  <c r="S3907" i="1" s="1"/>
  <c r="S3908" i="1" s="1"/>
  <c r="S3909" i="1" s="1"/>
  <c r="S3910" i="1" s="1"/>
  <c r="S3911" i="1" s="1"/>
  <c r="S3912" i="1" s="1"/>
  <c r="S3913" i="1" s="1"/>
  <c r="S3914" i="1" s="1"/>
  <c r="S3915" i="1" s="1"/>
  <c r="S3916" i="1" s="1"/>
  <c r="S3917" i="1" s="1"/>
  <c r="S3918" i="1" s="1"/>
  <c r="S3919" i="1" s="1"/>
  <c r="S3920" i="1" s="1"/>
  <c r="S3921" i="1" s="1"/>
  <c r="S3922" i="1" s="1"/>
  <c r="S3923" i="1" s="1"/>
  <c r="S3924" i="1" s="1"/>
  <c r="S3925" i="1" s="1"/>
  <c r="S3926" i="1" s="1"/>
  <c r="S3927" i="1" s="1"/>
  <c r="S3928" i="1" s="1"/>
  <c r="S3929" i="1" s="1"/>
  <c r="S3930" i="1" s="1"/>
  <c r="S3931" i="1" s="1"/>
  <c r="S3932" i="1" s="1"/>
  <c r="S3933" i="1" s="1"/>
  <c r="S3934" i="1" s="1"/>
  <c r="S3935" i="1" s="1"/>
  <c r="S3936" i="1" s="1"/>
  <c r="S3937" i="1" s="1"/>
  <c r="S3938" i="1" s="1"/>
  <c r="S3939" i="1" s="1"/>
  <c r="S3940" i="1" s="1"/>
  <c r="S3941" i="1" s="1"/>
  <c r="S3942" i="1" s="1"/>
  <c r="S3943" i="1" s="1"/>
  <c r="S3944" i="1" s="1"/>
  <c r="S3945" i="1" s="1"/>
  <c r="S3946" i="1" s="1"/>
  <c r="S3947" i="1" s="1"/>
  <c r="S3948" i="1" s="1"/>
  <c r="S3949" i="1" s="1"/>
  <c r="S3950" i="1" s="1"/>
  <c r="S3951" i="1" s="1"/>
  <c r="S3952" i="1" s="1"/>
  <c r="S3953" i="1" s="1"/>
  <c r="S3954" i="1" s="1"/>
  <c r="S3955" i="1" s="1"/>
  <c r="S3956" i="1" s="1"/>
  <c r="S3957" i="1" s="1"/>
  <c r="S3958" i="1" s="1"/>
  <c r="S3959" i="1" s="1"/>
  <c r="S3960" i="1" s="1"/>
  <c r="S3961" i="1" s="1"/>
  <c r="S3962" i="1" s="1"/>
  <c r="S3963" i="1" s="1"/>
  <c r="S3964" i="1" s="1"/>
  <c r="S3965" i="1" s="1"/>
  <c r="S3966" i="1" s="1"/>
  <c r="S3967" i="1" s="1"/>
  <c r="S3968" i="1" s="1"/>
  <c r="S3969" i="1" s="1"/>
  <c r="S3970" i="1" s="1"/>
  <c r="S3971" i="1" s="1"/>
  <c r="S3972" i="1" s="1"/>
  <c r="S3973" i="1" s="1"/>
  <c r="S3974" i="1" s="1"/>
  <c r="S3975" i="1" s="1"/>
  <c r="S3976" i="1" s="1"/>
  <c r="S3977" i="1" s="1"/>
  <c r="S3978" i="1" s="1"/>
  <c r="S3979" i="1" s="1"/>
  <c r="S3980" i="1" s="1"/>
  <c r="S3981" i="1" s="1"/>
  <c r="S3982" i="1" s="1"/>
  <c r="S3983" i="1" s="1"/>
  <c r="S3984" i="1" s="1"/>
  <c r="S3985" i="1" s="1"/>
  <c r="S3986" i="1" s="1"/>
  <c r="S3987" i="1" s="1"/>
  <c r="S3988" i="1" s="1"/>
  <c r="S3989" i="1" s="1"/>
  <c r="S3990" i="1" s="1"/>
  <c r="S3991" i="1" s="1"/>
  <c r="S3992" i="1" s="1"/>
  <c r="S3993" i="1" s="1"/>
  <c r="S3994" i="1" s="1"/>
  <c r="S3995" i="1" s="1"/>
  <c r="S3996" i="1" s="1"/>
  <c r="S3997" i="1" s="1"/>
  <c r="S3998" i="1" s="1"/>
  <c r="S3999" i="1" s="1"/>
  <c r="S4000" i="1" s="1"/>
  <c r="S4001" i="1" s="1"/>
  <c r="S4002" i="1" s="1"/>
  <c r="S4003" i="1" s="1"/>
  <c r="S4004" i="1" s="1"/>
  <c r="S4005" i="1" s="1"/>
  <c r="S4006" i="1" s="1"/>
  <c r="S4007" i="1" s="1"/>
  <c r="S4008" i="1" s="1"/>
  <c r="S4009" i="1" s="1"/>
  <c r="S4010" i="1" s="1"/>
  <c r="S4011" i="1" s="1"/>
  <c r="S4012" i="1" s="1"/>
  <c r="S4013" i="1" s="1"/>
  <c r="S4014" i="1" s="1"/>
  <c r="S4015" i="1" s="1"/>
  <c r="S4016" i="1" s="1"/>
  <c r="S4017" i="1" s="1"/>
  <c r="S4018" i="1" s="1"/>
  <c r="S4019" i="1" s="1"/>
  <c r="S4020" i="1" s="1"/>
  <c r="S4021" i="1" s="1"/>
  <c r="S4022" i="1" s="1"/>
  <c r="S4023" i="1" s="1"/>
  <c r="S4024" i="1" s="1"/>
  <c r="S4025" i="1" s="1"/>
  <c r="S4026" i="1" s="1"/>
  <c r="S4027" i="1" s="1"/>
  <c r="S4028" i="1" s="1"/>
  <c r="S4029" i="1" s="1"/>
  <c r="S4030" i="1" s="1"/>
  <c r="S4031" i="1" s="1"/>
  <c r="S4032" i="1" s="1"/>
  <c r="S4033" i="1" s="1"/>
  <c r="S4034" i="1" s="1"/>
  <c r="S4035" i="1" s="1"/>
  <c r="S4036" i="1" s="1"/>
  <c r="S4037" i="1" s="1"/>
  <c r="S4038" i="1" s="1"/>
  <c r="S4039" i="1" s="1"/>
  <c r="S4040" i="1" s="1"/>
  <c r="S4041" i="1" s="1"/>
  <c r="S4042" i="1" s="1"/>
  <c r="S4043" i="1" s="1"/>
  <c r="S4044" i="1" s="1"/>
  <c r="S4045" i="1" s="1"/>
  <c r="S4046" i="1" s="1"/>
  <c r="S4047" i="1" s="1"/>
  <c r="S4048" i="1" s="1"/>
  <c r="S4049" i="1" s="1"/>
  <c r="S4050" i="1" s="1"/>
  <c r="S4051" i="1" s="1"/>
  <c r="S4052" i="1" s="1"/>
  <c r="S4053" i="1" s="1"/>
  <c r="S4054" i="1" s="1"/>
  <c r="S4055" i="1" s="1"/>
  <c r="S4056" i="1" s="1"/>
  <c r="S4057" i="1" s="1"/>
  <c r="S4058" i="1" s="1"/>
  <c r="S4059" i="1" s="1"/>
  <c r="S4060" i="1" s="1"/>
  <c r="S4061" i="1" s="1"/>
  <c r="S4062" i="1" s="1"/>
  <c r="S4063" i="1" s="1"/>
  <c r="S4064" i="1" s="1"/>
  <c r="S4065" i="1" s="1"/>
  <c r="S4066" i="1" s="1"/>
  <c r="S4067" i="1" s="1"/>
  <c r="S4068" i="1" s="1"/>
  <c r="S4069" i="1" s="1"/>
  <c r="S4070" i="1" s="1"/>
  <c r="S4071" i="1" s="1"/>
  <c r="S4072" i="1" s="1"/>
  <c r="S4073" i="1" s="1"/>
  <c r="S4074" i="1" s="1"/>
  <c r="S4075" i="1" s="1"/>
  <c r="S4076" i="1" s="1"/>
  <c r="S4077" i="1" s="1"/>
  <c r="S4078" i="1" s="1"/>
  <c r="S4079" i="1" s="1"/>
  <c r="S4080" i="1" s="1"/>
  <c r="S4081" i="1" s="1"/>
  <c r="S4082" i="1" s="1"/>
  <c r="S4083" i="1" s="1"/>
  <c r="S4084" i="1" s="1"/>
  <c r="S4085" i="1" s="1"/>
  <c r="S4086" i="1" s="1"/>
  <c r="S4087" i="1" s="1"/>
  <c r="S4088" i="1" s="1"/>
  <c r="S4089" i="1" s="1"/>
  <c r="S4090" i="1" s="1"/>
  <c r="S4091" i="1" s="1"/>
  <c r="S4092" i="1" s="1"/>
  <c r="S4093" i="1" s="1"/>
  <c r="S4094" i="1" s="1"/>
  <c r="S4095" i="1" s="1"/>
  <c r="S4096" i="1" s="1"/>
  <c r="S4097" i="1" s="1"/>
  <c r="S4098" i="1" s="1"/>
  <c r="S4099" i="1" s="1"/>
  <c r="S4100" i="1" s="1"/>
  <c r="S4101" i="1" s="1"/>
  <c r="S4102" i="1" s="1"/>
  <c r="S4103" i="1" s="1"/>
  <c r="S4104" i="1" s="1"/>
  <c r="S4105" i="1" s="1"/>
  <c r="S4106" i="1" s="1"/>
  <c r="S4107" i="1" s="1"/>
  <c r="S4108" i="1" s="1"/>
  <c r="S4109" i="1" s="1"/>
  <c r="S4110" i="1" s="1"/>
  <c r="S4111" i="1" s="1"/>
  <c r="S4112" i="1" s="1"/>
  <c r="S4113" i="1" s="1"/>
  <c r="S4114" i="1" s="1"/>
  <c r="S4115" i="1" s="1"/>
  <c r="S4116" i="1" s="1"/>
  <c r="S4117" i="1" s="1"/>
  <c r="S4118" i="1" s="1"/>
  <c r="S4119" i="1" s="1"/>
  <c r="S4120" i="1" s="1"/>
  <c r="S4121" i="1" s="1"/>
  <c r="S4122" i="1" s="1"/>
  <c r="S4123" i="1" s="1"/>
  <c r="S4124" i="1" s="1"/>
  <c r="S4125" i="1" s="1"/>
  <c r="S4126" i="1" s="1"/>
  <c r="S4127" i="1" s="1"/>
  <c r="S4128" i="1" s="1"/>
  <c r="S4129" i="1" s="1"/>
  <c r="S4130" i="1" s="1"/>
  <c r="S4131" i="1" s="1"/>
  <c r="S4132" i="1" s="1"/>
  <c r="S4133" i="1" s="1"/>
  <c r="S4134" i="1" s="1"/>
  <c r="S4135" i="1" s="1"/>
  <c r="S4136" i="1" s="1"/>
  <c r="S4137" i="1" s="1"/>
  <c r="S4138" i="1" s="1"/>
  <c r="S4139" i="1" s="1"/>
  <c r="S4140" i="1" s="1"/>
  <c r="S4141" i="1" s="1"/>
  <c r="S4142" i="1" s="1"/>
  <c r="S4143" i="1" s="1"/>
  <c r="S4144" i="1" s="1"/>
  <c r="S4145" i="1" s="1"/>
  <c r="S4146" i="1" s="1"/>
  <c r="S4147" i="1" s="1"/>
  <c r="S4148" i="1" s="1"/>
  <c r="S4149" i="1" s="1"/>
  <c r="S4150" i="1" s="1"/>
  <c r="S4151" i="1" s="1"/>
  <c r="S4152" i="1" s="1"/>
  <c r="S4153" i="1" s="1"/>
  <c r="S4154" i="1" s="1"/>
  <c r="S4155" i="1" s="1"/>
  <c r="S4156" i="1" s="1"/>
  <c r="S4157" i="1" s="1"/>
  <c r="S4158" i="1" s="1"/>
  <c r="S4159" i="1" s="1"/>
  <c r="S4160" i="1" s="1"/>
  <c r="S4161" i="1" s="1"/>
  <c r="S4162" i="1" s="1"/>
  <c r="S4163" i="1" s="1"/>
  <c r="S4164" i="1" s="1"/>
  <c r="S4165" i="1" s="1"/>
  <c r="S4166" i="1" s="1"/>
  <c r="S4167" i="1" s="1"/>
  <c r="S4168" i="1" s="1"/>
  <c r="S4169" i="1" s="1"/>
  <c r="S4170" i="1" s="1"/>
  <c r="S4171" i="1" s="1"/>
  <c r="S4172" i="1" s="1"/>
  <c r="S4173" i="1" s="1"/>
  <c r="S4174" i="1" s="1"/>
  <c r="S4175" i="1" s="1"/>
  <c r="S4176" i="1" s="1"/>
  <c r="S4177" i="1" s="1"/>
  <c r="S4178" i="1" s="1"/>
  <c r="S4179" i="1" s="1"/>
  <c r="S4180" i="1" s="1"/>
  <c r="S4181" i="1" s="1"/>
  <c r="S4182" i="1" s="1"/>
  <c r="S4183" i="1" s="1"/>
  <c r="S4184" i="1" s="1"/>
  <c r="S4185" i="1" s="1"/>
  <c r="S4186" i="1" s="1"/>
  <c r="S4187" i="1" s="1"/>
  <c r="S4188" i="1" s="1"/>
  <c r="S4189" i="1" s="1"/>
  <c r="S4190" i="1" s="1"/>
  <c r="S4191" i="1" s="1"/>
  <c r="S4192" i="1" s="1"/>
  <c r="S4193" i="1" s="1"/>
  <c r="S4194" i="1" s="1"/>
  <c r="S4195" i="1" s="1"/>
  <c r="S4196" i="1" s="1"/>
  <c r="S4197" i="1" s="1"/>
  <c r="S4198" i="1" s="1"/>
  <c r="S4199" i="1" s="1"/>
  <c r="S4200" i="1" s="1"/>
  <c r="S4201" i="1" s="1"/>
  <c r="S4202" i="1" s="1"/>
  <c r="S4203" i="1" s="1"/>
  <c r="S4204" i="1" s="1"/>
  <c r="S4205" i="1" s="1"/>
  <c r="S4206" i="1" s="1"/>
  <c r="S4207" i="1" s="1"/>
  <c r="S4208" i="1" s="1"/>
  <c r="S4209" i="1" s="1"/>
  <c r="S4210" i="1" s="1"/>
  <c r="S4211" i="1" s="1"/>
  <c r="S4212" i="1" s="1"/>
  <c r="S4213" i="1" s="1"/>
  <c r="S4214" i="1" s="1"/>
  <c r="S4215" i="1" s="1"/>
  <c r="S4216" i="1" s="1"/>
  <c r="S4217" i="1" s="1"/>
  <c r="S4218" i="1" s="1"/>
  <c r="S4219" i="1" s="1"/>
  <c r="S4220" i="1" s="1"/>
  <c r="S4221" i="1" s="1"/>
  <c r="S4222" i="1" s="1"/>
  <c r="S4223" i="1" s="1"/>
  <c r="S4224" i="1" s="1"/>
  <c r="S4225" i="1" s="1"/>
  <c r="S4226" i="1" s="1"/>
  <c r="S4227" i="1" s="1"/>
  <c r="S4228" i="1" s="1"/>
  <c r="S4229" i="1" s="1"/>
  <c r="S4230" i="1" s="1"/>
  <c r="S4231" i="1" s="1"/>
  <c r="S4232" i="1" s="1"/>
  <c r="S4233" i="1" s="1"/>
  <c r="S4234" i="1" s="1"/>
  <c r="S4235" i="1" s="1"/>
  <c r="S4236" i="1" s="1"/>
  <c r="S4237" i="1" s="1"/>
  <c r="S4238" i="1" s="1"/>
  <c r="S4239" i="1" s="1"/>
  <c r="S4240" i="1" s="1"/>
  <c r="S4241" i="1" s="1"/>
  <c r="S4242" i="1" s="1"/>
  <c r="S4243" i="1" s="1"/>
  <c r="S4244" i="1" s="1"/>
  <c r="S4245" i="1" s="1"/>
  <c r="S4246" i="1" s="1"/>
  <c r="S4247" i="1" s="1"/>
  <c r="S4248" i="1" s="1"/>
  <c r="S4249" i="1" s="1"/>
  <c r="S4250" i="1" s="1"/>
  <c r="S4251" i="1" s="1"/>
  <c r="S4252" i="1" s="1"/>
  <c r="S4253" i="1" s="1"/>
  <c r="S4254" i="1" s="1"/>
  <c r="S4255" i="1" s="1"/>
  <c r="S4256" i="1" s="1"/>
  <c r="S4257" i="1" s="1"/>
  <c r="S4258" i="1" s="1"/>
  <c r="S4259" i="1" s="1"/>
  <c r="S4260" i="1" s="1"/>
  <c r="S4261" i="1" s="1"/>
  <c r="S4262" i="1" s="1"/>
  <c r="S4263" i="1" s="1"/>
  <c r="S4264" i="1" s="1"/>
  <c r="S4265" i="1" s="1"/>
  <c r="S4266" i="1" s="1"/>
  <c r="S4267" i="1" s="1"/>
  <c r="S4268" i="1" s="1"/>
  <c r="S4269" i="1" s="1"/>
  <c r="S4270" i="1" s="1"/>
  <c r="S4271" i="1" s="1"/>
  <c r="S4272" i="1" s="1"/>
  <c r="S4273" i="1" s="1"/>
  <c r="S4274" i="1" s="1"/>
  <c r="S4275" i="1" s="1"/>
  <c r="S4276" i="1" s="1"/>
  <c r="S4277" i="1" s="1"/>
  <c r="S4278" i="1" s="1"/>
  <c r="S4279" i="1" s="1"/>
  <c r="S4280" i="1" s="1"/>
  <c r="S4281" i="1" s="1"/>
  <c r="S4282" i="1" s="1"/>
  <c r="S4283" i="1" s="1"/>
  <c r="S4284" i="1" s="1"/>
  <c r="S4285" i="1" s="1"/>
  <c r="S4286" i="1" s="1"/>
  <c r="S4287" i="1" s="1"/>
  <c r="S4288" i="1" s="1"/>
  <c r="S4289" i="1" s="1"/>
  <c r="S4290" i="1" s="1"/>
  <c r="S4291" i="1" s="1"/>
  <c r="S4292" i="1" s="1"/>
  <c r="S4293" i="1" s="1"/>
  <c r="S4294" i="1" s="1"/>
  <c r="S4295" i="1" s="1"/>
  <c r="S4296" i="1" s="1"/>
  <c r="S4297" i="1" s="1"/>
  <c r="S4298" i="1" s="1"/>
  <c r="S4299" i="1" s="1"/>
  <c r="S4300" i="1" s="1"/>
  <c r="S4301" i="1" s="1"/>
  <c r="S4302" i="1" s="1"/>
  <c r="S4303" i="1" s="1"/>
  <c r="S4304" i="1" s="1"/>
  <c r="S4305" i="1" s="1"/>
  <c r="S4306" i="1" s="1"/>
  <c r="S4307" i="1" s="1"/>
  <c r="S4308" i="1" s="1"/>
  <c r="S4309" i="1" s="1"/>
  <c r="S4310" i="1" s="1"/>
  <c r="S4311" i="1" s="1"/>
  <c r="S4312" i="1" s="1"/>
  <c r="S4313" i="1" s="1"/>
  <c r="S4314" i="1" s="1"/>
  <c r="S4315" i="1" s="1"/>
  <c r="S4316" i="1" s="1"/>
  <c r="S4317" i="1" s="1"/>
  <c r="S4318" i="1" s="1"/>
  <c r="S4319" i="1" s="1"/>
  <c r="S4320" i="1" s="1"/>
  <c r="S4321" i="1" s="1"/>
  <c r="S4322" i="1" s="1"/>
  <c r="S4323" i="1" s="1"/>
  <c r="S4324" i="1" s="1"/>
  <c r="S4325" i="1" s="1"/>
  <c r="S4326" i="1" s="1"/>
  <c r="S4327" i="1" s="1"/>
  <c r="S4328" i="1" s="1"/>
  <c r="S4329" i="1" s="1"/>
  <c r="S4330" i="1" s="1"/>
  <c r="S4331" i="1" s="1"/>
  <c r="S4332" i="1" s="1"/>
  <c r="S4333" i="1" s="1"/>
  <c r="S4334" i="1" s="1"/>
  <c r="S4335" i="1" s="1"/>
  <c r="S4336" i="1" s="1"/>
  <c r="S4337" i="1" s="1"/>
  <c r="S4338" i="1" s="1"/>
  <c r="S4339" i="1" s="1"/>
  <c r="S4340" i="1" s="1"/>
  <c r="S4341" i="1" s="1"/>
  <c r="S4342" i="1" s="1"/>
  <c r="S4343" i="1" s="1"/>
  <c r="S4344" i="1" s="1"/>
  <c r="S4345" i="1" s="1"/>
  <c r="S4346" i="1" s="1"/>
  <c r="S4347" i="1" s="1"/>
  <c r="S4348" i="1" s="1"/>
  <c r="S4349" i="1" s="1"/>
  <c r="S4350" i="1" s="1"/>
  <c r="S4351" i="1" s="1"/>
  <c r="S4352" i="1" s="1"/>
  <c r="S4353" i="1" s="1"/>
  <c r="S4354" i="1" s="1"/>
  <c r="S4355" i="1" s="1"/>
  <c r="S4356" i="1" s="1"/>
  <c r="S4357" i="1" s="1"/>
  <c r="S4358" i="1" s="1"/>
  <c r="S4359" i="1" s="1"/>
  <c r="S4360" i="1" s="1"/>
  <c r="S4361" i="1" s="1"/>
  <c r="S4362" i="1" s="1"/>
  <c r="S4363" i="1" s="1"/>
  <c r="S4364" i="1" s="1"/>
  <c r="S4365" i="1" s="1"/>
  <c r="S4366" i="1" s="1"/>
  <c r="S4367" i="1" s="1"/>
  <c r="S4368" i="1" s="1"/>
  <c r="S4369" i="1" s="1"/>
  <c r="S4370" i="1" s="1"/>
  <c r="S4371" i="1" s="1"/>
  <c r="S4372" i="1" s="1"/>
  <c r="S4373" i="1" s="1"/>
  <c r="S4374" i="1" s="1"/>
  <c r="S4375" i="1" s="1"/>
  <c r="S4376" i="1" s="1"/>
  <c r="S4377" i="1" s="1"/>
  <c r="S4378" i="1" s="1"/>
  <c r="S4379" i="1" s="1"/>
  <c r="S4380" i="1" s="1"/>
  <c r="S4381" i="1" s="1"/>
  <c r="S4382" i="1" s="1"/>
  <c r="S4383" i="1" s="1"/>
  <c r="S4384" i="1" s="1"/>
  <c r="S4385" i="1" s="1"/>
  <c r="S4386" i="1" s="1"/>
  <c r="S4387" i="1" s="1"/>
  <c r="S4388" i="1" s="1"/>
  <c r="S4389" i="1" s="1"/>
  <c r="S4390" i="1" s="1"/>
  <c r="S4391" i="1" s="1"/>
  <c r="S4392" i="1" s="1"/>
  <c r="S4393" i="1" s="1"/>
  <c r="S4394" i="1" s="1"/>
  <c r="S4395" i="1" s="1"/>
  <c r="S4396" i="1" s="1"/>
  <c r="S4397" i="1" s="1"/>
  <c r="S4398" i="1" s="1"/>
  <c r="S4399" i="1" s="1"/>
  <c r="S4400" i="1" s="1"/>
  <c r="S4401" i="1" s="1"/>
  <c r="S4402" i="1" s="1"/>
  <c r="S4403" i="1" s="1"/>
  <c r="S4404" i="1" s="1"/>
  <c r="S4405" i="1" s="1"/>
  <c r="S4406" i="1" s="1"/>
  <c r="S4407" i="1" s="1"/>
  <c r="S4408" i="1" s="1"/>
  <c r="S4409" i="1" s="1"/>
  <c r="S4410" i="1" s="1"/>
  <c r="S4411" i="1" s="1"/>
  <c r="S4412" i="1" s="1"/>
  <c r="S4413" i="1" s="1"/>
  <c r="S4414" i="1" s="1"/>
  <c r="S4415" i="1" s="1"/>
  <c r="S4416" i="1" s="1"/>
  <c r="S4417" i="1" s="1"/>
  <c r="S4418" i="1" s="1"/>
  <c r="S4419" i="1" s="1"/>
  <c r="S4420" i="1" s="1"/>
  <c r="S4421" i="1" s="1"/>
  <c r="S4422" i="1" s="1"/>
  <c r="S4423" i="1" s="1"/>
  <c r="S4424" i="1" s="1"/>
  <c r="S4425" i="1" s="1"/>
  <c r="S4426" i="1" s="1"/>
  <c r="S4427" i="1" s="1"/>
  <c r="S4428" i="1" s="1"/>
  <c r="S4429" i="1" s="1"/>
  <c r="S4430" i="1" s="1"/>
  <c r="S4431" i="1" s="1"/>
  <c r="S4432" i="1" s="1"/>
  <c r="S4433" i="1" s="1"/>
  <c r="S4434" i="1" s="1"/>
  <c r="S4435" i="1" s="1"/>
  <c r="S4436" i="1" s="1"/>
  <c r="S4437" i="1" s="1"/>
  <c r="S4438" i="1" s="1"/>
  <c r="S4439" i="1" s="1"/>
  <c r="S4440" i="1" s="1"/>
  <c r="S4441" i="1" s="1"/>
  <c r="S4442" i="1" s="1"/>
  <c r="S4443" i="1" s="1"/>
  <c r="S4444" i="1" s="1"/>
  <c r="S4445" i="1" s="1"/>
  <c r="S4446" i="1" s="1"/>
  <c r="S4447" i="1" s="1"/>
  <c r="S4448" i="1" s="1"/>
  <c r="S4449" i="1" s="1"/>
  <c r="S4450" i="1" s="1"/>
  <c r="S4451" i="1" s="1"/>
  <c r="S4452" i="1" s="1"/>
  <c r="S4453" i="1" s="1"/>
  <c r="S4454" i="1" s="1"/>
  <c r="S4455" i="1" s="1"/>
  <c r="S4456" i="1" s="1"/>
  <c r="S4457" i="1" s="1"/>
  <c r="S4458" i="1" s="1"/>
  <c r="S4459" i="1" s="1"/>
  <c r="S4460" i="1" s="1"/>
  <c r="S4461" i="1" s="1"/>
  <c r="S4462" i="1" s="1"/>
  <c r="S4463" i="1" s="1"/>
  <c r="S4464" i="1" s="1"/>
  <c r="S4465" i="1" s="1"/>
  <c r="S4466" i="1" s="1"/>
  <c r="S4467" i="1" s="1"/>
  <c r="S4468" i="1" s="1"/>
  <c r="S4469" i="1" s="1"/>
  <c r="S4470" i="1" s="1"/>
  <c r="S4471" i="1" s="1"/>
  <c r="S4472" i="1" s="1"/>
  <c r="S4473" i="1" s="1"/>
  <c r="S4474" i="1" s="1"/>
  <c r="S4475" i="1" s="1"/>
  <c r="S4476" i="1" s="1"/>
  <c r="S4477" i="1" s="1"/>
  <c r="S4478" i="1" s="1"/>
  <c r="S4479" i="1" s="1"/>
  <c r="S4480" i="1" s="1"/>
  <c r="S4481" i="1" s="1"/>
  <c r="S4482" i="1" s="1"/>
  <c r="S4483" i="1" s="1"/>
  <c r="S4484" i="1" s="1"/>
  <c r="S4485" i="1" s="1"/>
  <c r="S4486" i="1" s="1"/>
  <c r="S4487" i="1" s="1"/>
  <c r="S4488" i="1" s="1"/>
  <c r="S4489" i="1" s="1"/>
  <c r="S4490" i="1" s="1"/>
  <c r="S4491" i="1" s="1"/>
  <c r="S4492" i="1" s="1"/>
  <c r="S4493" i="1" s="1"/>
  <c r="S4494" i="1" s="1"/>
  <c r="S4495" i="1" s="1"/>
  <c r="S4496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Q1734" i="1" s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Q1802" i="1" s="1"/>
  <c r="Q1803" i="1" s="1"/>
  <c r="Q1804" i="1" s="1"/>
  <c r="Q1805" i="1" s="1"/>
  <c r="Q1806" i="1" s="1"/>
  <c r="Q1807" i="1" s="1"/>
  <c r="Q1808" i="1" s="1"/>
  <c r="Q1809" i="1" s="1"/>
  <c r="Q1810" i="1" s="1"/>
  <c r="Q1811" i="1" s="1"/>
  <c r="Q1812" i="1" s="1"/>
  <c r="Q1813" i="1" s="1"/>
  <c r="Q1814" i="1" s="1"/>
  <c r="Q1815" i="1" s="1"/>
  <c r="Q1816" i="1" s="1"/>
  <c r="Q1817" i="1" s="1"/>
  <c r="Q1818" i="1" s="1"/>
  <c r="Q1819" i="1" s="1"/>
  <c r="Q1820" i="1" s="1"/>
  <c r="Q1821" i="1" s="1"/>
  <c r="Q1822" i="1" s="1"/>
  <c r="Q1823" i="1" s="1"/>
  <c r="Q1824" i="1" s="1"/>
  <c r="Q1825" i="1" s="1"/>
  <c r="Q1826" i="1" s="1"/>
  <c r="Q1827" i="1" s="1"/>
  <c r="Q1828" i="1" s="1"/>
  <c r="Q1829" i="1" s="1"/>
  <c r="Q1830" i="1" s="1"/>
  <c r="Q1831" i="1" s="1"/>
  <c r="Q1832" i="1" s="1"/>
  <c r="Q1833" i="1" s="1"/>
  <c r="Q1834" i="1" s="1"/>
  <c r="Q1835" i="1" s="1"/>
  <c r="Q1836" i="1" s="1"/>
  <c r="Q1837" i="1" s="1"/>
  <c r="Q1838" i="1" s="1"/>
  <c r="Q1839" i="1" s="1"/>
  <c r="Q1840" i="1" s="1"/>
  <c r="Q1841" i="1" s="1"/>
  <c r="Q1842" i="1" s="1"/>
  <c r="Q1843" i="1" s="1"/>
  <c r="Q1844" i="1" s="1"/>
  <c r="Q1845" i="1" s="1"/>
  <c r="Q1846" i="1" s="1"/>
  <c r="Q1847" i="1" s="1"/>
  <c r="Q1848" i="1" s="1"/>
  <c r="Q1849" i="1" s="1"/>
  <c r="Q1850" i="1" s="1"/>
  <c r="Q1851" i="1" s="1"/>
  <c r="Q1852" i="1" s="1"/>
  <c r="Q1853" i="1" s="1"/>
  <c r="Q1854" i="1" s="1"/>
  <c r="Q1855" i="1" s="1"/>
  <c r="Q1856" i="1" s="1"/>
  <c r="Q1857" i="1" s="1"/>
  <c r="Q1858" i="1" s="1"/>
  <c r="Q1859" i="1" s="1"/>
  <c r="Q1860" i="1" s="1"/>
  <c r="Q1861" i="1" s="1"/>
  <c r="Q1862" i="1" s="1"/>
  <c r="Q1863" i="1" s="1"/>
  <c r="Q1864" i="1" s="1"/>
  <c r="Q1865" i="1" s="1"/>
  <c r="Q1866" i="1" s="1"/>
  <c r="Q1867" i="1" s="1"/>
  <c r="Q1868" i="1" s="1"/>
  <c r="Q1869" i="1" s="1"/>
  <c r="Q1870" i="1" s="1"/>
  <c r="Q1871" i="1" s="1"/>
  <c r="Q1872" i="1" s="1"/>
  <c r="Q1873" i="1" s="1"/>
  <c r="Q1874" i="1" s="1"/>
  <c r="Q1875" i="1" s="1"/>
  <c r="Q1876" i="1" s="1"/>
  <c r="Q1877" i="1" s="1"/>
  <c r="Q1878" i="1" s="1"/>
  <c r="Q1879" i="1" s="1"/>
  <c r="Q1880" i="1" s="1"/>
  <c r="Q1881" i="1" s="1"/>
  <c r="Q1882" i="1" s="1"/>
  <c r="Q1883" i="1" s="1"/>
  <c r="Q1884" i="1" s="1"/>
  <c r="Q1885" i="1" s="1"/>
  <c r="Q1886" i="1" s="1"/>
  <c r="Q1887" i="1" s="1"/>
  <c r="Q1888" i="1" s="1"/>
  <c r="Q1889" i="1" s="1"/>
  <c r="Q1890" i="1" s="1"/>
  <c r="Q1891" i="1" s="1"/>
  <c r="Q1892" i="1" s="1"/>
  <c r="Q1893" i="1" s="1"/>
  <c r="Q1894" i="1" s="1"/>
  <c r="Q1895" i="1" s="1"/>
  <c r="Q1896" i="1" s="1"/>
  <c r="Q1897" i="1" s="1"/>
  <c r="Q1898" i="1" s="1"/>
  <c r="Q1899" i="1" s="1"/>
  <c r="Q1900" i="1" s="1"/>
  <c r="Q1901" i="1" s="1"/>
  <c r="Q1902" i="1" s="1"/>
  <c r="Q1903" i="1" s="1"/>
  <c r="Q1904" i="1" s="1"/>
  <c r="Q1905" i="1" s="1"/>
  <c r="Q1906" i="1" s="1"/>
  <c r="Q1907" i="1" s="1"/>
  <c r="Q1908" i="1" s="1"/>
  <c r="Q1909" i="1" s="1"/>
  <c r="Q1910" i="1" s="1"/>
  <c r="Q1911" i="1" s="1"/>
  <c r="Q1912" i="1" s="1"/>
  <c r="Q1913" i="1" s="1"/>
  <c r="Q1914" i="1" s="1"/>
  <c r="Q1915" i="1" s="1"/>
  <c r="Q1916" i="1" s="1"/>
  <c r="Q1917" i="1" s="1"/>
  <c r="Q1918" i="1" s="1"/>
  <c r="Q1919" i="1" s="1"/>
  <c r="Q1920" i="1" s="1"/>
  <c r="Q1921" i="1" s="1"/>
  <c r="Q1922" i="1" s="1"/>
  <c r="Q1923" i="1" s="1"/>
  <c r="Q1924" i="1" s="1"/>
  <c r="Q1925" i="1" s="1"/>
  <c r="Q1926" i="1" s="1"/>
  <c r="Q1927" i="1" s="1"/>
  <c r="Q1928" i="1" s="1"/>
  <c r="Q1929" i="1" s="1"/>
  <c r="Q1930" i="1" s="1"/>
  <c r="Q1931" i="1" s="1"/>
  <c r="Q1932" i="1" s="1"/>
  <c r="Q1933" i="1" s="1"/>
  <c r="Q1934" i="1" s="1"/>
  <c r="Q1935" i="1" s="1"/>
  <c r="Q1936" i="1" s="1"/>
  <c r="Q1937" i="1" s="1"/>
  <c r="Q1938" i="1" s="1"/>
  <c r="Q1939" i="1" s="1"/>
  <c r="Q1940" i="1" s="1"/>
  <c r="Q1941" i="1" s="1"/>
  <c r="Q1942" i="1" s="1"/>
  <c r="Q1943" i="1" s="1"/>
  <c r="Q1944" i="1" s="1"/>
  <c r="Q1945" i="1" s="1"/>
  <c r="Q1946" i="1" s="1"/>
  <c r="Q1947" i="1" s="1"/>
  <c r="Q1948" i="1" s="1"/>
  <c r="Q1949" i="1" s="1"/>
  <c r="Q1950" i="1" s="1"/>
  <c r="Q1951" i="1" s="1"/>
  <c r="Q1952" i="1" s="1"/>
  <c r="Q1953" i="1" s="1"/>
  <c r="Q1954" i="1" s="1"/>
  <c r="Q1955" i="1" s="1"/>
  <c r="Q1956" i="1" s="1"/>
  <c r="Q1957" i="1" s="1"/>
  <c r="Q1958" i="1" s="1"/>
  <c r="Q1959" i="1" s="1"/>
  <c r="Q1960" i="1" s="1"/>
  <c r="Q1961" i="1" s="1"/>
  <c r="Q1962" i="1" s="1"/>
  <c r="Q1963" i="1" s="1"/>
  <c r="Q1964" i="1" s="1"/>
  <c r="Q1965" i="1" s="1"/>
  <c r="Q1966" i="1" s="1"/>
  <c r="Q1967" i="1" s="1"/>
  <c r="Q1968" i="1" s="1"/>
  <c r="Q1969" i="1" s="1"/>
  <c r="Q1970" i="1" s="1"/>
  <c r="Q1971" i="1" s="1"/>
  <c r="Q1972" i="1" s="1"/>
  <c r="Q1973" i="1" s="1"/>
  <c r="Q1974" i="1" s="1"/>
  <c r="Q1975" i="1" s="1"/>
  <c r="Q1976" i="1" s="1"/>
  <c r="Q1977" i="1" s="1"/>
  <c r="Q1978" i="1" s="1"/>
  <c r="Q1979" i="1" s="1"/>
  <c r="Q1980" i="1" s="1"/>
  <c r="Q1981" i="1" s="1"/>
  <c r="Q1982" i="1" s="1"/>
  <c r="Q1983" i="1" s="1"/>
  <c r="Q1984" i="1" s="1"/>
  <c r="Q1985" i="1" s="1"/>
  <c r="Q1986" i="1" s="1"/>
  <c r="Q1987" i="1" s="1"/>
  <c r="Q1988" i="1" s="1"/>
  <c r="Q1989" i="1" s="1"/>
  <c r="Q1990" i="1" s="1"/>
  <c r="Q1991" i="1" s="1"/>
  <c r="Q1992" i="1" s="1"/>
  <c r="Q1993" i="1" s="1"/>
  <c r="Q1994" i="1" s="1"/>
  <c r="Q1995" i="1" s="1"/>
  <c r="Q1996" i="1" s="1"/>
  <c r="Q1997" i="1" s="1"/>
  <c r="Q1998" i="1" s="1"/>
  <c r="Q1999" i="1" s="1"/>
  <c r="Q2000" i="1" s="1"/>
  <c r="Q2001" i="1" s="1"/>
  <c r="Q2002" i="1" s="1"/>
  <c r="Q2003" i="1" s="1"/>
  <c r="Q2004" i="1" s="1"/>
  <c r="Q2005" i="1" s="1"/>
  <c r="Q2006" i="1" s="1"/>
  <c r="Q2007" i="1" s="1"/>
  <c r="Q2008" i="1" s="1"/>
  <c r="Q2009" i="1" s="1"/>
  <c r="Q2010" i="1" s="1"/>
  <c r="Q2011" i="1" s="1"/>
  <c r="Q2012" i="1" s="1"/>
  <c r="Q2013" i="1" s="1"/>
  <c r="Q2014" i="1" s="1"/>
  <c r="Q2015" i="1" s="1"/>
  <c r="Q2016" i="1" s="1"/>
  <c r="Q2017" i="1" s="1"/>
  <c r="Q2018" i="1" s="1"/>
  <c r="Q2019" i="1" s="1"/>
  <c r="Q2020" i="1" s="1"/>
  <c r="Q2021" i="1" s="1"/>
  <c r="Q2022" i="1" s="1"/>
  <c r="Q2023" i="1" s="1"/>
  <c r="Q2024" i="1" s="1"/>
  <c r="Q2025" i="1" s="1"/>
  <c r="Q2026" i="1" s="1"/>
  <c r="Q2027" i="1" s="1"/>
  <c r="Q2028" i="1" s="1"/>
  <c r="Q2029" i="1" s="1"/>
  <c r="Q2030" i="1" s="1"/>
  <c r="Q2031" i="1" s="1"/>
  <c r="Q2032" i="1" s="1"/>
  <c r="Q2033" i="1" s="1"/>
  <c r="Q2034" i="1" s="1"/>
  <c r="Q2035" i="1" s="1"/>
  <c r="Q2036" i="1" s="1"/>
  <c r="Q2037" i="1" s="1"/>
  <c r="Q2038" i="1" s="1"/>
  <c r="Q2039" i="1" s="1"/>
  <c r="Q2040" i="1" s="1"/>
  <c r="Q2041" i="1" s="1"/>
  <c r="Q2042" i="1" s="1"/>
  <c r="Q2043" i="1" s="1"/>
  <c r="Q2044" i="1" s="1"/>
  <c r="Q2045" i="1" s="1"/>
  <c r="Q2046" i="1" s="1"/>
  <c r="Q2047" i="1" s="1"/>
  <c r="Q2048" i="1" s="1"/>
  <c r="Q2049" i="1" s="1"/>
  <c r="Q2050" i="1" s="1"/>
  <c r="Q2051" i="1" s="1"/>
  <c r="Q2052" i="1" s="1"/>
  <c r="Q2053" i="1" s="1"/>
  <c r="Q2054" i="1" s="1"/>
  <c r="Q2055" i="1" s="1"/>
  <c r="Q2056" i="1" s="1"/>
  <c r="Q2057" i="1" s="1"/>
  <c r="Q2058" i="1" s="1"/>
  <c r="Q2059" i="1" s="1"/>
  <c r="Q2060" i="1" s="1"/>
  <c r="Q2061" i="1" s="1"/>
  <c r="Q2062" i="1" s="1"/>
  <c r="Q2063" i="1" s="1"/>
  <c r="Q2064" i="1" s="1"/>
  <c r="Q2065" i="1" s="1"/>
  <c r="Q2066" i="1" s="1"/>
  <c r="Q2067" i="1" s="1"/>
  <c r="Q2068" i="1" s="1"/>
  <c r="Q2069" i="1" s="1"/>
  <c r="Q2070" i="1" s="1"/>
  <c r="Q2071" i="1" s="1"/>
  <c r="Q2072" i="1" s="1"/>
  <c r="Q2073" i="1" s="1"/>
  <c r="Q2074" i="1" s="1"/>
  <c r="Q2075" i="1" s="1"/>
  <c r="Q2076" i="1" s="1"/>
  <c r="Q2077" i="1" s="1"/>
  <c r="Q2078" i="1" s="1"/>
  <c r="Q2079" i="1" s="1"/>
  <c r="Q2080" i="1" s="1"/>
  <c r="Q2081" i="1" s="1"/>
  <c r="Q2082" i="1" s="1"/>
  <c r="Q2083" i="1" s="1"/>
  <c r="Q2084" i="1" s="1"/>
  <c r="Q2085" i="1" s="1"/>
  <c r="Q2086" i="1" s="1"/>
  <c r="Q2087" i="1" s="1"/>
  <c r="Q2088" i="1" s="1"/>
  <c r="Q2089" i="1" s="1"/>
  <c r="Q2090" i="1" s="1"/>
  <c r="Q2091" i="1" s="1"/>
  <c r="Q2092" i="1" s="1"/>
  <c r="Q2093" i="1" s="1"/>
  <c r="Q2094" i="1" s="1"/>
  <c r="Q2095" i="1" s="1"/>
  <c r="Q2096" i="1" s="1"/>
  <c r="Q2097" i="1" s="1"/>
  <c r="Q2098" i="1" s="1"/>
  <c r="Q2099" i="1" s="1"/>
  <c r="Q2100" i="1" s="1"/>
  <c r="Q2101" i="1" s="1"/>
  <c r="Q2102" i="1" s="1"/>
  <c r="Q2103" i="1" s="1"/>
  <c r="Q2104" i="1" s="1"/>
  <c r="Q2105" i="1" s="1"/>
  <c r="Q2106" i="1" s="1"/>
  <c r="Q2107" i="1" s="1"/>
  <c r="Q2108" i="1" s="1"/>
  <c r="Q2109" i="1" s="1"/>
  <c r="Q2110" i="1" s="1"/>
  <c r="Q2111" i="1" s="1"/>
  <c r="Q2112" i="1" s="1"/>
  <c r="Q2113" i="1" s="1"/>
  <c r="Q2114" i="1" s="1"/>
  <c r="Q2115" i="1" s="1"/>
  <c r="Q2116" i="1" s="1"/>
  <c r="Q2117" i="1" s="1"/>
  <c r="Q2118" i="1" s="1"/>
  <c r="Q2119" i="1" s="1"/>
  <c r="Q2120" i="1" s="1"/>
  <c r="Q2121" i="1" s="1"/>
  <c r="Q2122" i="1" s="1"/>
  <c r="Q2123" i="1" s="1"/>
  <c r="Q2124" i="1" s="1"/>
  <c r="Q2125" i="1" s="1"/>
  <c r="Q2126" i="1" s="1"/>
  <c r="Q2127" i="1" s="1"/>
  <c r="Q2128" i="1" s="1"/>
  <c r="Q2129" i="1" s="1"/>
  <c r="Q2130" i="1" s="1"/>
  <c r="Q2131" i="1" s="1"/>
  <c r="Q2132" i="1" s="1"/>
  <c r="Q2133" i="1" s="1"/>
  <c r="Q2134" i="1" s="1"/>
  <c r="Q2135" i="1" s="1"/>
  <c r="Q2136" i="1" s="1"/>
  <c r="Q2137" i="1" s="1"/>
  <c r="Q2138" i="1" s="1"/>
  <c r="Q2139" i="1" s="1"/>
  <c r="Q2140" i="1" s="1"/>
  <c r="Q2141" i="1" s="1"/>
  <c r="Q2142" i="1" s="1"/>
  <c r="Q2143" i="1" s="1"/>
  <c r="Q2144" i="1" s="1"/>
  <c r="Q2145" i="1" s="1"/>
  <c r="Q2146" i="1" s="1"/>
  <c r="Q2147" i="1" s="1"/>
  <c r="Q2148" i="1" s="1"/>
  <c r="Q2149" i="1" s="1"/>
  <c r="Q2150" i="1" s="1"/>
  <c r="Q2151" i="1" s="1"/>
  <c r="Q2152" i="1" s="1"/>
  <c r="Q2153" i="1" s="1"/>
  <c r="Q2154" i="1" s="1"/>
  <c r="Q2155" i="1" s="1"/>
  <c r="Q2156" i="1" s="1"/>
  <c r="Q2157" i="1" s="1"/>
  <c r="Q2158" i="1" s="1"/>
  <c r="Q2159" i="1" s="1"/>
  <c r="Q2160" i="1" s="1"/>
  <c r="Q2161" i="1" s="1"/>
  <c r="Q2162" i="1" s="1"/>
  <c r="Q2163" i="1" s="1"/>
  <c r="Q2164" i="1" s="1"/>
  <c r="Q2165" i="1" s="1"/>
  <c r="Q2166" i="1" s="1"/>
  <c r="Q2167" i="1" s="1"/>
  <c r="Q2168" i="1" s="1"/>
  <c r="Q2169" i="1" s="1"/>
  <c r="Q2170" i="1" s="1"/>
  <c r="Q2171" i="1" s="1"/>
  <c r="Q2172" i="1" s="1"/>
  <c r="Q2173" i="1" s="1"/>
  <c r="Q2174" i="1" s="1"/>
  <c r="Q2175" i="1" s="1"/>
  <c r="Q2176" i="1" s="1"/>
  <c r="Q2177" i="1" s="1"/>
  <c r="Q2178" i="1" s="1"/>
  <c r="Q2179" i="1" s="1"/>
  <c r="Q2180" i="1" s="1"/>
  <c r="Q2181" i="1" s="1"/>
  <c r="Q2182" i="1" s="1"/>
  <c r="Q2183" i="1" s="1"/>
  <c r="Q2184" i="1" s="1"/>
  <c r="Q2185" i="1" s="1"/>
  <c r="Q2186" i="1" s="1"/>
  <c r="Q2187" i="1" s="1"/>
  <c r="Q2188" i="1" s="1"/>
  <c r="Q2189" i="1" s="1"/>
  <c r="Q2190" i="1" s="1"/>
  <c r="Q2191" i="1" s="1"/>
  <c r="Q2192" i="1" s="1"/>
  <c r="Q2193" i="1" s="1"/>
  <c r="Q2194" i="1" s="1"/>
  <c r="Q2195" i="1" s="1"/>
  <c r="Q2196" i="1" s="1"/>
  <c r="Q2197" i="1" s="1"/>
  <c r="Q2198" i="1" s="1"/>
  <c r="Q2199" i="1" s="1"/>
  <c r="Q2200" i="1" s="1"/>
  <c r="Q2201" i="1" s="1"/>
  <c r="Q2202" i="1" s="1"/>
  <c r="Q2203" i="1" s="1"/>
  <c r="Q2204" i="1" s="1"/>
  <c r="Q2205" i="1" s="1"/>
  <c r="Q2206" i="1" s="1"/>
  <c r="Q2207" i="1" s="1"/>
  <c r="Q2208" i="1" s="1"/>
  <c r="Q2209" i="1" s="1"/>
  <c r="Q2210" i="1" s="1"/>
  <c r="Q2211" i="1" s="1"/>
  <c r="Q2212" i="1" s="1"/>
  <c r="Q2213" i="1" s="1"/>
  <c r="Q2214" i="1" s="1"/>
  <c r="Q2215" i="1" s="1"/>
  <c r="Q2216" i="1" s="1"/>
  <c r="Q2217" i="1" s="1"/>
  <c r="Q2218" i="1" s="1"/>
  <c r="Q2219" i="1" s="1"/>
  <c r="Q2220" i="1" s="1"/>
  <c r="Q2221" i="1" s="1"/>
  <c r="Q2222" i="1" s="1"/>
  <c r="Q2223" i="1" s="1"/>
  <c r="Q2224" i="1" s="1"/>
  <c r="Q2225" i="1" s="1"/>
  <c r="Q2226" i="1" s="1"/>
  <c r="Q2227" i="1" s="1"/>
  <c r="Q2228" i="1" s="1"/>
  <c r="Q2229" i="1" s="1"/>
  <c r="Q2230" i="1" s="1"/>
  <c r="Q2231" i="1" s="1"/>
  <c r="Q2232" i="1" s="1"/>
  <c r="Q2233" i="1" s="1"/>
  <c r="Q2234" i="1" s="1"/>
  <c r="Q2235" i="1" s="1"/>
  <c r="Q2236" i="1" s="1"/>
  <c r="Q2237" i="1" s="1"/>
  <c r="Q2238" i="1" s="1"/>
  <c r="Q2239" i="1" s="1"/>
  <c r="Q2240" i="1" s="1"/>
  <c r="Q2241" i="1" s="1"/>
  <c r="Q2242" i="1" s="1"/>
  <c r="Q2243" i="1" s="1"/>
  <c r="Q2244" i="1" s="1"/>
  <c r="Q2245" i="1" s="1"/>
  <c r="Q2246" i="1" s="1"/>
  <c r="Q2247" i="1" s="1"/>
  <c r="Q2248" i="1" s="1"/>
  <c r="Q2249" i="1" s="1"/>
  <c r="Q2250" i="1" s="1"/>
  <c r="Q2251" i="1" s="1"/>
  <c r="Q2252" i="1" s="1"/>
  <c r="Q2253" i="1" s="1"/>
  <c r="Q2254" i="1" s="1"/>
  <c r="Q2255" i="1" s="1"/>
  <c r="Q2256" i="1" s="1"/>
  <c r="Q2257" i="1" s="1"/>
  <c r="Q2258" i="1" s="1"/>
  <c r="Q2259" i="1" s="1"/>
  <c r="Q2260" i="1" s="1"/>
  <c r="Q2261" i="1" s="1"/>
  <c r="Q2262" i="1" s="1"/>
  <c r="Q2263" i="1" s="1"/>
  <c r="Q2264" i="1" s="1"/>
  <c r="Q2265" i="1" s="1"/>
  <c r="Q2266" i="1" s="1"/>
  <c r="Q2267" i="1" s="1"/>
  <c r="Q2268" i="1" s="1"/>
  <c r="Q2269" i="1" s="1"/>
  <c r="Q2270" i="1" s="1"/>
  <c r="Q2271" i="1" s="1"/>
  <c r="Q2272" i="1" s="1"/>
  <c r="Q2273" i="1" s="1"/>
  <c r="Q2274" i="1" s="1"/>
  <c r="Q2275" i="1" s="1"/>
  <c r="Q2276" i="1" s="1"/>
  <c r="Q2277" i="1" s="1"/>
  <c r="Q2278" i="1" s="1"/>
  <c r="Q2279" i="1" s="1"/>
  <c r="Q2280" i="1" s="1"/>
  <c r="Q2281" i="1" s="1"/>
  <c r="Q2282" i="1" s="1"/>
  <c r="Q2283" i="1" s="1"/>
  <c r="Q2284" i="1" s="1"/>
  <c r="Q2285" i="1" s="1"/>
  <c r="Q2286" i="1" s="1"/>
  <c r="Q2287" i="1" s="1"/>
  <c r="Q2288" i="1" s="1"/>
  <c r="Q2289" i="1" s="1"/>
  <c r="Q2290" i="1" s="1"/>
  <c r="Q2291" i="1" s="1"/>
  <c r="Q2292" i="1" s="1"/>
  <c r="Q2293" i="1" s="1"/>
  <c r="Q2294" i="1" s="1"/>
  <c r="Q2295" i="1" s="1"/>
  <c r="Q2296" i="1" s="1"/>
  <c r="Q2297" i="1" s="1"/>
  <c r="Q2298" i="1" s="1"/>
  <c r="Q2299" i="1" s="1"/>
  <c r="Q2300" i="1" s="1"/>
  <c r="Q2301" i="1" s="1"/>
  <c r="Q2302" i="1" s="1"/>
  <c r="Q2303" i="1" s="1"/>
  <c r="Q2304" i="1" s="1"/>
  <c r="Q2305" i="1" s="1"/>
  <c r="Q2306" i="1" s="1"/>
  <c r="Q2307" i="1" s="1"/>
  <c r="Q2308" i="1" s="1"/>
  <c r="Q2309" i="1" s="1"/>
  <c r="Q2310" i="1" s="1"/>
  <c r="Q2311" i="1" s="1"/>
  <c r="Q2312" i="1" s="1"/>
  <c r="Q2313" i="1" s="1"/>
  <c r="Q2314" i="1" s="1"/>
  <c r="Q2315" i="1" s="1"/>
  <c r="Q2316" i="1" s="1"/>
  <c r="Q2317" i="1" s="1"/>
  <c r="Q2318" i="1" s="1"/>
  <c r="Q2319" i="1" s="1"/>
  <c r="Q2320" i="1" s="1"/>
  <c r="Q2321" i="1" s="1"/>
  <c r="Q2322" i="1" s="1"/>
  <c r="Q2323" i="1" s="1"/>
  <c r="Q2324" i="1" s="1"/>
  <c r="Q2325" i="1" s="1"/>
  <c r="Q2326" i="1" s="1"/>
  <c r="Q2327" i="1" s="1"/>
  <c r="Q2328" i="1" s="1"/>
  <c r="Q2329" i="1" s="1"/>
  <c r="Q2330" i="1" s="1"/>
  <c r="Q2331" i="1" s="1"/>
  <c r="Q2332" i="1" s="1"/>
  <c r="Q2333" i="1" s="1"/>
  <c r="Q2334" i="1" s="1"/>
  <c r="Q2335" i="1" s="1"/>
  <c r="Q2336" i="1" s="1"/>
  <c r="Q2337" i="1" s="1"/>
  <c r="Q2338" i="1" s="1"/>
  <c r="Q2339" i="1" s="1"/>
  <c r="Q2340" i="1" s="1"/>
  <c r="Q2341" i="1" s="1"/>
  <c r="Q2342" i="1" s="1"/>
  <c r="Q2343" i="1" s="1"/>
  <c r="Q2344" i="1" s="1"/>
  <c r="Q2345" i="1" s="1"/>
  <c r="Q2346" i="1" s="1"/>
  <c r="Q2347" i="1" s="1"/>
  <c r="Q2348" i="1" s="1"/>
  <c r="Q2349" i="1" s="1"/>
  <c r="Q2350" i="1" s="1"/>
  <c r="Q2351" i="1" s="1"/>
  <c r="Q2352" i="1" s="1"/>
  <c r="Q2353" i="1" s="1"/>
  <c r="Q2354" i="1" s="1"/>
  <c r="Q2355" i="1" s="1"/>
  <c r="Q2356" i="1" s="1"/>
  <c r="Q2357" i="1" s="1"/>
  <c r="Q2358" i="1" s="1"/>
  <c r="Q2359" i="1" s="1"/>
  <c r="Q2360" i="1" s="1"/>
  <c r="Q2361" i="1" s="1"/>
  <c r="Q2362" i="1" s="1"/>
  <c r="Q2363" i="1" s="1"/>
  <c r="Q2364" i="1" s="1"/>
  <c r="Q2365" i="1" s="1"/>
  <c r="Q2366" i="1" s="1"/>
  <c r="Q2367" i="1" s="1"/>
  <c r="Q2368" i="1" s="1"/>
  <c r="Q2369" i="1" s="1"/>
  <c r="Q2370" i="1" s="1"/>
  <c r="Q2371" i="1" s="1"/>
  <c r="Q2372" i="1" s="1"/>
  <c r="Q2373" i="1" s="1"/>
  <c r="Q2374" i="1" s="1"/>
  <c r="Q2375" i="1" s="1"/>
  <c r="Q2376" i="1" s="1"/>
  <c r="Q2377" i="1" s="1"/>
  <c r="Q2378" i="1" s="1"/>
  <c r="Q2379" i="1" s="1"/>
  <c r="Q2380" i="1" s="1"/>
  <c r="Q2381" i="1" s="1"/>
  <c r="Q2382" i="1" s="1"/>
  <c r="Q2383" i="1" s="1"/>
  <c r="Q2384" i="1" s="1"/>
  <c r="Q2385" i="1" s="1"/>
  <c r="Q2386" i="1" s="1"/>
  <c r="Q2387" i="1" s="1"/>
  <c r="Q2388" i="1" s="1"/>
  <c r="Q2389" i="1" s="1"/>
  <c r="Q2390" i="1" s="1"/>
  <c r="Q2391" i="1" s="1"/>
  <c r="Q2392" i="1" s="1"/>
  <c r="Q2393" i="1" s="1"/>
  <c r="Q2394" i="1" s="1"/>
  <c r="Q2395" i="1" s="1"/>
  <c r="Q2396" i="1" s="1"/>
  <c r="Q2397" i="1" s="1"/>
  <c r="Q2398" i="1" s="1"/>
  <c r="Q2399" i="1" s="1"/>
  <c r="Q2400" i="1" s="1"/>
  <c r="Q2401" i="1" s="1"/>
  <c r="Q2402" i="1" s="1"/>
  <c r="Q2403" i="1" s="1"/>
  <c r="Q2404" i="1" s="1"/>
  <c r="Q2405" i="1" s="1"/>
  <c r="Q2406" i="1" s="1"/>
  <c r="Q2407" i="1" s="1"/>
  <c r="Q2408" i="1" s="1"/>
  <c r="Q2409" i="1" s="1"/>
  <c r="Q2410" i="1" s="1"/>
  <c r="Q2411" i="1" s="1"/>
  <c r="Q2412" i="1" s="1"/>
  <c r="Q2413" i="1" s="1"/>
  <c r="Q2414" i="1" s="1"/>
  <c r="Q2415" i="1" s="1"/>
  <c r="Q2416" i="1" s="1"/>
  <c r="Q2417" i="1" s="1"/>
  <c r="Q2418" i="1" s="1"/>
  <c r="Q2419" i="1" s="1"/>
  <c r="Q2420" i="1" s="1"/>
  <c r="Q2421" i="1" s="1"/>
  <c r="Q2422" i="1" s="1"/>
  <c r="Q2423" i="1" s="1"/>
  <c r="Q2424" i="1" s="1"/>
  <c r="Q2425" i="1" s="1"/>
  <c r="Q2426" i="1" s="1"/>
  <c r="Q2427" i="1" s="1"/>
  <c r="Q2428" i="1" s="1"/>
  <c r="Q2429" i="1" s="1"/>
  <c r="Q2430" i="1" s="1"/>
  <c r="Q2431" i="1" s="1"/>
  <c r="Q2432" i="1" s="1"/>
  <c r="Q2433" i="1" s="1"/>
  <c r="Q2434" i="1" s="1"/>
  <c r="Q2435" i="1" s="1"/>
  <c r="Q2436" i="1" s="1"/>
  <c r="Q2437" i="1" s="1"/>
  <c r="Q2438" i="1" s="1"/>
  <c r="Q2439" i="1" s="1"/>
  <c r="Q2440" i="1" s="1"/>
  <c r="Q2441" i="1" s="1"/>
  <c r="Q2442" i="1" s="1"/>
  <c r="Q2443" i="1" s="1"/>
  <c r="Q2444" i="1" s="1"/>
  <c r="Q2445" i="1" s="1"/>
  <c r="Q2446" i="1" s="1"/>
  <c r="Q2447" i="1" s="1"/>
  <c r="Q2448" i="1" s="1"/>
  <c r="Q2449" i="1" s="1"/>
  <c r="Q2450" i="1" s="1"/>
  <c r="Q2451" i="1" s="1"/>
  <c r="Q2452" i="1" s="1"/>
  <c r="Q2453" i="1" s="1"/>
  <c r="Q2454" i="1" s="1"/>
  <c r="Q2455" i="1" s="1"/>
  <c r="Q2456" i="1" s="1"/>
  <c r="Q2457" i="1" s="1"/>
  <c r="Q2458" i="1" s="1"/>
  <c r="Q2459" i="1" s="1"/>
  <c r="Q2460" i="1" s="1"/>
  <c r="Q2461" i="1" s="1"/>
  <c r="Q2462" i="1" s="1"/>
  <c r="Q2463" i="1" s="1"/>
  <c r="Q2464" i="1" s="1"/>
  <c r="Q2465" i="1" s="1"/>
  <c r="Q2466" i="1" s="1"/>
  <c r="Q2467" i="1" s="1"/>
  <c r="Q2468" i="1" s="1"/>
  <c r="Q2469" i="1" s="1"/>
  <c r="Q2470" i="1" s="1"/>
  <c r="Q2471" i="1" s="1"/>
  <c r="Q2472" i="1" s="1"/>
  <c r="Q2473" i="1" s="1"/>
  <c r="Q2474" i="1" s="1"/>
  <c r="Q2475" i="1" s="1"/>
  <c r="Q2476" i="1" s="1"/>
  <c r="Q2477" i="1" s="1"/>
  <c r="Q2478" i="1" s="1"/>
  <c r="Q2479" i="1" s="1"/>
  <c r="Q2480" i="1" s="1"/>
  <c r="Q2481" i="1" s="1"/>
  <c r="Q2482" i="1" s="1"/>
  <c r="Q2483" i="1" s="1"/>
  <c r="Q2484" i="1" s="1"/>
  <c r="Q2485" i="1" s="1"/>
  <c r="Q2486" i="1" s="1"/>
  <c r="Q2487" i="1" s="1"/>
  <c r="Q2488" i="1" s="1"/>
  <c r="Q2489" i="1" s="1"/>
  <c r="Q2490" i="1" s="1"/>
  <c r="Q2491" i="1" s="1"/>
  <c r="Q2492" i="1" s="1"/>
  <c r="Q2493" i="1" s="1"/>
  <c r="Q2494" i="1" s="1"/>
  <c r="Q2495" i="1" s="1"/>
  <c r="Q2496" i="1" s="1"/>
  <c r="Q2497" i="1" s="1"/>
  <c r="Q2498" i="1" s="1"/>
  <c r="Q2499" i="1" s="1"/>
  <c r="Q2500" i="1" s="1"/>
  <c r="Q2501" i="1" s="1"/>
  <c r="Q2502" i="1" s="1"/>
  <c r="Q2503" i="1" s="1"/>
  <c r="Q2504" i="1" s="1"/>
  <c r="Q2505" i="1" s="1"/>
  <c r="Q2506" i="1" s="1"/>
  <c r="Q2507" i="1" s="1"/>
  <c r="Q2508" i="1" s="1"/>
  <c r="Q2509" i="1" s="1"/>
  <c r="Q2510" i="1" s="1"/>
  <c r="Q2511" i="1" s="1"/>
  <c r="Q2512" i="1" s="1"/>
  <c r="Q2513" i="1" s="1"/>
  <c r="Q2514" i="1" s="1"/>
  <c r="Q2515" i="1" s="1"/>
  <c r="Q2516" i="1" s="1"/>
  <c r="Q2517" i="1" s="1"/>
  <c r="Q2518" i="1" s="1"/>
  <c r="Q2519" i="1" s="1"/>
  <c r="Q2520" i="1" s="1"/>
  <c r="Q2521" i="1" s="1"/>
  <c r="Q2522" i="1" s="1"/>
  <c r="Q2523" i="1" s="1"/>
  <c r="Q2524" i="1" s="1"/>
  <c r="Q2525" i="1" s="1"/>
  <c r="Q2526" i="1" s="1"/>
  <c r="Q2527" i="1" s="1"/>
  <c r="Q2528" i="1" s="1"/>
  <c r="Q2529" i="1" s="1"/>
  <c r="Q2530" i="1" s="1"/>
  <c r="Q2531" i="1" s="1"/>
  <c r="Q2532" i="1" s="1"/>
  <c r="Q2533" i="1" s="1"/>
  <c r="Q2534" i="1" s="1"/>
  <c r="Q2535" i="1" s="1"/>
  <c r="Q2536" i="1" s="1"/>
  <c r="Q2537" i="1" s="1"/>
  <c r="Q2538" i="1" s="1"/>
  <c r="Q2539" i="1" s="1"/>
  <c r="Q2540" i="1" s="1"/>
  <c r="Q2541" i="1" s="1"/>
  <c r="Q2542" i="1" s="1"/>
  <c r="Q2543" i="1" s="1"/>
  <c r="Q2544" i="1" s="1"/>
  <c r="Q2545" i="1" s="1"/>
  <c r="Q2546" i="1" s="1"/>
  <c r="Q2547" i="1" s="1"/>
  <c r="Q2548" i="1" s="1"/>
  <c r="Q2549" i="1" s="1"/>
  <c r="Q2550" i="1" s="1"/>
  <c r="Q2551" i="1" s="1"/>
  <c r="Q2552" i="1" s="1"/>
  <c r="Q2553" i="1" s="1"/>
  <c r="Q2554" i="1" s="1"/>
  <c r="Q2555" i="1" s="1"/>
  <c r="Q2556" i="1" s="1"/>
  <c r="Q2557" i="1" s="1"/>
  <c r="Q2558" i="1" s="1"/>
  <c r="Q2559" i="1" s="1"/>
  <c r="Q2560" i="1" s="1"/>
  <c r="Q2561" i="1" s="1"/>
  <c r="Q2562" i="1" s="1"/>
  <c r="Q2563" i="1" s="1"/>
  <c r="Q2564" i="1" s="1"/>
  <c r="Q2565" i="1" s="1"/>
  <c r="Q2566" i="1" s="1"/>
  <c r="Q2567" i="1" s="1"/>
  <c r="Q2568" i="1" s="1"/>
  <c r="Q2569" i="1" s="1"/>
  <c r="Q2570" i="1" s="1"/>
  <c r="Q2571" i="1" s="1"/>
  <c r="Q2572" i="1" s="1"/>
  <c r="Q2573" i="1" s="1"/>
  <c r="Q2574" i="1" s="1"/>
  <c r="Q2575" i="1" s="1"/>
  <c r="Q2576" i="1" s="1"/>
  <c r="Q2577" i="1" s="1"/>
  <c r="Q2578" i="1" s="1"/>
  <c r="Q2579" i="1" s="1"/>
  <c r="Q2580" i="1" s="1"/>
  <c r="Q2581" i="1" s="1"/>
  <c r="Q2582" i="1" s="1"/>
  <c r="Q2583" i="1" s="1"/>
  <c r="Q2584" i="1" s="1"/>
  <c r="Q2585" i="1" s="1"/>
  <c r="Q2586" i="1" s="1"/>
  <c r="Q2587" i="1" s="1"/>
  <c r="Q2588" i="1" s="1"/>
  <c r="Q2589" i="1" s="1"/>
  <c r="Q2590" i="1" s="1"/>
  <c r="Q2591" i="1" s="1"/>
  <c r="Q2592" i="1" s="1"/>
  <c r="Q2593" i="1" s="1"/>
  <c r="Q2594" i="1" s="1"/>
  <c r="Q2595" i="1" s="1"/>
  <c r="Q2596" i="1" s="1"/>
  <c r="Q2597" i="1" s="1"/>
  <c r="Q2598" i="1" s="1"/>
  <c r="Q2599" i="1" s="1"/>
  <c r="Q2600" i="1" s="1"/>
  <c r="Q2601" i="1" s="1"/>
  <c r="Q2602" i="1" s="1"/>
  <c r="Q2603" i="1" s="1"/>
  <c r="Q2604" i="1" s="1"/>
  <c r="Q2605" i="1" s="1"/>
  <c r="Q2606" i="1" s="1"/>
  <c r="Q2607" i="1" s="1"/>
  <c r="Q2608" i="1" s="1"/>
  <c r="Q2609" i="1" s="1"/>
  <c r="Q2610" i="1" s="1"/>
  <c r="Q2611" i="1" s="1"/>
  <c r="Q2612" i="1" s="1"/>
  <c r="Q2613" i="1" s="1"/>
  <c r="Q2614" i="1" s="1"/>
  <c r="Q2615" i="1" s="1"/>
  <c r="Q2616" i="1" s="1"/>
  <c r="Q2617" i="1" s="1"/>
  <c r="Q2618" i="1" s="1"/>
  <c r="Q2619" i="1" s="1"/>
  <c r="Q2620" i="1" s="1"/>
  <c r="Q2621" i="1" s="1"/>
  <c r="Q2622" i="1" s="1"/>
  <c r="Q2623" i="1" s="1"/>
  <c r="Q2624" i="1" s="1"/>
  <c r="Q2625" i="1" s="1"/>
  <c r="Q2626" i="1" s="1"/>
  <c r="Q2627" i="1" s="1"/>
  <c r="Q2628" i="1" s="1"/>
  <c r="Q2629" i="1" s="1"/>
  <c r="Q2630" i="1" s="1"/>
  <c r="Q2631" i="1" s="1"/>
  <c r="Q2632" i="1" s="1"/>
  <c r="Q2633" i="1" s="1"/>
  <c r="Q2634" i="1" s="1"/>
  <c r="Q2635" i="1" s="1"/>
  <c r="Q2636" i="1" s="1"/>
  <c r="Q2637" i="1" s="1"/>
  <c r="Q2638" i="1" s="1"/>
  <c r="Q2639" i="1" s="1"/>
  <c r="Q2640" i="1" s="1"/>
  <c r="Q2641" i="1" s="1"/>
  <c r="Q2642" i="1" s="1"/>
  <c r="Q2643" i="1" s="1"/>
  <c r="Q2644" i="1" s="1"/>
  <c r="Q2645" i="1" s="1"/>
  <c r="Q2646" i="1" s="1"/>
  <c r="Q2647" i="1" s="1"/>
  <c r="Q2648" i="1" s="1"/>
  <c r="Q2649" i="1" s="1"/>
  <c r="Q2650" i="1" s="1"/>
  <c r="Q2651" i="1" s="1"/>
  <c r="Q2652" i="1" s="1"/>
  <c r="Q2653" i="1" s="1"/>
  <c r="Q2654" i="1" s="1"/>
  <c r="Q2655" i="1" s="1"/>
  <c r="Q2656" i="1" s="1"/>
  <c r="Q2657" i="1" s="1"/>
  <c r="Q2658" i="1" s="1"/>
  <c r="Q2659" i="1" s="1"/>
  <c r="Q2660" i="1" s="1"/>
  <c r="Q2661" i="1" s="1"/>
  <c r="Q2662" i="1" s="1"/>
  <c r="Q2663" i="1" s="1"/>
  <c r="Q2664" i="1" s="1"/>
  <c r="Q2665" i="1" s="1"/>
  <c r="Q2666" i="1" s="1"/>
  <c r="Q2667" i="1" s="1"/>
  <c r="Q2668" i="1" s="1"/>
  <c r="Q2669" i="1" s="1"/>
  <c r="Q2670" i="1" s="1"/>
  <c r="Q2671" i="1" s="1"/>
  <c r="Q2672" i="1" s="1"/>
  <c r="Q2673" i="1" s="1"/>
  <c r="Q2674" i="1" s="1"/>
  <c r="Q2675" i="1" s="1"/>
  <c r="Q2676" i="1" s="1"/>
  <c r="Q2677" i="1" s="1"/>
  <c r="Q2678" i="1" s="1"/>
  <c r="Q2679" i="1" s="1"/>
  <c r="Q2680" i="1" s="1"/>
  <c r="Q2681" i="1" s="1"/>
  <c r="Q2682" i="1" s="1"/>
  <c r="Q2683" i="1" s="1"/>
  <c r="Q2684" i="1" s="1"/>
  <c r="Q2685" i="1" s="1"/>
  <c r="Q2686" i="1" s="1"/>
  <c r="Q2687" i="1" s="1"/>
  <c r="Q2688" i="1" s="1"/>
  <c r="Q2689" i="1" s="1"/>
  <c r="Q2690" i="1" s="1"/>
  <c r="Q2691" i="1" s="1"/>
  <c r="Q2692" i="1" s="1"/>
  <c r="Q2693" i="1" s="1"/>
  <c r="Q2694" i="1" s="1"/>
  <c r="Q2695" i="1" s="1"/>
  <c r="Q2696" i="1" s="1"/>
  <c r="Q2697" i="1" s="1"/>
  <c r="Q2698" i="1" s="1"/>
  <c r="Q2699" i="1" s="1"/>
  <c r="Q2700" i="1" s="1"/>
  <c r="Q2701" i="1" s="1"/>
  <c r="Q2702" i="1" s="1"/>
  <c r="Q2703" i="1" s="1"/>
  <c r="Q2704" i="1" s="1"/>
  <c r="Q2705" i="1" s="1"/>
  <c r="Q2706" i="1" s="1"/>
  <c r="Q2707" i="1" s="1"/>
  <c r="Q2708" i="1" s="1"/>
  <c r="Q2709" i="1" s="1"/>
  <c r="Q2710" i="1" s="1"/>
  <c r="Q2711" i="1" s="1"/>
  <c r="Q2712" i="1" s="1"/>
  <c r="Q2713" i="1" s="1"/>
  <c r="Q2714" i="1" s="1"/>
  <c r="Q2715" i="1" s="1"/>
  <c r="Q2716" i="1" s="1"/>
  <c r="Q2717" i="1" s="1"/>
  <c r="Q2718" i="1" s="1"/>
  <c r="Q2719" i="1" s="1"/>
  <c r="Q2720" i="1" s="1"/>
  <c r="Q2721" i="1" s="1"/>
  <c r="Q2722" i="1" s="1"/>
  <c r="Q2723" i="1" s="1"/>
  <c r="Q2724" i="1" s="1"/>
  <c r="Q2725" i="1" s="1"/>
  <c r="Q2726" i="1" s="1"/>
  <c r="Q2727" i="1" s="1"/>
  <c r="Q2728" i="1" s="1"/>
  <c r="Q2729" i="1" s="1"/>
  <c r="Q2730" i="1" s="1"/>
  <c r="Q2731" i="1" s="1"/>
  <c r="Q2732" i="1" s="1"/>
  <c r="Q2733" i="1" s="1"/>
  <c r="Q2734" i="1" s="1"/>
  <c r="Q2735" i="1" s="1"/>
  <c r="Q2736" i="1" s="1"/>
  <c r="Q2737" i="1" s="1"/>
  <c r="Q2738" i="1" s="1"/>
  <c r="Q2739" i="1" s="1"/>
  <c r="Q2740" i="1" s="1"/>
  <c r="Q2741" i="1" s="1"/>
  <c r="Q2742" i="1" s="1"/>
  <c r="Q2743" i="1" s="1"/>
  <c r="Q2744" i="1" s="1"/>
  <c r="Q2745" i="1" s="1"/>
  <c r="Q2746" i="1" s="1"/>
  <c r="Q2747" i="1" s="1"/>
  <c r="Q2748" i="1" s="1"/>
  <c r="Q2749" i="1" s="1"/>
  <c r="Q2750" i="1" s="1"/>
  <c r="Q2751" i="1" s="1"/>
  <c r="Q2752" i="1" s="1"/>
  <c r="Q2753" i="1" s="1"/>
  <c r="Q2754" i="1" s="1"/>
  <c r="Q2755" i="1" s="1"/>
  <c r="Q2756" i="1" s="1"/>
  <c r="Q2757" i="1" s="1"/>
  <c r="Q2758" i="1" s="1"/>
  <c r="Q2759" i="1" s="1"/>
  <c r="Q2760" i="1" s="1"/>
  <c r="Q2761" i="1" s="1"/>
  <c r="Q2762" i="1" s="1"/>
  <c r="Q2763" i="1" s="1"/>
  <c r="Q2764" i="1" s="1"/>
  <c r="Q2765" i="1" s="1"/>
  <c r="Q2766" i="1" s="1"/>
  <c r="Q2767" i="1" s="1"/>
  <c r="Q2768" i="1" s="1"/>
  <c r="Q2769" i="1" s="1"/>
  <c r="Q2770" i="1" s="1"/>
  <c r="Q2771" i="1" s="1"/>
  <c r="Q2772" i="1" s="1"/>
  <c r="Q2773" i="1" s="1"/>
  <c r="Q2774" i="1" s="1"/>
  <c r="Q2775" i="1" s="1"/>
  <c r="Q2776" i="1" s="1"/>
  <c r="Q2777" i="1" s="1"/>
  <c r="Q2778" i="1" s="1"/>
  <c r="Q2779" i="1" s="1"/>
  <c r="Q2780" i="1" s="1"/>
  <c r="Q2781" i="1" s="1"/>
  <c r="Q2782" i="1" s="1"/>
  <c r="Q2783" i="1" s="1"/>
  <c r="Q2784" i="1" s="1"/>
  <c r="Q2785" i="1" s="1"/>
  <c r="Q2786" i="1" s="1"/>
  <c r="Q2787" i="1" s="1"/>
  <c r="Q2788" i="1" s="1"/>
  <c r="Q2789" i="1" s="1"/>
  <c r="Q2790" i="1" s="1"/>
  <c r="Q2791" i="1" s="1"/>
  <c r="Q2792" i="1" s="1"/>
  <c r="Q2793" i="1" s="1"/>
  <c r="Q2794" i="1" s="1"/>
  <c r="Q2795" i="1" s="1"/>
  <c r="Q2796" i="1" s="1"/>
  <c r="Q2797" i="1" s="1"/>
  <c r="Q2798" i="1" s="1"/>
  <c r="Q2799" i="1" s="1"/>
  <c r="Q2800" i="1" s="1"/>
  <c r="Q2801" i="1" s="1"/>
  <c r="Q2802" i="1" s="1"/>
  <c r="Q2803" i="1" s="1"/>
  <c r="Q2804" i="1" s="1"/>
  <c r="Q2805" i="1" s="1"/>
  <c r="Q2806" i="1" s="1"/>
  <c r="Q2807" i="1" s="1"/>
  <c r="Q2808" i="1" s="1"/>
  <c r="Q2809" i="1" s="1"/>
  <c r="Q2810" i="1" s="1"/>
  <c r="Q2811" i="1" s="1"/>
  <c r="Q2812" i="1" s="1"/>
  <c r="Q2813" i="1" s="1"/>
  <c r="Q2814" i="1" s="1"/>
  <c r="Q2815" i="1" s="1"/>
  <c r="Q2816" i="1" s="1"/>
  <c r="Q2817" i="1" s="1"/>
  <c r="Q2818" i="1" s="1"/>
  <c r="Q2819" i="1" s="1"/>
  <c r="Q2820" i="1" s="1"/>
  <c r="Q2821" i="1" s="1"/>
  <c r="Q2822" i="1" s="1"/>
  <c r="Q2823" i="1" s="1"/>
  <c r="Q2824" i="1" s="1"/>
  <c r="Q2825" i="1" s="1"/>
  <c r="Q2826" i="1" s="1"/>
  <c r="Q2827" i="1" s="1"/>
  <c r="Q2828" i="1" s="1"/>
  <c r="Q2829" i="1" s="1"/>
  <c r="Q2830" i="1" s="1"/>
  <c r="Q2831" i="1" s="1"/>
  <c r="Q2832" i="1" s="1"/>
  <c r="Q2833" i="1" s="1"/>
  <c r="Q2834" i="1" s="1"/>
  <c r="Q2835" i="1" s="1"/>
  <c r="Q2836" i="1" s="1"/>
  <c r="Q2837" i="1" s="1"/>
  <c r="Q2838" i="1" s="1"/>
  <c r="Q2839" i="1" s="1"/>
  <c r="Q2840" i="1" s="1"/>
  <c r="Q2841" i="1" s="1"/>
  <c r="Q2842" i="1" s="1"/>
  <c r="Q2843" i="1" s="1"/>
  <c r="Q2844" i="1" s="1"/>
  <c r="Q2845" i="1" s="1"/>
  <c r="Q2846" i="1" s="1"/>
  <c r="Q2847" i="1" s="1"/>
  <c r="Q2848" i="1" s="1"/>
  <c r="Q2849" i="1" s="1"/>
  <c r="Q2850" i="1" s="1"/>
  <c r="Q2851" i="1" s="1"/>
  <c r="Q2852" i="1" s="1"/>
  <c r="Q2853" i="1" s="1"/>
  <c r="Q2854" i="1" s="1"/>
  <c r="Q2855" i="1" s="1"/>
  <c r="Q2856" i="1" s="1"/>
  <c r="Q2857" i="1" s="1"/>
  <c r="Q2858" i="1" s="1"/>
  <c r="Q2859" i="1" s="1"/>
  <c r="Q2860" i="1" s="1"/>
  <c r="Q2861" i="1" s="1"/>
  <c r="Q2862" i="1" s="1"/>
  <c r="Q2863" i="1" s="1"/>
  <c r="Q2864" i="1" s="1"/>
  <c r="Q2865" i="1" s="1"/>
  <c r="Q2866" i="1" s="1"/>
  <c r="Q2867" i="1" s="1"/>
  <c r="Q2868" i="1" s="1"/>
  <c r="Q2869" i="1" s="1"/>
  <c r="Q2870" i="1" s="1"/>
  <c r="Q2871" i="1" s="1"/>
  <c r="Q2872" i="1" s="1"/>
  <c r="Q2873" i="1" s="1"/>
  <c r="Q2874" i="1" s="1"/>
  <c r="Q2875" i="1" s="1"/>
  <c r="Q2876" i="1" s="1"/>
  <c r="Q2877" i="1" s="1"/>
  <c r="Q2878" i="1" s="1"/>
  <c r="Q2879" i="1" s="1"/>
  <c r="Q2880" i="1" s="1"/>
  <c r="Q2881" i="1" s="1"/>
  <c r="Q2882" i="1" s="1"/>
  <c r="Q2883" i="1" s="1"/>
  <c r="Q2884" i="1" s="1"/>
  <c r="Q2885" i="1" s="1"/>
  <c r="Q2886" i="1" s="1"/>
  <c r="Q2887" i="1" s="1"/>
  <c r="Q2888" i="1" s="1"/>
  <c r="Q2889" i="1" s="1"/>
  <c r="Q2890" i="1" s="1"/>
  <c r="Q2891" i="1" s="1"/>
  <c r="Q2892" i="1" s="1"/>
  <c r="Q2893" i="1" s="1"/>
  <c r="Q2894" i="1" s="1"/>
  <c r="Q2895" i="1" s="1"/>
  <c r="Q2896" i="1" s="1"/>
  <c r="Q2897" i="1" s="1"/>
  <c r="Q2898" i="1" s="1"/>
  <c r="Q2899" i="1" s="1"/>
  <c r="Q2900" i="1" s="1"/>
  <c r="Q2901" i="1" s="1"/>
  <c r="Q2902" i="1" s="1"/>
  <c r="Q2903" i="1" s="1"/>
  <c r="Q2904" i="1" s="1"/>
  <c r="Q2905" i="1" s="1"/>
  <c r="Q2906" i="1" s="1"/>
  <c r="Q2907" i="1" s="1"/>
  <c r="Q2908" i="1" s="1"/>
  <c r="Q2909" i="1" s="1"/>
  <c r="Q2910" i="1" s="1"/>
  <c r="Q2911" i="1" s="1"/>
  <c r="Q2912" i="1" s="1"/>
  <c r="Q2913" i="1" s="1"/>
  <c r="Q2914" i="1" s="1"/>
  <c r="Q2915" i="1" s="1"/>
  <c r="Q2916" i="1" s="1"/>
  <c r="Q2917" i="1" s="1"/>
  <c r="Q2918" i="1" s="1"/>
  <c r="Q2919" i="1" s="1"/>
  <c r="Q2920" i="1" s="1"/>
  <c r="Q2921" i="1" s="1"/>
  <c r="Q2922" i="1" s="1"/>
  <c r="Q2923" i="1" s="1"/>
  <c r="Q2924" i="1" s="1"/>
  <c r="Q2925" i="1" s="1"/>
  <c r="Q2926" i="1" s="1"/>
  <c r="Q2927" i="1" s="1"/>
  <c r="Q2928" i="1" s="1"/>
  <c r="Q2929" i="1" s="1"/>
  <c r="Q2930" i="1" s="1"/>
  <c r="Q2931" i="1" s="1"/>
  <c r="Q2932" i="1" s="1"/>
  <c r="Q2933" i="1" s="1"/>
  <c r="Q2934" i="1" s="1"/>
  <c r="Q2935" i="1" s="1"/>
  <c r="Q2936" i="1" s="1"/>
  <c r="Q2937" i="1" s="1"/>
  <c r="Q2938" i="1" s="1"/>
  <c r="Q2939" i="1" s="1"/>
  <c r="Q2940" i="1" s="1"/>
  <c r="Q2941" i="1" s="1"/>
  <c r="Q2942" i="1" s="1"/>
  <c r="Q2943" i="1" s="1"/>
  <c r="Q2944" i="1" s="1"/>
  <c r="Q2945" i="1" s="1"/>
  <c r="Q2946" i="1" s="1"/>
  <c r="Q2947" i="1" s="1"/>
  <c r="Q2948" i="1" s="1"/>
  <c r="Q2949" i="1" s="1"/>
  <c r="Q2950" i="1" s="1"/>
  <c r="Q2951" i="1" s="1"/>
  <c r="Q2952" i="1" s="1"/>
  <c r="Q2953" i="1" s="1"/>
  <c r="Q2954" i="1" s="1"/>
  <c r="Q2955" i="1" s="1"/>
  <c r="Q2956" i="1" s="1"/>
  <c r="Q2957" i="1" s="1"/>
  <c r="Q2958" i="1" s="1"/>
  <c r="Q2959" i="1" s="1"/>
  <c r="Q2960" i="1" s="1"/>
  <c r="Q2961" i="1" s="1"/>
  <c r="Q2962" i="1" s="1"/>
  <c r="Q2963" i="1" s="1"/>
  <c r="Q2964" i="1" s="1"/>
  <c r="Q2965" i="1" s="1"/>
  <c r="Q2966" i="1" s="1"/>
  <c r="Q2967" i="1" s="1"/>
  <c r="Q2968" i="1" s="1"/>
  <c r="Q2969" i="1" s="1"/>
  <c r="Q2970" i="1" s="1"/>
  <c r="Q2971" i="1" s="1"/>
  <c r="Q2972" i="1" s="1"/>
  <c r="Q2973" i="1" s="1"/>
  <c r="Q2974" i="1" s="1"/>
  <c r="Q2975" i="1" s="1"/>
  <c r="Q2976" i="1" s="1"/>
  <c r="Q2977" i="1" s="1"/>
  <c r="Q2978" i="1" s="1"/>
  <c r="Q2979" i="1" s="1"/>
  <c r="Q2980" i="1" s="1"/>
  <c r="Q2981" i="1" s="1"/>
  <c r="Q2982" i="1" s="1"/>
  <c r="Q2983" i="1" s="1"/>
  <c r="Q2984" i="1" s="1"/>
  <c r="Q2985" i="1" s="1"/>
  <c r="Q2986" i="1" s="1"/>
  <c r="Q2987" i="1" s="1"/>
  <c r="Q2988" i="1" s="1"/>
  <c r="Q2989" i="1" s="1"/>
  <c r="Q2990" i="1" s="1"/>
  <c r="Q2991" i="1" s="1"/>
  <c r="Q2992" i="1" s="1"/>
  <c r="Q2993" i="1" s="1"/>
  <c r="Q2994" i="1" s="1"/>
  <c r="Q2995" i="1" s="1"/>
  <c r="Q2996" i="1" s="1"/>
  <c r="Q2997" i="1" s="1"/>
  <c r="Q2998" i="1" s="1"/>
  <c r="Q2999" i="1" s="1"/>
  <c r="Q3000" i="1" s="1"/>
  <c r="Q3001" i="1" s="1"/>
  <c r="Q3002" i="1" s="1"/>
  <c r="Q3003" i="1" s="1"/>
  <c r="Q3004" i="1" s="1"/>
  <c r="Q3005" i="1" s="1"/>
  <c r="Q3006" i="1" s="1"/>
  <c r="Q3007" i="1" s="1"/>
  <c r="Q3008" i="1" s="1"/>
  <c r="Q3009" i="1" s="1"/>
  <c r="Q3010" i="1" s="1"/>
  <c r="Q3011" i="1" s="1"/>
  <c r="Q3012" i="1" s="1"/>
  <c r="Q3013" i="1" s="1"/>
  <c r="Q3014" i="1" s="1"/>
  <c r="Q3015" i="1" s="1"/>
  <c r="Q3016" i="1" s="1"/>
  <c r="Q3017" i="1" s="1"/>
  <c r="Q3018" i="1" s="1"/>
  <c r="Q3019" i="1" s="1"/>
  <c r="Q3020" i="1" s="1"/>
  <c r="Q3021" i="1" s="1"/>
  <c r="Q3022" i="1" s="1"/>
  <c r="Q3023" i="1" s="1"/>
  <c r="Q3024" i="1" s="1"/>
  <c r="Q3025" i="1" s="1"/>
  <c r="Q3026" i="1" s="1"/>
  <c r="Q3027" i="1" s="1"/>
  <c r="Q3028" i="1" s="1"/>
  <c r="Q3029" i="1" s="1"/>
  <c r="Q3030" i="1" s="1"/>
  <c r="Q3031" i="1" s="1"/>
  <c r="Q3032" i="1" s="1"/>
  <c r="Q3033" i="1" s="1"/>
  <c r="Q3034" i="1" s="1"/>
  <c r="Q3035" i="1" s="1"/>
  <c r="Q3036" i="1" s="1"/>
  <c r="Q3037" i="1" s="1"/>
  <c r="Q3038" i="1" s="1"/>
  <c r="Q3039" i="1" s="1"/>
  <c r="Q3040" i="1" s="1"/>
  <c r="Q3041" i="1" s="1"/>
  <c r="Q3042" i="1" s="1"/>
  <c r="Q3043" i="1" s="1"/>
  <c r="Q3044" i="1" s="1"/>
  <c r="Q3045" i="1" s="1"/>
  <c r="Q3046" i="1" s="1"/>
  <c r="Q3047" i="1" s="1"/>
  <c r="Q3048" i="1" s="1"/>
  <c r="Q3049" i="1" s="1"/>
  <c r="Q3050" i="1" s="1"/>
  <c r="Q3051" i="1" s="1"/>
  <c r="Q3052" i="1" s="1"/>
  <c r="Q3053" i="1" s="1"/>
  <c r="Q3054" i="1" s="1"/>
  <c r="Q3055" i="1" s="1"/>
  <c r="Q3056" i="1" s="1"/>
  <c r="Q3057" i="1" s="1"/>
  <c r="Q3058" i="1" s="1"/>
  <c r="Q3059" i="1" s="1"/>
  <c r="Q3060" i="1" s="1"/>
  <c r="Q3061" i="1" s="1"/>
  <c r="Q3062" i="1" s="1"/>
  <c r="Q3063" i="1" s="1"/>
  <c r="Q3064" i="1" s="1"/>
  <c r="Q3065" i="1" s="1"/>
  <c r="Q3066" i="1" s="1"/>
  <c r="Q3067" i="1" s="1"/>
  <c r="Q3068" i="1" s="1"/>
  <c r="Q3069" i="1" s="1"/>
  <c r="Q3070" i="1" s="1"/>
  <c r="Q3071" i="1" s="1"/>
  <c r="Q3072" i="1" s="1"/>
  <c r="Q3073" i="1" s="1"/>
  <c r="Q3074" i="1" s="1"/>
  <c r="Q3075" i="1" s="1"/>
  <c r="Q3076" i="1" s="1"/>
  <c r="Q3077" i="1" s="1"/>
  <c r="Q3078" i="1" s="1"/>
  <c r="Q3079" i="1" s="1"/>
  <c r="Q3080" i="1" s="1"/>
  <c r="Q3081" i="1" s="1"/>
  <c r="Q3082" i="1" s="1"/>
  <c r="Q3083" i="1" s="1"/>
  <c r="Q3084" i="1" s="1"/>
  <c r="Q3085" i="1" s="1"/>
  <c r="Q3086" i="1" s="1"/>
  <c r="Q3087" i="1" s="1"/>
  <c r="Q3088" i="1" s="1"/>
  <c r="Q3089" i="1" s="1"/>
  <c r="Q3090" i="1" s="1"/>
  <c r="Q3091" i="1" s="1"/>
  <c r="Q3092" i="1" s="1"/>
  <c r="Q3093" i="1" s="1"/>
  <c r="Q3094" i="1" s="1"/>
  <c r="Q3095" i="1" s="1"/>
  <c r="Q3096" i="1" s="1"/>
  <c r="Q3097" i="1" s="1"/>
  <c r="Q3098" i="1" s="1"/>
  <c r="Q3099" i="1" s="1"/>
  <c r="Q3100" i="1" s="1"/>
  <c r="Q3101" i="1" s="1"/>
  <c r="Q3102" i="1" s="1"/>
  <c r="Q3103" i="1" s="1"/>
  <c r="Q3104" i="1" s="1"/>
  <c r="Q3105" i="1" s="1"/>
  <c r="Q3106" i="1" s="1"/>
  <c r="Q3107" i="1" s="1"/>
  <c r="Q3108" i="1" s="1"/>
  <c r="Q3109" i="1" s="1"/>
  <c r="Q3110" i="1" s="1"/>
  <c r="Q3111" i="1" s="1"/>
  <c r="Q3112" i="1" s="1"/>
  <c r="Q3113" i="1" s="1"/>
  <c r="Q3114" i="1" s="1"/>
  <c r="Q3115" i="1" s="1"/>
  <c r="Q3116" i="1" s="1"/>
  <c r="Q3117" i="1" s="1"/>
  <c r="Q3118" i="1" s="1"/>
  <c r="Q3119" i="1" s="1"/>
  <c r="Q3120" i="1" s="1"/>
  <c r="Q3121" i="1" s="1"/>
  <c r="Q3122" i="1" s="1"/>
  <c r="Q3123" i="1" s="1"/>
  <c r="Q3124" i="1" s="1"/>
  <c r="Q3125" i="1" s="1"/>
  <c r="Q3126" i="1" s="1"/>
  <c r="Q3127" i="1" s="1"/>
  <c r="Q3128" i="1" s="1"/>
  <c r="Q3129" i="1" s="1"/>
  <c r="Q3130" i="1" s="1"/>
  <c r="Q3131" i="1" s="1"/>
  <c r="Q3132" i="1" s="1"/>
  <c r="Q3133" i="1" s="1"/>
  <c r="Q3134" i="1" s="1"/>
  <c r="Q3135" i="1" s="1"/>
  <c r="Q3136" i="1" s="1"/>
  <c r="Q3137" i="1" s="1"/>
  <c r="Q3138" i="1" s="1"/>
  <c r="Q3139" i="1" s="1"/>
  <c r="Q3140" i="1" s="1"/>
  <c r="Q3141" i="1" s="1"/>
  <c r="Q3142" i="1" s="1"/>
  <c r="Q3143" i="1" s="1"/>
  <c r="Q3144" i="1" s="1"/>
  <c r="Q3145" i="1" s="1"/>
  <c r="Q3146" i="1" s="1"/>
  <c r="Q3147" i="1" s="1"/>
  <c r="Q3148" i="1" s="1"/>
  <c r="Q3149" i="1" s="1"/>
  <c r="Q3150" i="1" s="1"/>
  <c r="Q3151" i="1" s="1"/>
  <c r="Q3152" i="1" s="1"/>
  <c r="Q3153" i="1" s="1"/>
  <c r="Q3154" i="1" s="1"/>
  <c r="Q3155" i="1" s="1"/>
  <c r="Q3156" i="1" s="1"/>
  <c r="Q3157" i="1" s="1"/>
  <c r="Q3158" i="1" s="1"/>
  <c r="Q3159" i="1" s="1"/>
  <c r="Q3160" i="1" s="1"/>
  <c r="Q3161" i="1" s="1"/>
  <c r="Q3162" i="1" s="1"/>
  <c r="Q3163" i="1" s="1"/>
  <c r="Q3164" i="1" s="1"/>
  <c r="Q3165" i="1" s="1"/>
  <c r="Q3166" i="1" s="1"/>
  <c r="Q3167" i="1" s="1"/>
  <c r="Q3168" i="1" s="1"/>
  <c r="Q3169" i="1" s="1"/>
  <c r="Q3170" i="1" s="1"/>
  <c r="Q3171" i="1" s="1"/>
  <c r="Q3172" i="1" s="1"/>
  <c r="Q3173" i="1" s="1"/>
  <c r="Q3174" i="1" s="1"/>
  <c r="Q3175" i="1" s="1"/>
  <c r="Q3176" i="1" s="1"/>
  <c r="Q3177" i="1" s="1"/>
  <c r="Q3178" i="1" s="1"/>
  <c r="Q3179" i="1" s="1"/>
  <c r="Q3180" i="1" s="1"/>
  <c r="Q3181" i="1" s="1"/>
  <c r="Q3182" i="1" s="1"/>
  <c r="Q3183" i="1" s="1"/>
  <c r="Q3184" i="1" s="1"/>
  <c r="Q3185" i="1" s="1"/>
  <c r="Q3186" i="1" s="1"/>
  <c r="Q3187" i="1" s="1"/>
  <c r="Q3188" i="1" s="1"/>
  <c r="Q3189" i="1" s="1"/>
  <c r="Q3190" i="1" s="1"/>
  <c r="Q3191" i="1" s="1"/>
  <c r="Q3192" i="1" s="1"/>
  <c r="Q3193" i="1" s="1"/>
  <c r="Q3194" i="1" s="1"/>
  <c r="Q3195" i="1" s="1"/>
  <c r="Q3196" i="1" s="1"/>
  <c r="Q3197" i="1" s="1"/>
  <c r="Q3198" i="1" s="1"/>
  <c r="Q3199" i="1" s="1"/>
  <c r="Q3200" i="1" s="1"/>
  <c r="Q3201" i="1" s="1"/>
  <c r="Q3202" i="1" s="1"/>
  <c r="Q3203" i="1" s="1"/>
  <c r="Q3204" i="1" s="1"/>
  <c r="Q3205" i="1" s="1"/>
  <c r="Q3206" i="1" s="1"/>
  <c r="Q3207" i="1" s="1"/>
  <c r="Q3208" i="1" s="1"/>
  <c r="Q3209" i="1" s="1"/>
  <c r="Q3210" i="1" s="1"/>
  <c r="Q3211" i="1" s="1"/>
  <c r="Q3212" i="1" s="1"/>
  <c r="Q3213" i="1" s="1"/>
  <c r="Q3214" i="1" s="1"/>
  <c r="Q3215" i="1" s="1"/>
  <c r="Q3216" i="1" s="1"/>
  <c r="Q3217" i="1" s="1"/>
  <c r="Q3218" i="1" s="1"/>
  <c r="Q3219" i="1" s="1"/>
  <c r="Q3220" i="1" s="1"/>
  <c r="Q3221" i="1" s="1"/>
  <c r="Q3222" i="1" s="1"/>
  <c r="Q3223" i="1" s="1"/>
  <c r="Q3224" i="1" s="1"/>
  <c r="Q3225" i="1" s="1"/>
  <c r="Q3226" i="1" s="1"/>
  <c r="Q3227" i="1" s="1"/>
  <c r="Q3228" i="1" s="1"/>
  <c r="Q3229" i="1" s="1"/>
  <c r="Q3230" i="1" s="1"/>
  <c r="Q3231" i="1" s="1"/>
  <c r="Q3232" i="1" s="1"/>
  <c r="Q3233" i="1" s="1"/>
  <c r="Q3234" i="1" s="1"/>
  <c r="Q3235" i="1" s="1"/>
  <c r="Q3236" i="1" s="1"/>
  <c r="Q3237" i="1" s="1"/>
  <c r="Q3238" i="1" s="1"/>
  <c r="Q3239" i="1" s="1"/>
  <c r="Q3240" i="1" s="1"/>
  <c r="Q3241" i="1" s="1"/>
  <c r="Q3242" i="1" s="1"/>
  <c r="Q3243" i="1" s="1"/>
  <c r="Q3244" i="1" s="1"/>
  <c r="Q3245" i="1" s="1"/>
  <c r="Q3246" i="1" s="1"/>
  <c r="Q3247" i="1" s="1"/>
  <c r="Q3248" i="1" s="1"/>
  <c r="Q3249" i="1" s="1"/>
  <c r="Q3250" i="1" s="1"/>
  <c r="Q3251" i="1" s="1"/>
  <c r="Q3252" i="1" s="1"/>
  <c r="Q3253" i="1" s="1"/>
  <c r="Q3254" i="1" s="1"/>
  <c r="Q3255" i="1" s="1"/>
  <c r="Q3256" i="1" s="1"/>
  <c r="Q3257" i="1" s="1"/>
  <c r="Q3258" i="1" s="1"/>
  <c r="Q3259" i="1" s="1"/>
  <c r="Q3260" i="1" s="1"/>
  <c r="Q3261" i="1" s="1"/>
  <c r="Q3262" i="1" s="1"/>
  <c r="Q3263" i="1" s="1"/>
  <c r="Q3264" i="1" s="1"/>
  <c r="Q3265" i="1" s="1"/>
  <c r="Q3266" i="1" s="1"/>
  <c r="Q3267" i="1" s="1"/>
  <c r="Q3268" i="1" s="1"/>
  <c r="Q3269" i="1" s="1"/>
  <c r="Q3270" i="1" s="1"/>
  <c r="Q3271" i="1" s="1"/>
  <c r="Q3272" i="1" s="1"/>
  <c r="Q3273" i="1" s="1"/>
  <c r="Q3274" i="1" s="1"/>
  <c r="Q3275" i="1" s="1"/>
  <c r="Q3276" i="1" s="1"/>
  <c r="Q3277" i="1" s="1"/>
  <c r="Q3278" i="1" s="1"/>
  <c r="Q3279" i="1" s="1"/>
  <c r="Q3280" i="1" s="1"/>
  <c r="Q3281" i="1" s="1"/>
  <c r="Q3282" i="1" s="1"/>
  <c r="Q3283" i="1" s="1"/>
  <c r="Q3284" i="1" s="1"/>
  <c r="Q3285" i="1" s="1"/>
  <c r="Q3286" i="1" s="1"/>
  <c r="Q3287" i="1" s="1"/>
  <c r="Q3288" i="1" s="1"/>
  <c r="Q3289" i="1" s="1"/>
  <c r="Q3290" i="1" s="1"/>
  <c r="Q3291" i="1" s="1"/>
  <c r="Q3292" i="1" s="1"/>
  <c r="Q3293" i="1" s="1"/>
  <c r="Q3294" i="1" s="1"/>
  <c r="Q3295" i="1" s="1"/>
  <c r="Q3296" i="1" s="1"/>
  <c r="Q3297" i="1" s="1"/>
  <c r="Q3298" i="1" s="1"/>
  <c r="Q3299" i="1" s="1"/>
  <c r="Q3300" i="1" s="1"/>
  <c r="Q3301" i="1" s="1"/>
  <c r="Q3302" i="1" s="1"/>
  <c r="Q3303" i="1" s="1"/>
  <c r="Q3304" i="1" s="1"/>
  <c r="Q3305" i="1" s="1"/>
  <c r="Q3306" i="1" s="1"/>
  <c r="Q3307" i="1" s="1"/>
  <c r="Q3308" i="1" s="1"/>
  <c r="Q3309" i="1" s="1"/>
  <c r="Q3310" i="1" s="1"/>
  <c r="Q3311" i="1" s="1"/>
  <c r="Q3312" i="1" s="1"/>
  <c r="Q3313" i="1" s="1"/>
  <c r="Q3314" i="1" s="1"/>
  <c r="Q3315" i="1" s="1"/>
  <c r="Q3316" i="1" s="1"/>
  <c r="Q3317" i="1" s="1"/>
  <c r="Q3318" i="1" s="1"/>
  <c r="Q3319" i="1" s="1"/>
  <c r="Q3320" i="1" s="1"/>
  <c r="Q3321" i="1" s="1"/>
  <c r="Q3322" i="1" s="1"/>
  <c r="Q3323" i="1" s="1"/>
  <c r="Q3324" i="1" s="1"/>
  <c r="Q3325" i="1" s="1"/>
  <c r="Q3326" i="1" s="1"/>
  <c r="Q3327" i="1" s="1"/>
  <c r="Q3328" i="1" s="1"/>
  <c r="Q3329" i="1" s="1"/>
  <c r="Q3330" i="1" s="1"/>
  <c r="Q3331" i="1" s="1"/>
  <c r="Q3332" i="1" s="1"/>
  <c r="Q3333" i="1" s="1"/>
  <c r="Q3334" i="1" s="1"/>
  <c r="Q3335" i="1" s="1"/>
  <c r="Q3336" i="1" s="1"/>
  <c r="Q3337" i="1" s="1"/>
  <c r="Q3338" i="1" s="1"/>
  <c r="Q3339" i="1" s="1"/>
  <c r="Q3340" i="1" s="1"/>
  <c r="Q3341" i="1" s="1"/>
  <c r="Q3342" i="1" s="1"/>
  <c r="Q3343" i="1" s="1"/>
  <c r="Q3344" i="1" s="1"/>
  <c r="Q3345" i="1" s="1"/>
  <c r="Q3346" i="1" s="1"/>
  <c r="Q3347" i="1" s="1"/>
  <c r="Q3348" i="1" s="1"/>
  <c r="Q3349" i="1" s="1"/>
  <c r="Q3350" i="1" s="1"/>
  <c r="Q3351" i="1" s="1"/>
  <c r="Q3352" i="1" s="1"/>
  <c r="Q3353" i="1" s="1"/>
  <c r="Q3354" i="1" s="1"/>
  <c r="Q3355" i="1" s="1"/>
  <c r="Q3356" i="1" s="1"/>
  <c r="Q3357" i="1" s="1"/>
  <c r="Q3358" i="1" s="1"/>
  <c r="Q3359" i="1" s="1"/>
  <c r="Q3360" i="1" s="1"/>
  <c r="Q3361" i="1" s="1"/>
  <c r="Q3362" i="1" s="1"/>
  <c r="Q3363" i="1" s="1"/>
  <c r="Q3364" i="1" s="1"/>
  <c r="Q3365" i="1" s="1"/>
  <c r="Q3366" i="1" s="1"/>
  <c r="Q3367" i="1" s="1"/>
  <c r="Q3368" i="1" s="1"/>
  <c r="Q3369" i="1" s="1"/>
  <c r="Q3370" i="1" s="1"/>
  <c r="Q3371" i="1" s="1"/>
  <c r="Q3372" i="1" s="1"/>
  <c r="Q3373" i="1" s="1"/>
  <c r="Q3374" i="1" s="1"/>
  <c r="Q3375" i="1" s="1"/>
  <c r="Q3376" i="1" s="1"/>
  <c r="Q3377" i="1" s="1"/>
  <c r="Q3378" i="1" s="1"/>
  <c r="Q3379" i="1" s="1"/>
  <c r="Q3380" i="1" s="1"/>
  <c r="Q3381" i="1" s="1"/>
  <c r="Q3382" i="1" s="1"/>
  <c r="Q3383" i="1" s="1"/>
  <c r="Q3384" i="1" s="1"/>
  <c r="Q3385" i="1" s="1"/>
  <c r="Q3386" i="1" s="1"/>
  <c r="Q3387" i="1" s="1"/>
  <c r="Q3388" i="1" s="1"/>
  <c r="Q3389" i="1" s="1"/>
  <c r="Q3390" i="1" s="1"/>
  <c r="Q3391" i="1" s="1"/>
  <c r="Q3392" i="1" s="1"/>
  <c r="Q3393" i="1" s="1"/>
  <c r="Q3394" i="1" s="1"/>
  <c r="Q3395" i="1" s="1"/>
  <c r="Q3396" i="1" s="1"/>
  <c r="Q3397" i="1" s="1"/>
  <c r="Q3398" i="1" s="1"/>
  <c r="Q3399" i="1" s="1"/>
  <c r="Q3400" i="1" s="1"/>
  <c r="Q3401" i="1" s="1"/>
  <c r="Q3402" i="1" s="1"/>
  <c r="Q3403" i="1" s="1"/>
  <c r="Q3404" i="1" s="1"/>
  <c r="Q3405" i="1" s="1"/>
  <c r="Q3406" i="1" s="1"/>
  <c r="Q3407" i="1" s="1"/>
  <c r="Q3408" i="1" s="1"/>
  <c r="Q3409" i="1" s="1"/>
  <c r="Q3410" i="1" s="1"/>
  <c r="Q3411" i="1" s="1"/>
  <c r="Q3412" i="1" s="1"/>
  <c r="Q3413" i="1" s="1"/>
  <c r="Q3414" i="1" s="1"/>
  <c r="Q3415" i="1" s="1"/>
  <c r="Q3416" i="1" s="1"/>
  <c r="Q3417" i="1" s="1"/>
  <c r="Q3418" i="1" s="1"/>
  <c r="Q3419" i="1" s="1"/>
  <c r="Q3420" i="1" s="1"/>
  <c r="Q3421" i="1" s="1"/>
  <c r="Q3422" i="1" s="1"/>
  <c r="Q3423" i="1" s="1"/>
  <c r="Q3424" i="1" s="1"/>
  <c r="Q3425" i="1" s="1"/>
  <c r="Q3426" i="1" s="1"/>
  <c r="Q3427" i="1" s="1"/>
  <c r="Q3428" i="1" s="1"/>
  <c r="Q3429" i="1" s="1"/>
  <c r="Q3430" i="1" s="1"/>
  <c r="Q3431" i="1" s="1"/>
  <c r="Q3432" i="1" s="1"/>
  <c r="Q3433" i="1" s="1"/>
  <c r="Q3434" i="1" s="1"/>
  <c r="Q3435" i="1" s="1"/>
  <c r="Q3436" i="1" s="1"/>
  <c r="Q3437" i="1" s="1"/>
  <c r="Q3438" i="1" s="1"/>
  <c r="Q3439" i="1" s="1"/>
  <c r="Q3440" i="1" s="1"/>
  <c r="Q3441" i="1" s="1"/>
  <c r="Q3442" i="1" s="1"/>
  <c r="Q3443" i="1" s="1"/>
  <c r="Q3444" i="1" s="1"/>
  <c r="Q3445" i="1" s="1"/>
  <c r="Q3446" i="1" s="1"/>
  <c r="Q3447" i="1" s="1"/>
  <c r="Q3448" i="1" s="1"/>
  <c r="Q3449" i="1" s="1"/>
  <c r="Q3450" i="1" s="1"/>
  <c r="Q3451" i="1" s="1"/>
  <c r="Q3452" i="1" s="1"/>
  <c r="Q3453" i="1" s="1"/>
  <c r="Q3454" i="1" s="1"/>
  <c r="Q3455" i="1" s="1"/>
  <c r="Q3456" i="1" s="1"/>
  <c r="Q3457" i="1" s="1"/>
  <c r="Q3458" i="1" s="1"/>
  <c r="Q3459" i="1" s="1"/>
  <c r="Q3460" i="1" s="1"/>
  <c r="Q3461" i="1" s="1"/>
  <c r="Q3462" i="1" s="1"/>
  <c r="Q3463" i="1" s="1"/>
  <c r="Q3464" i="1" s="1"/>
  <c r="Q3465" i="1" s="1"/>
  <c r="Q3466" i="1" s="1"/>
  <c r="Q3467" i="1" s="1"/>
  <c r="Q3468" i="1" s="1"/>
  <c r="Q3469" i="1" s="1"/>
  <c r="Q3470" i="1" s="1"/>
  <c r="Q3471" i="1" s="1"/>
  <c r="Q3472" i="1" s="1"/>
  <c r="Q3473" i="1" s="1"/>
  <c r="Q3474" i="1" s="1"/>
  <c r="Q3475" i="1" s="1"/>
  <c r="Q3476" i="1" s="1"/>
  <c r="Q3477" i="1" s="1"/>
  <c r="Q3478" i="1" s="1"/>
  <c r="Q3479" i="1" s="1"/>
  <c r="Q3480" i="1" s="1"/>
  <c r="Q3481" i="1" s="1"/>
  <c r="Q3482" i="1" s="1"/>
  <c r="Q3483" i="1" s="1"/>
  <c r="Q3484" i="1" s="1"/>
  <c r="Q3485" i="1" s="1"/>
  <c r="Q3486" i="1" s="1"/>
  <c r="Q3487" i="1" s="1"/>
  <c r="Q3488" i="1" s="1"/>
  <c r="Q3489" i="1" s="1"/>
  <c r="Q3490" i="1" s="1"/>
  <c r="Q3491" i="1" s="1"/>
  <c r="Q3492" i="1" s="1"/>
  <c r="Q3493" i="1" s="1"/>
  <c r="Q3494" i="1" s="1"/>
  <c r="Q3495" i="1" s="1"/>
  <c r="Q3496" i="1" s="1"/>
  <c r="Q3497" i="1" s="1"/>
  <c r="Q3498" i="1" s="1"/>
  <c r="Q3499" i="1" s="1"/>
  <c r="Q3500" i="1" s="1"/>
  <c r="Q3501" i="1" s="1"/>
  <c r="Q3502" i="1" s="1"/>
  <c r="Q3503" i="1" s="1"/>
  <c r="Q3504" i="1" s="1"/>
  <c r="Q3505" i="1" s="1"/>
  <c r="Q3506" i="1" s="1"/>
  <c r="Q3507" i="1" s="1"/>
  <c r="Q3508" i="1" s="1"/>
  <c r="Q3509" i="1" s="1"/>
  <c r="Q3510" i="1" s="1"/>
  <c r="Q3511" i="1" s="1"/>
  <c r="Q3512" i="1" s="1"/>
  <c r="Q3513" i="1" s="1"/>
  <c r="Q3514" i="1" s="1"/>
  <c r="Q3515" i="1" s="1"/>
  <c r="Q3516" i="1" s="1"/>
  <c r="Q3517" i="1" s="1"/>
  <c r="Q3518" i="1" s="1"/>
  <c r="Q3519" i="1" s="1"/>
  <c r="Q3520" i="1" s="1"/>
  <c r="Q3521" i="1" s="1"/>
  <c r="Q3522" i="1" s="1"/>
  <c r="Q3523" i="1" s="1"/>
  <c r="Q3524" i="1" s="1"/>
  <c r="Q3525" i="1" s="1"/>
  <c r="Q3526" i="1" s="1"/>
  <c r="Q3527" i="1" s="1"/>
  <c r="Q3528" i="1" s="1"/>
  <c r="Q3529" i="1" s="1"/>
  <c r="Q3530" i="1" s="1"/>
  <c r="Q3531" i="1" s="1"/>
  <c r="Q3532" i="1" s="1"/>
  <c r="Q3533" i="1" s="1"/>
  <c r="Q3534" i="1" s="1"/>
  <c r="Q3535" i="1" s="1"/>
  <c r="Q3536" i="1" s="1"/>
  <c r="Q3537" i="1" s="1"/>
  <c r="Q3538" i="1" s="1"/>
  <c r="Q3539" i="1" s="1"/>
  <c r="Q3540" i="1" s="1"/>
  <c r="Q3541" i="1" s="1"/>
  <c r="Q3542" i="1" s="1"/>
  <c r="Q3543" i="1" s="1"/>
  <c r="Q3544" i="1" s="1"/>
  <c r="Q3545" i="1" s="1"/>
  <c r="Q3546" i="1" s="1"/>
  <c r="Q3547" i="1" s="1"/>
  <c r="Q3548" i="1" s="1"/>
  <c r="Q3549" i="1" s="1"/>
  <c r="Q3550" i="1" s="1"/>
  <c r="Q3551" i="1" s="1"/>
  <c r="Q3552" i="1" s="1"/>
  <c r="Q3553" i="1" s="1"/>
  <c r="Q3554" i="1" s="1"/>
  <c r="Q3555" i="1" s="1"/>
  <c r="Q3556" i="1" s="1"/>
  <c r="Q3557" i="1" s="1"/>
  <c r="Q3558" i="1" s="1"/>
  <c r="Q3559" i="1" s="1"/>
  <c r="Q3560" i="1" s="1"/>
  <c r="Q3561" i="1" s="1"/>
  <c r="Q3562" i="1" s="1"/>
  <c r="Q3563" i="1" s="1"/>
  <c r="Q3564" i="1" s="1"/>
  <c r="Q3565" i="1" s="1"/>
  <c r="Q3566" i="1" s="1"/>
  <c r="Q3567" i="1" s="1"/>
  <c r="Q3568" i="1" s="1"/>
  <c r="Q3569" i="1" s="1"/>
  <c r="Q3570" i="1" s="1"/>
  <c r="Q3571" i="1" s="1"/>
  <c r="Q3572" i="1" s="1"/>
  <c r="Q3573" i="1" s="1"/>
  <c r="Q3574" i="1" s="1"/>
  <c r="Q3575" i="1" s="1"/>
  <c r="Q3576" i="1" s="1"/>
  <c r="Q3577" i="1" s="1"/>
  <c r="Q3578" i="1" s="1"/>
  <c r="Q3579" i="1" s="1"/>
  <c r="Q3580" i="1" s="1"/>
  <c r="Q3581" i="1" s="1"/>
  <c r="Q3582" i="1" s="1"/>
  <c r="Q3583" i="1" s="1"/>
  <c r="Q3584" i="1" s="1"/>
  <c r="Q3585" i="1" s="1"/>
  <c r="Q3586" i="1" s="1"/>
  <c r="Q3587" i="1" s="1"/>
  <c r="Q3588" i="1" s="1"/>
  <c r="Q3589" i="1" s="1"/>
  <c r="Q3590" i="1" s="1"/>
  <c r="Q3591" i="1" s="1"/>
  <c r="Q3592" i="1" s="1"/>
  <c r="Q3593" i="1" s="1"/>
  <c r="Q3594" i="1" s="1"/>
  <c r="Q3595" i="1" s="1"/>
  <c r="Q3596" i="1" s="1"/>
  <c r="Q3597" i="1" s="1"/>
  <c r="Q3598" i="1" s="1"/>
  <c r="Q3599" i="1" s="1"/>
  <c r="Q3600" i="1" s="1"/>
  <c r="Q3601" i="1" s="1"/>
  <c r="Q3602" i="1" s="1"/>
  <c r="Q3603" i="1" s="1"/>
  <c r="Q3604" i="1" s="1"/>
  <c r="Q3605" i="1" s="1"/>
  <c r="Q3606" i="1" s="1"/>
  <c r="Q3607" i="1" s="1"/>
  <c r="Q3608" i="1" s="1"/>
  <c r="Q3609" i="1" s="1"/>
  <c r="Q3610" i="1" s="1"/>
  <c r="Q3611" i="1" s="1"/>
  <c r="Q3612" i="1" s="1"/>
  <c r="Q3613" i="1" s="1"/>
  <c r="Q3614" i="1" s="1"/>
  <c r="Q3615" i="1" s="1"/>
  <c r="Q3616" i="1" s="1"/>
  <c r="Q3617" i="1" s="1"/>
  <c r="Q3618" i="1" s="1"/>
  <c r="Q3619" i="1" s="1"/>
  <c r="Q3620" i="1" s="1"/>
  <c r="Q3621" i="1" s="1"/>
  <c r="Q3622" i="1" s="1"/>
  <c r="Q3623" i="1" s="1"/>
  <c r="Q3624" i="1" s="1"/>
  <c r="Q3625" i="1" s="1"/>
  <c r="Q3626" i="1" s="1"/>
  <c r="Q3627" i="1" s="1"/>
  <c r="Q3628" i="1" s="1"/>
  <c r="Q3629" i="1" s="1"/>
  <c r="Q3630" i="1" s="1"/>
  <c r="Q3631" i="1" s="1"/>
  <c r="Q3632" i="1" s="1"/>
  <c r="Q3633" i="1" s="1"/>
  <c r="Q3634" i="1" s="1"/>
  <c r="Q3635" i="1" s="1"/>
  <c r="Q3636" i="1" s="1"/>
  <c r="Q3637" i="1" s="1"/>
  <c r="Q3638" i="1" s="1"/>
  <c r="Q3639" i="1" s="1"/>
  <c r="Q3640" i="1" s="1"/>
  <c r="Q3641" i="1" s="1"/>
  <c r="Q3642" i="1" s="1"/>
  <c r="Q3643" i="1" s="1"/>
  <c r="Q3644" i="1" s="1"/>
  <c r="Q3645" i="1" s="1"/>
  <c r="Q3646" i="1" s="1"/>
  <c r="Q3647" i="1" s="1"/>
  <c r="Q3648" i="1" s="1"/>
  <c r="Q3649" i="1" s="1"/>
  <c r="Q3650" i="1" s="1"/>
  <c r="Q3651" i="1" s="1"/>
  <c r="Q3652" i="1" s="1"/>
  <c r="Q3653" i="1" s="1"/>
  <c r="Q3654" i="1" s="1"/>
  <c r="Q3655" i="1" s="1"/>
  <c r="Q3656" i="1" s="1"/>
  <c r="Q3657" i="1" s="1"/>
  <c r="Q3658" i="1" s="1"/>
  <c r="Q3659" i="1" s="1"/>
  <c r="Q3660" i="1" s="1"/>
  <c r="Q3661" i="1" s="1"/>
  <c r="Q3662" i="1" s="1"/>
  <c r="Q3663" i="1" s="1"/>
  <c r="Q3664" i="1" s="1"/>
  <c r="Q3665" i="1" s="1"/>
  <c r="Q3666" i="1" s="1"/>
  <c r="Q3667" i="1" s="1"/>
  <c r="Q3668" i="1" s="1"/>
  <c r="Q3669" i="1" s="1"/>
  <c r="Q3670" i="1" s="1"/>
  <c r="Q3671" i="1" s="1"/>
  <c r="Q3672" i="1" s="1"/>
  <c r="Q3673" i="1" s="1"/>
  <c r="Q3674" i="1" s="1"/>
  <c r="Q3675" i="1" s="1"/>
  <c r="Q3676" i="1" s="1"/>
  <c r="Q3677" i="1" s="1"/>
  <c r="Q3678" i="1" s="1"/>
  <c r="Q3679" i="1" s="1"/>
  <c r="Q3680" i="1" s="1"/>
  <c r="Q3681" i="1" s="1"/>
  <c r="Q3682" i="1" s="1"/>
  <c r="Q3683" i="1" s="1"/>
  <c r="Q3684" i="1" s="1"/>
  <c r="Q3685" i="1" s="1"/>
  <c r="Q3686" i="1" s="1"/>
  <c r="Q3687" i="1" s="1"/>
  <c r="Q3688" i="1" s="1"/>
  <c r="Q3689" i="1" s="1"/>
  <c r="Q3690" i="1" s="1"/>
  <c r="Q3691" i="1" s="1"/>
  <c r="Q3692" i="1" s="1"/>
  <c r="Q3693" i="1" s="1"/>
  <c r="Q3694" i="1" s="1"/>
  <c r="Q3695" i="1" s="1"/>
  <c r="Q3696" i="1" s="1"/>
  <c r="Q3697" i="1" s="1"/>
  <c r="Q3698" i="1" s="1"/>
  <c r="Q3699" i="1" s="1"/>
  <c r="Q3700" i="1" s="1"/>
  <c r="Q3701" i="1" s="1"/>
  <c r="Q3702" i="1" s="1"/>
  <c r="Q3703" i="1" s="1"/>
  <c r="Q3704" i="1" s="1"/>
  <c r="Q3705" i="1" s="1"/>
  <c r="Q3706" i="1" s="1"/>
  <c r="Q3707" i="1" s="1"/>
  <c r="Q3708" i="1" s="1"/>
  <c r="Q3709" i="1" s="1"/>
  <c r="Q3710" i="1" s="1"/>
  <c r="Q3711" i="1" s="1"/>
  <c r="Q3712" i="1" s="1"/>
  <c r="Q3713" i="1" s="1"/>
  <c r="Q3714" i="1" s="1"/>
  <c r="Q3715" i="1" s="1"/>
  <c r="Q3716" i="1" s="1"/>
  <c r="Q3717" i="1" s="1"/>
  <c r="Q3718" i="1" s="1"/>
  <c r="Q3719" i="1" s="1"/>
  <c r="Q3720" i="1" s="1"/>
  <c r="Q3721" i="1" s="1"/>
  <c r="Q3722" i="1" s="1"/>
  <c r="Q3723" i="1" s="1"/>
  <c r="Q3724" i="1" s="1"/>
  <c r="Q3725" i="1" s="1"/>
  <c r="Q3726" i="1" s="1"/>
  <c r="Q3727" i="1" s="1"/>
  <c r="Q3728" i="1" s="1"/>
  <c r="Q3729" i="1" s="1"/>
  <c r="Q3730" i="1" s="1"/>
  <c r="Q3731" i="1" s="1"/>
  <c r="Q3732" i="1" s="1"/>
  <c r="Q3733" i="1" s="1"/>
  <c r="Q3734" i="1" s="1"/>
  <c r="Q3735" i="1" s="1"/>
  <c r="Q3736" i="1" s="1"/>
  <c r="Q3737" i="1" s="1"/>
  <c r="Q3738" i="1" s="1"/>
  <c r="Q3739" i="1" s="1"/>
  <c r="Q3740" i="1" s="1"/>
  <c r="Q3741" i="1" s="1"/>
  <c r="Q3742" i="1" s="1"/>
  <c r="Q3743" i="1" s="1"/>
  <c r="Q3744" i="1" s="1"/>
  <c r="Q3745" i="1" s="1"/>
  <c r="Q3746" i="1" s="1"/>
  <c r="Q3747" i="1" s="1"/>
  <c r="Q3748" i="1" s="1"/>
  <c r="Q3749" i="1" s="1"/>
  <c r="Q3750" i="1" s="1"/>
  <c r="Q3751" i="1" s="1"/>
  <c r="Q3752" i="1" s="1"/>
  <c r="Q3753" i="1" s="1"/>
  <c r="Q3754" i="1" s="1"/>
  <c r="Q3755" i="1" s="1"/>
  <c r="Q3756" i="1" s="1"/>
  <c r="Q3757" i="1" s="1"/>
  <c r="Q3758" i="1" s="1"/>
  <c r="Q3759" i="1" s="1"/>
  <c r="Q3760" i="1" s="1"/>
  <c r="Q3761" i="1" s="1"/>
  <c r="Q3762" i="1" s="1"/>
  <c r="Q3763" i="1" s="1"/>
  <c r="Q3764" i="1" s="1"/>
  <c r="Q3765" i="1" s="1"/>
  <c r="Q3766" i="1" s="1"/>
  <c r="Q3767" i="1" s="1"/>
  <c r="Q3768" i="1" s="1"/>
  <c r="Q3769" i="1" s="1"/>
  <c r="Q3770" i="1" s="1"/>
  <c r="Q3771" i="1" s="1"/>
  <c r="Q3772" i="1" s="1"/>
  <c r="Q3773" i="1" s="1"/>
  <c r="Q3774" i="1" s="1"/>
  <c r="Q3775" i="1" s="1"/>
  <c r="Q3776" i="1" s="1"/>
  <c r="Q3777" i="1" s="1"/>
  <c r="Q3778" i="1" s="1"/>
  <c r="Q3779" i="1" s="1"/>
  <c r="Q3780" i="1" s="1"/>
  <c r="Q3781" i="1" s="1"/>
  <c r="Q3782" i="1" s="1"/>
  <c r="Q3783" i="1" s="1"/>
  <c r="Q3784" i="1" s="1"/>
  <c r="Q3785" i="1" s="1"/>
  <c r="Q3786" i="1" s="1"/>
  <c r="Q3787" i="1" s="1"/>
  <c r="Q3788" i="1" s="1"/>
  <c r="Q3789" i="1" s="1"/>
  <c r="Q3790" i="1" s="1"/>
  <c r="Q3791" i="1" s="1"/>
  <c r="Q3792" i="1" s="1"/>
  <c r="Q3793" i="1" s="1"/>
  <c r="Q3794" i="1" s="1"/>
  <c r="Q3795" i="1" s="1"/>
  <c r="Q3796" i="1" s="1"/>
  <c r="Q3797" i="1" s="1"/>
  <c r="Q3798" i="1" s="1"/>
  <c r="Q3799" i="1" s="1"/>
  <c r="Q3800" i="1" s="1"/>
  <c r="Q3801" i="1" s="1"/>
  <c r="Q3802" i="1" s="1"/>
  <c r="Q3803" i="1" s="1"/>
  <c r="Q3804" i="1" s="1"/>
  <c r="Q3805" i="1" s="1"/>
  <c r="Q3806" i="1" s="1"/>
  <c r="Q3807" i="1" s="1"/>
  <c r="Q3808" i="1" s="1"/>
  <c r="Q3809" i="1" s="1"/>
  <c r="Q3810" i="1" s="1"/>
  <c r="Q3811" i="1" s="1"/>
  <c r="Q3812" i="1" s="1"/>
  <c r="Q3813" i="1" s="1"/>
  <c r="Q3814" i="1" s="1"/>
  <c r="Q3815" i="1" s="1"/>
  <c r="Q3816" i="1" s="1"/>
  <c r="Q3817" i="1" s="1"/>
  <c r="Q3818" i="1" s="1"/>
  <c r="Q3819" i="1" s="1"/>
  <c r="Q3820" i="1" s="1"/>
  <c r="Q3821" i="1" s="1"/>
  <c r="Q3822" i="1" s="1"/>
  <c r="Q3823" i="1" s="1"/>
  <c r="Q3824" i="1" s="1"/>
  <c r="Q3825" i="1" s="1"/>
  <c r="Q3826" i="1" s="1"/>
  <c r="Q3827" i="1" s="1"/>
  <c r="Q3828" i="1" s="1"/>
  <c r="Q3829" i="1" s="1"/>
  <c r="Q3830" i="1" s="1"/>
  <c r="Q3831" i="1" s="1"/>
  <c r="Q3832" i="1" s="1"/>
  <c r="Q3833" i="1" s="1"/>
  <c r="Q3834" i="1" s="1"/>
  <c r="Q3835" i="1" s="1"/>
  <c r="Q3836" i="1" s="1"/>
  <c r="Q3837" i="1" s="1"/>
  <c r="Q3838" i="1" s="1"/>
  <c r="Q3839" i="1" s="1"/>
  <c r="Q3840" i="1" s="1"/>
  <c r="Q3841" i="1" s="1"/>
  <c r="Q3842" i="1" s="1"/>
  <c r="Q3843" i="1" s="1"/>
  <c r="Q3844" i="1" s="1"/>
  <c r="Q3845" i="1" s="1"/>
  <c r="Q3846" i="1" s="1"/>
  <c r="Q3847" i="1" s="1"/>
  <c r="Q3848" i="1" s="1"/>
  <c r="Q3849" i="1" s="1"/>
  <c r="Q3850" i="1" s="1"/>
  <c r="Q3851" i="1" s="1"/>
  <c r="Q3852" i="1" s="1"/>
  <c r="Q3853" i="1" s="1"/>
  <c r="Q3854" i="1" s="1"/>
  <c r="Q3855" i="1" s="1"/>
  <c r="Q3856" i="1" s="1"/>
  <c r="Q3857" i="1" s="1"/>
  <c r="Q3858" i="1" s="1"/>
  <c r="Q3859" i="1" s="1"/>
  <c r="Q3860" i="1" s="1"/>
  <c r="Q3861" i="1" s="1"/>
  <c r="Q3862" i="1" s="1"/>
  <c r="Q3863" i="1" s="1"/>
  <c r="Q3864" i="1" s="1"/>
  <c r="Q3865" i="1" s="1"/>
  <c r="Q3866" i="1" s="1"/>
  <c r="Q3867" i="1" s="1"/>
  <c r="Q3868" i="1" s="1"/>
  <c r="Q3869" i="1" s="1"/>
  <c r="Q3870" i="1" s="1"/>
  <c r="Q3871" i="1" s="1"/>
  <c r="Q3872" i="1" s="1"/>
  <c r="Q3873" i="1" s="1"/>
  <c r="Q3874" i="1" s="1"/>
  <c r="Q3875" i="1" s="1"/>
  <c r="Q3876" i="1" s="1"/>
  <c r="Q3877" i="1" s="1"/>
  <c r="Q3878" i="1" s="1"/>
  <c r="Q3879" i="1" s="1"/>
  <c r="Q3880" i="1" s="1"/>
  <c r="Q3881" i="1" s="1"/>
  <c r="Q3882" i="1" s="1"/>
  <c r="Q3883" i="1" s="1"/>
  <c r="Q3884" i="1" s="1"/>
  <c r="Q3885" i="1" s="1"/>
  <c r="Q3886" i="1" s="1"/>
  <c r="Q3887" i="1" s="1"/>
  <c r="Q3888" i="1" s="1"/>
  <c r="Q3889" i="1" s="1"/>
  <c r="Q3890" i="1" s="1"/>
  <c r="Q3891" i="1" s="1"/>
  <c r="Q3892" i="1" s="1"/>
  <c r="Q3893" i="1" s="1"/>
  <c r="Q3894" i="1" s="1"/>
  <c r="Q3895" i="1" s="1"/>
  <c r="Q3896" i="1" s="1"/>
  <c r="Q3897" i="1" s="1"/>
  <c r="Q3898" i="1" s="1"/>
  <c r="Q3899" i="1" s="1"/>
  <c r="Q3900" i="1" s="1"/>
  <c r="Q3901" i="1" s="1"/>
  <c r="Q3902" i="1" s="1"/>
  <c r="Q3903" i="1" s="1"/>
  <c r="Q3904" i="1" s="1"/>
  <c r="Q3905" i="1" s="1"/>
  <c r="Q3906" i="1" s="1"/>
  <c r="Q3907" i="1" s="1"/>
  <c r="Q3908" i="1" s="1"/>
  <c r="Q3909" i="1" s="1"/>
  <c r="Q3910" i="1" s="1"/>
  <c r="Q3911" i="1" s="1"/>
  <c r="Q3912" i="1" s="1"/>
  <c r="Q3913" i="1" s="1"/>
  <c r="Q3914" i="1" s="1"/>
  <c r="Q3915" i="1" s="1"/>
  <c r="Q3916" i="1" s="1"/>
  <c r="Q3917" i="1" s="1"/>
  <c r="Q3918" i="1" s="1"/>
  <c r="Q3919" i="1" s="1"/>
  <c r="Q3920" i="1" s="1"/>
  <c r="Q3921" i="1" s="1"/>
  <c r="Q3922" i="1" s="1"/>
  <c r="Q3923" i="1" s="1"/>
  <c r="Q3924" i="1" s="1"/>
  <c r="Q3925" i="1" s="1"/>
  <c r="Q3926" i="1" s="1"/>
  <c r="Q3927" i="1" s="1"/>
  <c r="Q3928" i="1" s="1"/>
  <c r="Q3929" i="1" s="1"/>
  <c r="Q3930" i="1" s="1"/>
  <c r="Q3931" i="1" s="1"/>
  <c r="Q3932" i="1" s="1"/>
  <c r="Q3933" i="1" s="1"/>
  <c r="Q3934" i="1" s="1"/>
  <c r="Q3935" i="1" s="1"/>
  <c r="Q3936" i="1" s="1"/>
  <c r="Q3937" i="1" s="1"/>
  <c r="Q3938" i="1" s="1"/>
  <c r="Q3939" i="1" s="1"/>
  <c r="Q3940" i="1" s="1"/>
  <c r="Q3941" i="1" s="1"/>
  <c r="Q3942" i="1" s="1"/>
  <c r="Q3943" i="1" s="1"/>
  <c r="Q3944" i="1" s="1"/>
  <c r="Q3945" i="1" s="1"/>
  <c r="Q3946" i="1" s="1"/>
  <c r="Q3947" i="1" s="1"/>
  <c r="Q3948" i="1" s="1"/>
  <c r="Q3949" i="1" s="1"/>
  <c r="Q3950" i="1" s="1"/>
  <c r="Q3951" i="1" s="1"/>
  <c r="Q3952" i="1" s="1"/>
  <c r="Q3953" i="1" s="1"/>
  <c r="Q3954" i="1" s="1"/>
  <c r="Q3955" i="1" s="1"/>
  <c r="Q3956" i="1" s="1"/>
  <c r="Q3957" i="1" s="1"/>
  <c r="Q3958" i="1" s="1"/>
  <c r="Q3959" i="1" s="1"/>
  <c r="Q3960" i="1" s="1"/>
  <c r="Q3961" i="1" s="1"/>
  <c r="Q3962" i="1" s="1"/>
  <c r="Q3963" i="1" s="1"/>
  <c r="Q3964" i="1" s="1"/>
  <c r="Q3965" i="1" s="1"/>
  <c r="Q3966" i="1" s="1"/>
  <c r="Q3967" i="1" s="1"/>
  <c r="Q3968" i="1" s="1"/>
  <c r="Q3969" i="1" s="1"/>
  <c r="Q3970" i="1" s="1"/>
  <c r="Q3971" i="1" s="1"/>
  <c r="Q3972" i="1" s="1"/>
  <c r="Q3973" i="1" s="1"/>
  <c r="Q3974" i="1" s="1"/>
  <c r="Q3975" i="1" s="1"/>
  <c r="Q3976" i="1" s="1"/>
  <c r="Q3977" i="1" s="1"/>
  <c r="Q3978" i="1" s="1"/>
  <c r="Q3979" i="1" s="1"/>
  <c r="Q3980" i="1" s="1"/>
  <c r="Q3981" i="1" s="1"/>
  <c r="Q3982" i="1" s="1"/>
  <c r="Q3983" i="1" s="1"/>
  <c r="Q3984" i="1" s="1"/>
  <c r="Q3985" i="1" s="1"/>
  <c r="Q3986" i="1" s="1"/>
  <c r="Q3987" i="1" s="1"/>
  <c r="Q3988" i="1" s="1"/>
  <c r="Q3989" i="1" s="1"/>
  <c r="Q3990" i="1" s="1"/>
  <c r="Q3991" i="1" s="1"/>
  <c r="Q3992" i="1" s="1"/>
  <c r="Q3993" i="1" s="1"/>
  <c r="Q3994" i="1" s="1"/>
  <c r="Q3995" i="1" s="1"/>
  <c r="Q3996" i="1" s="1"/>
  <c r="Q3997" i="1" s="1"/>
  <c r="Q3998" i="1" s="1"/>
  <c r="Q3999" i="1" s="1"/>
  <c r="Q4000" i="1" s="1"/>
  <c r="Q4001" i="1" s="1"/>
  <c r="Q4002" i="1" s="1"/>
  <c r="Q4003" i="1" s="1"/>
  <c r="Q4004" i="1" s="1"/>
  <c r="Q4005" i="1" s="1"/>
  <c r="Q4006" i="1" s="1"/>
  <c r="Q4007" i="1" s="1"/>
  <c r="Q4008" i="1" s="1"/>
  <c r="Q4009" i="1" s="1"/>
  <c r="Q4010" i="1" s="1"/>
  <c r="Q4011" i="1" s="1"/>
  <c r="Q4012" i="1" s="1"/>
  <c r="Q4013" i="1" s="1"/>
  <c r="Q4014" i="1" s="1"/>
  <c r="Q4015" i="1" s="1"/>
  <c r="Q4016" i="1" s="1"/>
  <c r="Q4017" i="1" s="1"/>
  <c r="Q4018" i="1" s="1"/>
  <c r="Q4019" i="1" s="1"/>
  <c r="Q4020" i="1" s="1"/>
  <c r="Q4021" i="1" s="1"/>
  <c r="Q4022" i="1" s="1"/>
  <c r="Q4023" i="1" s="1"/>
  <c r="Q4024" i="1" s="1"/>
  <c r="Q4025" i="1" s="1"/>
  <c r="Q4026" i="1" s="1"/>
  <c r="Q4027" i="1" s="1"/>
  <c r="Q4028" i="1" s="1"/>
  <c r="Q4029" i="1" s="1"/>
  <c r="Q4030" i="1" s="1"/>
  <c r="Q4031" i="1" s="1"/>
  <c r="Q4032" i="1" s="1"/>
  <c r="Q4033" i="1" s="1"/>
  <c r="Q4034" i="1" s="1"/>
  <c r="Q4035" i="1" s="1"/>
  <c r="Q4036" i="1" s="1"/>
  <c r="Q4037" i="1" s="1"/>
  <c r="Q4038" i="1" s="1"/>
  <c r="Q4039" i="1" s="1"/>
  <c r="Q4040" i="1" s="1"/>
  <c r="Q4041" i="1" s="1"/>
  <c r="Q4042" i="1" s="1"/>
  <c r="Q4043" i="1" s="1"/>
  <c r="Q4044" i="1" s="1"/>
  <c r="Q4045" i="1" s="1"/>
  <c r="Q4046" i="1" s="1"/>
  <c r="Q4047" i="1" s="1"/>
  <c r="Q4048" i="1" s="1"/>
  <c r="Q4049" i="1" s="1"/>
  <c r="Q4050" i="1" s="1"/>
  <c r="Q4051" i="1" s="1"/>
  <c r="Q4052" i="1" s="1"/>
  <c r="Q4053" i="1" s="1"/>
  <c r="Q4054" i="1" s="1"/>
  <c r="Q4055" i="1" s="1"/>
  <c r="Q4056" i="1" s="1"/>
  <c r="Q4057" i="1" s="1"/>
  <c r="Q4058" i="1" s="1"/>
  <c r="Q4059" i="1" s="1"/>
  <c r="Q4060" i="1" s="1"/>
  <c r="Q4061" i="1" s="1"/>
  <c r="Q4062" i="1" s="1"/>
  <c r="Q4063" i="1" s="1"/>
  <c r="Q4064" i="1" s="1"/>
  <c r="Q4065" i="1" s="1"/>
  <c r="Q4066" i="1" s="1"/>
  <c r="Q4067" i="1" s="1"/>
  <c r="Q4068" i="1" s="1"/>
  <c r="Q4069" i="1" s="1"/>
  <c r="Q4070" i="1" s="1"/>
  <c r="Q4071" i="1" s="1"/>
  <c r="Q4072" i="1" s="1"/>
  <c r="Q4073" i="1" s="1"/>
  <c r="Q4074" i="1" s="1"/>
  <c r="Q4075" i="1" s="1"/>
  <c r="Q4076" i="1" s="1"/>
  <c r="Q4077" i="1" s="1"/>
  <c r="Q4078" i="1" s="1"/>
  <c r="Q4079" i="1" s="1"/>
  <c r="Q4080" i="1" s="1"/>
  <c r="Q4081" i="1" s="1"/>
  <c r="Q4082" i="1" s="1"/>
  <c r="Q4083" i="1" s="1"/>
  <c r="Q4084" i="1" s="1"/>
  <c r="Q4085" i="1" s="1"/>
  <c r="Q4086" i="1" s="1"/>
  <c r="Q4087" i="1" s="1"/>
  <c r="Q4088" i="1" s="1"/>
  <c r="Q4089" i="1" s="1"/>
  <c r="Q4090" i="1" s="1"/>
  <c r="Q4091" i="1" s="1"/>
  <c r="Q4092" i="1" s="1"/>
  <c r="Q4093" i="1" s="1"/>
  <c r="Q4094" i="1" s="1"/>
  <c r="Q4095" i="1" s="1"/>
  <c r="Q4096" i="1" s="1"/>
  <c r="Q4097" i="1" s="1"/>
  <c r="Q4098" i="1" s="1"/>
  <c r="Q4099" i="1" s="1"/>
  <c r="Q4100" i="1" s="1"/>
  <c r="Q4101" i="1" s="1"/>
  <c r="Q4102" i="1" s="1"/>
  <c r="Q4103" i="1" s="1"/>
  <c r="Q4104" i="1" s="1"/>
  <c r="Q4105" i="1" s="1"/>
  <c r="Q4106" i="1" s="1"/>
  <c r="Q4107" i="1" s="1"/>
  <c r="Q4108" i="1" s="1"/>
  <c r="Q4109" i="1" s="1"/>
  <c r="Q4110" i="1" s="1"/>
  <c r="Q4111" i="1" s="1"/>
  <c r="Q4112" i="1" s="1"/>
  <c r="Q4113" i="1" s="1"/>
  <c r="Q4114" i="1" s="1"/>
  <c r="Q4115" i="1" s="1"/>
  <c r="Q4116" i="1" s="1"/>
  <c r="Q4117" i="1" s="1"/>
  <c r="Q4118" i="1" s="1"/>
  <c r="Q4119" i="1" s="1"/>
  <c r="Q4120" i="1" s="1"/>
  <c r="Q4121" i="1" s="1"/>
  <c r="Q4122" i="1" s="1"/>
  <c r="Q4123" i="1" s="1"/>
  <c r="Q4124" i="1" s="1"/>
  <c r="Q4125" i="1" s="1"/>
  <c r="Q4126" i="1" s="1"/>
  <c r="Q4127" i="1" s="1"/>
  <c r="Q4128" i="1" s="1"/>
  <c r="Q4129" i="1" s="1"/>
  <c r="Q4130" i="1" s="1"/>
  <c r="Q4131" i="1" s="1"/>
  <c r="Q4132" i="1" s="1"/>
  <c r="Q4133" i="1" s="1"/>
  <c r="Q4134" i="1" s="1"/>
  <c r="Q4135" i="1" s="1"/>
  <c r="Q4136" i="1" s="1"/>
  <c r="Q4137" i="1" s="1"/>
  <c r="Q4138" i="1" s="1"/>
  <c r="Q4139" i="1" s="1"/>
  <c r="Q4140" i="1" s="1"/>
  <c r="Q4141" i="1" s="1"/>
  <c r="Q4142" i="1" s="1"/>
  <c r="Q4143" i="1" s="1"/>
  <c r="Q4144" i="1" s="1"/>
  <c r="Q4145" i="1" s="1"/>
  <c r="Q4146" i="1" s="1"/>
  <c r="Q4147" i="1" s="1"/>
  <c r="Q4148" i="1" s="1"/>
  <c r="Q4149" i="1" s="1"/>
  <c r="Q4150" i="1" s="1"/>
  <c r="Q4151" i="1" s="1"/>
  <c r="Q4152" i="1" s="1"/>
  <c r="Q4153" i="1" s="1"/>
  <c r="Q4154" i="1" s="1"/>
  <c r="Q4155" i="1" s="1"/>
  <c r="Q4156" i="1" s="1"/>
  <c r="Q4157" i="1" s="1"/>
  <c r="Q4158" i="1" s="1"/>
  <c r="Q4159" i="1" s="1"/>
  <c r="Q4160" i="1" s="1"/>
  <c r="Q4161" i="1" s="1"/>
  <c r="Q4162" i="1" s="1"/>
  <c r="Q4163" i="1" s="1"/>
  <c r="Q4164" i="1" s="1"/>
  <c r="Q4165" i="1" s="1"/>
  <c r="Q4166" i="1" s="1"/>
  <c r="Q4167" i="1" s="1"/>
  <c r="Q4168" i="1" s="1"/>
  <c r="Q4169" i="1" s="1"/>
  <c r="Q4170" i="1" s="1"/>
  <c r="Q4171" i="1" s="1"/>
  <c r="Q4172" i="1" s="1"/>
  <c r="Q4173" i="1" s="1"/>
  <c r="Q4174" i="1" s="1"/>
  <c r="Q4175" i="1" s="1"/>
  <c r="Q4176" i="1" s="1"/>
  <c r="Q4177" i="1" s="1"/>
  <c r="Q4178" i="1" s="1"/>
  <c r="Q4179" i="1" s="1"/>
  <c r="Q4180" i="1" s="1"/>
  <c r="Q4181" i="1" s="1"/>
  <c r="Q4182" i="1" s="1"/>
  <c r="Q4183" i="1" s="1"/>
  <c r="Q4184" i="1" s="1"/>
  <c r="Q4185" i="1" s="1"/>
  <c r="Q4186" i="1" s="1"/>
  <c r="Q4187" i="1" s="1"/>
  <c r="Q4188" i="1" s="1"/>
  <c r="Q4189" i="1" s="1"/>
  <c r="Q4190" i="1" s="1"/>
  <c r="Q4191" i="1" s="1"/>
  <c r="Q4192" i="1" s="1"/>
  <c r="Q4193" i="1" s="1"/>
  <c r="Q4194" i="1" s="1"/>
  <c r="Q4195" i="1" s="1"/>
  <c r="Q4196" i="1" s="1"/>
  <c r="Q4197" i="1" s="1"/>
  <c r="Q4198" i="1" s="1"/>
  <c r="Q4199" i="1" s="1"/>
  <c r="Q4200" i="1" s="1"/>
  <c r="Q4201" i="1" s="1"/>
  <c r="Q4202" i="1" s="1"/>
  <c r="Q4203" i="1" s="1"/>
  <c r="Q4204" i="1" s="1"/>
  <c r="Q4205" i="1" s="1"/>
  <c r="Q4206" i="1" s="1"/>
  <c r="Q4207" i="1" s="1"/>
  <c r="Q4208" i="1" s="1"/>
  <c r="Q4209" i="1" s="1"/>
  <c r="Q4210" i="1" s="1"/>
  <c r="Q4211" i="1" s="1"/>
  <c r="Q4212" i="1" s="1"/>
  <c r="Q4213" i="1" s="1"/>
  <c r="Q4214" i="1" s="1"/>
  <c r="Q4215" i="1" s="1"/>
  <c r="Q4216" i="1" s="1"/>
  <c r="Q4217" i="1" s="1"/>
  <c r="Q4218" i="1" s="1"/>
  <c r="Q4219" i="1" s="1"/>
  <c r="Q4220" i="1" s="1"/>
  <c r="Q4221" i="1" s="1"/>
  <c r="Q4222" i="1" s="1"/>
  <c r="Q4223" i="1" s="1"/>
  <c r="Q4224" i="1" s="1"/>
  <c r="Q4225" i="1" s="1"/>
  <c r="Q4226" i="1" s="1"/>
  <c r="Q4227" i="1" s="1"/>
  <c r="Q4228" i="1" s="1"/>
  <c r="Q4229" i="1" s="1"/>
  <c r="Q4230" i="1" s="1"/>
  <c r="Q4231" i="1" s="1"/>
  <c r="Q4232" i="1" s="1"/>
  <c r="Q4233" i="1" s="1"/>
  <c r="Q4234" i="1" s="1"/>
  <c r="Q4235" i="1" s="1"/>
  <c r="Q4236" i="1" s="1"/>
  <c r="Q4237" i="1" s="1"/>
  <c r="Q4238" i="1" s="1"/>
  <c r="Q4239" i="1" s="1"/>
  <c r="Q4240" i="1" s="1"/>
  <c r="Q4241" i="1" s="1"/>
  <c r="Q4242" i="1" s="1"/>
  <c r="Q4243" i="1" s="1"/>
  <c r="Q4244" i="1" s="1"/>
  <c r="Q4245" i="1" s="1"/>
  <c r="Q4246" i="1" s="1"/>
  <c r="Q4247" i="1" s="1"/>
  <c r="Q4248" i="1" s="1"/>
  <c r="Q4249" i="1" s="1"/>
  <c r="Q4250" i="1" s="1"/>
  <c r="Q4251" i="1" s="1"/>
  <c r="Q4252" i="1" s="1"/>
  <c r="Q4253" i="1" s="1"/>
  <c r="Q4254" i="1" s="1"/>
  <c r="Q4255" i="1" s="1"/>
  <c r="Q4256" i="1" s="1"/>
  <c r="Q4257" i="1" s="1"/>
  <c r="Q4258" i="1" s="1"/>
  <c r="Q4259" i="1" s="1"/>
  <c r="Q4260" i="1" s="1"/>
  <c r="Q4261" i="1" s="1"/>
  <c r="Q4262" i="1" s="1"/>
  <c r="Q4263" i="1" s="1"/>
  <c r="Q4264" i="1" s="1"/>
  <c r="Q4265" i="1" s="1"/>
  <c r="Q4266" i="1" s="1"/>
  <c r="Q4267" i="1" s="1"/>
  <c r="Q4268" i="1" s="1"/>
  <c r="Q4269" i="1" s="1"/>
  <c r="Q4270" i="1" s="1"/>
  <c r="Q4271" i="1" s="1"/>
  <c r="Q4272" i="1" s="1"/>
  <c r="Q4273" i="1" s="1"/>
  <c r="Q4274" i="1" s="1"/>
  <c r="Q4275" i="1" s="1"/>
  <c r="Q4276" i="1" s="1"/>
  <c r="Q4277" i="1" s="1"/>
  <c r="Q4278" i="1" s="1"/>
  <c r="Q4279" i="1" s="1"/>
  <c r="Q4280" i="1" s="1"/>
  <c r="Q4281" i="1" s="1"/>
  <c r="Q4282" i="1" s="1"/>
  <c r="Q4283" i="1" s="1"/>
  <c r="Q4284" i="1" s="1"/>
  <c r="Q4285" i="1" s="1"/>
  <c r="Q4286" i="1" s="1"/>
  <c r="Q4287" i="1" s="1"/>
  <c r="Q4288" i="1" s="1"/>
  <c r="Q4289" i="1" s="1"/>
  <c r="Q4290" i="1" s="1"/>
  <c r="Q4291" i="1" s="1"/>
  <c r="Q4292" i="1" s="1"/>
  <c r="Q4293" i="1" s="1"/>
  <c r="Q4294" i="1" s="1"/>
  <c r="Q4295" i="1" s="1"/>
  <c r="Q4296" i="1" s="1"/>
  <c r="Q4297" i="1" s="1"/>
  <c r="Q4298" i="1" s="1"/>
  <c r="Q4299" i="1" s="1"/>
  <c r="Q4300" i="1" s="1"/>
  <c r="Q4301" i="1" s="1"/>
  <c r="Q4302" i="1" s="1"/>
  <c r="Q4303" i="1" s="1"/>
  <c r="Q4304" i="1" s="1"/>
  <c r="Q4305" i="1" s="1"/>
  <c r="Q4306" i="1" s="1"/>
  <c r="Q4307" i="1" s="1"/>
  <c r="Q4308" i="1" s="1"/>
  <c r="Q4309" i="1" s="1"/>
  <c r="Q4310" i="1" s="1"/>
  <c r="Q4311" i="1" s="1"/>
  <c r="Q4312" i="1" s="1"/>
  <c r="Q4313" i="1" s="1"/>
  <c r="Q4314" i="1" s="1"/>
  <c r="Q4315" i="1" s="1"/>
  <c r="Q4316" i="1" s="1"/>
  <c r="Q4317" i="1" s="1"/>
  <c r="Q4318" i="1" s="1"/>
  <c r="Q4319" i="1" s="1"/>
  <c r="Q4320" i="1" s="1"/>
  <c r="Q4321" i="1" s="1"/>
  <c r="Q4322" i="1" s="1"/>
  <c r="Q4323" i="1" s="1"/>
  <c r="Q4324" i="1" s="1"/>
  <c r="Q4325" i="1" s="1"/>
  <c r="Q4326" i="1" s="1"/>
  <c r="Q4327" i="1" s="1"/>
  <c r="Q4328" i="1" s="1"/>
  <c r="Q4329" i="1" s="1"/>
  <c r="Q4330" i="1" s="1"/>
  <c r="Q4331" i="1" s="1"/>
  <c r="Q4332" i="1" s="1"/>
  <c r="Q4333" i="1" s="1"/>
  <c r="Q4334" i="1" s="1"/>
  <c r="Q4335" i="1" s="1"/>
  <c r="Q4336" i="1" s="1"/>
  <c r="Q4337" i="1" s="1"/>
  <c r="Q4338" i="1" s="1"/>
  <c r="Q4339" i="1" s="1"/>
  <c r="Q4340" i="1" s="1"/>
  <c r="Q4341" i="1" s="1"/>
  <c r="Q4342" i="1" s="1"/>
  <c r="Q4343" i="1" s="1"/>
  <c r="Q4344" i="1" s="1"/>
  <c r="Q4345" i="1" s="1"/>
  <c r="Q4346" i="1" s="1"/>
  <c r="Q4347" i="1" s="1"/>
  <c r="Q4348" i="1" s="1"/>
  <c r="Q4349" i="1" s="1"/>
  <c r="Q4350" i="1" s="1"/>
  <c r="Q4351" i="1" s="1"/>
  <c r="Q4352" i="1" s="1"/>
  <c r="Q4353" i="1" s="1"/>
  <c r="Q4354" i="1" s="1"/>
  <c r="Q4355" i="1" s="1"/>
  <c r="Q4356" i="1" s="1"/>
  <c r="Q4357" i="1" s="1"/>
  <c r="Q4358" i="1" s="1"/>
  <c r="Q4359" i="1" s="1"/>
  <c r="Q4360" i="1" s="1"/>
  <c r="Q4361" i="1" s="1"/>
  <c r="Q4362" i="1" s="1"/>
  <c r="Q4363" i="1" s="1"/>
  <c r="Q4364" i="1" s="1"/>
  <c r="Q4365" i="1" s="1"/>
  <c r="Q4366" i="1" s="1"/>
  <c r="Q4367" i="1" s="1"/>
  <c r="Q4368" i="1" s="1"/>
  <c r="Q4369" i="1" s="1"/>
  <c r="Q4370" i="1" s="1"/>
  <c r="Q4371" i="1" s="1"/>
  <c r="Q4372" i="1" s="1"/>
  <c r="Q4373" i="1" s="1"/>
  <c r="Q4374" i="1" s="1"/>
  <c r="Q4375" i="1" s="1"/>
  <c r="Q4376" i="1" s="1"/>
  <c r="Q4377" i="1" s="1"/>
  <c r="Q4378" i="1" s="1"/>
  <c r="Q4379" i="1" s="1"/>
  <c r="Q4380" i="1" s="1"/>
  <c r="Q4381" i="1" s="1"/>
  <c r="Q4382" i="1" s="1"/>
  <c r="Q4383" i="1" s="1"/>
  <c r="Q4384" i="1" s="1"/>
  <c r="Q4385" i="1" s="1"/>
  <c r="Q4386" i="1" s="1"/>
  <c r="Q4387" i="1" s="1"/>
  <c r="Q4388" i="1" s="1"/>
  <c r="Q4389" i="1" s="1"/>
  <c r="Q4390" i="1" s="1"/>
  <c r="Q4391" i="1" s="1"/>
  <c r="Q4392" i="1" s="1"/>
  <c r="Q4393" i="1" s="1"/>
  <c r="Q4394" i="1" s="1"/>
  <c r="Q4395" i="1" s="1"/>
  <c r="Q4396" i="1" s="1"/>
  <c r="Q4397" i="1" s="1"/>
  <c r="Q4398" i="1" s="1"/>
  <c r="Q4399" i="1" s="1"/>
  <c r="Q4400" i="1" s="1"/>
  <c r="Q4401" i="1" s="1"/>
  <c r="Q4402" i="1" s="1"/>
  <c r="Q4403" i="1" s="1"/>
  <c r="Q4404" i="1" s="1"/>
  <c r="Q4405" i="1" s="1"/>
  <c r="Q4406" i="1" s="1"/>
  <c r="Q4407" i="1" s="1"/>
  <c r="Q4408" i="1" s="1"/>
  <c r="Q4409" i="1" s="1"/>
  <c r="Q4410" i="1" s="1"/>
  <c r="Q4411" i="1" s="1"/>
  <c r="Q4412" i="1" s="1"/>
  <c r="Q4413" i="1" s="1"/>
  <c r="Q4414" i="1" s="1"/>
  <c r="Q4415" i="1" s="1"/>
  <c r="Q4416" i="1" s="1"/>
  <c r="Q4417" i="1" s="1"/>
  <c r="Q4418" i="1" s="1"/>
  <c r="Q4419" i="1" s="1"/>
  <c r="Q4420" i="1" s="1"/>
  <c r="Q4421" i="1" s="1"/>
  <c r="Q4422" i="1" s="1"/>
  <c r="Q4423" i="1" s="1"/>
  <c r="Q4424" i="1" s="1"/>
  <c r="Q4425" i="1" s="1"/>
  <c r="Q4426" i="1" s="1"/>
  <c r="Q4427" i="1" s="1"/>
  <c r="Q4428" i="1" s="1"/>
  <c r="Q4429" i="1" s="1"/>
  <c r="Q4430" i="1" s="1"/>
  <c r="Q4431" i="1" s="1"/>
  <c r="Q4432" i="1" s="1"/>
  <c r="Q4433" i="1" s="1"/>
  <c r="Q4434" i="1" s="1"/>
  <c r="Q4435" i="1" s="1"/>
  <c r="Q4436" i="1" s="1"/>
  <c r="Q4437" i="1" s="1"/>
  <c r="Q4438" i="1" s="1"/>
  <c r="Q4439" i="1" s="1"/>
  <c r="Q4440" i="1" s="1"/>
  <c r="Q4441" i="1" s="1"/>
  <c r="Q4442" i="1" s="1"/>
  <c r="Q4443" i="1" s="1"/>
  <c r="Q4444" i="1" s="1"/>
  <c r="Q4445" i="1" s="1"/>
  <c r="Q4446" i="1" s="1"/>
  <c r="Q4447" i="1" s="1"/>
  <c r="Q4448" i="1" s="1"/>
  <c r="Q4449" i="1" s="1"/>
  <c r="Q4450" i="1" s="1"/>
  <c r="Q4451" i="1" s="1"/>
  <c r="Q4452" i="1" s="1"/>
  <c r="Q4453" i="1" s="1"/>
  <c r="Q4454" i="1" s="1"/>
  <c r="Q4455" i="1" s="1"/>
  <c r="Q4456" i="1" s="1"/>
  <c r="Q4457" i="1" s="1"/>
  <c r="Q4458" i="1" s="1"/>
  <c r="Q4459" i="1" s="1"/>
  <c r="Q4460" i="1" s="1"/>
  <c r="Q4461" i="1" s="1"/>
  <c r="Q4462" i="1" s="1"/>
  <c r="Q4463" i="1" s="1"/>
  <c r="Q4464" i="1" s="1"/>
  <c r="Q4465" i="1" s="1"/>
  <c r="Q4466" i="1" s="1"/>
  <c r="Q4467" i="1" s="1"/>
  <c r="Q4468" i="1" s="1"/>
  <c r="Q4469" i="1" s="1"/>
  <c r="Q4470" i="1" s="1"/>
  <c r="Q4471" i="1" s="1"/>
  <c r="Q4472" i="1" s="1"/>
  <c r="Q4473" i="1" s="1"/>
  <c r="Q4474" i="1" s="1"/>
  <c r="Q4475" i="1" s="1"/>
  <c r="Q4476" i="1" s="1"/>
  <c r="Q4477" i="1" s="1"/>
  <c r="Q4478" i="1" s="1"/>
  <c r="Q4479" i="1" s="1"/>
  <c r="Q4480" i="1" s="1"/>
  <c r="Q4481" i="1" s="1"/>
  <c r="Q4482" i="1" s="1"/>
  <c r="Q4483" i="1" s="1"/>
  <c r="Q4484" i="1" s="1"/>
  <c r="Q4485" i="1" s="1"/>
  <c r="Q4486" i="1" s="1"/>
  <c r="Q4487" i="1" s="1"/>
  <c r="Q4488" i="1" s="1"/>
  <c r="Q4489" i="1" s="1"/>
  <c r="Q4490" i="1" s="1"/>
  <c r="Q4491" i="1" s="1"/>
  <c r="Q4492" i="1" s="1"/>
  <c r="Q4493" i="1" s="1"/>
  <c r="Q4494" i="1" s="1"/>
  <c r="Q4495" i="1" s="1"/>
  <c r="Q4496" i="1" s="1"/>
  <c r="M3287" i="1"/>
  <c r="M4483" i="1"/>
  <c r="M4475" i="1"/>
  <c r="M4419" i="1"/>
  <c r="M4411" i="1"/>
  <c r="M4355" i="1"/>
  <c r="M4347" i="1"/>
  <c r="M4291" i="1"/>
  <c r="M4283" i="1"/>
  <c r="M4227" i="1"/>
  <c r="M4219" i="1"/>
  <c r="M4163" i="1"/>
  <c r="M4155" i="1"/>
  <c r="M4099" i="1"/>
  <c r="M4091" i="1"/>
  <c r="M4027" i="1"/>
  <c r="M3055" i="1"/>
  <c r="M4174" i="1"/>
  <c r="M3854" i="1"/>
  <c r="M4450" i="1"/>
  <c r="M4442" i="1"/>
  <c r="M4386" i="1"/>
  <c r="M4378" i="1"/>
  <c r="M4322" i="1"/>
  <c r="M4314" i="1"/>
  <c r="M4258" i="1"/>
  <c r="M4250" i="1"/>
  <c r="M3072" i="1"/>
  <c r="M3008" i="1"/>
  <c r="M2944" i="1"/>
  <c r="M2880" i="1"/>
  <c r="M2816" i="1"/>
  <c r="M80" i="1"/>
  <c r="M24" i="1"/>
  <c r="M4491" i="1"/>
  <c r="M4467" i="1"/>
  <c r="M4459" i="1"/>
  <c r="M4451" i="1"/>
  <c r="M4443" i="1"/>
  <c r="M4435" i="1"/>
  <c r="M4427" i="1"/>
  <c r="M4403" i="1"/>
  <c r="M4395" i="1"/>
  <c r="M4387" i="1"/>
  <c r="M4379" i="1"/>
  <c r="M4371" i="1"/>
  <c r="M4363" i="1"/>
  <c r="M4339" i="1"/>
  <c r="M4331" i="1"/>
  <c r="M4323" i="1"/>
  <c r="M4315" i="1"/>
  <c r="M4307" i="1"/>
  <c r="M4299" i="1"/>
  <c r="M4275" i="1"/>
  <c r="M4267" i="1"/>
  <c r="M4259" i="1"/>
  <c r="M4251" i="1"/>
  <c r="M4243" i="1"/>
  <c r="M4235" i="1"/>
  <c r="M4211" i="1"/>
  <c r="M4203" i="1"/>
  <c r="M4195" i="1"/>
  <c r="M4187" i="1"/>
  <c r="M4179" i="1"/>
  <c r="M4171" i="1"/>
  <c r="M4147" i="1"/>
  <c r="M4139" i="1"/>
  <c r="M4131" i="1"/>
  <c r="M4123" i="1"/>
  <c r="M4115" i="1"/>
  <c r="M4107" i="1"/>
  <c r="M4083" i="1"/>
  <c r="M4075" i="1"/>
  <c r="M4067" i="1"/>
  <c r="M4059" i="1"/>
  <c r="M4051" i="1"/>
  <c r="M4043" i="1"/>
  <c r="M2902" i="1"/>
  <c r="M2670" i="1"/>
  <c r="M2166" i="1"/>
  <c r="M3078" i="1"/>
  <c r="M2158" i="1"/>
  <c r="M4389" i="1"/>
  <c r="M4261" i="1"/>
  <c r="M4141" i="1"/>
  <c r="M4021" i="1"/>
  <c r="M3957" i="1"/>
  <c r="M3949" i="1"/>
  <c r="M3893" i="1"/>
  <c r="M3885" i="1"/>
  <c r="M3829" i="1"/>
  <c r="M3821" i="1"/>
  <c r="M3765" i="1"/>
  <c r="M3757" i="1"/>
  <c r="M3557" i="1"/>
  <c r="M3437" i="1"/>
  <c r="M2829" i="1"/>
  <c r="M2573" i="1"/>
  <c r="M2886" i="1"/>
  <c r="M2734" i="1"/>
  <c r="M2534" i="1"/>
  <c r="M2214" i="1"/>
  <c r="M4469" i="1"/>
  <c r="M4381" i="1"/>
  <c r="M4365" i="1"/>
  <c r="M4253" i="1"/>
  <c r="M4069" i="1"/>
  <c r="M4468" i="1"/>
  <c r="M4460" i="1"/>
  <c r="M4404" i="1"/>
  <c r="M4396" i="1"/>
  <c r="M4332" i="1"/>
  <c r="M4324" i="1"/>
  <c r="M4268" i="1"/>
  <c r="M4260" i="1"/>
  <c r="M4204" i="1"/>
  <c r="M4196" i="1"/>
  <c r="M4132" i="1"/>
  <c r="M4124" i="1"/>
  <c r="M4068" i="1"/>
  <c r="M4060" i="1"/>
  <c r="M4019" i="1"/>
  <c r="M4011" i="1"/>
  <c r="M3963" i="1"/>
  <c r="M3955" i="1"/>
  <c r="M3947" i="1"/>
  <c r="M3899" i="1"/>
  <c r="M3891" i="1"/>
  <c r="M3883" i="1"/>
  <c r="M3835" i="1"/>
  <c r="M3827" i="1"/>
  <c r="M3819" i="1"/>
  <c r="M3771" i="1"/>
  <c r="M3763" i="1"/>
  <c r="M3755" i="1"/>
  <c r="M3707" i="1"/>
  <c r="M3699" i="1"/>
  <c r="M3691" i="1"/>
  <c r="M3643" i="1"/>
  <c r="M3635" i="1"/>
  <c r="M3627" i="1"/>
  <c r="M3571" i="1"/>
  <c r="M3563" i="1"/>
  <c r="M3507" i="1"/>
  <c r="M3499" i="1"/>
  <c r="M3443" i="1"/>
  <c r="M3435" i="1"/>
  <c r="M3379" i="1"/>
  <c r="M3371" i="1"/>
  <c r="M3315" i="1"/>
  <c r="M3307" i="1"/>
  <c r="M3251" i="1"/>
  <c r="M3243" i="1"/>
  <c r="M3187" i="1"/>
  <c r="M3179" i="1"/>
  <c r="M3123" i="1"/>
  <c r="M3115" i="1"/>
  <c r="M3059" i="1"/>
  <c r="M3051" i="1"/>
  <c r="M2995" i="1"/>
  <c r="M2987" i="1"/>
  <c r="M2931" i="1"/>
  <c r="M2923" i="1"/>
  <c r="M2867" i="1"/>
  <c r="M2859" i="1"/>
  <c r="M2795" i="1"/>
  <c r="M2787" i="1"/>
  <c r="M2731" i="1"/>
  <c r="M2723" i="1"/>
  <c r="M2667" i="1"/>
  <c r="M2659" i="1"/>
  <c r="M2603" i="1"/>
  <c r="M2595" i="1"/>
  <c r="M2539" i="1"/>
  <c r="M2531" i="1"/>
  <c r="M2475" i="1"/>
  <c r="M2467" i="1"/>
  <c r="M2411" i="1"/>
  <c r="M2403" i="1"/>
  <c r="M2347" i="1"/>
  <c r="M2339" i="1"/>
  <c r="M2283" i="1"/>
  <c r="M2275" i="1"/>
  <c r="M2155" i="1"/>
  <c r="M3090" i="1"/>
  <c r="M3026" i="1"/>
  <c r="M3018" i="1"/>
  <c r="M2962" i="1"/>
  <c r="M2954" i="1"/>
  <c r="M2898" i="1"/>
  <c r="M2890" i="1"/>
  <c r="M2834" i="1"/>
  <c r="M2826" i="1"/>
  <c r="M2770" i="1"/>
  <c r="M2762" i="1"/>
  <c r="M2698" i="1"/>
  <c r="M2642" i="1"/>
  <c r="M2634" i="1"/>
  <c r="M2578" i="1"/>
  <c r="M2570" i="1"/>
  <c r="M2506" i="1"/>
  <c r="M2498" i="1"/>
  <c r="M2442" i="1"/>
  <c r="M2434" i="1"/>
  <c r="M2370" i="1"/>
  <c r="M2314" i="1"/>
  <c r="M2306" i="1"/>
  <c r="M2250" i="1"/>
  <c r="M2242" i="1"/>
  <c r="M2186" i="1"/>
  <c r="M2178" i="1"/>
  <c r="M2122" i="1"/>
  <c r="M2114" i="1"/>
  <c r="M2058" i="1"/>
  <c r="M2050" i="1"/>
  <c r="M1994" i="1"/>
  <c r="M1986" i="1"/>
  <c r="M1930" i="1"/>
  <c r="M1922" i="1"/>
  <c r="M1866" i="1"/>
  <c r="M1858" i="1"/>
  <c r="M1802" i="1"/>
  <c r="M1794" i="1"/>
  <c r="M1738" i="1"/>
  <c r="M1730" i="1"/>
  <c r="M1674" i="1"/>
  <c r="M1666" i="1"/>
  <c r="M1610" i="1"/>
  <c r="M1602" i="1"/>
  <c r="M1546" i="1"/>
  <c r="M1538" i="1"/>
  <c r="M1482" i="1"/>
  <c r="M1474" i="1"/>
  <c r="M1418" i="1"/>
  <c r="M1410" i="1"/>
  <c r="M1354" i="1"/>
  <c r="M1346" i="1"/>
  <c r="M1290" i="1"/>
  <c r="M1282" i="1"/>
  <c r="M1226" i="1"/>
  <c r="M1218" i="1"/>
  <c r="M1162" i="1"/>
  <c r="M1154" i="1"/>
  <c r="M1098" i="1"/>
  <c r="M1090" i="1"/>
  <c r="M1034" i="1"/>
  <c r="M1026" i="1"/>
  <c r="M970" i="1"/>
  <c r="M962" i="1"/>
  <c r="M4017" i="1"/>
  <c r="M4009" i="1"/>
  <c r="M3945" i="1"/>
  <c r="M3937" i="1"/>
  <c r="M3881" i="1"/>
  <c r="M3873" i="1"/>
  <c r="M3809" i="1"/>
  <c r="M3737" i="1"/>
  <c r="M3681" i="1"/>
  <c r="M3673" i="1"/>
  <c r="M3617" i="1"/>
  <c r="M3609" i="1"/>
  <c r="M3553" i="1"/>
  <c r="M3545" i="1"/>
  <c r="M3489" i="1"/>
  <c r="M3481" i="1"/>
  <c r="M3425" i="1"/>
  <c r="M3417" i="1"/>
  <c r="M3361" i="1"/>
  <c r="M3353" i="1"/>
  <c r="M3297" i="1"/>
  <c r="M3289" i="1"/>
  <c r="M3233" i="1"/>
  <c r="M3225" i="1"/>
  <c r="M3169" i="1"/>
  <c r="M3161" i="1"/>
  <c r="M3097" i="1"/>
  <c r="M3089" i="1"/>
  <c r="M3033" i="1"/>
  <c r="M2969" i="1"/>
  <c r="M2961" i="1"/>
  <c r="M2833" i="1"/>
  <c r="M2777" i="1"/>
  <c r="M2713" i="1"/>
  <c r="M2705" i="1"/>
  <c r="M2249" i="1"/>
  <c r="M2185" i="1"/>
  <c r="M2121" i="1"/>
  <c r="M2057" i="1"/>
  <c r="M1993" i="1"/>
  <c r="M1929" i="1"/>
  <c r="M1873" i="1"/>
  <c r="M1865" i="1"/>
  <c r="M1801" i="1"/>
  <c r="M1737" i="1"/>
  <c r="M1681" i="1"/>
  <c r="M1673" i="1"/>
  <c r="M1617" i="1"/>
  <c r="M1609" i="1"/>
  <c r="M1553" i="1"/>
  <c r="M1545" i="1"/>
  <c r="M1489" i="1"/>
  <c r="M1481" i="1"/>
  <c r="M1425" i="1"/>
  <c r="M1417" i="1"/>
  <c r="M1361" i="1"/>
  <c r="M1353" i="1"/>
  <c r="M1297" i="1"/>
  <c r="M1289" i="1"/>
  <c r="M1233" i="1"/>
  <c r="M1225" i="1"/>
  <c r="M1169" i="1"/>
  <c r="M1105" i="1"/>
  <c r="M1041" i="1"/>
  <c r="M977" i="1"/>
  <c r="M913" i="1"/>
  <c r="M849" i="1"/>
  <c r="M785" i="1"/>
  <c r="M721" i="1"/>
  <c r="M657" i="1"/>
  <c r="M593" i="1"/>
  <c r="M529" i="1"/>
  <c r="M2235" i="1"/>
  <c r="M2227" i="1"/>
  <c r="M2219" i="1"/>
  <c r="M2171" i="1"/>
  <c r="M2163" i="1"/>
  <c r="M2147" i="1"/>
  <c r="M2107" i="1"/>
  <c r="M2099" i="1"/>
  <c r="M2091" i="1"/>
  <c r="M2083" i="1"/>
  <c r="M2043" i="1"/>
  <c r="M2035" i="1"/>
  <c r="M2027" i="1"/>
  <c r="M2019" i="1"/>
  <c r="M1979" i="1"/>
  <c r="M1971" i="1"/>
  <c r="M1955" i="1"/>
  <c r="M1947" i="1"/>
  <c r="M1915" i="1"/>
  <c r="M1907" i="1"/>
  <c r="M1883" i="1"/>
  <c r="M1843" i="1"/>
  <c r="M1819" i="1"/>
  <c r="M1387" i="1"/>
  <c r="M1091" i="1"/>
  <c r="M1083" i="1"/>
  <c r="M1019" i="1"/>
  <c r="M963" i="1"/>
  <c r="M955" i="1"/>
  <c r="M899" i="1"/>
  <c r="M891" i="1"/>
  <c r="M835" i="1"/>
  <c r="M827" i="1"/>
  <c r="M771" i="1"/>
  <c r="M763" i="1"/>
  <c r="M707" i="1"/>
  <c r="M699" i="1"/>
  <c r="M643" i="1"/>
  <c r="M635" i="1"/>
  <c r="M579" i="1"/>
  <c r="M571" i="1"/>
  <c r="M515" i="1"/>
  <c r="M507" i="1"/>
  <c r="M451" i="1"/>
  <c r="M443" i="1"/>
  <c r="M387" i="1"/>
  <c r="M379" i="1"/>
  <c r="M323" i="1"/>
  <c r="M4035" i="1"/>
  <c r="M4003" i="1"/>
  <c r="M3995" i="1"/>
  <c r="M3987" i="1"/>
  <c r="M3979" i="1"/>
  <c r="M3971" i="1"/>
  <c r="M3939" i="1"/>
  <c r="M3931" i="1"/>
  <c r="M3923" i="1"/>
  <c r="M3915" i="1"/>
  <c r="M3907" i="1"/>
  <c r="M3875" i="1"/>
  <c r="M3867" i="1"/>
  <c r="M3859" i="1"/>
  <c r="M3851" i="1"/>
  <c r="M3843" i="1"/>
  <c r="M3811" i="1"/>
  <c r="M3803" i="1"/>
  <c r="M3795" i="1"/>
  <c r="M3787" i="1"/>
  <c r="M3779" i="1"/>
  <c r="M3747" i="1"/>
  <c r="M3739" i="1"/>
  <c r="M3731" i="1"/>
  <c r="M3723" i="1"/>
  <c r="M3715" i="1"/>
  <c r="M3683" i="1"/>
  <c r="M3675" i="1"/>
  <c r="M3667" i="1"/>
  <c r="M3659" i="1"/>
  <c r="M3651" i="1"/>
  <c r="M3619" i="1"/>
  <c r="M3611" i="1"/>
  <c r="M3603" i="1"/>
  <c r="M481" i="1"/>
  <c r="M473" i="1"/>
  <c r="M1304" i="1"/>
  <c r="M1240" i="1"/>
  <c r="M1232" i="1"/>
  <c r="M1176" i="1"/>
  <c r="M1168" i="1"/>
  <c r="M1112" i="1"/>
  <c r="M1104" i="1"/>
  <c r="M1048" i="1"/>
  <c r="M984" i="1"/>
  <c r="M976" i="1"/>
  <c r="M912" i="1"/>
  <c r="M848" i="1"/>
  <c r="M784" i="1"/>
  <c r="M720" i="1"/>
  <c r="M464" i="1"/>
  <c r="M400" i="1"/>
  <c r="M336" i="1"/>
  <c r="M272" i="1"/>
  <c r="M208" i="1"/>
  <c r="M1191" i="1"/>
  <c r="M1135" i="1"/>
  <c r="M1071" i="1"/>
  <c r="M1063" i="1"/>
  <c r="M879" i="1"/>
  <c r="M815" i="1"/>
  <c r="M807" i="1"/>
  <c r="M623" i="1"/>
  <c r="M559" i="1"/>
  <c r="M551" i="1"/>
  <c r="M372" i="1"/>
  <c r="M198" i="1"/>
  <c r="M1910" i="1"/>
  <c r="M1902" i="1"/>
  <c r="M1846" i="1"/>
  <c r="M1838" i="1"/>
  <c r="M1774" i="1"/>
  <c r="M1710" i="1"/>
  <c r="M1654" i="1"/>
  <c r="M1646" i="1"/>
  <c r="M1590" i="1"/>
  <c r="M1582" i="1"/>
  <c r="M1518" i="1"/>
  <c r="M1454" i="1"/>
  <c r="M1398" i="1"/>
  <c r="M1390" i="1"/>
  <c r="M1334" i="1"/>
  <c r="M1326" i="1"/>
  <c r="M1262" i="1"/>
  <c r="M1198" i="1"/>
  <c r="M1142" i="1"/>
  <c r="M1134" i="1"/>
  <c r="M1078" i="1"/>
  <c r="M1070" i="1"/>
  <c r="M1006" i="1"/>
  <c r="M926" i="1"/>
  <c r="M326" i="1"/>
  <c r="M3685" i="1"/>
  <c r="M3677" i="1"/>
  <c r="M3629" i="1"/>
  <c r="M3613" i="1"/>
  <c r="M3605" i="1"/>
  <c r="M3565" i="1"/>
  <c r="M3533" i="1"/>
  <c r="M3469" i="1"/>
  <c r="M3389" i="1"/>
  <c r="M3381" i="1"/>
  <c r="M3317" i="1"/>
  <c r="M3309" i="1"/>
  <c r="M3245" i="1"/>
  <c r="M3093" i="1"/>
  <c r="M3029" i="1"/>
  <c r="M2965" i="1"/>
  <c r="M2957" i="1"/>
  <c r="M2893" i="1"/>
  <c r="M2885" i="1"/>
  <c r="M2821" i="1"/>
  <c r="M2813" i="1"/>
  <c r="M2757" i="1"/>
  <c r="M2749" i="1"/>
  <c r="M2693" i="1"/>
  <c r="M2685" i="1"/>
  <c r="M2629" i="1"/>
  <c r="M2621" i="1"/>
  <c r="M2557" i="1"/>
  <c r="M2549" i="1"/>
  <c r="M2485" i="1"/>
  <c r="M2477" i="1"/>
  <c r="M2421" i="1"/>
  <c r="M2413" i="1"/>
  <c r="M2357" i="1"/>
  <c r="M2349" i="1"/>
  <c r="M2293" i="1"/>
  <c r="M2285" i="1"/>
  <c r="M2221" i="1"/>
  <c r="M1589" i="1"/>
  <c r="M1485" i="1"/>
  <c r="M957" i="1"/>
  <c r="M413" i="1"/>
  <c r="M285" i="1"/>
  <c r="M4036" i="1"/>
  <c r="M4028" i="1"/>
  <c r="M4020" i="1"/>
  <c r="M4012" i="1"/>
  <c r="M3972" i="1"/>
  <c r="M3956" i="1"/>
  <c r="M3940" i="1"/>
  <c r="M3852" i="1"/>
  <c r="M3844" i="1"/>
  <c r="M3788" i="1"/>
  <c r="M3780" i="1"/>
  <c r="M3724" i="1"/>
  <c r="M3716" i="1"/>
  <c r="M3660" i="1"/>
  <c r="M3652" i="1"/>
  <c r="M3596" i="1"/>
  <c r="M3588" i="1"/>
  <c r="M3532" i="1"/>
  <c r="M3524" i="1"/>
  <c r="M3468" i="1"/>
  <c r="M3460" i="1"/>
  <c r="M3404" i="1"/>
  <c r="M3396" i="1"/>
  <c r="M3340" i="1"/>
  <c r="M3332" i="1"/>
  <c r="M3276" i="1"/>
  <c r="M3268" i="1"/>
  <c r="M3204" i="1"/>
  <c r="M3148" i="1"/>
  <c r="M3084" i="1"/>
  <c r="M3020" i="1"/>
  <c r="M2956" i="1"/>
  <c r="M2948" i="1"/>
  <c r="M2892" i="1"/>
  <c r="M2884" i="1"/>
  <c r="M2828" i="1"/>
  <c r="M2820" i="1"/>
  <c r="M2764" i="1"/>
  <c r="M2756" i="1"/>
  <c r="M2692" i="1"/>
  <c r="M2540" i="1"/>
  <c r="M2476" i="1"/>
  <c r="M2412" i="1"/>
  <c r="M2348" i="1"/>
  <c r="M2284" i="1"/>
  <c r="M2276" i="1"/>
  <c r="M2212" i="1"/>
  <c r="M2204" i="1"/>
  <c r="M2148" i="1"/>
  <c r="M2140" i="1"/>
  <c r="M2076" i="1"/>
  <c r="M2068" i="1"/>
  <c r="M1996" i="1"/>
  <c r="M1988" i="1"/>
  <c r="M500" i="1"/>
  <c r="M972" i="1"/>
  <c r="M964" i="1"/>
  <c r="M908" i="1"/>
  <c r="M900" i="1"/>
  <c r="M828" i="1"/>
  <c r="M820" i="1"/>
  <c r="M764" i="1"/>
  <c r="M748" i="1"/>
  <c r="M684" i="1"/>
  <c r="M676" i="1"/>
  <c r="M612" i="1"/>
  <c r="M604" i="1"/>
  <c r="M540" i="1"/>
  <c r="M468" i="1"/>
  <c r="M316" i="1"/>
  <c r="M308" i="1"/>
  <c r="M252" i="1"/>
  <c r="M92" i="1"/>
  <c r="M28" i="1"/>
  <c r="M3595" i="1"/>
  <c r="M3587" i="1"/>
  <c r="M3579" i="1"/>
  <c r="M3555" i="1"/>
  <c r="M3547" i="1"/>
  <c r="M3539" i="1"/>
  <c r="M3531" i="1"/>
  <c r="M3523" i="1"/>
  <c r="M3515" i="1"/>
  <c r="M3491" i="1"/>
  <c r="M3483" i="1"/>
  <c r="M3475" i="1"/>
  <c r="M3467" i="1"/>
  <c r="M3459" i="1"/>
  <c r="M3451" i="1"/>
  <c r="M3427" i="1"/>
  <c r="M3419" i="1"/>
  <c r="M3411" i="1"/>
  <c r="M3403" i="1"/>
  <c r="M3395" i="1"/>
  <c r="M3387" i="1"/>
  <c r="M3363" i="1"/>
  <c r="M3355" i="1"/>
  <c r="M3347" i="1"/>
  <c r="M3339" i="1"/>
  <c r="M3331" i="1"/>
  <c r="M3323" i="1"/>
  <c r="M3299" i="1"/>
  <c r="M3291" i="1"/>
  <c r="M3283" i="1"/>
  <c r="M3275" i="1"/>
  <c r="M3267" i="1"/>
  <c r="M3259" i="1"/>
  <c r="M71" i="1"/>
  <c r="M39" i="1"/>
  <c r="M4490" i="1"/>
  <c r="M4482" i="1"/>
  <c r="M4474" i="1"/>
  <c r="M417" i="1"/>
  <c r="M176" i="1"/>
  <c r="M120" i="1"/>
  <c r="M40" i="1"/>
  <c r="M32" i="1"/>
  <c r="M151" i="1"/>
  <c r="M143" i="1"/>
  <c r="M87" i="1"/>
  <c r="M79" i="1"/>
  <c r="M950" i="1"/>
  <c r="M942" i="1"/>
  <c r="M886" i="1"/>
  <c r="M878" i="1"/>
  <c r="M790" i="1"/>
  <c r="M734" i="1"/>
  <c r="M726" i="1"/>
  <c r="M662" i="1"/>
  <c r="M654" i="1"/>
  <c r="M606" i="1"/>
  <c r="M598" i="1"/>
  <c r="M590" i="1"/>
  <c r="M574" i="1"/>
  <c r="M534" i="1"/>
  <c r="M526" i="1"/>
  <c r="M430" i="1"/>
  <c r="M366" i="1"/>
  <c r="M142" i="1"/>
  <c r="M134" i="1"/>
  <c r="M2069" i="1"/>
  <c r="M2053" i="1"/>
  <c r="M1997" i="1"/>
  <c r="M1989" i="1"/>
  <c r="M1981" i="1"/>
  <c r="M1941" i="1"/>
  <c r="M1909" i="1"/>
  <c r="M1901" i="1"/>
  <c r="M1861" i="1"/>
  <c r="M1837" i="1"/>
  <c r="M1741" i="1"/>
  <c r="M1685" i="1"/>
  <c r="M1669" i="1"/>
  <c r="M1661" i="1"/>
  <c r="M1621" i="1"/>
  <c r="M1597" i="1"/>
  <c r="M1581" i="1"/>
  <c r="M1541" i="1"/>
  <c r="M1517" i="1"/>
  <c r="M1365" i="1"/>
  <c r="M1301" i="1"/>
  <c r="M1237" i="1"/>
  <c r="M1221" i="1"/>
  <c r="M1213" i="1"/>
  <c r="M1173" i="1"/>
  <c r="M1157" i="1"/>
  <c r="M1149" i="1"/>
  <c r="M1141" i="1"/>
  <c r="M1109" i="1"/>
  <c r="M1077" i="1"/>
  <c r="M1069" i="1"/>
  <c r="M1029" i="1"/>
  <c r="M981" i="1"/>
  <c r="M917" i="1"/>
  <c r="M853" i="1"/>
  <c r="M845" i="1"/>
  <c r="M837" i="1"/>
  <c r="M829" i="1"/>
  <c r="M789" i="1"/>
  <c r="M781" i="1"/>
  <c r="M749" i="1"/>
  <c r="M717" i="1"/>
  <c r="M709" i="1"/>
  <c r="M613" i="1"/>
  <c r="M605" i="1"/>
  <c r="M549" i="1"/>
  <c r="M533" i="1"/>
  <c r="M485" i="1"/>
  <c r="M477" i="1"/>
  <c r="M469" i="1"/>
  <c r="M461" i="1"/>
  <c r="M421" i="1"/>
  <c r="M405" i="1"/>
  <c r="M397" i="1"/>
  <c r="M349" i="1"/>
  <c r="M341" i="1"/>
  <c r="M325" i="1"/>
  <c r="M317" i="1"/>
  <c r="M277" i="1"/>
  <c r="M253" i="1"/>
  <c r="M101" i="1"/>
  <c r="M93" i="1"/>
  <c r="M53" i="1"/>
  <c r="M45" i="1"/>
  <c r="M37" i="1"/>
  <c r="M29" i="1"/>
  <c r="M193" i="1"/>
  <c r="M129" i="1"/>
  <c r="M65" i="1"/>
  <c r="M3235" i="1"/>
  <c r="M3227" i="1"/>
  <c r="M3219" i="1"/>
  <c r="M3211" i="1"/>
  <c r="M3203" i="1"/>
  <c r="M3195" i="1"/>
  <c r="M3171" i="1"/>
  <c r="M3163" i="1"/>
  <c r="M3155" i="1"/>
  <c r="M3147" i="1"/>
  <c r="M3139" i="1"/>
  <c r="M3131" i="1"/>
  <c r="M3107" i="1"/>
  <c r="M3099" i="1"/>
  <c r="M3091" i="1"/>
  <c r="M3083" i="1"/>
  <c r="M3075" i="1"/>
  <c r="M3067" i="1"/>
  <c r="M3043" i="1"/>
  <c r="M3035" i="1"/>
  <c r="M3027" i="1"/>
  <c r="M3019" i="1"/>
  <c r="M3011" i="1"/>
  <c r="M3003" i="1"/>
  <c r="M2979" i="1"/>
  <c r="M4466" i="1"/>
  <c r="M4458" i="1"/>
  <c r="M4434" i="1"/>
  <c r="M4426" i="1"/>
  <c r="M4418" i="1"/>
  <c r="M4410" i="1"/>
  <c r="M4402" i="1"/>
  <c r="M4394" i="1"/>
  <c r="M4370" i="1"/>
  <c r="M4362" i="1"/>
  <c r="M4354" i="1"/>
  <c r="M4346" i="1"/>
  <c r="M4338" i="1"/>
  <c r="M4330" i="1"/>
  <c r="M4306" i="1"/>
  <c r="M4298" i="1"/>
  <c r="M4290" i="1"/>
  <c r="M4282" i="1"/>
  <c r="M4274" i="1"/>
  <c r="M4266" i="1"/>
  <c r="M4242" i="1"/>
  <c r="M4234" i="1"/>
  <c r="M4226" i="1"/>
  <c r="M4218" i="1"/>
  <c r="M78" i="1"/>
  <c r="M70" i="1"/>
  <c r="M46" i="1"/>
  <c r="M38" i="1"/>
  <c r="M30" i="1"/>
  <c r="M4473" i="1"/>
  <c r="M4465" i="1"/>
  <c r="M4457" i="1"/>
  <c r="M4449" i="1"/>
  <c r="M4441" i="1"/>
  <c r="M4433" i="1"/>
  <c r="M4409" i="1"/>
  <c r="M4401" i="1"/>
  <c r="M4393" i="1"/>
  <c r="M4385" i="1"/>
  <c r="M4377" i="1"/>
  <c r="M4369" i="1"/>
  <c r="M4345" i="1"/>
  <c r="M4337" i="1"/>
  <c r="M4329" i="1"/>
  <c r="M4321" i="1"/>
  <c r="M4313" i="1"/>
  <c r="M4305" i="1"/>
  <c r="M4281" i="1"/>
  <c r="M4273" i="1"/>
  <c r="M4265" i="1"/>
  <c r="M4257" i="1"/>
  <c r="M4249" i="1"/>
  <c r="M4241" i="1"/>
  <c r="M4217" i="1"/>
  <c r="M4209" i="1"/>
  <c r="M4201" i="1"/>
  <c r="M4193" i="1"/>
  <c r="M4185" i="1"/>
  <c r="M4177" i="1"/>
  <c r="M4153" i="1"/>
  <c r="M4145" i="1"/>
  <c r="M4137" i="1"/>
  <c r="M4129" i="1"/>
  <c r="M4121" i="1"/>
  <c r="M4113" i="1"/>
  <c r="M4089" i="1"/>
  <c r="M4081" i="1"/>
  <c r="M4073" i="1"/>
  <c r="M4065" i="1"/>
  <c r="M4057" i="1"/>
  <c r="M4049" i="1"/>
  <c r="M4025" i="1"/>
  <c r="M4001" i="1"/>
  <c r="M3993" i="1"/>
  <c r="M3985" i="1"/>
  <c r="M3977" i="1"/>
  <c r="M3961" i="1"/>
  <c r="M3953" i="1"/>
  <c r="M3929" i="1"/>
  <c r="M3921" i="1"/>
  <c r="M3913" i="1"/>
  <c r="M3905" i="1"/>
  <c r="M3897" i="1"/>
  <c r="M3889" i="1"/>
  <c r="M3865" i="1"/>
  <c r="M3857" i="1"/>
  <c r="M3849" i="1"/>
  <c r="M3841" i="1"/>
  <c r="M139" i="1"/>
  <c r="M131" i="1"/>
  <c r="M67" i="1"/>
  <c r="M59" i="1"/>
  <c r="M27" i="1"/>
  <c r="M914" i="1"/>
  <c r="M906" i="1"/>
  <c r="M842" i="1"/>
  <c r="M778" i="1"/>
  <c r="M722" i="1"/>
  <c r="M714" i="1"/>
  <c r="M650" i="1"/>
  <c r="M586" i="1"/>
  <c r="M522" i="1"/>
  <c r="M458" i="1"/>
  <c r="M394" i="1"/>
  <c r="M330" i="1"/>
  <c r="M266" i="1"/>
  <c r="M202" i="1"/>
  <c r="M138" i="1"/>
  <c r="M82" i="1"/>
  <c r="M2971" i="1"/>
  <c r="M2963" i="1"/>
  <c r="M2955" i="1"/>
  <c r="M2947" i="1"/>
  <c r="M2939" i="1"/>
  <c r="M2915" i="1"/>
  <c r="M2907" i="1"/>
  <c r="M2899" i="1"/>
  <c r="M2891" i="1"/>
  <c r="M2883" i="1"/>
  <c r="M2875" i="1"/>
  <c r="M2851" i="1"/>
  <c r="M2843" i="1"/>
  <c r="M2835" i="1"/>
  <c r="M2827" i="1"/>
  <c r="M2819" i="1"/>
  <c r="M2811" i="1"/>
  <c r="M2803" i="1"/>
  <c r="M2779" i="1"/>
  <c r="M2771" i="1"/>
  <c r="M2763" i="1"/>
  <c r="M2755" i="1"/>
  <c r="M2747" i="1"/>
  <c r="M2739" i="1"/>
  <c r="M2715" i="1"/>
  <c r="M2707" i="1"/>
  <c r="M2699" i="1"/>
  <c r="M2691" i="1"/>
  <c r="M2683" i="1"/>
  <c r="M2675" i="1"/>
  <c r="M2651" i="1"/>
  <c r="M2643" i="1"/>
  <c r="M2635" i="1"/>
  <c r="M2627" i="1"/>
  <c r="M2619" i="1"/>
  <c r="M2611" i="1"/>
  <c r="M2587" i="1"/>
  <c r="M2579" i="1"/>
  <c r="M2571" i="1"/>
  <c r="M2563" i="1"/>
  <c r="M2555" i="1"/>
  <c r="M2547" i="1"/>
  <c r="M2523" i="1"/>
  <c r="M2515" i="1"/>
  <c r="M2507" i="1"/>
  <c r="M2499" i="1"/>
  <c r="M2491" i="1"/>
  <c r="M2483" i="1"/>
  <c r="M2459" i="1"/>
  <c r="M2451" i="1"/>
  <c r="M2443" i="1"/>
  <c r="M2435" i="1"/>
  <c r="M2427" i="1"/>
  <c r="M2419" i="1"/>
  <c r="M2395" i="1"/>
  <c r="M2387" i="1"/>
  <c r="M2379" i="1"/>
  <c r="M2371" i="1"/>
  <c r="M2363" i="1"/>
  <c r="M2355" i="1"/>
  <c r="M2331" i="1"/>
  <c r="M2323" i="1"/>
  <c r="M2315" i="1"/>
  <c r="M2307" i="1"/>
  <c r="M2299" i="1"/>
  <c r="M2291" i="1"/>
  <c r="M2267" i="1"/>
  <c r="M2259" i="1"/>
  <c r="M2251" i="1"/>
  <c r="M2243" i="1"/>
  <c r="M2211" i="1"/>
  <c r="M2203" i="1"/>
  <c r="M2195" i="1"/>
  <c r="M2187" i="1"/>
  <c r="M2179" i="1"/>
  <c r="M2139" i="1"/>
  <c r="M2131" i="1"/>
  <c r="M2123" i="1"/>
  <c r="M2115" i="1"/>
  <c r="M2075" i="1"/>
  <c r="M2067" i="1"/>
  <c r="M2059" i="1"/>
  <c r="M2051" i="1"/>
  <c r="M2011" i="1"/>
  <c r="M2003" i="1"/>
  <c r="M1995" i="1"/>
  <c r="M1987" i="1"/>
  <c r="M1963" i="1"/>
  <c r="M1939" i="1"/>
  <c r="M1931" i="1"/>
  <c r="M1923" i="1"/>
  <c r="M1899" i="1"/>
  <c r="M1891" i="1"/>
  <c r="M1875" i="1"/>
  <c r="M1867" i="1"/>
  <c r="M1859" i="1"/>
  <c r="M1851" i="1"/>
  <c r="M1835" i="1"/>
  <c r="M1827" i="1"/>
  <c r="M1811" i="1"/>
  <c r="M1803" i="1"/>
  <c r="M1795" i="1"/>
  <c r="M1787" i="1"/>
  <c r="M1779" i="1"/>
  <c r="M1771" i="1"/>
  <c r="M1763" i="1"/>
  <c r="M1755" i="1"/>
  <c r="M1747" i="1"/>
  <c r="M1739" i="1"/>
  <c r="M1731" i="1"/>
  <c r="M1723" i="1"/>
  <c r="M1715" i="1"/>
  <c r="M1707" i="1"/>
  <c r="M1699" i="1"/>
  <c r="M1691" i="1"/>
  <c r="M1683" i="1"/>
  <c r="M1675" i="1"/>
  <c r="M1667" i="1"/>
  <c r="M1659" i="1"/>
  <c r="M1651" i="1"/>
  <c r="M1643" i="1"/>
  <c r="M1635" i="1"/>
  <c r="M1627" i="1"/>
  <c r="M1619" i="1"/>
  <c r="M1611" i="1"/>
  <c r="M1603" i="1"/>
  <c r="M1595" i="1"/>
  <c r="M1587" i="1"/>
  <c r="M1579" i="1"/>
  <c r="M1571" i="1"/>
  <c r="M1563" i="1"/>
  <c r="M1555" i="1"/>
  <c r="M1547" i="1"/>
  <c r="M1539" i="1"/>
  <c r="M1531" i="1"/>
  <c r="M1523" i="1"/>
  <c r="M1515" i="1"/>
  <c r="M1507" i="1"/>
  <c r="M1499" i="1"/>
  <c r="M1491" i="1"/>
  <c r="M1483" i="1"/>
  <c r="M1475" i="1"/>
  <c r="M1467" i="1"/>
  <c r="M1459" i="1"/>
  <c r="M1451" i="1"/>
  <c r="M1443" i="1"/>
  <c r="M1435" i="1"/>
  <c r="M1427" i="1"/>
  <c r="M1419" i="1"/>
  <c r="M1411" i="1"/>
  <c r="M4210" i="1"/>
  <c r="M4202" i="1"/>
  <c r="M4194" i="1"/>
  <c r="M4186" i="1"/>
  <c r="M4178" i="1"/>
  <c r="M4170" i="1"/>
  <c r="M4162" i="1"/>
  <c r="M4154" i="1"/>
  <c r="M4146" i="1"/>
  <c r="M4138" i="1"/>
  <c r="M4130" i="1"/>
  <c r="M4122" i="1"/>
  <c r="M4114" i="1"/>
  <c r="M4106" i="1"/>
  <c r="M4098" i="1"/>
  <c r="M4090" i="1"/>
  <c r="M4082" i="1"/>
  <c r="M4074" i="1"/>
  <c r="M4058" i="1"/>
  <c r="M4050" i="1"/>
  <c r="M4042" i="1"/>
  <c r="M4034" i="1"/>
  <c r="M4026" i="1"/>
  <c r="M4018" i="1"/>
  <c r="M4010" i="1"/>
  <c r="M4002" i="1"/>
  <c r="M3994" i="1"/>
  <c r="M3833" i="1"/>
  <c r="M3825" i="1"/>
  <c r="M3817" i="1"/>
  <c r="M3801" i="1"/>
  <c r="M3793" i="1"/>
  <c r="M3769" i="1"/>
  <c r="M3761" i="1"/>
  <c r="M3753" i="1"/>
  <c r="M3745" i="1"/>
  <c r="M3729" i="1"/>
  <c r="M3721" i="1"/>
  <c r="M3705" i="1"/>
  <c r="M3697" i="1"/>
  <c r="M3689" i="1"/>
  <c r="M3665" i="1"/>
  <c r="M3657" i="1"/>
  <c r="M3649" i="1"/>
  <c r="M3641" i="1"/>
  <c r="M3633" i="1"/>
  <c r="M3625" i="1"/>
  <c r="M3601" i="1"/>
  <c r="M3593" i="1"/>
  <c r="M3585" i="1"/>
  <c r="M3577" i="1"/>
  <c r="M3569" i="1"/>
  <c r="M3561" i="1"/>
  <c r="M3537" i="1"/>
  <c r="M3513" i="1"/>
  <c r="M3505" i="1"/>
  <c r="M3497" i="1"/>
  <c r="M3473" i="1"/>
  <c r="M3465" i="1"/>
  <c r="M3449" i="1"/>
  <c r="M3441" i="1"/>
  <c r="M3433" i="1"/>
  <c r="M3409" i="1"/>
  <c r="M3401" i="1"/>
  <c r="M3393" i="1"/>
  <c r="M3385" i="1"/>
  <c r="M3377" i="1"/>
  <c r="M3369" i="1"/>
  <c r="M3345" i="1"/>
  <c r="M3337" i="1"/>
  <c r="M3329" i="1"/>
  <c r="M3321" i="1"/>
  <c r="M3313" i="1"/>
  <c r="M3305" i="1"/>
  <c r="M3281" i="1"/>
  <c r="M81" i="1"/>
  <c r="M73" i="1"/>
  <c r="M41" i="1"/>
  <c r="M33" i="1"/>
  <c r="M25" i="1"/>
  <c r="M4492" i="1"/>
  <c r="M4484" i="1"/>
  <c r="M4476" i="1"/>
  <c r="M4452" i="1"/>
  <c r="M4444" i="1"/>
  <c r="M4436" i="1"/>
  <c r="M4428" i="1"/>
  <c r="M4420" i="1"/>
  <c r="M4412" i="1"/>
  <c r="M4388" i="1"/>
  <c r="M4380" i="1"/>
  <c r="M4372" i="1"/>
  <c r="M4364" i="1"/>
  <c r="M4356" i="1"/>
  <c r="M4348" i="1"/>
  <c r="M4340" i="1"/>
  <c r="M4316" i="1"/>
  <c r="M4308" i="1"/>
  <c r="M4300" i="1"/>
  <c r="M4292" i="1"/>
  <c r="M4284" i="1"/>
  <c r="M4276" i="1"/>
  <c r="M4252" i="1"/>
  <c r="M4244" i="1"/>
  <c r="M4236" i="1"/>
  <c r="M4228" i="1"/>
  <c r="M4220" i="1"/>
  <c r="M4212" i="1"/>
  <c r="M4188" i="1"/>
  <c r="M4180" i="1"/>
  <c r="M4172" i="1"/>
  <c r="M4164" i="1"/>
  <c r="M4156" i="1"/>
  <c r="M4148" i="1"/>
  <c r="M4140" i="1"/>
  <c r="M4116" i="1"/>
  <c r="M4108" i="1"/>
  <c r="M4100" i="1"/>
  <c r="M1403" i="1"/>
  <c r="M1395" i="1"/>
  <c r="M1379" i="1"/>
  <c r="M1371" i="1"/>
  <c r="M1363" i="1"/>
  <c r="M3986" i="1"/>
  <c r="M3978" i="1"/>
  <c r="M3970" i="1"/>
  <c r="M3962" i="1"/>
  <c r="M3954" i="1"/>
  <c r="M3946" i="1"/>
  <c r="M3938" i="1"/>
  <c r="M3930" i="1"/>
  <c r="M3922" i="1"/>
  <c r="M3914" i="1"/>
  <c r="M3906" i="1"/>
  <c r="M3898" i="1"/>
  <c r="M3890" i="1"/>
  <c r="M3882" i="1"/>
  <c r="M3874" i="1"/>
  <c r="M3866" i="1"/>
  <c r="M3858" i="1"/>
  <c r="M3850" i="1"/>
  <c r="M3257" i="1"/>
  <c r="M3249" i="1"/>
  <c r="M3241" i="1"/>
  <c r="M3217" i="1"/>
  <c r="M3193" i="1"/>
  <c r="M3185" i="1"/>
  <c r="M3177" i="1"/>
  <c r="M3153" i="1"/>
  <c r="M3145" i="1"/>
  <c r="M3129" i="1"/>
  <c r="M3121" i="1"/>
  <c r="M3113" i="1"/>
  <c r="M3105" i="1"/>
  <c r="M3081" i="1"/>
  <c r="M3073" i="1"/>
  <c r="M3065" i="1"/>
  <c r="M3057" i="1"/>
  <c r="M3049" i="1"/>
  <c r="M3041" i="1"/>
  <c r="M3017" i="1"/>
  <c r="M3009" i="1"/>
  <c r="M3001" i="1"/>
  <c r="M2993" i="1"/>
  <c r="M2985" i="1"/>
  <c r="M2977" i="1"/>
  <c r="M2953" i="1"/>
  <c r="M2945" i="1"/>
  <c r="M2937" i="1"/>
  <c r="M2929" i="1"/>
  <c r="M2921" i="1"/>
  <c r="M2913" i="1"/>
  <c r="M2889" i="1"/>
  <c r="M2881" i="1"/>
  <c r="M2873" i="1"/>
  <c r="M2865" i="1"/>
  <c r="M2857" i="1"/>
  <c r="M2849" i="1"/>
  <c r="M2825" i="1"/>
  <c r="M2817" i="1"/>
  <c r="M2809" i="1"/>
  <c r="M2801" i="1"/>
  <c r="M2793" i="1"/>
  <c r="M2785" i="1"/>
  <c r="M2761" i="1"/>
  <c r="M2753" i="1"/>
  <c r="M2745" i="1"/>
  <c r="M2737" i="1"/>
  <c r="M2729" i="1"/>
  <c r="M2721" i="1"/>
  <c r="M2697" i="1"/>
  <c r="M2689" i="1"/>
  <c r="M2681" i="1"/>
  <c r="M2673" i="1"/>
  <c r="M4092" i="1"/>
  <c r="M4084" i="1"/>
  <c r="M4076" i="1"/>
  <c r="M4052" i="1"/>
  <c r="M4044" i="1"/>
  <c r="M4004" i="1"/>
  <c r="M3996" i="1"/>
  <c r="M3988" i="1"/>
  <c r="M3980" i="1"/>
  <c r="M3964" i="1"/>
  <c r="M3948" i="1"/>
  <c r="M3932" i="1"/>
  <c r="M3924" i="1"/>
  <c r="M3916" i="1"/>
  <c r="M3908" i="1"/>
  <c r="M3900" i="1"/>
  <c r="M3892" i="1"/>
  <c r="M3884" i="1"/>
  <c r="M3876" i="1"/>
  <c r="M3868" i="1"/>
  <c r="M3860" i="1"/>
  <c r="M3836" i="1"/>
  <c r="M3828" i="1"/>
  <c r="M3820" i="1"/>
  <c r="M3812" i="1"/>
  <c r="M3804" i="1"/>
  <c r="M3796" i="1"/>
  <c r="M3772" i="1"/>
  <c r="M3764" i="1"/>
  <c r="M3756" i="1"/>
  <c r="M3748" i="1"/>
  <c r="M3740" i="1"/>
  <c r="M3732" i="1"/>
  <c r="M3708" i="1"/>
  <c r="M3700" i="1"/>
  <c r="M3692" i="1"/>
  <c r="M3684" i="1"/>
  <c r="M3676" i="1"/>
  <c r="M3668" i="1"/>
  <c r="M3644" i="1"/>
  <c r="M3636" i="1"/>
  <c r="M3628" i="1"/>
  <c r="M3620" i="1"/>
  <c r="M3612" i="1"/>
  <c r="M3604" i="1"/>
  <c r="M3580" i="1"/>
  <c r="M3572" i="1"/>
  <c r="M3564" i="1"/>
  <c r="M3556" i="1"/>
  <c r="M3548" i="1"/>
  <c r="M3540" i="1"/>
  <c r="M3516" i="1"/>
  <c r="M3508" i="1"/>
  <c r="M3500" i="1"/>
  <c r="M3492" i="1"/>
  <c r="M3484" i="1"/>
  <c r="M3476" i="1"/>
  <c r="M3372" i="1"/>
  <c r="M3260" i="1"/>
  <c r="M3236" i="1"/>
  <c r="M1355" i="1"/>
  <c r="M1347" i="1"/>
  <c r="M1339" i="1"/>
  <c r="M1331" i="1"/>
  <c r="M1323" i="1"/>
  <c r="M1315" i="1"/>
  <c r="M1307" i="1"/>
  <c r="M1299" i="1"/>
  <c r="M1291" i="1"/>
  <c r="M1283" i="1"/>
  <c r="M1275" i="1"/>
  <c r="M1267" i="1"/>
  <c r="M1259" i="1"/>
  <c r="M1251" i="1"/>
  <c r="M1243" i="1"/>
  <c r="M1235" i="1"/>
  <c r="M1227" i="1"/>
  <c r="M1219" i="1"/>
  <c r="M1211" i="1"/>
  <c r="M1203" i="1"/>
  <c r="M1195" i="1"/>
  <c r="M1187" i="1"/>
  <c r="M1179" i="1"/>
  <c r="M1171" i="1"/>
  <c r="M1163" i="1"/>
  <c r="M1155" i="1"/>
  <c r="M1147" i="1"/>
  <c r="M1139" i="1"/>
  <c r="M1131" i="1"/>
  <c r="M1123" i="1"/>
  <c r="M1115" i="1"/>
  <c r="M1107" i="1"/>
  <c r="M1099" i="1"/>
  <c r="M1075" i="1"/>
  <c r="M1067" i="1"/>
  <c r="M1059" i="1"/>
  <c r="M1051" i="1"/>
  <c r="M1043" i="1"/>
  <c r="M1035" i="1"/>
  <c r="M1011" i="1"/>
  <c r="M1003" i="1"/>
  <c r="M995" i="1"/>
  <c r="M987" i="1"/>
  <c r="M979" i="1"/>
  <c r="M971" i="1"/>
  <c r="M947" i="1"/>
  <c r="M939" i="1"/>
  <c r="M931" i="1"/>
  <c r="M923" i="1"/>
  <c r="M915" i="1"/>
  <c r="M907" i="1"/>
  <c r="M883" i="1"/>
  <c r="M875" i="1"/>
  <c r="M867" i="1"/>
  <c r="M859" i="1"/>
  <c r="M843" i="1"/>
  <c r="M819" i="1"/>
  <c r="M811" i="1"/>
  <c r="M803" i="1"/>
  <c r="M795" i="1"/>
  <c r="M787" i="1"/>
  <c r="M779" i="1"/>
  <c r="M755" i="1"/>
  <c r="M747" i="1"/>
  <c r="M739" i="1"/>
  <c r="M731" i="1"/>
  <c r="M723" i="1"/>
  <c r="M715" i="1"/>
  <c r="M691" i="1"/>
  <c r="M683" i="1"/>
  <c r="M675" i="1"/>
  <c r="M651" i="1"/>
  <c r="M627" i="1"/>
  <c r="M3842" i="1"/>
  <c r="M3834" i="1"/>
  <c r="M3826" i="1"/>
  <c r="M3818" i="1"/>
  <c r="M3810" i="1"/>
  <c r="M3802" i="1"/>
  <c r="M3794" i="1"/>
  <c r="M3786" i="1"/>
  <c r="M3778" i="1"/>
  <c r="M3770" i="1"/>
  <c r="M3762" i="1"/>
  <c r="M3754" i="1"/>
  <c r="M3746" i="1"/>
  <c r="M3738" i="1"/>
  <c r="M3730" i="1"/>
  <c r="M3722" i="1"/>
  <c r="M3714" i="1"/>
  <c r="M3706" i="1"/>
  <c r="M3698" i="1"/>
  <c r="M3690" i="1"/>
  <c r="M3682" i="1"/>
  <c r="M3674" i="1"/>
  <c r="M3666" i="1"/>
  <c r="M3658" i="1"/>
  <c r="M3650" i="1"/>
  <c r="M3642" i="1"/>
  <c r="M3634" i="1"/>
  <c r="M3626" i="1"/>
  <c r="M3618" i="1"/>
  <c r="M3610" i="1"/>
  <c r="M3602" i="1"/>
  <c r="M3594" i="1"/>
  <c r="M3586" i="1"/>
  <c r="M3578" i="1"/>
  <c r="M3570" i="1"/>
  <c r="M3562" i="1"/>
  <c r="M3554" i="1"/>
  <c r="M3546" i="1"/>
  <c r="M3538" i="1"/>
  <c r="M3530" i="1"/>
  <c r="M3522" i="1"/>
  <c r="M3514" i="1"/>
  <c r="M3506" i="1"/>
  <c r="M3498" i="1"/>
  <c r="M3490" i="1"/>
  <c r="M3482" i="1"/>
  <c r="M3474" i="1"/>
  <c r="M3466" i="1"/>
  <c r="M3458" i="1"/>
  <c r="M3450" i="1"/>
  <c r="M3442" i="1"/>
  <c r="M3434" i="1"/>
  <c r="M3426" i="1"/>
  <c r="M3418" i="1"/>
  <c r="M3410" i="1"/>
  <c r="M3402" i="1"/>
  <c r="M3394" i="1"/>
  <c r="M3386" i="1"/>
  <c r="M3378" i="1"/>
  <c r="M3370" i="1"/>
  <c r="M3362" i="1"/>
  <c r="M3354" i="1"/>
  <c r="M3346" i="1"/>
  <c r="M3338" i="1"/>
  <c r="M3330" i="1"/>
  <c r="M3322" i="1"/>
  <c r="M3314" i="1"/>
  <c r="M3306" i="1"/>
  <c r="M3298" i="1"/>
  <c r="M3290" i="1"/>
  <c r="M3282" i="1"/>
  <c r="M3274" i="1"/>
  <c r="M3266" i="1"/>
  <c r="M3258" i="1"/>
  <c r="M3250" i="1"/>
  <c r="M3242" i="1"/>
  <c r="M3234" i="1"/>
  <c r="M3226" i="1"/>
  <c r="M3218" i="1"/>
  <c r="M3210" i="1"/>
  <c r="M3202" i="1"/>
  <c r="M3194" i="1"/>
  <c r="M3186" i="1"/>
  <c r="M3178" i="1"/>
  <c r="M3170" i="1"/>
  <c r="M3162" i="1"/>
  <c r="M3154" i="1"/>
  <c r="M3146" i="1"/>
  <c r="M3138" i="1"/>
  <c r="M3130" i="1"/>
  <c r="M3122" i="1"/>
  <c r="M3114" i="1"/>
  <c r="M3106" i="1"/>
  <c r="M3098" i="1"/>
  <c r="M3082" i="1"/>
  <c r="M3074" i="1"/>
  <c r="M3066" i="1"/>
  <c r="M3058" i="1"/>
  <c r="M3050" i="1"/>
  <c r="M3042" i="1"/>
  <c r="M3034" i="1"/>
  <c r="M3010" i="1"/>
  <c r="M3002" i="1"/>
  <c r="M2994" i="1"/>
  <c r="M2986" i="1"/>
  <c r="M2978" i="1"/>
  <c r="M2970" i="1"/>
  <c r="M2946" i="1"/>
  <c r="M2938" i="1"/>
  <c r="M2930" i="1"/>
  <c r="M2922" i="1"/>
  <c r="M2914" i="1"/>
  <c r="M2906" i="1"/>
  <c r="M2882" i="1"/>
  <c r="M2874" i="1"/>
  <c r="M2866" i="1"/>
  <c r="M2858" i="1"/>
  <c r="M2850" i="1"/>
  <c r="M2842" i="1"/>
  <c r="M2818" i="1"/>
  <c r="M2810" i="1"/>
  <c r="M2802" i="1"/>
  <c r="M2794" i="1"/>
  <c r="M2786" i="1"/>
  <c r="M2778" i="1"/>
  <c r="M2754" i="1"/>
  <c r="M2746" i="1"/>
  <c r="M2738" i="1"/>
  <c r="M2730" i="1"/>
  <c r="M2722" i="1"/>
  <c r="M2714" i="1"/>
  <c r="M2690" i="1"/>
  <c r="M2682" i="1"/>
  <c r="M2674" i="1"/>
  <c r="M2666" i="1"/>
  <c r="M2658" i="1"/>
  <c r="M2650" i="1"/>
  <c r="M2626" i="1"/>
  <c r="M2618" i="1"/>
  <c r="M2610" i="1"/>
  <c r="M2602" i="1"/>
  <c r="M2594" i="1"/>
  <c r="M2586" i="1"/>
  <c r="M2562" i="1"/>
  <c r="M2554" i="1"/>
  <c r="M2546" i="1"/>
  <c r="M2538" i="1"/>
  <c r="M2530" i="1"/>
  <c r="M2522" i="1"/>
  <c r="M2514" i="1"/>
  <c r="M2490" i="1"/>
  <c r="M2482" i="1"/>
  <c r="M2474" i="1"/>
  <c r="M2466" i="1"/>
  <c r="M2458" i="1"/>
  <c r="M2450" i="1"/>
  <c r="M2426" i="1"/>
  <c r="M2418" i="1"/>
  <c r="M2410" i="1"/>
  <c r="M2402" i="1"/>
  <c r="M2394" i="1"/>
  <c r="M2386" i="1"/>
  <c r="M2362" i="1"/>
  <c r="M2354" i="1"/>
  <c r="M2346" i="1"/>
  <c r="M2338" i="1"/>
  <c r="M2330" i="1"/>
  <c r="M2322" i="1"/>
  <c r="M2298" i="1"/>
  <c r="M2290" i="1"/>
  <c r="M2282" i="1"/>
  <c r="M2274" i="1"/>
  <c r="M2266" i="1"/>
  <c r="M2258" i="1"/>
  <c r="M2234" i="1"/>
  <c r="M2226" i="1"/>
  <c r="M2218" i="1"/>
  <c r="M2210" i="1"/>
  <c r="M2202" i="1"/>
  <c r="M2194" i="1"/>
  <c r="M2170" i="1"/>
  <c r="M2665" i="1"/>
  <c r="M2657" i="1"/>
  <c r="M2649" i="1"/>
  <c r="M2641" i="1"/>
  <c r="M2633" i="1"/>
  <c r="M2625" i="1"/>
  <c r="M2617" i="1"/>
  <c r="M2609" i="1"/>
  <c r="M2601" i="1"/>
  <c r="M2593" i="1"/>
  <c r="M2585" i="1"/>
  <c r="M2577" i="1"/>
  <c r="M2569" i="1"/>
  <c r="M2561" i="1"/>
  <c r="M2553" i="1"/>
  <c r="M2545" i="1"/>
  <c r="M2537" i="1"/>
  <c r="M2529" i="1"/>
  <c r="M2521" i="1"/>
  <c r="M2513" i="1"/>
  <c r="M2505" i="1"/>
  <c r="M2497" i="1"/>
  <c r="M2489" i="1"/>
  <c r="M2481" i="1"/>
  <c r="M2473" i="1"/>
  <c r="M2465" i="1"/>
  <c r="M2457" i="1"/>
  <c r="M2449" i="1"/>
  <c r="M2441" i="1"/>
  <c r="M2433" i="1"/>
  <c r="M2425" i="1"/>
  <c r="M2417" i="1"/>
  <c r="M2409" i="1"/>
  <c r="M2401" i="1"/>
  <c r="M2393" i="1"/>
  <c r="M2385" i="1"/>
  <c r="M2377" i="1"/>
  <c r="M2369" i="1"/>
  <c r="M2361" i="1"/>
  <c r="M2353" i="1"/>
  <c r="M2345" i="1"/>
  <c r="M2337" i="1"/>
  <c r="M2329" i="1"/>
  <c r="M2321" i="1"/>
  <c r="M2313" i="1"/>
  <c r="M2305" i="1"/>
  <c r="M2297" i="1"/>
  <c r="M2289" i="1"/>
  <c r="M2281" i="1"/>
  <c r="M2273" i="1"/>
  <c r="M2265" i="1"/>
  <c r="M2257" i="1"/>
  <c r="M2241" i="1"/>
  <c r="M2233" i="1"/>
  <c r="M2225" i="1"/>
  <c r="M2217" i="1"/>
  <c r="M2209" i="1"/>
  <c r="M2201" i="1"/>
  <c r="M2193" i="1"/>
  <c r="M2177" i="1"/>
  <c r="M2169" i="1"/>
  <c r="M2161" i="1"/>
  <c r="M2153" i="1"/>
  <c r="M2145" i="1"/>
  <c r="M2129" i="1"/>
  <c r="M2113" i="1"/>
  <c r="M2105" i="1"/>
  <c r="M2097" i="1"/>
  <c r="M2089" i="1"/>
  <c r="M2081" i="1"/>
  <c r="M2049" i="1"/>
  <c r="M2041" i="1"/>
  <c r="M2033" i="1"/>
  <c r="M2025" i="1"/>
  <c r="M2017" i="1"/>
  <c r="M1985" i="1"/>
  <c r="M1977" i="1"/>
  <c r="M1969" i="1"/>
  <c r="M1961" i="1"/>
  <c r="M1953" i="1"/>
  <c r="M1945" i="1"/>
  <c r="M1921" i="1"/>
  <c r="M1913" i="1"/>
  <c r="M1905" i="1"/>
  <c r="M1897" i="1"/>
  <c r="M1889" i="1"/>
  <c r="M77" i="1"/>
  <c r="M69" i="1"/>
  <c r="M4496" i="1"/>
  <c r="M4488" i="1"/>
  <c r="M4480" i="1"/>
  <c r="M4472" i="1"/>
  <c r="M4464" i="1"/>
  <c r="M4456" i="1"/>
  <c r="M4448" i="1"/>
  <c r="M4440" i="1"/>
  <c r="M4432" i="1"/>
  <c r="M4424" i="1"/>
  <c r="M4416" i="1"/>
  <c r="M4408" i="1"/>
  <c r="M4400" i="1"/>
  <c r="M4392" i="1"/>
  <c r="M4384" i="1"/>
  <c r="M4376" i="1"/>
  <c r="M4368" i="1"/>
  <c r="M4360" i="1"/>
  <c r="M4352" i="1"/>
  <c r="M4344" i="1"/>
  <c r="M4336" i="1"/>
  <c r="M4328" i="1"/>
  <c r="M4320" i="1"/>
  <c r="M4312" i="1"/>
  <c r="M4304" i="1"/>
  <c r="M4296" i="1"/>
  <c r="M4288" i="1"/>
  <c r="M4280" i="1"/>
  <c r="M4272" i="1"/>
  <c r="M4264" i="1"/>
  <c r="M4256" i="1"/>
  <c r="M4248" i="1"/>
  <c r="M4240" i="1"/>
  <c r="M4232" i="1"/>
  <c r="M4224" i="1"/>
  <c r="M4216" i="1"/>
  <c r="M4208" i="1"/>
  <c r="M4200" i="1"/>
  <c r="M4192" i="1"/>
  <c r="M4184" i="1"/>
  <c r="M4176" i="1"/>
  <c r="M4168" i="1"/>
  <c r="M4160" i="1"/>
  <c r="M4152" i="1"/>
  <c r="M4144" i="1"/>
  <c r="M4136" i="1"/>
  <c r="M4128" i="1"/>
  <c r="M4120" i="1"/>
  <c r="M4112" i="1"/>
  <c r="M4104" i="1"/>
  <c r="M4096" i="1"/>
  <c r="M4088" i="1"/>
  <c r="M4080" i="1"/>
  <c r="M4072" i="1"/>
  <c r="M4064" i="1"/>
  <c r="M4056" i="1"/>
  <c r="M4048" i="1"/>
  <c r="M4040" i="1"/>
  <c r="M4032" i="1"/>
  <c r="M4024" i="1"/>
  <c r="M4016" i="1"/>
  <c r="M4008" i="1"/>
  <c r="M4000" i="1"/>
  <c r="M3992" i="1"/>
  <c r="M3984" i="1"/>
  <c r="M3976" i="1"/>
  <c r="M3968" i="1"/>
  <c r="M3960" i="1"/>
  <c r="M84" i="1"/>
  <c r="M76" i="1"/>
  <c r="M68" i="1"/>
  <c r="M60" i="1"/>
  <c r="M52" i="1"/>
  <c r="M4495" i="1"/>
  <c r="M4487" i="1"/>
  <c r="M4479" i="1"/>
  <c r="M4471" i="1"/>
  <c r="M4463" i="1"/>
  <c r="M4455" i="1"/>
  <c r="M4447" i="1"/>
  <c r="M4439" i="1"/>
  <c r="M4431" i="1"/>
  <c r="M4423" i="1"/>
  <c r="M4415" i="1"/>
  <c r="M4407" i="1"/>
  <c r="M4399" i="1"/>
  <c r="M4391" i="1"/>
  <c r="M4383" i="1"/>
  <c r="M4375" i="1"/>
  <c r="M4367" i="1"/>
  <c r="M4359" i="1"/>
  <c r="M4351" i="1"/>
  <c r="M4343" i="1"/>
  <c r="M4335" i="1"/>
  <c r="M4327" i="1"/>
  <c r="M4319" i="1"/>
  <c r="M4311" i="1"/>
  <c r="M4303" i="1"/>
  <c r="M4295" i="1"/>
  <c r="M4287" i="1"/>
  <c r="M4279" i="1"/>
  <c r="M4271" i="1"/>
  <c r="M4263" i="1"/>
  <c r="M4255" i="1"/>
  <c r="M4247" i="1"/>
  <c r="M4239" i="1"/>
  <c r="M4231" i="1"/>
  <c r="M4223" i="1"/>
  <c r="M4215" i="1"/>
  <c r="M4207" i="1"/>
  <c r="M4199" i="1"/>
  <c r="M4191" i="1"/>
  <c r="M4183" i="1"/>
  <c r="M51" i="1"/>
  <c r="M43" i="1"/>
  <c r="M35" i="1"/>
  <c r="M4494" i="1"/>
  <c r="M4486" i="1"/>
  <c r="M4478" i="1"/>
  <c r="M4470" i="1"/>
  <c r="M4462" i="1"/>
  <c r="M4454" i="1"/>
  <c r="M4446" i="1"/>
  <c r="M4438" i="1"/>
  <c r="M4430" i="1"/>
  <c r="M4422" i="1"/>
  <c r="M4414" i="1"/>
  <c r="M4406" i="1"/>
  <c r="M4398" i="1"/>
  <c r="M4390" i="1"/>
  <c r="M4382" i="1"/>
  <c r="M4374" i="1"/>
  <c r="M4366" i="1"/>
  <c r="M4358" i="1"/>
  <c r="M4350" i="1"/>
  <c r="M4342" i="1"/>
  <c r="M4334" i="1"/>
  <c r="M4326" i="1"/>
  <c r="M4318" i="1"/>
  <c r="M4310" i="1"/>
  <c r="M4302" i="1"/>
  <c r="M4294" i="1"/>
  <c r="M4286" i="1"/>
  <c r="M4278" i="1"/>
  <c r="M4270" i="1"/>
  <c r="M4262" i="1"/>
  <c r="M4254" i="1"/>
  <c r="M4246" i="1"/>
  <c r="M4238" i="1"/>
  <c r="M4230" i="1"/>
  <c r="M4222" i="1"/>
  <c r="M4214" i="1"/>
  <c r="M4206" i="1"/>
  <c r="M4198" i="1"/>
  <c r="M4190" i="1"/>
  <c r="M4182" i="1"/>
  <c r="M4166" i="1"/>
  <c r="M4158" i="1"/>
  <c r="M4150" i="1"/>
  <c r="M4142" i="1"/>
  <c r="M4134" i="1"/>
  <c r="M4126" i="1"/>
  <c r="M4118" i="1"/>
  <c r="M4110" i="1"/>
  <c r="M4102" i="1"/>
  <c r="M4094" i="1"/>
  <c r="M4086" i="1"/>
  <c r="M4078" i="1"/>
  <c r="M4070" i="1"/>
  <c r="M4062" i="1"/>
  <c r="M4054" i="1"/>
  <c r="M4046" i="1"/>
  <c r="M4038" i="1"/>
  <c r="M4030" i="1"/>
  <c r="M4022" i="1"/>
  <c r="M4014" i="1"/>
  <c r="M4006" i="1"/>
  <c r="M3998" i="1"/>
  <c r="M3990" i="1"/>
  <c r="M3982" i="1"/>
  <c r="M3974" i="1"/>
  <c r="M3966" i="1"/>
  <c r="M3958" i="1"/>
  <c r="M3950" i="1"/>
  <c r="M3942" i="1"/>
  <c r="M3934" i="1"/>
  <c r="M3926" i="1"/>
  <c r="M3918" i="1"/>
  <c r="M3910" i="1"/>
  <c r="M3902" i="1"/>
  <c r="M3894" i="1"/>
  <c r="M3886" i="1"/>
  <c r="M3878" i="1"/>
  <c r="M3870" i="1"/>
  <c r="M3862" i="1"/>
  <c r="M3846" i="1"/>
  <c r="M3838" i="1"/>
  <c r="M3830" i="1"/>
  <c r="M3822" i="1"/>
  <c r="M3814" i="1"/>
  <c r="M3806" i="1"/>
  <c r="M3798" i="1"/>
  <c r="M3790" i="1"/>
  <c r="M3782" i="1"/>
  <c r="M3774" i="1"/>
  <c r="M3766" i="1"/>
  <c r="M3758" i="1"/>
  <c r="M3750" i="1"/>
  <c r="M3742" i="1"/>
  <c r="M3734" i="1"/>
  <c r="M3726" i="1"/>
  <c r="M3718" i="1"/>
  <c r="M3710" i="1"/>
  <c r="M3702" i="1"/>
  <c r="M3694" i="1"/>
  <c r="M3686" i="1"/>
  <c r="M3678" i="1"/>
  <c r="M3670" i="1"/>
  <c r="M3662" i="1"/>
  <c r="M3654" i="1"/>
  <c r="M3646" i="1"/>
  <c r="M3638" i="1"/>
  <c r="M3630" i="1"/>
  <c r="M3622" i="1"/>
  <c r="M3614" i="1"/>
  <c r="M3606" i="1"/>
  <c r="M3598" i="1"/>
  <c r="M3590" i="1"/>
  <c r="M3582" i="1"/>
  <c r="M3574" i="1"/>
  <c r="M3566" i="1"/>
  <c r="M3558" i="1"/>
  <c r="M3550" i="1"/>
  <c r="M3542" i="1"/>
  <c r="M3534" i="1"/>
  <c r="M3526" i="1"/>
  <c r="M3518" i="1"/>
  <c r="M3510" i="1"/>
  <c r="M3502" i="1"/>
  <c r="M3494" i="1"/>
  <c r="M3486" i="1"/>
  <c r="M3478" i="1"/>
  <c r="M3470" i="1"/>
  <c r="M3462" i="1"/>
  <c r="M3454" i="1"/>
  <c r="M3446" i="1"/>
  <c r="M3438" i="1"/>
  <c r="M3430" i="1"/>
  <c r="M3422" i="1"/>
  <c r="M3414" i="1"/>
  <c r="M3406" i="1"/>
  <c r="M3398" i="1"/>
  <c r="M3390" i="1"/>
  <c r="M3382" i="1"/>
  <c r="M3374" i="1"/>
  <c r="M3366" i="1"/>
  <c r="M3358" i="1"/>
  <c r="M3350" i="1"/>
  <c r="M3342" i="1"/>
  <c r="M3334" i="1"/>
  <c r="M3326" i="1"/>
  <c r="M3318" i="1"/>
  <c r="M3310" i="1"/>
  <c r="M3302" i="1"/>
  <c r="M3294" i="1"/>
  <c r="M3286" i="1"/>
  <c r="M3278" i="1"/>
  <c r="M3270" i="1"/>
  <c r="M3262" i="1"/>
  <c r="M3254" i="1"/>
  <c r="M3246" i="1"/>
  <c r="M3238" i="1"/>
  <c r="M3230" i="1"/>
  <c r="M3222" i="1"/>
  <c r="M3214" i="1"/>
  <c r="M3206" i="1"/>
  <c r="M3198" i="1"/>
  <c r="M3190" i="1"/>
  <c r="M3182" i="1"/>
  <c r="M3174" i="1"/>
  <c r="M3166" i="1"/>
  <c r="M3158" i="1"/>
  <c r="M3150" i="1"/>
  <c r="M3142" i="1"/>
  <c r="M3134" i="1"/>
  <c r="M3126" i="1"/>
  <c r="M3118" i="1"/>
  <c r="M3110" i="1"/>
  <c r="M3102" i="1"/>
  <c r="M3094" i="1"/>
  <c r="M3086" i="1"/>
  <c r="M3070" i="1"/>
  <c r="M3062" i="1"/>
  <c r="M3054" i="1"/>
  <c r="M3046" i="1"/>
  <c r="M3038" i="1"/>
  <c r="M3030" i="1"/>
  <c r="M3022" i="1"/>
  <c r="M3014" i="1"/>
  <c r="M3006" i="1"/>
  <c r="M2998" i="1"/>
  <c r="M2990" i="1"/>
  <c r="M2982" i="1"/>
  <c r="M2974" i="1"/>
  <c r="M2966" i="1"/>
  <c r="M2958" i="1"/>
  <c r="M2950" i="1"/>
  <c r="M2942" i="1"/>
  <c r="M2934" i="1"/>
  <c r="M2926" i="1"/>
  <c r="M2918" i="1"/>
  <c r="M2910" i="1"/>
  <c r="M2894" i="1"/>
  <c r="M2878" i="1"/>
  <c r="M2870" i="1"/>
  <c r="M2862" i="1"/>
  <c r="M2854" i="1"/>
  <c r="M2846" i="1"/>
  <c r="M2838" i="1"/>
  <c r="M2830" i="1"/>
  <c r="M2822" i="1"/>
  <c r="M2814" i="1"/>
  <c r="M2806" i="1"/>
  <c r="M74" i="1"/>
  <c r="M66" i="1"/>
  <c r="M58" i="1"/>
  <c r="M50" i="1"/>
  <c r="M34" i="1"/>
  <c r="M4493" i="1"/>
  <c r="M4485" i="1"/>
  <c r="M4477" i="1"/>
  <c r="M4461" i="1"/>
  <c r="M4453" i="1"/>
  <c r="M4445" i="1"/>
  <c r="M4437" i="1"/>
  <c r="M4429" i="1"/>
  <c r="M4421" i="1"/>
  <c r="M4413" i="1"/>
  <c r="M4405" i="1"/>
  <c r="M4397" i="1"/>
  <c r="M4373" i="1"/>
  <c r="M4357" i="1"/>
  <c r="M4349" i="1"/>
  <c r="M4341" i="1"/>
  <c r="M4333" i="1"/>
  <c r="M4325" i="1"/>
  <c r="M4317" i="1"/>
  <c r="M4309" i="1"/>
  <c r="M4301" i="1"/>
  <c r="M4293" i="1"/>
  <c r="M4285" i="1"/>
  <c r="M4277" i="1"/>
  <c r="M4269" i="1"/>
  <c r="M4245" i="1"/>
  <c r="M4237" i="1"/>
  <c r="M4229" i="1"/>
  <c r="M4221" i="1"/>
  <c r="M4213" i="1"/>
  <c r="M4205" i="1"/>
  <c r="M4197" i="1"/>
  <c r="M4189" i="1"/>
  <c r="M4181" i="1"/>
  <c r="M4173" i="1"/>
  <c r="M4165" i="1"/>
  <c r="M4157" i="1"/>
  <c r="M4149" i="1"/>
  <c r="M4133" i="1"/>
  <c r="M4125" i="1"/>
  <c r="M4117" i="1"/>
  <c r="M4109" i="1"/>
  <c r="M4101" i="1"/>
  <c r="M4093" i="1"/>
  <c r="M4085" i="1"/>
  <c r="M4077" i="1"/>
  <c r="M4061" i="1"/>
  <c r="M4053" i="1"/>
  <c r="M4045" i="1"/>
  <c r="M4037" i="1"/>
  <c r="M4029" i="1"/>
  <c r="M4013" i="1"/>
  <c r="M4005" i="1"/>
  <c r="M3997" i="1"/>
  <c r="M3989" i="1"/>
  <c r="M3981" i="1"/>
  <c r="M3973" i="1"/>
  <c r="M3965" i="1"/>
  <c r="M3941" i="1"/>
  <c r="M3933" i="1"/>
  <c r="M3925" i="1"/>
  <c r="M3917" i="1"/>
  <c r="M3909" i="1"/>
  <c r="M3901" i="1"/>
  <c r="M3877" i="1"/>
  <c r="M3869" i="1"/>
  <c r="M3861" i="1"/>
  <c r="M3853" i="1"/>
  <c r="M3845" i="1"/>
  <c r="M3837" i="1"/>
  <c r="M3813" i="1"/>
  <c r="M3805" i="1"/>
  <c r="M3797" i="1"/>
  <c r="M3789" i="1"/>
  <c r="M3781" i="1"/>
  <c r="M3773" i="1"/>
  <c r="M3749" i="1"/>
  <c r="M3741" i="1"/>
  <c r="M3733" i="1"/>
  <c r="M3725" i="1"/>
  <c r="M3717" i="1"/>
  <c r="M3709" i="1"/>
  <c r="M3701" i="1"/>
  <c r="M3693" i="1"/>
  <c r="M3669" i="1"/>
  <c r="M3661" i="1"/>
  <c r="M3653" i="1"/>
  <c r="M3645" i="1"/>
  <c r="M3637" i="1"/>
  <c r="M3621" i="1"/>
  <c r="M3597" i="1"/>
  <c r="M3589" i="1"/>
  <c r="M3581" i="1"/>
  <c r="M3573" i="1"/>
  <c r="M3549" i="1"/>
  <c r="M3541" i="1"/>
  <c r="M3525" i="1"/>
  <c r="M3517" i="1"/>
  <c r="M3509" i="1"/>
  <c r="M3501" i="1"/>
  <c r="M3493" i="1"/>
  <c r="M3485" i="1"/>
  <c r="M3477" i="1"/>
  <c r="M3461" i="1"/>
  <c r="M3453" i="1"/>
  <c r="M3445" i="1"/>
  <c r="M3429" i="1"/>
  <c r="M2162" i="1"/>
  <c r="M2154" i="1"/>
  <c r="M2146" i="1"/>
  <c r="M2138" i="1"/>
  <c r="M2130" i="1"/>
  <c r="M2106" i="1"/>
  <c r="M2098" i="1"/>
  <c r="M2090" i="1"/>
  <c r="M2082" i="1"/>
  <c r="M2074" i="1"/>
  <c r="M2066" i="1"/>
  <c r="M2042" i="1"/>
  <c r="M2034" i="1"/>
  <c r="M2026" i="1"/>
  <c r="M2018" i="1"/>
  <c r="M2010" i="1"/>
  <c r="M2002" i="1"/>
  <c r="M1978" i="1"/>
  <c r="M1970" i="1"/>
  <c r="M1962" i="1"/>
  <c r="M1946" i="1"/>
  <c r="M1938" i="1"/>
  <c r="M1914" i="1"/>
  <c r="M1906" i="1"/>
  <c r="M1898" i="1"/>
  <c r="M1874" i="1"/>
  <c r="M1850" i="1"/>
  <c r="M1842" i="1"/>
  <c r="M1834" i="1"/>
  <c r="M1826" i="1"/>
  <c r="M1818" i="1"/>
  <c r="M1810" i="1"/>
  <c r="M1786" i="1"/>
  <c r="M1778" i="1"/>
  <c r="M1770" i="1"/>
  <c r="M1762" i="1"/>
  <c r="M1754" i="1"/>
  <c r="M1746" i="1"/>
  <c r="M1722" i="1"/>
  <c r="M1714" i="1"/>
  <c r="M1706" i="1"/>
  <c r="M1690" i="1"/>
  <c r="M1682" i="1"/>
  <c r="M1658" i="1"/>
  <c r="M1650" i="1"/>
  <c r="M1642" i="1"/>
  <c r="M1618" i="1"/>
  <c r="M1594" i="1"/>
  <c r="M1586" i="1"/>
  <c r="M1578" i="1"/>
  <c r="M1570" i="1"/>
  <c r="M1562" i="1"/>
  <c r="M1554" i="1"/>
  <c r="M1530" i="1"/>
  <c r="M1522" i="1"/>
  <c r="M1514" i="1"/>
  <c r="M1506" i="1"/>
  <c r="M1498" i="1"/>
  <c r="M1490" i="1"/>
  <c r="M1466" i="1"/>
  <c r="M1458" i="1"/>
  <c r="M1450" i="1"/>
  <c r="M1434" i="1"/>
  <c r="M1426" i="1"/>
  <c r="M1402" i="1"/>
  <c r="M1394" i="1"/>
  <c r="M1386" i="1"/>
  <c r="M1362" i="1"/>
  <c r="M1338" i="1"/>
  <c r="M1330" i="1"/>
  <c r="M1322" i="1"/>
  <c r="M1314" i="1"/>
  <c r="M1306" i="1"/>
  <c r="M1298" i="1"/>
  <c r="M1274" i="1"/>
  <c r="M1266" i="1"/>
  <c r="M1258" i="1"/>
  <c r="M1250" i="1"/>
  <c r="M1242" i="1"/>
  <c r="M1234" i="1"/>
  <c r="M1210" i="1"/>
  <c r="M1202" i="1"/>
  <c r="M1194" i="1"/>
  <c r="M1178" i="1"/>
  <c r="M1170" i="1"/>
  <c r="M1146" i="1"/>
  <c r="M1138" i="1"/>
  <c r="M1130" i="1"/>
  <c r="M1106" i="1"/>
  <c r="M1082" i="1"/>
  <c r="M1074" i="1"/>
  <c r="M1066" i="1"/>
  <c r="M1058" i="1"/>
  <c r="M1050" i="1"/>
  <c r="M1018" i="1"/>
  <c r="M1010" i="1"/>
  <c r="M1002" i="1"/>
  <c r="M994" i="1"/>
  <c r="M986" i="1"/>
  <c r="M978" i="1"/>
  <c r="M954" i="1"/>
  <c r="M946" i="1"/>
  <c r="M938" i="1"/>
  <c r="M930" i="1"/>
  <c r="M922" i="1"/>
  <c r="M898" i="1"/>
  <c r="M890" i="1"/>
  <c r="M882" i="1"/>
  <c r="M874" i="1"/>
  <c r="M866" i="1"/>
  <c r="M834" i="1"/>
  <c r="M826" i="1"/>
  <c r="M818" i="1"/>
  <c r="M810" i="1"/>
  <c r="M802" i="1"/>
  <c r="M794" i="1"/>
  <c r="M770" i="1"/>
  <c r="M762" i="1"/>
  <c r="M754" i="1"/>
  <c r="M746" i="1"/>
  <c r="M738" i="1"/>
  <c r="M730" i="1"/>
  <c r="M706" i="1"/>
  <c r="M698" i="1"/>
  <c r="M690" i="1"/>
  <c r="M682" i="1"/>
  <c r="M674" i="1"/>
  <c r="M666" i="1"/>
  <c r="M1881" i="1"/>
  <c r="M1857" i="1"/>
  <c r="M1849" i="1"/>
  <c r="M1841" i="1"/>
  <c r="M1833" i="1"/>
  <c r="M1825" i="1"/>
  <c r="M1793" i="1"/>
  <c r="M1785" i="1"/>
  <c r="M1777" i="1"/>
  <c r="M1769" i="1"/>
  <c r="M1761" i="1"/>
  <c r="M1729" i="1"/>
  <c r="M1721" i="1"/>
  <c r="M1713" i="1"/>
  <c r="M1705" i="1"/>
  <c r="M1697" i="1"/>
  <c r="M1689" i="1"/>
  <c r="M1665" i="1"/>
  <c r="M1657" i="1"/>
  <c r="M1649" i="1"/>
  <c r="M1641" i="1"/>
  <c r="M1633" i="1"/>
  <c r="M1625" i="1"/>
  <c r="M1601" i="1"/>
  <c r="M1593" i="1"/>
  <c r="M1585" i="1"/>
  <c r="M1577" i="1"/>
  <c r="M1537" i="1"/>
  <c r="M1529" i="1"/>
  <c r="M1521" i="1"/>
  <c r="M1513" i="1"/>
  <c r="M1505" i="1"/>
  <c r="M1473" i="1"/>
  <c r="M1465" i="1"/>
  <c r="M1457" i="1"/>
  <c r="M1449" i="1"/>
  <c r="M1441" i="1"/>
  <c r="M1433" i="1"/>
  <c r="M1409" i="1"/>
  <c r="M1401" i="1"/>
  <c r="M1393" i="1"/>
  <c r="M1385" i="1"/>
  <c r="M1377" i="1"/>
  <c r="M1369" i="1"/>
  <c r="M1345" i="1"/>
  <c r="M1337" i="1"/>
  <c r="M1329" i="1"/>
  <c r="M1321" i="1"/>
  <c r="M1281" i="1"/>
  <c r="M1273" i="1"/>
  <c r="M1265" i="1"/>
  <c r="M1257" i="1"/>
  <c r="M1249" i="1"/>
  <c r="M3944" i="1"/>
  <c r="M3936" i="1"/>
  <c r="M3928" i="1"/>
  <c r="M3920" i="1"/>
  <c r="M3912" i="1"/>
  <c r="M3904" i="1"/>
  <c r="M3896" i="1"/>
  <c r="M3880" i="1"/>
  <c r="M3872" i="1"/>
  <c r="M3864" i="1"/>
  <c r="M3856" i="1"/>
  <c r="M3848" i="1"/>
  <c r="M3840" i="1"/>
  <c r="M3832" i="1"/>
  <c r="M3816" i="1"/>
  <c r="M3808" i="1"/>
  <c r="M3800" i="1"/>
  <c r="M3792" i="1"/>
  <c r="M3784" i="1"/>
  <c r="M3776" i="1"/>
  <c r="M3768" i="1"/>
  <c r="M3752" i="1"/>
  <c r="M3744" i="1"/>
  <c r="M3736" i="1"/>
  <c r="M3728" i="1"/>
  <c r="M3720" i="1"/>
  <c r="M3712" i="1"/>
  <c r="M3704" i="1"/>
  <c r="M3688" i="1"/>
  <c r="M3680" i="1"/>
  <c r="M3672" i="1"/>
  <c r="M3664" i="1"/>
  <c r="M3656" i="1"/>
  <c r="M3648" i="1"/>
  <c r="M3640" i="1"/>
  <c r="M3624" i="1"/>
  <c r="M3616" i="1"/>
  <c r="M3608" i="1"/>
  <c r="M3600" i="1"/>
  <c r="M3592" i="1"/>
  <c r="M3584" i="1"/>
  <c r="M3576" i="1"/>
  <c r="M3560" i="1"/>
  <c r="M3552" i="1"/>
  <c r="M3544" i="1"/>
  <c r="M3536" i="1"/>
  <c r="M3528" i="1"/>
  <c r="M3520" i="1"/>
  <c r="M3512" i="1"/>
  <c r="M3496" i="1"/>
  <c r="M3488" i="1"/>
  <c r="M3480" i="1"/>
  <c r="M3472" i="1"/>
  <c r="M3464" i="1"/>
  <c r="M3456" i="1"/>
  <c r="M3448" i="1"/>
  <c r="M3432" i="1"/>
  <c r="M3424" i="1"/>
  <c r="M3416" i="1"/>
  <c r="M3408" i="1"/>
  <c r="M3400" i="1"/>
  <c r="M3392" i="1"/>
  <c r="M3384" i="1"/>
  <c r="M3368" i="1"/>
  <c r="M3360" i="1"/>
  <c r="M3352" i="1"/>
  <c r="M3344" i="1"/>
  <c r="M3336" i="1"/>
  <c r="M3328" i="1"/>
  <c r="M3320" i="1"/>
  <c r="M3304" i="1"/>
  <c r="M3296" i="1"/>
  <c r="M3288" i="1"/>
  <c r="M3280" i="1"/>
  <c r="M3272" i="1"/>
  <c r="M3264" i="1"/>
  <c r="M3256" i="1"/>
  <c r="M3240" i="1"/>
  <c r="M3232" i="1"/>
  <c r="M3224" i="1"/>
  <c r="M3216" i="1"/>
  <c r="M3208" i="1"/>
  <c r="M3200" i="1"/>
  <c r="M3176" i="1"/>
  <c r="M3168" i="1"/>
  <c r="M3160" i="1"/>
  <c r="M3152" i="1"/>
  <c r="M3144" i="1"/>
  <c r="M3128" i="1"/>
  <c r="M3112" i="1"/>
  <c r="M3104" i="1"/>
  <c r="M3096" i="1"/>
  <c r="M3088" i="1"/>
  <c r="M3080" i="1"/>
  <c r="M3064" i="1"/>
  <c r="M3056" i="1"/>
  <c r="M3048" i="1"/>
  <c r="M3040" i="1"/>
  <c r="M3032" i="1"/>
  <c r="M3024" i="1"/>
  <c r="M3016" i="1"/>
  <c r="M3000" i="1"/>
  <c r="M2992" i="1"/>
  <c r="M2984" i="1"/>
  <c r="M2976" i="1"/>
  <c r="M2968" i="1"/>
  <c r="M2960" i="1"/>
  <c r="M2952" i="1"/>
  <c r="M2936" i="1"/>
  <c r="M2928" i="1"/>
  <c r="M2920" i="1"/>
  <c r="M2912" i="1"/>
  <c r="M2904" i="1"/>
  <c r="M2896" i="1"/>
  <c r="M2888" i="1"/>
  <c r="M2872" i="1"/>
  <c r="M2864" i="1"/>
  <c r="M2856" i="1"/>
  <c r="M2848" i="1"/>
  <c r="M2840" i="1"/>
  <c r="M2832" i="1"/>
  <c r="M2824" i="1"/>
  <c r="M2800" i="1"/>
  <c r="M2792" i="1"/>
  <c r="M2784" i="1"/>
  <c r="M2776" i="1"/>
  <c r="M2768" i="1"/>
  <c r="M2760" i="1"/>
  <c r="M2728" i="1"/>
  <c r="M2720" i="1"/>
  <c r="M2712" i="1"/>
  <c r="M2704" i="1"/>
  <c r="M2696" i="1"/>
  <c r="M2664" i="1"/>
  <c r="M2136" i="1"/>
  <c r="M4175" i="1"/>
  <c r="M4167" i="1"/>
  <c r="M4159" i="1"/>
  <c r="M4151" i="1"/>
  <c r="M4143" i="1"/>
  <c r="M4135" i="1"/>
  <c r="M4127" i="1"/>
  <c r="M4119" i="1"/>
  <c r="M4111" i="1"/>
  <c r="M4103" i="1"/>
  <c r="M4095" i="1"/>
  <c r="M4087" i="1"/>
  <c r="M4079" i="1"/>
  <c r="M4071" i="1"/>
  <c r="M4063" i="1"/>
  <c r="M4055" i="1"/>
  <c r="M4047" i="1"/>
  <c r="M4039" i="1"/>
  <c r="M4031" i="1"/>
  <c r="M4023" i="1"/>
  <c r="M4015" i="1"/>
  <c r="M4007" i="1"/>
  <c r="M3999" i="1"/>
  <c r="M3991" i="1"/>
  <c r="M3983" i="1"/>
  <c r="M3975" i="1"/>
  <c r="M3967" i="1"/>
  <c r="M3959" i="1"/>
  <c r="M3951" i="1"/>
  <c r="M3943" i="1"/>
  <c r="M3935" i="1"/>
  <c r="M3927" i="1"/>
  <c r="M3919" i="1"/>
  <c r="M3911" i="1"/>
  <c r="M3903" i="1"/>
  <c r="M3895" i="1"/>
  <c r="M3887" i="1"/>
  <c r="M3879" i="1"/>
  <c r="M3871" i="1"/>
  <c r="M3863" i="1"/>
  <c r="M3855" i="1"/>
  <c r="M3847" i="1"/>
  <c r="M3839" i="1"/>
  <c r="M3831" i="1"/>
  <c r="M3823" i="1"/>
  <c r="M3815" i="1"/>
  <c r="M3807" i="1"/>
  <c r="M3799" i="1"/>
  <c r="M3791" i="1"/>
  <c r="M3783" i="1"/>
  <c r="M3775" i="1"/>
  <c r="M3767" i="1"/>
  <c r="M3759" i="1"/>
  <c r="M3751" i="1"/>
  <c r="M3743" i="1"/>
  <c r="M3735" i="1"/>
  <c r="M3727" i="1"/>
  <c r="M3719" i="1"/>
  <c r="M3711" i="1"/>
  <c r="M3703" i="1"/>
  <c r="M3695" i="1"/>
  <c r="M3687" i="1"/>
  <c r="M3679" i="1"/>
  <c r="M3671" i="1"/>
  <c r="M3663" i="1"/>
  <c r="M3655" i="1"/>
  <c r="M3647" i="1"/>
  <c r="M3639" i="1"/>
  <c r="M3631" i="1"/>
  <c r="M3623" i="1"/>
  <c r="M3615" i="1"/>
  <c r="M3607" i="1"/>
  <c r="M3599" i="1"/>
  <c r="M3591" i="1"/>
  <c r="M3583" i="1"/>
  <c r="M3575" i="1"/>
  <c r="M3567" i="1"/>
  <c r="M3559" i="1"/>
  <c r="M3551" i="1"/>
  <c r="M3543" i="1"/>
  <c r="M3535" i="1"/>
  <c r="M3527" i="1"/>
  <c r="M3519" i="1"/>
  <c r="M3511" i="1"/>
  <c r="M3503" i="1"/>
  <c r="M3495" i="1"/>
  <c r="M3487" i="1"/>
  <c r="M3479" i="1"/>
  <c r="M3471" i="1"/>
  <c r="M3463" i="1"/>
  <c r="M3455" i="1"/>
  <c r="M3447" i="1"/>
  <c r="M3439" i="1"/>
  <c r="M3431" i="1"/>
  <c r="M3423" i="1"/>
  <c r="M3319" i="1"/>
  <c r="M3263" i="1"/>
  <c r="M2879" i="1"/>
  <c r="M2799" i="1"/>
  <c r="M2071" i="1"/>
  <c r="M2798" i="1"/>
  <c r="M2790" i="1"/>
  <c r="M2782" i="1"/>
  <c r="M2774" i="1"/>
  <c r="M2766" i="1"/>
  <c r="M2758" i="1"/>
  <c r="M2750" i="1"/>
  <c r="M2742" i="1"/>
  <c r="M2726" i="1"/>
  <c r="M2718" i="1"/>
  <c r="M2710" i="1"/>
  <c r="M2702" i="1"/>
  <c r="M2694" i="1"/>
  <c r="M2686" i="1"/>
  <c r="M2662" i="1"/>
  <c r="M2654" i="1"/>
  <c r="M2646" i="1"/>
  <c r="M2638" i="1"/>
  <c r="M2630" i="1"/>
  <c r="M2622" i="1"/>
  <c r="M2614" i="1"/>
  <c r="M2606" i="1"/>
  <c r="M2598" i="1"/>
  <c r="M2590" i="1"/>
  <c r="M2582" i="1"/>
  <c r="M2574" i="1"/>
  <c r="M2566" i="1"/>
  <c r="M2558" i="1"/>
  <c r="M2550" i="1"/>
  <c r="M2542" i="1"/>
  <c r="M2526" i="1"/>
  <c r="M2518" i="1"/>
  <c r="M2510" i="1"/>
  <c r="M2502" i="1"/>
  <c r="M2486" i="1"/>
  <c r="M2478" i="1"/>
  <c r="M2470" i="1"/>
  <c r="M2462" i="1"/>
  <c r="M2454" i="1"/>
  <c r="M2446" i="1"/>
  <c r="M2438" i="1"/>
  <c r="M2414" i="1"/>
  <c r="M2406" i="1"/>
  <c r="M2398" i="1"/>
  <c r="M2390" i="1"/>
  <c r="M2382" i="1"/>
  <c r="M2374" i="1"/>
  <c r="M2358" i="1"/>
  <c r="M2350" i="1"/>
  <c r="M2342" i="1"/>
  <c r="M2334" i="1"/>
  <c r="M2326" i="1"/>
  <c r="M2318" i="1"/>
  <c r="M2310" i="1"/>
  <c r="M2294" i="1"/>
  <c r="M2286" i="1"/>
  <c r="M2278" i="1"/>
  <c r="M2270" i="1"/>
  <c r="M2262" i="1"/>
  <c r="M2254" i="1"/>
  <c r="M2246" i="1"/>
  <c r="M2230" i="1"/>
  <c r="M2222" i="1"/>
  <c r="M2206" i="1"/>
  <c r="M2198" i="1"/>
  <c r="M2190" i="1"/>
  <c r="M2182" i="1"/>
  <c r="M2150" i="1"/>
  <c r="M2142" i="1"/>
  <c r="M2134" i="1"/>
  <c r="M2126" i="1"/>
  <c r="M2118" i="1"/>
  <c r="M2110" i="1"/>
  <c r="M2102" i="1"/>
  <c r="M2094" i="1"/>
  <c r="M2086" i="1"/>
  <c r="M2078" i="1"/>
  <c r="M2070" i="1"/>
  <c r="M2062" i="1"/>
  <c r="M2054" i="1"/>
  <c r="M2046" i="1"/>
  <c r="M2038" i="1"/>
  <c r="M2030" i="1"/>
  <c r="M2022" i="1"/>
  <c r="M2014" i="1"/>
  <c r="M2006" i="1"/>
  <c r="M1998" i="1"/>
  <c r="M1990" i="1"/>
  <c r="M1982" i="1"/>
  <c r="M1974" i="1"/>
  <c r="M1966" i="1"/>
  <c r="M1958" i="1"/>
  <c r="M1950" i="1"/>
  <c r="M1942" i="1"/>
  <c r="M1934" i="1"/>
  <c r="M1926" i="1"/>
  <c r="M1918" i="1"/>
  <c r="M1894" i="1"/>
  <c r="M1886" i="1"/>
  <c r="M1878" i="1"/>
  <c r="M1870" i="1"/>
  <c r="M1862" i="1"/>
  <c r="M1854" i="1"/>
  <c r="M1830" i="1"/>
  <c r="M1822" i="1"/>
  <c r="M1814" i="1"/>
  <c r="M1806" i="1"/>
  <c r="M1798" i="1"/>
  <c r="M1766" i="1"/>
  <c r="M1758" i="1"/>
  <c r="M1750" i="1"/>
  <c r="M1742" i="1"/>
  <c r="M1734" i="1"/>
  <c r="M1702" i="1"/>
  <c r="M1694" i="1"/>
  <c r="M1686" i="1"/>
  <c r="M1678" i="1"/>
  <c r="M1670" i="1"/>
  <c r="M1662" i="1"/>
  <c r="M1638" i="1"/>
  <c r="M1630" i="1"/>
  <c r="M1622" i="1"/>
  <c r="M1614" i="1"/>
  <c r="M1606" i="1"/>
  <c r="M1598" i="1"/>
  <c r="M1574" i="1"/>
  <c r="M1566" i="1"/>
  <c r="M1558" i="1"/>
  <c r="M1550" i="1"/>
  <c r="M1542" i="1"/>
  <c r="M1510" i="1"/>
  <c r="M1502" i="1"/>
  <c r="M1494" i="1"/>
  <c r="M1486" i="1"/>
  <c r="M1478" i="1"/>
  <c r="M1446" i="1"/>
  <c r="M1438" i="1"/>
  <c r="M1430" i="1"/>
  <c r="M1422" i="1"/>
  <c r="M1414" i="1"/>
  <c r="M1406" i="1"/>
  <c r="M1382" i="1"/>
  <c r="M1374" i="1"/>
  <c r="M1366" i="1"/>
  <c r="M1358" i="1"/>
  <c r="M1350" i="1"/>
  <c r="M1342" i="1"/>
  <c r="M1318" i="1"/>
  <c r="M1310" i="1"/>
  <c r="M1302" i="1"/>
  <c r="M1294" i="1"/>
  <c r="M1286" i="1"/>
  <c r="M1254" i="1"/>
  <c r="M1246" i="1"/>
  <c r="M1238" i="1"/>
  <c r="M1230" i="1"/>
  <c r="M1222" i="1"/>
  <c r="M1190" i="1"/>
  <c r="M1182" i="1"/>
  <c r="M1174" i="1"/>
  <c r="M1166" i="1"/>
  <c r="M1158" i="1"/>
  <c r="M1150" i="1"/>
  <c r="M1126" i="1"/>
  <c r="M1118" i="1"/>
  <c r="M1110" i="1"/>
  <c r="M1102" i="1"/>
  <c r="M1094" i="1"/>
  <c r="M1086" i="1"/>
  <c r="M1062" i="1"/>
  <c r="M1054" i="1"/>
  <c r="M1046" i="1"/>
  <c r="M1038" i="1"/>
  <c r="M1030" i="1"/>
  <c r="M998" i="1"/>
  <c r="M990" i="1"/>
  <c r="M982" i="1"/>
  <c r="M974" i="1"/>
  <c r="M966" i="1"/>
  <c r="M934" i="1"/>
  <c r="M918" i="1"/>
  <c r="M910" i="1"/>
  <c r="M902" i="1"/>
  <c r="M894" i="1"/>
  <c r="M862" i="1"/>
  <c r="M854" i="1"/>
  <c r="M846" i="1"/>
  <c r="M838" i="1"/>
  <c r="M830" i="1"/>
  <c r="M798" i="1"/>
  <c r="M782" i="1"/>
  <c r="M774" i="1"/>
  <c r="M3421" i="1"/>
  <c r="M3413" i="1"/>
  <c r="M3405" i="1"/>
  <c r="M3397" i="1"/>
  <c r="M3373" i="1"/>
  <c r="M3365" i="1"/>
  <c r="M3357" i="1"/>
  <c r="M3349" i="1"/>
  <c r="M3341" i="1"/>
  <c r="M3333" i="1"/>
  <c r="M3325" i="1"/>
  <c r="M3301" i="1"/>
  <c r="M3293" i="1"/>
  <c r="M3285" i="1"/>
  <c r="M3277" i="1"/>
  <c r="M3269" i="1"/>
  <c r="M3261" i="1"/>
  <c r="M3253" i="1"/>
  <c r="M3237" i="1"/>
  <c r="M3229" i="1"/>
  <c r="M3221" i="1"/>
  <c r="M3213" i="1"/>
  <c r="M3205" i="1"/>
  <c r="M3197" i="1"/>
  <c r="M3189" i="1"/>
  <c r="M3181" i="1"/>
  <c r="M3173" i="1"/>
  <c r="M3165" i="1"/>
  <c r="M3157" i="1"/>
  <c r="M3149" i="1"/>
  <c r="M3141" i="1"/>
  <c r="M3133" i="1"/>
  <c r="M3125" i="1"/>
  <c r="M3117" i="1"/>
  <c r="M3109" i="1"/>
  <c r="M3101" i="1"/>
  <c r="M3085" i="1"/>
  <c r="M3077" i="1"/>
  <c r="M3069" i="1"/>
  <c r="M3061" i="1"/>
  <c r="M3053" i="1"/>
  <c r="M3045" i="1"/>
  <c r="M3037" i="1"/>
  <c r="M3021" i="1"/>
  <c r="M3013" i="1"/>
  <c r="M3005" i="1"/>
  <c r="M2997" i="1"/>
  <c r="M2989" i="1"/>
  <c r="M2981" i="1"/>
  <c r="M2973" i="1"/>
  <c r="M2949" i="1"/>
  <c r="M2941" i="1"/>
  <c r="M2933" i="1"/>
  <c r="M2925" i="1"/>
  <c r="M2917" i="1"/>
  <c r="M2909" i="1"/>
  <c r="M2901" i="1"/>
  <c r="M2877" i="1"/>
  <c r="M2869" i="1"/>
  <c r="M2861" i="1"/>
  <c r="M2853" i="1"/>
  <c r="M2845" i="1"/>
  <c r="M2837" i="1"/>
  <c r="M2805" i="1"/>
  <c r="M2797" i="1"/>
  <c r="M2789" i="1"/>
  <c r="M2781" i="1"/>
  <c r="M2773" i="1"/>
  <c r="M2765" i="1"/>
  <c r="M2741" i="1"/>
  <c r="M2733" i="1"/>
  <c r="M2725" i="1"/>
  <c r="M2717" i="1"/>
  <c r="M2709" i="1"/>
  <c r="M2701" i="1"/>
  <c r="M2677" i="1"/>
  <c r="M2669" i="1"/>
  <c r="M2661" i="1"/>
  <c r="M2653" i="1"/>
  <c r="M2645" i="1"/>
  <c r="M2637" i="1"/>
  <c r="M2613" i="1"/>
  <c r="M2605" i="1"/>
  <c r="M2597" i="1"/>
  <c r="M2589" i="1"/>
  <c r="M2581" i="1"/>
  <c r="M2565" i="1"/>
  <c r="M2541" i="1"/>
  <c r="M2533" i="1"/>
  <c r="M2525" i="1"/>
  <c r="M2517" i="1"/>
  <c r="M2509" i="1"/>
  <c r="M2501" i="1"/>
  <c r="M2493" i="1"/>
  <c r="M2469" i="1"/>
  <c r="M2461" i="1"/>
  <c r="M2453" i="1"/>
  <c r="M2445" i="1"/>
  <c r="M2437" i="1"/>
  <c r="M2429" i="1"/>
  <c r="M2405" i="1"/>
  <c r="M2397" i="1"/>
  <c r="M2389" i="1"/>
  <c r="M2381" i="1"/>
  <c r="M2373" i="1"/>
  <c r="M2365" i="1"/>
  <c r="M2341" i="1"/>
  <c r="M2333" i="1"/>
  <c r="M2325" i="1"/>
  <c r="M2317" i="1"/>
  <c r="M2309" i="1"/>
  <c r="M2301" i="1"/>
  <c r="M2277" i="1"/>
  <c r="M2269" i="1"/>
  <c r="M2261" i="1"/>
  <c r="M2253" i="1"/>
  <c r="M2245" i="1"/>
  <c r="M2237" i="1"/>
  <c r="M2229" i="1"/>
  <c r="M2213" i="1"/>
  <c r="M2205" i="1"/>
  <c r="M2197" i="1"/>
  <c r="M2189" i="1"/>
  <c r="M2181" i="1"/>
  <c r="M2173" i="1"/>
  <c r="M2165" i="1"/>
  <c r="M2157" i="1"/>
  <c r="M2149" i="1"/>
  <c r="M2141" i="1"/>
  <c r="M2133" i="1"/>
  <c r="M2125" i="1"/>
  <c r="M2117" i="1"/>
  <c r="M2109" i="1"/>
  <c r="M2101" i="1"/>
  <c r="M2093" i="1"/>
  <c r="M2085" i="1"/>
  <c r="M2077" i="1"/>
  <c r="M2061" i="1"/>
  <c r="M2045" i="1"/>
  <c r="M2037" i="1"/>
  <c r="M2029" i="1"/>
  <c r="M2021" i="1"/>
  <c r="M2013" i="1"/>
  <c r="M2005" i="1"/>
  <c r="M1973" i="1"/>
  <c r="M1965" i="1"/>
  <c r="M1957" i="1"/>
  <c r="M1949" i="1"/>
  <c r="M1917" i="1"/>
  <c r="M1893" i="1"/>
  <c r="M1885" i="1"/>
  <c r="M1877" i="1"/>
  <c r="M1869" i="1"/>
  <c r="M1853" i="1"/>
  <c r="M1845" i="1"/>
  <c r="M1829" i="1"/>
  <c r="M1821" i="1"/>
  <c r="M1813" i="1"/>
  <c r="M1805" i="1"/>
  <c r="M1797" i="1"/>
  <c r="M1789" i="1"/>
  <c r="M1781" i="1"/>
  <c r="M1773" i="1"/>
  <c r="M1765" i="1"/>
  <c r="M1757" i="1"/>
  <c r="M1749" i="1"/>
  <c r="M1733" i="1"/>
  <c r="M1725" i="1"/>
  <c r="M1717" i="1"/>
  <c r="M1709" i="1"/>
  <c r="M1701" i="1"/>
  <c r="M1693" i="1"/>
  <c r="M1677" i="1"/>
  <c r="M1653" i="1"/>
  <c r="M1645" i="1"/>
  <c r="M1637" i="1"/>
  <c r="M1629" i="1"/>
  <c r="M1613" i="1"/>
  <c r="M1573" i="1"/>
  <c r="M1565" i="1"/>
  <c r="M1557" i="1"/>
  <c r="M1549" i="1"/>
  <c r="M1533" i="1"/>
  <c r="M1525" i="1"/>
  <c r="M1509" i="1"/>
  <c r="M1501" i="1"/>
  <c r="M1493" i="1"/>
  <c r="M1477" i="1"/>
  <c r="M1469" i="1"/>
  <c r="M1461" i="1"/>
  <c r="M1453" i="1"/>
  <c r="M1445" i="1"/>
  <c r="M1437" i="1"/>
  <c r="M1429" i="1"/>
  <c r="M1421" i="1"/>
  <c r="M1413" i="1"/>
  <c r="M1405" i="1"/>
  <c r="M1397" i="1"/>
  <c r="M1389" i="1"/>
  <c r="M1381" i="1"/>
  <c r="M1373" i="1"/>
  <c r="M1357" i="1"/>
  <c r="M1349" i="1"/>
  <c r="M1341" i="1"/>
  <c r="M1333" i="1"/>
  <c r="M1325" i="1"/>
  <c r="M1317" i="1"/>
  <c r="M1309" i="1"/>
  <c r="M1293" i="1"/>
  <c r="M1277" i="1"/>
  <c r="M1269" i="1"/>
  <c r="M1261" i="1"/>
  <c r="M1253" i="1"/>
  <c r="M1245" i="1"/>
  <c r="M1229" i="1"/>
  <c r="M1205" i="1"/>
  <c r="M1197" i="1"/>
  <c r="M1189" i="1"/>
  <c r="M1181" i="1"/>
  <c r="M1133" i="1"/>
  <c r="M1125" i="1"/>
  <c r="M1117" i="1"/>
  <c r="M1101" i="1"/>
  <c r="M1085" i="1"/>
  <c r="M1061" i="1"/>
  <c r="M1053" i="1"/>
  <c r="M1045" i="1"/>
  <c r="M1037" i="1"/>
  <c r="M1021" i="1"/>
  <c r="M1013" i="1"/>
  <c r="M1005" i="1"/>
  <c r="M997" i="1"/>
  <c r="M989" i="1"/>
  <c r="M973" i="1"/>
  <c r="M965" i="1"/>
  <c r="M949" i="1"/>
  <c r="M941" i="1"/>
  <c r="M933" i="1"/>
  <c r="M925" i="1"/>
  <c r="M893" i="1"/>
  <c r="M885" i="1"/>
  <c r="M877" i="1"/>
  <c r="M869" i="1"/>
  <c r="M861" i="1"/>
  <c r="M821" i="1"/>
  <c r="M813" i="1"/>
  <c r="M805" i="1"/>
  <c r="M797" i="1"/>
  <c r="M757" i="1"/>
  <c r="M741" i="1"/>
  <c r="M733" i="1"/>
  <c r="M725" i="1"/>
  <c r="M701" i="1"/>
  <c r="M766" i="1"/>
  <c r="M758" i="1"/>
  <c r="M750" i="1"/>
  <c r="M742" i="1"/>
  <c r="M718" i="1"/>
  <c r="M710" i="1"/>
  <c r="M702" i="1"/>
  <c r="M694" i="1"/>
  <c r="M686" i="1"/>
  <c r="M678" i="1"/>
  <c r="M670" i="1"/>
  <c r="M638" i="1"/>
  <c r="M630" i="1"/>
  <c r="M582" i="1"/>
  <c r="M566" i="1"/>
  <c r="M558" i="1"/>
  <c r="M550" i="1"/>
  <c r="M542" i="1"/>
  <c r="M518" i="1"/>
  <c r="M693" i="1"/>
  <c r="M685" i="1"/>
  <c r="M677" i="1"/>
  <c r="M669" i="1"/>
  <c r="M661" i="1"/>
  <c r="M653" i="1"/>
  <c r="M645" i="1"/>
  <c r="M637" i="1"/>
  <c r="M629" i="1"/>
  <c r="M621" i="1"/>
  <c r="M597" i="1"/>
  <c r="M589" i="1"/>
  <c r="M581" i="1"/>
  <c r="M573" i="1"/>
  <c r="M565" i="1"/>
  <c r="M557" i="1"/>
  <c r="M541" i="1"/>
  <c r="M525" i="1"/>
  <c r="M517" i="1"/>
  <c r="M509" i="1"/>
  <c r="M501" i="1"/>
  <c r="M493" i="1"/>
  <c r="M453" i="1"/>
  <c r="M445" i="1"/>
  <c r="M437" i="1"/>
  <c r="M429" i="1"/>
  <c r="M381" i="1"/>
  <c r="M373" i="1"/>
  <c r="M365" i="1"/>
  <c r="M357" i="1"/>
  <c r="M333" i="1"/>
  <c r="M309" i="1"/>
  <c r="M301" i="1"/>
  <c r="M293" i="1"/>
  <c r="M269" i="1"/>
  <c r="M261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85" i="1"/>
  <c r="M3452" i="1"/>
  <c r="M3444" i="1"/>
  <c r="M3436" i="1"/>
  <c r="M3428" i="1"/>
  <c r="M3420" i="1"/>
  <c r="M3412" i="1"/>
  <c r="M3388" i="1"/>
  <c r="M3380" i="1"/>
  <c r="M3364" i="1"/>
  <c r="M3356" i="1"/>
  <c r="M3348" i="1"/>
  <c r="M3324" i="1"/>
  <c r="M3316" i="1"/>
  <c r="M3308" i="1"/>
  <c r="M3300" i="1"/>
  <c r="M3292" i="1"/>
  <c r="M3284" i="1"/>
  <c r="M3252" i="1"/>
  <c r="M3244" i="1"/>
  <c r="M3228" i="1"/>
  <c r="M3220" i="1"/>
  <c r="M3212" i="1"/>
  <c r="M3196" i="1"/>
  <c r="M3188" i="1"/>
  <c r="M3180" i="1"/>
  <c r="M3172" i="1"/>
  <c r="M3164" i="1"/>
  <c r="M3156" i="1"/>
  <c r="M3140" i="1"/>
  <c r="M3132" i="1"/>
  <c r="M3124" i="1"/>
  <c r="M3116" i="1"/>
  <c r="M3108" i="1"/>
  <c r="M3100" i="1"/>
  <c r="M3092" i="1"/>
  <c r="M3076" i="1"/>
  <c r="M3068" i="1"/>
  <c r="M3060" i="1"/>
  <c r="M3052" i="1"/>
  <c r="M3044" i="1"/>
  <c r="M3036" i="1"/>
  <c r="M3028" i="1"/>
  <c r="M3012" i="1"/>
  <c r="M3004" i="1"/>
  <c r="M2996" i="1"/>
  <c r="M2988" i="1"/>
  <c r="M2980" i="1"/>
  <c r="M2972" i="1"/>
  <c r="M2964" i="1"/>
  <c r="M2940" i="1"/>
  <c r="M2932" i="1"/>
  <c r="M2924" i="1"/>
  <c r="M2916" i="1"/>
  <c r="M2908" i="1"/>
  <c r="M2900" i="1"/>
  <c r="M2876" i="1"/>
  <c r="M2868" i="1"/>
  <c r="M2860" i="1"/>
  <c r="M2852" i="1"/>
  <c r="M2844" i="1"/>
  <c r="M2836" i="1"/>
  <c r="M2812" i="1"/>
  <c r="M2804" i="1"/>
  <c r="M2796" i="1"/>
  <c r="M2788" i="1"/>
  <c r="M2780" i="1"/>
  <c r="M2772" i="1"/>
  <c r="M2748" i="1"/>
  <c r="M2740" i="1"/>
  <c r="M2732" i="1"/>
  <c r="M2724" i="1"/>
  <c r="M2716" i="1"/>
  <c r="M2708" i="1"/>
  <c r="M2700" i="1"/>
  <c r="M2684" i="1"/>
  <c r="M2676" i="1"/>
  <c r="M2668" i="1"/>
  <c r="M2660" i="1"/>
  <c r="M2652" i="1"/>
  <c r="M2644" i="1"/>
  <c r="M2636" i="1"/>
  <c r="M2628" i="1"/>
  <c r="M2620" i="1"/>
  <c r="M2612" i="1"/>
  <c r="M2604" i="1"/>
  <c r="M2596" i="1"/>
  <c r="M2588" i="1"/>
  <c r="M2580" i="1"/>
  <c r="M2572" i="1"/>
  <c r="M2564" i="1"/>
  <c r="M2556" i="1"/>
  <c r="M2548" i="1"/>
  <c r="M2532" i="1"/>
  <c r="M2524" i="1"/>
  <c r="M2516" i="1"/>
  <c r="M2508" i="1"/>
  <c r="M2500" i="1"/>
  <c r="M2492" i="1"/>
  <c r="M2484" i="1"/>
  <c r="M2468" i="1"/>
  <c r="M2460" i="1"/>
  <c r="M2452" i="1"/>
  <c r="M2444" i="1"/>
  <c r="M2436" i="1"/>
  <c r="M2428" i="1"/>
  <c r="M2420" i="1"/>
  <c r="M2404" i="1"/>
  <c r="M2396" i="1"/>
  <c r="M2388" i="1"/>
  <c r="M2380" i="1"/>
  <c r="M2372" i="1"/>
  <c r="M2364" i="1"/>
  <c r="M2356" i="1"/>
  <c r="M2340" i="1"/>
  <c r="M2332" i="1"/>
  <c r="M2324" i="1"/>
  <c r="M2316" i="1"/>
  <c r="M2308" i="1"/>
  <c r="M2300" i="1"/>
  <c r="M2292" i="1"/>
  <c r="M2268" i="1"/>
  <c r="M2260" i="1"/>
  <c r="M2252" i="1"/>
  <c r="M2244" i="1"/>
  <c r="M2236" i="1"/>
  <c r="M2228" i="1"/>
  <c r="M2220" i="1"/>
  <c r="M2196" i="1"/>
  <c r="M2188" i="1"/>
  <c r="M2180" i="1"/>
  <c r="M2172" i="1"/>
  <c r="M2164" i="1"/>
  <c r="M2156" i="1"/>
  <c r="M2132" i="1"/>
  <c r="M2124" i="1"/>
  <c r="M2116" i="1"/>
  <c r="M2108" i="1"/>
  <c r="M2100" i="1"/>
  <c r="M2092" i="1"/>
  <c r="M2084" i="1"/>
  <c r="M2060" i="1"/>
  <c r="M2052" i="1"/>
  <c r="M2044" i="1"/>
  <c r="M2036" i="1"/>
  <c r="M2028" i="1"/>
  <c r="M2020" i="1"/>
  <c r="M2012" i="1"/>
  <c r="M2004" i="1"/>
  <c r="M1980" i="1"/>
  <c r="M1972" i="1"/>
  <c r="M1964" i="1"/>
  <c r="M1956" i="1"/>
  <c r="M1948" i="1"/>
  <c r="M1940" i="1"/>
  <c r="M1932" i="1"/>
  <c r="M1924" i="1"/>
  <c r="M1916" i="1"/>
  <c r="M1908" i="1"/>
  <c r="M1900" i="1"/>
  <c r="M1892" i="1"/>
  <c r="M1884" i="1"/>
  <c r="M1876" i="1"/>
  <c r="M1868" i="1"/>
  <c r="M1860" i="1"/>
  <c r="M1852" i="1"/>
  <c r="M1844" i="1"/>
  <c r="M1836" i="1"/>
  <c r="M1828" i="1"/>
  <c r="M1820" i="1"/>
  <c r="M1812" i="1"/>
  <c r="M1804" i="1"/>
  <c r="M1796" i="1"/>
  <c r="M1788" i="1"/>
  <c r="M1780" i="1"/>
  <c r="M1772" i="1"/>
  <c r="M1764" i="1"/>
  <c r="M1756" i="1"/>
  <c r="M1748" i="1"/>
  <c r="M1740" i="1"/>
  <c r="M1732" i="1"/>
  <c r="M1724" i="1"/>
  <c r="M1716" i="1"/>
  <c r="M1708" i="1"/>
  <c r="M1700" i="1"/>
  <c r="M1692" i="1"/>
  <c r="M1684" i="1"/>
  <c r="M1676" i="1"/>
  <c r="M1668" i="1"/>
  <c r="M1660" i="1"/>
  <c r="M1652" i="1"/>
  <c r="M1644" i="1"/>
  <c r="M1636" i="1"/>
  <c r="M1628" i="1"/>
  <c r="M1620" i="1"/>
  <c r="M1612" i="1"/>
  <c r="M1604" i="1"/>
  <c r="M1596" i="1"/>
  <c r="M1588" i="1"/>
  <c r="M1580" i="1"/>
  <c r="M1572" i="1"/>
  <c r="M1564" i="1"/>
  <c r="M1556" i="1"/>
  <c r="M1548" i="1"/>
  <c r="M1540" i="1"/>
  <c r="M1532" i="1"/>
  <c r="M1524" i="1"/>
  <c r="M1516" i="1"/>
  <c r="M1508" i="1"/>
  <c r="M1500" i="1"/>
  <c r="M1492" i="1"/>
  <c r="M1484" i="1"/>
  <c r="M1476" i="1"/>
  <c r="M1468" i="1"/>
  <c r="M1460" i="1"/>
  <c r="M1452" i="1"/>
  <c r="M1444" i="1"/>
  <c r="M1436" i="1"/>
  <c r="M1428" i="1"/>
  <c r="M1420" i="1"/>
  <c r="M1412" i="1"/>
  <c r="M1404" i="1"/>
  <c r="M1396" i="1"/>
  <c r="M1388" i="1"/>
  <c r="M1380" i="1"/>
  <c r="M1372" i="1"/>
  <c r="M1364" i="1"/>
  <c r="M1356" i="1"/>
  <c r="M1348" i="1"/>
  <c r="M1340" i="1"/>
  <c r="M1332" i="1"/>
  <c r="M1324" i="1"/>
  <c r="M1316" i="1"/>
  <c r="M1308" i="1"/>
  <c r="M1300" i="1"/>
  <c r="M1292" i="1"/>
  <c r="M1284" i="1"/>
  <c r="M1276" i="1"/>
  <c r="M1268" i="1"/>
  <c r="M1260" i="1"/>
  <c r="M1252" i="1"/>
  <c r="M1244" i="1"/>
  <c r="M1236" i="1"/>
  <c r="M1228" i="1"/>
  <c r="M1220" i="1"/>
  <c r="M1212" i="1"/>
  <c r="M1204" i="1"/>
  <c r="M1196" i="1"/>
  <c r="M1188" i="1"/>
  <c r="M1180" i="1"/>
  <c r="M1172" i="1"/>
  <c r="M1164" i="1"/>
  <c r="M1156" i="1"/>
  <c r="M1148" i="1"/>
  <c r="M1140" i="1"/>
  <c r="M1132" i="1"/>
  <c r="M1124" i="1"/>
  <c r="M1116" i="1"/>
  <c r="M1108" i="1"/>
  <c r="M1100" i="1"/>
  <c r="M1092" i="1"/>
  <c r="M1084" i="1"/>
  <c r="M1076" i="1"/>
  <c r="M1068" i="1"/>
  <c r="M1060" i="1"/>
  <c r="M1052" i="1"/>
  <c r="M1044" i="1"/>
  <c r="M1036" i="1"/>
  <c r="M1028" i="1"/>
  <c r="M1020" i="1"/>
  <c r="M1012" i="1"/>
  <c r="M1004" i="1"/>
  <c r="M996" i="1"/>
  <c r="M988" i="1"/>
  <c r="M980" i="1"/>
  <c r="M956" i="1"/>
  <c r="M948" i="1"/>
  <c r="M940" i="1"/>
  <c r="M932" i="1"/>
  <c r="M924" i="1"/>
  <c r="M916" i="1"/>
  <c r="M892" i="1"/>
  <c r="M884" i="1"/>
  <c r="M876" i="1"/>
  <c r="M868" i="1"/>
  <c r="M860" i="1"/>
  <c r="M852" i="1"/>
  <c r="M619" i="1"/>
  <c r="M611" i="1"/>
  <c r="M603" i="1"/>
  <c r="M563" i="1"/>
  <c r="M555" i="1"/>
  <c r="M547" i="1"/>
  <c r="M539" i="1"/>
  <c r="M531" i="1"/>
  <c r="M523" i="1"/>
  <c r="M499" i="1"/>
  <c r="M491" i="1"/>
  <c r="M483" i="1"/>
  <c r="M475" i="1"/>
  <c r="M467" i="1"/>
  <c r="M459" i="1"/>
  <c r="M435" i="1"/>
  <c r="M427" i="1"/>
  <c r="M419" i="1"/>
  <c r="M411" i="1"/>
  <c r="M403" i="1"/>
  <c r="M395" i="1"/>
  <c r="M371" i="1"/>
  <c r="M363" i="1"/>
  <c r="M355" i="1"/>
  <c r="M347" i="1"/>
  <c r="M339" i="1"/>
  <c r="M331" i="1"/>
  <c r="M307" i="1"/>
  <c r="M299" i="1"/>
  <c r="M291" i="1"/>
  <c r="M283" i="1"/>
  <c r="M275" i="1"/>
  <c r="M267" i="1"/>
  <c r="M243" i="1"/>
  <c r="M235" i="1"/>
  <c r="M227" i="1"/>
  <c r="M219" i="1"/>
  <c r="M211" i="1"/>
  <c r="M203" i="1"/>
  <c r="M179" i="1"/>
  <c r="M171" i="1"/>
  <c r="M163" i="1"/>
  <c r="M155" i="1"/>
  <c r="M147" i="1"/>
  <c r="M115" i="1"/>
  <c r="M107" i="1"/>
  <c r="M99" i="1"/>
  <c r="M91" i="1"/>
  <c r="M642" i="1"/>
  <c r="M634" i="1"/>
  <c r="M626" i="1"/>
  <c r="M618" i="1"/>
  <c r="M610" i="1"/>
  <c r="M602" i="1"/>
  <c r="M594" i="1"/>
  <c r="M578" i="1"/>
  <c r="M570" i="1"/>
  <c r="M562" i="1"/>
  <c r="M554" i="1"/>
  <c r="M546" i="1"/>
  <c r="M538" i="1"/>
  <c r="M530" i="1"/>
  <c r="M514" i="1"/>
  <c r="M506" i="1"/>
  <c r="M498" i="1"/>
  <c r="M490" i="1"/>
  <c r="M482" i="1"/>
  <c r="M474" i="1"/>
  <c r="M466" i="1"/>
  <c r="M450" i="1"/>
  <c r="M442" i="1"/>
  <c r="M434" i="1"/>
  <c r="M426" i="1"/>
  <c r="M418" i="1"/>
  <c r="M410" i="1"/>
  <c r="M402" i="1"/>
  <c r="M386" i="1"/>
  <c r="M378" i="1"/>
  <c r="M370" i="1"/>
  <c r="M362" i="1"/>
  <c r="M354" i="1"/>
  <c r="M338" i="1"/>
  <c r="M322" i="1"/>
  <c r="M314" i="1"/>
  <c r="M306" i="1"/>
  <c r="M298" i="1"/>
  <c r="M290" i="1"/>
  <c r="M258" i="1"/>
  <c r="M250" i="1"/>
  <c r="M242" i="1"/>
  <c r="M234" i="1"/>
  <c r="M226" i="1"/>
  <c r="M194" i="1"/>
  <c r="M186" i="1"/>
  <c r="M178" i="1"/>
  <c r="M170" i="1"/>
  <c r="M162" i="1"/>
  <c r="M154" i="1"/>
  <c r="M130" i="1"/>
  <c r="M122" i="1"/>
  <c r="M114" i="1"/>
  <c r="M106" i="1"/>
  <c r="M98" i="1"/>
  <c r="M90" i="1"/>
  <c r="M1217" i="1"/>
  <c r="M1209" i="1"/>
  <c r="M1201" i="1"/>
  <c r="M1193" i="1"/>
  <c r="M1185" i="1"/>
  <c r="M1177" i="1"/>
  <c r="M1161" i="1"/>
  <c r="M1153" i="1"/>
  <c r="M1145" i="1"/>
  <c r="M1137" i="1"/>
  <c r="M1129" i="1"/>
  <c r="M1097" i="1"/>
  <c r="M1089" i="1"/>
  <c r="M1081" i="1"/>
  <c r="M1073" i="1"/>
  <c r="M1065" i="1"/>
  <c r="M1033" i="1"/>
  <c r="M1025" i="1"/>
  <c r="M1017" i="1"/>
  <c r="M1009" i="1"/>
  <c r="M1001" i="1"/>
  <c r="M969" i="1"/>
  <c r="M961" i="1"/>
  <c r="M953" i="1"/>
  <c r="M945" i="1"/>
  <c r="M937" i="1"/>
  <c r="M929" i="1"/>
  <c r="M905" i="1"/>
  <c r="M897" i="1"/>
  <c r="M889" i="1"/>
  <c r="M881" i="1"/>
  <c r="M873" i="1"/>
  <c r="M865" i="1"/>
  <c r="M857" i="1"/>
  <c r="M841" i="1"/>
  <c r="M833" i="1"/>
  <c r="M825" i="1"/>
  <c r="M817" i="1"/>
  <c r="M809" i="1"/>
  <c r="M801" i="1"/>
  <c r="M793" i="1"/>
  <c r="M777" i="1"/>
  <c r="M769" i="1"/>
  <c r="M761" i="1"/>
  <c r="M753" i="1"/>
  <c r="M745" i="1"/>
  <c r="M737" i="1"/>
  <c r="M729" i="1"/>
  <c r="M713" i="1"/>
  <c r="M705" i="1"/>
  <c r="M697" i="1"/>
  <c r="M689" i="1"/>
  <c r="M2656" i="1"/>
  <c r="M2648" i="1"/>
  <c r="M2640" i="1"/>
  <c r="M2632" i="1"/>
  <c r="M2624" i="1"/>
  <c r="M2616" i="1"/>
  <c r="M2600" i="1"/>
  <c r="M2592" i="1"/>
  <c r="M2584" i="1"/>
  <c r="M2576" i="1"/>
  <c r="M2568" i="1"/>
  <c r="M2560" i="1"/>
  <c r="M2552" i="1"/>
  <c r="M2536" i="1"/>
  <c r="M2528" i="1"/>
  <c r="M2520" i="1"/>
  <c r="M2512" i="1"/>
  <c r="M2504" i="1"/>
  <c r="M2496" i="1"/>
  <c r="M2488" i="1"/>
  <c r="M2472" i="1"/>
  <c r="M2464" i="1"/>
  <c r="M2456" i="1"/>
  <c r="M2448" i="1"/>
  <c r="M2440" i="1"/>
  <c r="M2432" i="1"/>
  <c r="M2424" i="1"/>
  <c r="M2408" i="1"/>
  <c r="M2400" i="1"/>
  <c r="M2392" i="1"/>
  <c r="M2384" i="1"/>
  <c r="M2376" i="1"/>
  <c r="M2368" i="1"/>
  <c r="M2360" i="1"/>
  <c r="M2344" i="1"/>
  <c r="M2336" i="1"/>
  <c r="M2328" i="1"/>
  <c r="M2320" i="1"/>
  <c r="M2312" i="1"/>
  <c r="M2304" i="1"/>
  <c r="M2296" i="1"/>
  <c r="M2280" i="1"/>
  <c r="M2272" i="1"/>
  <c r="M2264" i="1"/>
  <c r="M2256" i="1"/>
  <c r="M2248" i="1"/>
  <c r="M2240" i="1"/>
  <c r="M2232" i="1"/>
  <c r="M2216" i="1"/>
  <c r="M2208" i="1"/>
  <c r="M2200" i="1"/>
  <c r="M2192" i="1"/>
  <c r="M2184" i="1"/>
  <c r="M2176" i="1"/>
  <c r="M2168" i="1"/>
  <c r="M2152" i="1"/>
  <c r="M2144" i="1"/>
  <c r="M2128" i="1"/>
  <c r="M2120" i="1"/>
  <c r="M2112" i="1"/>
  <c r="M2104" i="1"/>
  <c r="M2096" i="1"/>
  <c r="M2088" i="1"/>
  <c r="M2080" i="1"/>
  <c r="M2072" i="1"/>
  <c r="M2064" i="1"/>
  <c r="M2056" i="1"/>
  <c r="M2048" i="1"/>
  <c r="M2040" i="1"/>
  <c r="M2032" i="1"/>
  <c r="M2024" i="1"/>
  <c r="M2016" i="1"/>
  <c r="M2008" i="1"/>
  <c r="M2000" i="1"/>
  <c r="M1992" i="1"/>
  <c r="M1984" i="1"/>
  <c r="M1976" i="1"/>
  <c r="M1968" i="1"/>
  <c r="M1960" i="1"/>
  <c r="M1952" i="1"/>
  <c r="M1944" i="1"/>
  <c r="M1936" i="1"/>
  <c r="M1928" i="1"/>
  <c r="M1920" i="1"/>
  <c r="M1912" i="1"/>
  <c r="M1904" i="1"/>
  <c r="M1896" i="1"/>
  <c r="M1888" i="1"/>
  <c r="M1880" i="1"/>
  <c r="M1872" i="1"/>
  <c r="M1864" i="1"/>
  <c r="M1856" i="1"/>
  <c r="M1848" i="1"/>
  <c r="M1840" i="1"/>
  <c r="M1832" i="1"/>
  <c r="M1824" i="1"/>
  <c r="M1816" i="1"/>
  <c r="M1808" i="1"/>
  <c r="M1800" i="1"/>
  <c r="M1792" i="1"/>
  <c r="M1784" i="1"/>
  <c r="M1776" i="1"/>
  <c r="M1768" i="1"/>
  <c r="M1760" i="1"/>
  <c r="M1752" i="1"/>
  <c r="M1744" i="1"/>
  <c r="M1736" i="1"/>
  <c r="M1728" i="1"/>
  <c r="M1720" i="1"/>
  <c r="M1712" i="1"/>
  <c r="M1704" i="1"/>
  <c r="M1696" i="1"/>
  <c r="M1688" i="1"/>
  <c r="M1680" i="1"/>
  <c r="M1672" i="1"/>
  <c r="M1664" i="1"/>
  <c r="M1656" i="1"/>
  <c r="M1648" i="1"/>
  <c r="M1640" i="1"/>
  <c r="M1632" i="1"/>
  <c r="M1624" i="1"/>
  <c r="M1616" i="1"/>
  <c r="M1608" i="1"/>
  <c r="M1600" i="1"/>
  <c r="M1592" i="1"/>
  <c r="M1584" i="1"/>
  <c r="M1576" i="1"/>
  <c r="M1568" i="1"/>
  <c r="M1560" i="1"/>
  <c r="M1552" i="1"/>
  <c r="M1544" i="1"/>
  <c r="M1536" i="1"/>
  <c r="M1528" i="1"/>
  <c r="M1520" i="1"/>
  <c r="M1512" i="1"/>
  <c r="M1504" i="1"/>
  <c r="M1496" i="1"/>
  <c r="M1488" i="1"/>
  <c r="M1480" i="1"/>
  <c r="M1472" i="1"/>
  <c r="M1464" i="1"/>
  <c r="M1456" i="1"/>
  <c r="M1448" i="1"/>
  <c r="M1440" i="1"/>
  <c r="M1432" i="1"/>
  <c r="M1424" i="1"/>
  <c r="M1416" i="1"/>
  <c r="M1408" i="1"/>
  <c r="M1400" i="1"/>
  <c r="M1392" i="1"/>
  <c r="M1384" i="1"/>
  <c r="M1376" i="1"/>
  <c r="M1368" i="1"/>
  <c r="M1360" i="1"/>
  <c r="M1352" i="1"/>
  <c r="M1344" i="1"/>
  <c r="M1336" i="1"/>
  <c r="M1328" i="1"/>
  <c r="M1320" i="1"/>
  <c r="M1312" i="1"/>
  <c r="M1288" i="1"/>
  <c r="M1280" i="1"/>
  <c r="M1272" i="1"/>
  <c r="M1264" i="1"/>
  <c r="M1256" i="1"/>
  <c r="M1248" i="1"/>
  <c r="M1224" i="1"/>
  <c r="M1216" i="1"/>
  <c r="M1192" i="1"/>
  <c r="M1184" i="1"/>
  <c r="M1160" i="1"/>
  <c r="M1152" i="1"/>
  <c r="M1128" i="1"/>
  <c r="M1120" i="1"/>
  <c r="M1096" i="1"/>
  <c r="M1088" i="1"/>
  <c r="M1080" i="1"/>
  <c r="M1072" i="1"/>
  <c r="M1064" i="1"/>
  <c r="M1056" i="1"/>
  <c r="M1032" i="1"/>
  <c r="M1024" i="1"/>
  <c r="M1016" i="1"/>
  <c r="M1008" i="1"/>
  <c r="M1000" i="1"/>
  <c r="M992" i="1"/>
  <c r="M968" i="1"/>
  <c r="M960" i="1"/>
  <c r="M3415" i="1"/>
  <c r="M3407" i="1"/>
  <c r="M3399" i="1"/>
  <c r="M3391" i="1"/>
  <c r="M3383" i="1"/>
  <c r="M3375" i="1"/>
  <c r="M3367" i="1"/>
  <c r="M3359" i="1"/>
  <c r="M3351" i="1"/>
  <c r="M3343" i="1"/>
  <c r="M3335" i="1"/>
  <c r="M3327" i="1"/>
  <c r="M3311" i="1"/>
  <c r="M3303" i="1"/>
  <c r="M3295" i="1"/>
  <c r="M3279" i="1"/>
  <c r="M3271" i="1"/>
  <c r="M3255" i="1"/>
  <c r="M3247" i="1"/>
  <c r="M3239" i="1"/>
  <c r="M3231" i="1"/>
  <c r="M3223" i="1"/>
  <c r="M3215" i="1"/>
  <c r="M3207" i="1"/>
  <c r="M3199" i="1"/>
  <c r="M3191" i="1"/>
  <c r="M3183" i="1"/>
  <c r="M3175" i="1"/>
  <c r="M3167" i="1"/>
  <c r="M3159" i="1"/>
  <c r="M3151" i="1"/>
  <c r="M3143" i="1"/>
  <c r="M3135" i="1"/>
  <c r="M3127" i="1"/>
  <c r="M3119" i="1"/>
  <c r="M3111" i="1"/>
  <c r="M3103" i="1"/>
  <c r="M3095" i="1"/>
  <c r="M3087" i="1"/>
  <c r="M3079" i="1"/>
  <c r="M3071" i="1"/>
  <c r="M3063" i="1"/>
  <c r="M3047" i="1"/>
  <c r="M3039" i="1"/>
  <c r="M3031" i="1"/>
  <c r="M3023" i="1"/>
  <c r="M3015" i="1"/>
  <c r="M3007" i="1"/>
  <c r="M2999" i="1"/>
  <c r="M2991" i="1"/>
  <c r="M2983" i="1"/>
  <c r="M2975" i="1"/>
  <c r="M2967" i="1"/>
  <c r="M2959" i="1"/>
  <c r="M2951" i="1"/>
  <c r="M2943" i="1"/>
  <c r="M2935" i="1"/>
  <c r="M2927" i="1"/>
  <c r="M2919" i="1"/>
  <c r="M2911" i="1"/>
  <c r="M2903" i="1"/>
  <c r="M2895" i="1"/>
  <c r="M2887" i="1"/>
  <c r="M2871" i="1"/>
  <c r="M2863" i="1"/>
  <c r="M2855" i="1"/>
  <c r="M2847" i="1"/>
  <c r="M2839" i="1"/>
  <c r="M2831" i="1"/>
  <c r="M2823" i="1"/>
  <c r="M2815" i="1"/>
  <c r="M2807" i="1"/>
  <c r="M2791" i="1"/>
  <c r="M2783" i="1"/>
  <c r="M2775" i="1"/>
  <c r="M2767" i="1"/>
  <c r="M2759" i="1"/>
  <c r="M2751" i="1"/>
  <c r="M2743" i="1"/>
  <c r="M2735" i="1"/>
  <c r="M2727" i="1"/>
  <c r="M2719" i="1"/>
  <c r="M2711" i="1"/>
  <c r="M2703" i="1"/>
  <c r="M2695" i="1"/>
  <c r="M2687" i="1"/>
  <c r="M2679" i="1"/>
  <c r="M2671" i="1"/>
  <c r="M2663" i="1"/>
  <c r="M2655" i="1"/>
  <c r="M2647" i="1"/>
  <c r="M2639" i="1"/>
  <c r="M2631" i="1"/>
  <c r="M2623" i="1"/>
  <c r="M2615" i="1"/>
  <c r="M2607" i="1"/>
  <c r="M2599" i="1"/>
  <c r="M2591" i="1"/>
  <c r="M2583" i="1"/>
  <c r="M2575" i="1"/>
  <c r="M2567" i="1"/>
  <c r="M2559" i="1"/>
  <c r="M2551" i="1"/>
  <c r="M2543" i="1"/>
  <c r="M2535" i="1"/>
  <c r="M2527" i="1"/>
  <c r="M2519" i="1"/>
  <c r="M2511" i="1"/>
  <c r="M2503" i="1"/>
  <c r="M2495" i="1"/>
  <c r="M2487" i="1"/>
  <c r="M2479" i="1"/>
  <c r="M2471" i="1"/>
  <c r="M2463" i="1"/>
  <c r="M2455" i="1"/>
  <c r="M2447" i="1"/>
  <c r="M2439" i="1"/>
  <c r="M2431" i="1"/>
  <c r="M2423" i="1"/>
  <c r="M2415" i="1"/>
  <c r="M2407" i="1"/>
  <c r="M2399" i="1"/>
  <c r="M2391" i="1"/>
  <c r="M2383" i="1"/>
  <c r="M2375" i="1"/>
  <c r="M2367" i="1"/>
  <c r="M2359" i="1"/>
  <c r="M2351" i="1"/>
  <c r="M2343" i="1"/>
  <c r="M2335" i="1"/>
  <c r="M2327" i="1"/>
  <c r="M2319" i="1"/>
  <c r="M2311" i="1"/>
  <c r="M2303" i="1"/>
  <c r="M2295" i="1"/>
  <c r="M2287" i="1"/>
  <c r="M2279" i="1"/>
  <c r="M2271" i="1"/>
  <c r="M2263" i="1"/>
  <c r="M2255" i="1"/>
  <c r="M2247" i="1"/>
  <c r="M2239" i="1"/>
  <c r="M2231" i="1"/>
  <c r="M2223" i="1"/>
  <c r="M2215" i="1"/>
  <c r="M2207" i="1"/>
  <c r="M2199" i="1"/>
  <c r="M2191" i="1"/>
  <c r="M2183" i="1"/>
  <c r="M2175" i="1"/>
  <c r="M2167" i="1"/>
  <c r="M2159" i="1"/>
  <c r="M2151" i="1"/>
  <c r="M2143" i="1"/>
  <c r="M2135" i="1"/>
  <c r="M2127" i="1"/>
  <c r="M2119" i="1"/>
  <c r="M2111" i="1"/>
  <c r="M2103" i="1"/>
  <c r="M2095" i="1"/>
  <c r="M2087" i="1"/>
  <c r="M2079" i="1"/>
  <c r="M2063" i="1"/>
  <c r="M2055" i="1"/>
  <c r="M2047" i="1"/>
  <c r="M2039" i="1"/>
  <c r="M2031" i="1"/>
  <c r="M2023" i="1"/>
  <c r="M2015" i="1"/>
  <c r="M2007" i="1"/>
  <c r="M1999" i="1"/>
  <c r="M1991" i="1"/>
  <c r="M1983" i="1"/>
  <c r="M1975" i="1"/>
  <c r="M1967" i="1"/>
  <c r="M1959" i="1"/>
  <c r="M1951" i="1"/>
  <c r="M1943" i="1"/>
  <c r="M1935" i="1"/>
  <c r="M1927" i="1"/>
  <c r="M1919" i="1"/>
  <c r="M1911" i="1"/>
  <c r="M1903" i="1"/>
  <c r="M1895" i="1"/>
  <c r="M1887" i="1"/>
  <c r="M1879" i="1"/>
  <c r="M1871" i="1"/>
  <c r="M1863" i="1"/>
  <c r="M1855" i="1"/>
  <c r="M1847" i="1"/>
  <c r="M1839" i="1"/>
  <c r="M1831" i="1"/>
  <c r="M1823" i="1"/>
  <c r="M1815" i="1"/>
  <c r="M1807" i="1"/>
  <c r="M1799" i="1"/>
  <c r="M1791" i="1"/>
  <c r="M1783" i="1"/>
  <c r="M1775" i="1"/>
  <c r="M1767" i="1"/>
  <c r="M1759" i="1"/>
  <c r="M1751" i="1"/>
  <c r="M1743" i="1"/>
  <c r="M1735" i="1"/>
  <c r="M1727" i="1"/>
  <c r="M1719" i="1"/>
  <c r="M844" i="1"/>
  <c r="M836" i="1"/>
  <c r="M812" i="1"/>
  <c r="M804" i="1"/>
  <c r="M796" i="1"/>
  <c r="M788" i="1"/>
  <c r="M780" i="1"/>
  <c r="M772" i="1"/>
  <c r="M756" i="1"/>
  <c r="M740" i="1"/>
  <c r="M732" i="1"/>
  <c r="M724" i="1"/>
  <c r="M716" i="1"/>
  <c r="M708" i="1"/>
  <c r="M700" i="1"/>
  <c r="M692" i="1"/>
  <c r="M668" i="1"/>
  <c r="M660" i="1"/>
  <c r="M652" i="1"/>
  <c r="M644" i="1"/>
  <c r="M636" i="1"/>
  <c r="M628" i="1"/>
  <c r="M620" i="1"/>
  <c r="M596" i="1"/>
  <c r="M588" i="1"/>
  <c r="M580" i="1"/>
  <c r="M572" i="1"/>
  <c r="M564" i="1"/>
  <c r="M556" i="1"/>
  <c r="M548" i="1"/>
  <c r="M532" i="1"/>
  <c r="M524" i="1"/>
  <c r="M516" i="1"/>
  <c r="M508" i="1"/>
  <c r="M492" i="1"/>
  <c r="M484" i="1"/>
  <c r="M476" i="1"/>
  <c r="M460" i="1"/>
  <c r="M452" i="1"/>
  <c r="M444" i="1"/>
  <c r="M436" i="1"/>
  <c r="M428" i="1"/>
  <c r="M420" i="1"/>
  <c r="M412" i="1"/>
  <c r="M404" i="1"/>
  <c r="M396" i="1"/>
  <c r="M388" i="1"/>
  <c r="M380" i="1"/>
  <c r="M364" i="1"/>
  <c r="M356" i="1"/>
  <c r="M348" i="1"/>
  <c r="M340" i="1"/>
  <c r="M332" i="1"/>
  <c r="M324" i="1"/>
  <c r="M300" i="1"/>
  <c r="M284" i="1"/>
  <c r="M276" i="1"/>
  <c r="M268" i="1"/>
  <c r="M260" i="1"/>
  <c r="M244" i="1"/>
  <c r="M228" i="1"/>
  <c r="M220" i="1"/>
  <c r="M212" i="1"/>
  <c r="M204" i="1"/>
  <c r="M196" i="1"/>
  <c r="M188" i="1"/>
  <c r="M180" i="1"/>
  <c r="M156" i="1"/>
  <c r="M148" i="1"/>
  <c r="M140" i="1"/>
  <c r="M132" i="1"/>
  <c r="M124" i="1"/>
  <c r="M116" i="1"/>
  <c r="M108" i="1"/>
  <c r="M936" i="1"/>
  <c r="M928" i="1"/>
  <c r="M920" i="1"/>
  <c r="M904" i="1"/>
  <c r="M896" i="1"/>
  <c r="M872" i="1"/>
  <c r="M864" i="1"/>
  <c r="M856" i="1"/>
  <c r="M840" i="1"/>
  <c r="M832" i="1"/>
  <c r="M808" i="1"/>
  <c r="M800" i="1"/>
  <c r="M792" i="1"/>
  <c r="M776" i="1"/>
  <c r="M768" i="1"/>
  <c r="M744" i="1"/>
  <c r="M736" i="1"/>
  <c r="M728" i="1"/>
  <c r="M712" i="1"/>
  <c r="M704" i="1"/>
  <c r="M696" i="1"/>
  <c r="M680" i="1"/>
  <c r="M672" i="1"/>
  <c r="M664" i="1"/>
  <c r="M648" i="1"/>
  <c r="M640" i="1"/>
  <c r="M632" i="1"/>
  <c r="M624" i="1"/>
  <c r="M616" i="1"/>
  <c r="M608" i="1"/>
  <c r="M600" i="1"/>
  <c r="M584" i="1"/>
  <c r="M576" i="1"/>
  <c r="M568" i="1"/>
  <c r="M560" i="1"/>
  <c r="M552" i="1"/>
  <c r="M544" i="1"/>
  <c r="M536" i="1"/>
  <c r="M520" i="1"/>
  <c r="M512" i="1"/>
  <c r="M504" i="1"/>
  <c r="M496" i="1"/>
  <c r="M488" i="1"/>
  <c r="M480" i="1"/>
  <c r="M472" i="1"/>
  <c r="M456" i="1"/>
  <c r="M448" i="1"/>
  <c r="M440" i="1"/>
  <c r="M432" i="1"/>
  <c r="M424" i="1"/>
  <c r="M416" i="1"/>
  <c r="M408" i="1"/>
  <c r="M392" i="1"/>
  <c r="M384" i="1"/>
  <c r="M360" i="1"/>
  <c r="M352" i="1"/>
  <c r="M344" i="1"/>
  <c r="M328" i="1"/>
  <c r="M320" i="1"/>
  <c r="M296" i="1"/>
  <c r="M288" i="1"/>
  <c r="M280" i="1"/>
  <c r="M264" i="1"/>
  <c r="M256" i="1"/>
  <c r="M232" i="1"/>
  <c r="M224" i="1"/>
  <c r="M216" i="1"/>
  <c r="M200" i="1"/>
  <c r="M192" i="1"/>
  <c r="M168" i="1"/>
  <c r="M160" i="1"/>
  <c r="M152" i="1"/>
  <c r="M144" i="1"/>
  <c r="M136" i="1"/>
  <c r="M128" i="1"/>
  <c r="M104" i="1"/>
  <c r="M96" i="1"/>
  <c r="M88" i="1"/>
  <c r="M1711" i="1"/>
  <c r="M1695" i="1"/>
  <c r="M1687" i="1"/>
  <c r="M1679" i="1"/>
  <c r="M1671" i="1"/>
  <c r="M1663" i="1"/>
  <c r="M1655" i="1"/>
  <c r="M1647" i="1"/>
  <c r="M1631" i="1"/>
  <c r="M1623" i="1"/>
  <c r="M1615" i="1"/>
  <c r="M1607" i="1"/>
  <c r="M1599" i="1"/>
  <c r="M1591" i="1"/>
  <c r="M1583" i="1"/>
  <c r="M1567" i="1"/>
  <c r="M1559" i="1"/>
  <c r="M1551" i="1"/>
  <c r="M1543" i="1"/>
  <c r="M1535" i="1"/>
  <c r="M1527" i="1"/>
  <c r="M1519" i="1"/>
  <c r="M1495" i="1"/>
  <c r="M1487" i="1"/>
  <c r="M1479" i="1"/>
  <c r="M1471" i="1"/>
  <c r="M1463" i="1"/>
  <c r="M1455" i="1"/>
  <c r="M1431" i="1"/>
  <c r="M1423" i="1"/>
  <c r="M1415" i="1"/>
  <c r="M1407" i="1"/>
  <c r="M1399" i="1"/>
  <c r="M1383" i="1"/>
  <c r="M1367" i="1"/>
  <c r="M1359" i="1"/>
  <c r="M1351" i="1"/>
  <c r="M1343" i="1"/>
  <c r="M1335" i="1"/>
  <c r="M1319" i="1"/>
  <c r="M1303" i="1"/>
  <c r="M1295" i="1"/>
  <c r="M1287" i="1"/>
  <c r="M1279" i="1"/>
  <c r="M1271" i="1"/>
  <c r="M1255" i="1"/>
  <c r="M1247" i="1"/>
  <c r="M1239" i="1"/>
  <c r="M1231" i="1"/>
  <c r="M1223" i="1"/>
  <c r="M1215" i="1"/>
  <c r="M1207" i="1"/>
  <c r="M1183" i="1"/>
  <c r="M1175" i="1"/>
  <c r="M1167" i="1"/>
  <c r="M1159" i="1"/>
  <c r="M1151" i="1"/>
  <c r="M1143" i="1"/>
  <c r="M1119" i="1"/>
  <c r="M1111" i="1"/>
  <c r="M1103" i="1"/>
  <c r="M1095" i="1"/>
  <c r="M1087" i="1"/>
  <c r="M1079" i="1"/>
  <c r="M1047" i="1"/>
  <c r="M1039" i="1"/>
  <c r="M1031" i="1"/>
  <c r="M1023" i="1"/>
  <c r="M1015" i="1"/>
  <c r="M991" i="1"/>
  <c r="M983" i="1"/>
  <c r="M975" i="1"/>
  <c r="M967" i="1"/>
  <c r="M959" i="1"/>
  <c r="M951" i="1"/>
  <c r="M927" i="1"/>
  <c r="M919" i="1"/>
  <c r="M911" i="1"/>
  <c r="M903" i="1"/>
  <c r="M895" i="1"/>
  <c r="M887" i="1"/>
  <c r="M863" i="1"/>
  <c r="M855" i="1"/>
  <c r="M847" i="1"/>
  <c r="M839" i="1"/>
  <c r="M831" i="1"/>
  <c r="M823" i="1"/>
  <c r="M791" i="1"/>
  <c r="M783" i="1"/>
  <c r="M775" i="1"/>
  <c r="M767" i="1"/>
  <c r="M759" i="1"/>
  <c r="M735" i="1"/>
  <c r="M727" i="1"/>
  <c r="M719" i="1"/>
  <c r="M711" i="1"/>
  <c r="M703" i="1"/>
  <c r="M695" i="1"/>
  <c r="M671" i="1"/>
  <c r="M663" i="1"/>
  <c r="M655" i="1"/>
  <c r="M647" i="1"/>
  <c r="M639" i="1"/>
  <c r="M631" i="1"/>
  <c r="M607" i="1"/>
  <c r="M599" i="1"/>
  <c r="M591" i="1"/>
  <c r="M583" i="1"/>
  <c r="M575" i="1"/>
  <c r="M567" i="1"/>
  <c r="M535" i="1"/>
  <c r="M527" i="1"/>
  <c r="M519" i="1"/>
  <c r="M511" i="1"/>
  <c r="M503" i="1"/>
  <c r="M487" i="1"/>
  <c r="M471" i="1"/>
  <c r="M463" i="1"/>
  <c r="M455" i="1"/>
  <c r="M447" i="1"/>
  <c r="M439" i="1"/>
  <c r="M423" i="1"/>
  <c r="M415" i="1"/>
  <c r="M407" i="1"/>
  <c r="M399" i="1"/>
  <c r="M391" i="1"/>
  <c r="M383" i="1"/>
  <c r="M375" i="1"/>
  <c r="M367" i="1"/>
  <c r="M359" i="1"/>
  <c r="M351" i="1"/>
  <c r="M343" i="1"/>
  <c r="M335" i="1"/>
  <c r="M327" i="1"/>
  <c r="M319" i="1"/>
  <c r="M311" i="1"/>
  <c r="M303" i="1"/>
  <c r="M295" i="1"/>
  <c r="M287" i="1"/>
  <c r="M279" i="1"/>
  <c r="M271" i="1"/>
  <c r="M263" i="1"/>
  <c r="M255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35" i="1"/>
  <c r="M127" i="1"/>
  <c r="M119" i="1"/>
  <c r="M111" i="1"/>
  <c r="M103" i="1"/>
  <c r="M95" i="1"/>
  <c r="M494" i="1"/>
  <c r="M486" i="1"/>
  <c r="M478" i="1"/>
  <c r="M470" i="1"/>
  <c r="M462" i="1"/>
  <c r="M454" i="1"/>
  <c r="M446" i="1"/>
  <c r="M422" i="1"/>
  <c r="M414" i="1"/>
  <c r="M406" i="1"/>
  <c r="M398" i="1"/>
  <c r="M390" i="1"/>
  <c r="M382" i="1"/>
  <c r="M374" i="1"/>
  <c r="M358" i="1"/>
  <c r="M350" i="1"/>
  <c r="M342" i="1"/>
  <c r="M334" i="1"/>
  <c r="M318" i="1"/>
  <c r="M310" i="1"/>
  <c r="M286" i="1"/>
  <c r="M278" i="1"/>
  <c r="M270" i="1"/>
  <c r="M262" i="1"/>
  <c r="M254" i="1"/>
  <c r="M246" i="1"/>
  <c r="M222" i="1"/>
  <c r="M214" i="1"/>
  <c r="M206" i="1"/>
  <c r="M190" i="1"/>
  <c r="M182" i="1"/>
  <c r="M174" i="1"/>
  <c r="M158" i="1"/>
  <c r="M150" i="1"/>
  <c r="M126" i="1"/>
  <c r="M118" i="1"/>
  <c r="M110" i="1"/>
  <c r="M102" i="1"/>
  <c r="M94" i="1"/>
  <c r="M86" i="1"/>
  <c r="M681" i="1"/>
  <c r="M673" i="1"/>
  <c r="M665" i="1"/>
  <c r="M649" i="1"/>
  <c r="M641" i="1"/>
  <c r="M633" i="1"/>
  <c r="M625" i="1"/>
  <c r="M617" i="1"/>
  <c r="M585" i="1"/>
  <c r="M577" i="1"/>
  <c r="M569" i="1"/>
  <c r="M561" i="1"/>
  <c r="M553" i="1"/>
  <c r="M521" i="1"/>
  <c r="M513" i="1"/>
  <c r="M505" i="1"/>
  <c r="M497" i="1"/>
  <c r="M489" i="1"/>
  <c r="M465" i="1"/>
  <c r="M457" i="1"/>
  <c r="M449" i="1"/>
  <c r="M441" i="1"/>
  <c r="M433" i="1"/>
  <c r="M425" i="1"/>
  <c r="M401" i="1"/>
  <c r="M393" i="1"/>
  <c r="M385" i="1"/>
  <c r="M377" i="1"/>
  <c r="M369" i="1"/>
  <c r="M361" i="1"/>
  <c r="M337" i="1"/>
  <c r="M329" i="1"/>
  <c r="M321" i="1"/>
  <c r="M313" i="1"/>
  <c r="M305" i="1"/>
  <c r="M297" i="1"/>
  <c r="M273" i="1"/>
  <c r="M265" i="1"/>
  <c r="M257" i="1"/>
  <c r="M249" i="1"/>
  <c r="M241" i="1"/>
  <c r="M233" i="1"/>
  <c r="M225" i="1"/>
  <c r="M209" i="1"/>
  <c r="M201" i="1"/>
  <c r="M185" i="1"/>
  <c r="M177" i="1"/>
  <c r="M169" i="1"/>
  <c r="M161" i="1"/>
  <c r="M145" i="1"/>
  <c r="M137" i="1"/>
  <c r="M121" i="1"/>
  <c r="M113" i="1"/>
  <c r="M105" i="1"/>
  <c r="M97" i="1"/>
  <c r="M89" i="1"/>
  <c r="M1" i="1" l="1"/>
  <c r="Q1" i="1"/>
  <c r="P1789" i="1"/>
  <c r="V1789" i="1" s="1"/>
  <c r="N1789" i="1"/>
  <c r="O1789" i="1"/>
  <c r="P1869" i="1"/>
  <c r="V1869" i="1" s="1"/>
  <c r="N1869" i="1"/>
  <c r="O1869" i="1"/>
  <c r="P1973" i="1"/>
  <c r="V1973" i="1" s="1"/>
  <c r="N1973" i="1"/>
  <c r="O1973" i="1"/>
  <c r="P2077" i="1"/>
  <c r="V2077" i="1" s="1"/>
  <c r="N2077" i="1"/>
  <c r="O2077" i="1"/>
  <c r="N2141" i="1"/>
  <c r="O2141" i="1"/>
  <c r="P2205" i="1"/>
  <c r="V2205" i="1" s="1"/>
  <c r="N2205" i="1"/>
  <c r="O2205" i="1"/>
  <c r="P2277" i="1"/>
  <c r="V2277" i="1" s="1"/>
  <c r="N2277" i="1"/>
  <c r="O2277" i="1"/>
  <c r="N2373" i="1"/>
  <c r="O2373" i="1"/>
  <c r="P2453" i="1"/>
  <c r="V2453" i="1" s="1"/>
  <c r="N2453" i="1"/>
  <c r="O2453" i="1"/>
  <c r="P2533" i="1"/>
  <c r="V2533" i="1" s="1"/>
  <c r="N2533" i="1"/>
  <c r="O2533" i="1"/>
  <c r="N2637" i="1"/>
  <c r="O2637" i="1"/>
  <c r="N2717" i="1"/>
  <c r="O2717" i="1"/>
  <c r="P2797" i="1"/>
  <c r="V2797" i="1" s="1"/>
  <c r="N2797" i="1"/>
  <c r="O2797" i="1"/>
  <c r="P2901" i="1"/>
  <c r="V2901" i="1" s="1"/>
  <c r="N2901" i="1"/>
  <c r="O2901" i="1"/>
  <c r="P2981" i="1"/>
  <c r="V2981" i="1" s="1"/>
  <c r="N2981" i="1"/>
  <c r="O2981" i="1"/>
  <c r="P3053" i="1"/>
  <c r="V3053" i="1" s="1"/>
  <c r="N3053" i="1"/>
  <c r="O3053" i="1"/>
  <c r="P3125" i="1"/>
  <c r="V3125" i="1" s="1"/>
  <c r="N3125" i="1"/>
  <c r="O3125" i="1"/>
  <c r="N3189" i="1"/>
  <c r="O3189" i="1"/>
  <c r="N3261" i="1"/>
  <c r="O3261" i="1"/>
  <c r="P3341" i="1"/>
  <c r="V3341" i="1" s="1"/>
  <c r="N3341" i="1"/>
  <c r="O3341" i="1"/>
  <c r="N3421" i="1"/>
  <c r="O3421" i="1"/>
  <c r="N862" i="1"/>
  <c r="O862" i="1"/>
  <c r="P862" i="1" s="1"/>
  <c r="V862" i="1" s="1"/>
  <c r="N974" i="1"/>
  <c r="O974" i="1"/>
  <c r="P1054" i="1"/>
  <c r="V1054" i="1" s="1"/>
  <c r="N1054" i="1"/>
  <c r="O1054" i="1"/>
  <c r="N1150" i="1"/>
  <c r="O1150" i="1"/>
  <c r="N1230" i="1"/>
  <c r="O1230" i="1"/>
  <c r="P1230" i="1" s="1"/>
  <c r="V1230" i="1" s="1"/>
  <c r="N1310" i="1"/>
  <c r="O1310" i="1"/>
  <c r="P1406" i="1"/>
  <c r="V1406" i="1" s="1"/>
  <c r="N1406" i="1"/>
  <c r="O1406" i="1"/>
  <c r="N1486" i="1"/>
  <c r="O1486" i="1"/>
  <c r="P1566" i="1"/>
  <c r="V1566" i="1" s="1"/>
  <c r="N1566" i="1"/>
  <c r="O1566" i="1"/>
  <c r="P1662" i="1"/>
  <c r="V1662" i="1" s="1"/>
  <c r="N1662" i="1"/>
  <c r="O1662" i="1"/>
  <c r="P1742" i="1"/>
  <c r="V1742" i="1" s="1"/>
  <c r="N1742" i="1"/>
  <c r="O1742" i="1"/>
  <c r="P1822" i="1"/>
  <c r="V1822" i="1" s="1"/>
  <c r="N1822" i="1"/>
  <c r="O1822" i="1"/>
  <c r="N1918" i="1"/>
  <c r="O1918" i="1"/>
  <c r="N1982" i="1"/>
  <c r="O1982" i="1"/>
  <c r="P1982" i="1" s="1"/>
  <c r="V1982" i="1" s="1"/>
  <c r="N2046" i="1"/>
  <c r="O2046" i="1"/>
  <c r="N2110" i="1"/>
  <c r="O2110" i="1"/>
  <c r="N2190" i="1"/>
  <c r="O2190" i="1"/>
  <c r="P2262" i="1"/>
  <c r="V2262" i="1" s="1"/>
  <c r="N2262" i="1"/>
  <c r="O2262" i="1"/>
  <c r="P2326" i="1"/>
  <c r="V2326" i="1" s="1"/>
  <c r="N2326" i="1"/>
  <c r="O2326" i="1"/>
  <c r="P2390" i="1"/>
  <c r="V2390" i="1" s="1"/>
  <c r="N2390" i="1"/>
  <c r="O2390" i="1"/>
  <c r="P2462" i="1"/>
  <c r="V2462" i="1" s="1"/>
  <c r="N2462" i="1"/>
  <c r="O2462" i="1"/>
  <c r="N2526" i="1"/>
  <c r="O2526" i="1"/>
  <c r="N2598" i="1"/>
  <c r="O2598" i="1"/>
  <c r="P2662" i="1"/>
  <c r="V2662" i="1" s="1"/>
  <c r="N2662" i="1"/>
  <c r="O2662" i="1"/>
  <c r="P2750" i="1"/>
  <c r="V2750" i="1" s="1"/>
  <c r="N2750" i="1"/>
  <c r="O2750" i="1"/>
  <c r="N2799" i="1"/>
  <c r="O2799" i="1"/>
  <c r="P3455" i="1"/>
  <c r="V3455" i="1" s="1"/>
  <c r="N3455" i="1"/>
  <c r="O3455" i="1"/>
  <c r="N3519" i="1"/>
  <c r="O3519" i="1"/>
  <c r="P3519" i="1" s="1"/>
  <c r="V3519" i="1" s="1"/>
  <c r="P3583" i="1"/>
  <c r="V3583" i="1" s="1"/>
  <c r="N3583" i="1"/>
  <c r="O3583" i="1"/>
  <c r="P3647" i="1"/>
  <c r="V3647" i="1" s="1"/>
  <c r="N3647" i="1"/>
  <c r="O3647" i="1"/>
  <c r="N3711" i="1"/>
  <c r="O3711" i="1"/>
  <c r="N3775" i="1"/>
  <c r="O3775" i="1"/>
  <c r="P3775" i="1" s="1"/>
  <c r="V3775" i="1" s="1"/>
  <c r="P3839" i="1"/>
  <c r="V3839" i="1" s="1"/>
  <c r="N3839" i="1"/>
  <c r="O3839" i="1"/>
  <c r="P3903" i="1"/>
  <c r="V3903" i="1" s="1"/>
  <c r="N3903" i="1"/>
  <c r="O3903" i="1"/>
  <c r="P3967" i="1"/>
  <c r="V3967" i="1" s="1"/>
  <c r="N3967" i="1"/>
  <c r="O3967" i="1"/>
  <c r="N4031" i="1"/>
  <c r="O4031" i="1"/>
  <c r="N4095" i="1"/>
  <c r="O4095" i="1"/>
  <c r="P4159" i="1"/>
  <c r="V4159" i="1" s="1"/>
  <c r="N4159" i="1"/>
  <c r="O4159" i="1"/>
  <c r="P2704" i="1"/>
  <c r="V2704" i="1" s="1"/>
  <c r="N2704" i="1"/>
  <c r="O2704" i="1"/>
  <c r="P2776" i="1"/>
  <c r="V2776" i="1" s="1"/>
  <c r="N2776" i="1"/>
  <c r="O2776" i="1"/>
  <c r="N2848" i="1"/>
  <c r="O2848" i="1"/>
  <c r="P2920" i="1"/>
  <c r="V2920" i="1" s="1"/>
  <c r="N2920" i="1"/>
  <c r="O2920" i="1"/>
  <c r="P2992" i="1"/>
  <c r="V2992" i="1" s="1"/>
  <c r="N2992" i="1"/>
  <c r="O2992" i="1"/>
  <c r="P3064" i="1"/>
  <c r="V3064" i="1" s="1"/>
  <c r="N3064" i="1"/>
  <c r="O3064" i="1"/>
  <c r="N3144" i="1"/>
  <c r="O3144" i="1"/>
  <c r="N3208" i="1"/>
  <c r="O3208" i="1"/>
  <c r="N3272" i="1"/>
  <c r="O3272" i="1"/>
  <c r="P3336" i="1"/>
  <c r="V3336" i="1" s="1"/>
  <c r="N3336" i="1"/>
  <c r="O3336" i="1"/>
  <c r="N3400" i="1"/>
  <c r="O3400" i="1"/>
  <c r="N3464" i="1"/>
  <c r="O3464" i="1"/>
  <c r="P3528" i="1"/>
  <c r="V3528" i="1" s="1"/>
  <c r="N3528" i="1"/>
  <c r="O3528" i="1"/>
  <c r="N3592" i="1"/>
  <c r="O3592" i="1"/>
  <c r="N3656" i="1"/>
  <c r="O3656" i="1"/>
  <c r="P3656" i="1" s="1"/>
  <c r="V3656" i="1" s="1"/>
  <c r="N3720" i="1"/>
  <c r="O3720" i="1"/>
  <c r="P3784" i="1"/>
  <c r="V3784" i="1" s="1"/>
  <c r="N3784" i="1"/>
  <c r="O3784" i="1"/>
  <c r="P3848" i="1"/>
  <c r="V3848" i="1" s="1"/>
  <c r="N3848" i="1"/>
  <c r="O3848" i="1"/>
  <c r="N3912" i="1"/>
  <c r="O3912" i="1"/>
  <c r="N1257" i="1"/>
  <c r="O1257" i="1"/>
  <c r="N1337" i="1"/>
  <c r="O1337" i="1"/>
  <c r="P1337" i="1" s="1"/>
  <c r="V1337" i="1" s="1"/>
  <c r="N1433" i="1"/>
  <c r="O1433" i="1"/>
  <c r="N1513" i="1"/>
  <c r="O1513" i="1"/>
  <c r="N1593" i="1"/>
  <c r="O1593" i="1"/>
  <c r="P1689" i="1"/>
  <c r="V1689" i="1" s="1"/>
  <c r="N1689" i="1"/>
  <c r="O1689" i="1"/>
  <c r="P1769" i="1"/>
  <c r="V1769" i="1" s="1"/>
  <c r="N1769" i="1"/>
  <c r="O1769" i="1"/>
  <c r="N1849" i="1"/>
  <c r="O1849" i="1"/>
  <c r="N706" i="1"/>
  <c r="O706" i="1"/>
  <c r="P706" i="1" s="1"/>
  <c r="V706" i="1" s="1"/>
  <c r="P802" i="1"/>
  <c r="V802" i="1" s="1"/>
  <c r="N802" i="1"/>
  <c r="O802" i="1"/>
  <c r="N882" i="1"/>
  <c r="O882" i="1"/>
  <c r="N978" i="1"/>
  <c r="O978" i="1"/>
  <c r="N1058" i="1"/>
  <c r="O1058" i="1"/>
  <c r="P1058" i="1" s="1"/>
  <c r="V1058" i="1" s="1"/>
  <c r="N1138" i="1"/>
  <c r="O1138" i="1"/>
  <c r="N1234" i="1"/>
  <c r="O1234" i="1"/>
  <c r="N1314" i="1"/>
  <c r="O1314" i="1"/>
  <c r="N1394" i="1"/>
  <c r="O1394" i="1"/>
  <c r="P1394" i="1" s="1"/>
  <c r="V1394" i="1" s="1"/>
  <c r="N1490" i="1"/>
  <c r="O1490" i="1"/>
  <c r="N1570" i="1"/>
  <c r="O1570" i="1"/>
  <c r="P1650" i="1"/>
  <c r="V1650" i="1" s="1"/>
  <c r="N1650" i="1"/>
  <c r="O1650" i="1"/>
  <c r="P1746" i="1"/>
  <c r="V1746" i="1" s="1"/>
  <c r="N1746" i="1"/>
  <c r="O1746" i="1"/>
  <c r="P1826" i="1"/>
  <c r="V1826" i="1" s="1"/>
  <c r="N1826" i="1"/>
  <c r="O1826" i="1"/>
  <c r="P1906" i="1"/>
  <c r="V1906" i="1" s="1"/>
  <c r="N1906" i="1"/>
  <c r="O1906" i="1"/>
  <c r="N2002" i="1"/>
  <c r="O2002" i="1"/>
  <c r="N2082" i="1"/>
  <c r="O2082" i="1"/>
  <c r="P2162" i="1"/>
  <c r="V2162" i="1" s="1"/>
  <c r="N2162" i="1"/>
  <c r="O2162" i="1"/>
  <c r="N3501" i="1"/>
  <c r="O3501" i="1"/>
  <c r="N3589" i="1"/>
  <c r="O3589" i="1"/>
  <c r="P3693" i="1"/>
  <c r="V3693" i="1" s="1"/>
  <c r="N3693" i="1"/>
  <c r="O3693" i="1"/>
  <c r="P3773" i="1"/>
  <c r="V3773" i="1" s="1"/>
  <c r="N3773" i="1"/>
  <c r="O3773" i="1"/>
  <c r="P3853" i="1"/>
  <c r="V3853" i="1" s="1"/>
  <c r="N3853" i="1"/>
  <c r="O3853" i="1"/>
  <c r="P3933" i="1"/>
  <c r="V3933" i="1" s="1"/>
  <c r="N3933" i="1"/>
  <c r="O3933" i="1"/>
  <c r="N4013" i="1"/>
  <c r="O4013" i="1"/>
  <c r="P4093" i="1"/>
  <c r="V4093" i="1" s="1"/>
  <c r="N4093" i="1"/>
  <c r="O4093" i="1"/>
  <c r="P4165" i="1"/>
  <c r="V4165" i="1" s="1"/>
  <c r="N4165" i="1"/>
  <c r="O4165" i="1"/>
  <c r="N4229" i="1"/>
  <c r="O4229" i="1"/>
  <c r="N4309" i="1"/>
  <c r="O4309" i="1"/>
  <c r="P4309" i="1" s="1"/>
  <c r="V4309" i="1" s="1"/>
  <c r="P4397" i="1"/>
  <c r="V4397" i="1" s="1"/>
  <c r="N4397" i="1"/>
  <c r="O4397" i="1"/>
  <c r="N4461" i="1"/>
  <c r="O4461" i="1"/>
  <c r="N66" i="1"/>
  <c r="O66" i="1"/>
  <c r="N2854" i="1"/>
  <c r="O2854" i="1"/>
  <c r="N2934" i="1"/>
  <c r="O2934" i="1"/>
  <c r="P2998" i="1"/>
  <c r="V2998" i="1" s="1"/>
  <c r="N2998" i="1"/>
  <c r="O2998" i="1"/>
  <c r="P3062" i="1"/>
  <c r="V3062" i="1" s="1"/>
  <c r="N3062" i="1"/>
  <c r="O3062" i="1"/>
  <c r="P3134" i="1"/>
  <c r="V3134" i="1" s="1"/>
  <c r="N3134" i="1"/>
  <c r="O3134" i="1"/>
  <c r="P3198" i="1"/>
  <c r="V3198" i="1" s="1"/>
  <c r="N3198" i="1"/>
  <c r="O3198" i="1"/>
  <c r="N3262" i="1"/>
  <c r="O3262" i="1"/>
  <c r="N3326" i="1"/>
  <c r="O3326" i="1"/>
  <c r="P3390" i="1"/>
  <c r="V3390" i="1" s="1"/>
  <c r="N3390" i="1"/>
  <c r="O3390" i="1"/>
  <c r="N3454" i="1"/>
  <c r="O3454" i="1"/>
  <c r="P3518" i="1"/>
  <c r="V3518" i="1" s="1"/>
  <c r="N3518" i="1"/>
  <c r="O3518" i="1"/>
  <c r="P3582" i="1"/>
  <c r="V3582" i="1" s="1"/>
  <c r="N3582" i="1"/>
  <c r="O3582" i="1"/>
  <c r="P3646" i="1"/>
  <c r="V3646" i="1" s="1"/>
  <c r="N3646" i="1"/>
  <c r="O3646" i="1"/>
  <c r="N3710" i="1"/>
  <c r="O3710" i="1"/>
  <c r="P3774" i="1"/>
  <c r="V3774" i="1" s="1"/>
  <c r="N3774" i="1"/>
  <c r="O3774" i="1"/>
  <c r="P3838" i="1"/>
  <c r="V3838" i="1" s="1"/>
  <c r="N3838" i="1"/>
  <c r="O3838" i="1"/>
  <c r="N3910" i="1"/>
  <c r="O3910" i="1"/>
  <c r="N3974" i="1"/>
  <c r="O3974" i="1"/>
  <c r="P4038" i="1"/>
  <c r="V4038" i="1" s="1"/>
  <c r="N4038" i="1"/>
  <c r="O4038" i="1"/>
  <c r="P4102" i="1"/>
  <c r="V4102" i="1" s="1"/>
  <c r="N4102" i="1"/>
  <c r="O4102" i="1"/>
  <c r="P4166" i="1"/>
  <c r="V4166" i="1" s="1"/>
  <c r="N4166" i="1"/>
  <c r="O4166" i="1"/>
  <c r="P4238" i="1"/>
  <c r="V4238" i="1" s="1"/>
  <c r="N4238" i="1"/>
  <c r="O4238" i="1"/>
  <c r="N4302" i="1"/>
  <c r="O4302" i="1"/>
  <c r="P4366" i="1"/>
  <c r="V4366" i="1" s="1"/>
  <c r="N4366" i="1"/>
  <c r="O4366" i="1"/>
  <c r="P4430" i="1"/>
  <c r="V4430" i="1" s="1"/>
  <c r="N4430" i="1"/>
  <c r="O4430" i="1"/>
  <c r="P4494" i="1"/>
  <c r="V4494" i="1" s="1"/>
  <c r="N4494" i="1"/>
  <c r="O4494" i="1"/>
  <c r="N4215" i="1"/>
  <c r="O4215" i="1"/>
  <c r="P4279" i="1"/>
  <c r="V4279" i="1" s="1"/>
  <c r="N4279" i="1"/>
  <c r="O4279" i="1"/>
  <c r="P4343" i="1"/>
  <c r="V4343" i="1" s="1"/>
  <c r="N4343" i="1"/>
  <c r="O4343" i="1"/>
  <c r="P4407" i="1"/>
  <c r="V4407" i="1" s="1"/>
  <c r="N4407" i="1"/>
  <c r="O4407" i="1"/>
  <c r="N4471" i="1"/>
  <c r="O4471" i="1"/>
  <c r="P68" i="1"/>
  <c r="V68" i="1" s="1"/>
  <c r="N68" i="1"/>
  <c r="O68" i="1"/>
  <c r="N4000" i="1"/>
  <c r="O4000" i="1"/>
  <c r="P4064" i="1"/>
  <c r="V4064" i="1" s="1"/>
  <c r="N4064" i="1"/>
  <c r="O4064" i="1"/>
  <c r="N4128" i="1"/>
  <c r="O4128" i="1"/>
  <c r="P4192" i="1"/>
  <c r="V4192" i="1" s="1"/>
  <c r="N4192" i="1"/>
  <c r="O4192" i="1"/>
  <c r="N4256" i="1"/>
  <c r="O4256" i="1"/>
  <c r="P4320" i="1"/>
  <c r="V4320" i="1" s="1"/>
  <c r="N4320" i="1"/>
  <c r="O4320" i="1"/>
  <c r="P4384" i="1"/>
  <c r="V4384" i="1" s="1"/>
  <c r="N4384" i="1"/>
  <c r="O4384" i="1"/>
  <c r="P4448" i="1"/>
  <c r="V4448" i="1" s="1"/>
  <c r="N4448" i="1"/>
  <c r="O4448" i="1"/>
  <c r="P77" i="1"/>
  <c r="V77" i="1" s="1"/>
  <c r="N77" i="1"/>
  <c r="O77" i="1"/>
  <c r="P1953" i="1"/>
  <c r="V1953" i="1" s="1"/>
  <c r="N1953" i="1"/>
  <c r="O1953" i="1"/>
  <c r="P2025" i="1"/>
  <c r="V2025" i="1" s="1"/>
  <c r="N2025" i="1"/>
  <c r="O2025" i="1"/>
  <c r="N2097" i="1"/>
  <c r="O2097" i="1"/>
  <c r="P2169" i="1"/>
  <c r="V2169" i="1" s="1"/>
  <c r="N2169" i="1"/>
  <c r="O2169" i="1"/>
  <c r="N2241" i="1"/>
  <c r="O2241" i="1"/>
  <c r="P2313" i="1"/>
  <c r="V2313" i="1" s="1"/>
  <c r="N2313" i="1"/>
  <c r="O2313" i="1"/>
  <c r="N2377" i="1"/>
  <c r="O2377" i="1"/>
  <c r="N2441" i="1"/>
  <c r="O2441" i="1"/>
  <c r="N2505" i="1"/>
  <c r="O2505" i="1"/>
  <c r="N2569" i="1"/>
  <c r="O2569" i="1"/>
  <c r="P2569" i="1" s="1"/>
  <c r="V2569" i="1" s="1"/>
  <c r="N2633" i="1"/>
  <c r="O2633" i="1"/>
  <c r="N2210" i="1"/>
  <c r="O2210" i="1"/>
  <c r="P2290" i="1"/>
  <c r="V2290" i="1" s="1"/>
  <c r="N2290" i="1"/>
  <c r="O2290" i="1"/>
  <c r="P2386" i="1"/>
  <c r="V2386" i="1" s="1"/>
  <c r="N2386" i="1"/>
  <c r="O2386" i="1"/>
  <c r="N2466" i="1"/>
  <c r="O2466" i="1"/>
  <c r="P2546" i="1"/>
  <c r="V2546" i="1" s="1"/>
  <c r="N2546" i="1"/>
  <c r="O2546" i="1"/>
  <c r="N2626" i="1"/>
  <c r="O2626" i="1"/>
  <c r="N2722" i="1"/>
  <c r="O2722" i="1"/>
  <c r="N2802" i="1"/>
  <c r="O2802" i="1"/>
  <c r="P2882" i="1"/>
  <c r="V2882" i="1" s="1"/>
  <c r="N2882" i="1"/>
  <c r="O2882" i="1"/>
  <c r="N2978" i="1"/>
  <c r="O2978" i="1"/>
  <c r="N3058" i="1"/>
  <c r="O3058" i="1"/>
  <c r="P3130" i="1"/>
  <c r="V3130" i="1" s="1"/>
  <c r="N3130" i="1"/>
  <c r="O3130" i="1"/>
  <c r="P3194" i="1"/>
  <c r="V3194" i="1" s="1"/>
  <c r="N3194" i="1"/>
  <c r="O3194" i="1"/>
  <c r="P3258" i="1"/>
  <c r="V3258" i="1" s="1"/>
  <c r="N3258" i="1"/>
  <c r="O3258" i="1"/>
  <c r="P3322" i="1"/>
  <c r="V3322" i="1" s="1"/>
  <c r="N3322" i="1"/>
  <c r="O3322" i="1"/>
  <c r="N3386" i="1"/>
  <c r="O3386" i="1"/>
  <c r="P3450" i="1"/>
  <c r="V3450" i="1" s="1"/>
  <c r="N3450" i="1"/>
  <c r="O3450" i="1"/>
  <c r="N3514" i="1"/>
  <c r="O3514" i="1"/>
  <c r="P3578" i="1"/>
  <c r="V3578" i="1" s="1"/>
  <c r="N3578" i="1"/>
  <c r="O3578" i="1"/>
  <c r="P3642" i="1"/>
  <c r="V3642" i="1" s="1"/>
  <c r="N3642" i="1"/>
  <c r="O3642" i="1"/>
  <c r="P3706" i="1"/>
  <c r="V3706" i="1" s="1"/>
  <c r="N3706" i="1"/>
  <c r="O3706" i="1"/>
  <c r="P3770" i="1"/>
  <c r="V3770" i="1" s="1"/>
  <c r="N3770" i="1"/>
  <c r="O3770" i="1"/>
  <c r="N3834" i="1"/>
  <c r="O3834" i="1"/>
  <c r="P691" i="1"/>
  <c r="V691" i="1" s="1"/>
  <c r="N691" i="1"/>
  <c r="O691" i="1"/>
  <c r="N787" i="1"/>
  <c r="O787" i="1"/>
  <c r="P867" i="1"/>
  <c r="V867" i="1" s="1"/>
  <c r="N867" i="1"/>
  <c r="O867" i="1"/>
  <c r="N947" i="1"/>
  <c r="P947" i="1" s="1"/>
  <c r="V947" i="1" s="1"/>
  <c r="O947" i="1"/>
  <c r="P1043" i="1"/>
  <c r="V1043" i="1" s="1"/>
  <c r="N1043" i="1"/>
  <c r="O1043" i="1"/>
  <c r="N1123" i="1"/>
  <c r="O1123" i="1"/>
  <c r="N1187" i="1"/>
  <c r="O1187" i="1"/>
  <c r="P1251" i="1"/>
  <c r="V1251" i="1" s="1"/>
  <c r="N1251" i="1"/>
  <c r="O1251" i="1"/>
  <c r="N1315" i="1"/>
  <c r="O1315" i="1"/>
  <c r="N3372" i="1"/>
  <c r="O3372" i="1"/>
  <c r="P3548" i="1"/>
  <c r="V3548" i="1" s="1"/>
  <c r="N3548" i="1"/>
  <c r="O3548" i="1"/>
  <c r="N3628" i="1"/>
  <c r="O3628" i="1"/>
  <c r="P3708" i="1"/>
  <c r="V3708" i="1" s="1"/>
  <c r="N3708" i="1"/>
  <c r="O3708" i="1"/>
  <c r="P3804" i="1"/>
  <c r="V3804" i="1" s="1"/>
  <c r="N3804" i="1"/>
  <c r="O3804" i="1"/>
  <c r="P3884" i="1"/>
  <c r="V3884" i="1" s="1"/>
  <c r="N3884" i="1"/>
  <c r="O3884" i="1"/>
  <c r="P3964" i="1"/>
  <c r="V3964" i="1" s="1"/>
  <c r="N3964" i="1"/>
  <c r="O3964" i="1"/>
  <c r="N4084" i="1"/>
  <c r="O4084" i="1"/>
  <c r="P4084" i="1" s="1"/>
  <c r="V4084" i="1" s="1"/>
  <c r="P2737" i="1"/>
  <c r="V2737" i="1" s="1"/>
  <c r="N2737" i="1"/>
  <c r="O2737" i="1"/>
  <c r="N2817" i="1"/>
  <c r="O2817" i="1"/>
  <c r="N2913" i="1"/>
  <c r="O2913" i="1"/>
  <c r="N2993" i="1"/>
  <c r="O2993" i="1"/>
  <c r="P2993" i="1" s="1"/>
  <c r="V2993" i="1" s="1"/>
  <c r="P3073" i="1"/>
  <c r="V3073" i="1" s="1"/>
  <c r="N3073" i="1"/>
  <c r="O3073" i="1"/>
  <c r="P3153" i="1"/>
  <c r="V3153" i="1" s="1"/>
  <c r="N3153" i="1"/>
  <c r="O3153" i="1"/>
  <c r="N3249" i="1"/>
  <c r="O3249" i="1"/>
  <c r="P3898" i="1"/>
  <c r="V3898" i="1" s="1"/>
  <c r="N3898" i="1"/>
  <c r="O3898" i="1"/>
  <c r="P3962" i="1"/>
  <c r="V3962" i="1" s="1"/>
  <c r="N3962" i="1"/>
  <c r="O3962" i="1"/>
  <c r="N1403" i="1"/>
  <c r="O1403" i="1"/>
  <c r="P1403" i="1" s="1"/>
  <c r="V1403" i="1" s="1"/>
  <c r="P4172" i="1"/>
  <c r="V4172" i="1" s="1"/>
  <c r="N4172" i="1"/>
  <c r="O4172" i="1"/>
  <c r="N4252" i="1"/>
  <c r="O4252" i="1"/>
  <c r="N4348" i="1"/>
  <c r="O4348" i="1"/>
  <c r="P4348" i="1" s="1"/>
  <c r="V4348" i="1" s="1"/>
  <c r="N4428" i="1"/>
  <c r="O4428" i="1"/>
  <c r="P33" i="1"/>
  <c r="V33" i="1" s="1"/>
  <c r="N33" i="1"/>
  <c r="O33" i="1"/>
  <c r="P3313" i="1"/>
  <c r="V3313" i="1" s="1"/>
  <c r="N3313" i="1"/>
  <c r="O3313" i="1"/>
  <c r="P3393" i="1"/>
  <c r="V3393" i="1" s="1"/>
  <c r="N3393" i="1"/>
  <c r="O3393" i="1"/>
  <c r="P3473" i="1"/>
  <c r="V3473" i="1" s="1"/>
  <c r="N3473" i="1"/>
  <c r="O3473" i="1"/>
  <c r="N3569" i="1"/>
  <c r="O3569" i="1"/>
  <c r="P3649" i="1"/>
  <c r="V3649" i="1" s="1"/>
  <c r="N3649" i="1"/>
  <c r="O3649" i="1"/>
  <c r="P3729" i="1"/>
  <c r="V3729" i="1" s="1"/>
  <c r="N3729" i="1"/>
  <c r="O3729" i="1"/>
  <c r="P3801" i="1"/>
  <c r="V3801" i="1" s="1"/>
  <c r="N3801" i="1"/>
  <c r="O3801" i="1"/>
  <c r="P4026" i="1"/>
  <c r="V4026" i="1" s="1"/>
  <c r="N4026" i="1"/>
  <c r="O4026" i="1"/>
  <c r="P4090" i="1"/>
  <c r="V4090" i="1" s="1"/>
  <c r="N4090" i="1"/>
  <c r="O4090" i="1"/>
  <c r="N4154" i="1"/>
  <c r="O4154" i="1"/>
  <c r="P1411" i="1"/>
  <c r="V1411" i="1" s="1"/>
  <c r="N1411" i="1"/>
  <c r="O1411" i="1"/>
  <c r="P1475" i="1"/>
  <c r="V1475" i="1" s="1"/>
  <c r="N1475" i="1"/>
  <c r="O1475" i="1"/>
  <c r="N1539" i="1"/>
  <c r="O1539" i="1"/>
  <c r="P1603" i="1"/>
  <c r="V1603" i="1" s="1"/>
  <c r="N1603" i="1"/>
  <c r="O1603" i="1"/>
  <c r="P1667" i="1"/>
  <c r="V1667" i="1" s="1"/>
  <c r="N1667" i="1"/>
  <c r="O1667" i="1"/>
  <c r="P1731" i="1"/>
  <c r="V1731" i="1" s="1"/>
  <c r="N1731" i="1"/>
  <c r="O1731" i="1"/>
  <c r="N1795" i="1"/>
  <c r="O1795" i="1"/>
  <c r="P1875" i="1"/>
  <c r="V1875" i="1" s="1"/>
  <c r="N1875" i="1"/>
  <c r="O1875" i="1"/>
  <c r="P1995" i="1"/>
  <c r="V1995" i="1" s="1"/>
  <c r="N1995" i="1"/>
  <c r="O1995" i="1"/>
  <c r="N2123" i="1"/>
  <c r="O2123" i="1"/>
  <c r="N2243" i="1"/>
  <c r="O2243" i="1"/>
  <c r="P2323" i="1"/>
  <c r="V2323" i="1" s="1"/>
  <c r="N2323" i="1"/>
  <c r="O2323" i="1"/>
  <c r="P2419" i="1"/>
  <c r="V2419" i="1" s="1"/>
  <c r="N2419" i="1"/>
  <c r="O2419" i="1"/>
  <c r="P2499" i="1"/>
  <c r="V2499" i="1" s="1"/>
  <c r="N2499" i="1"/>
  <c r="O2499" i="1"/>
  <c r="N2579" i="1"/>
  <c r="O2579" i="1"/>
  <c r="N2675" i="1"/>
  <c r="O2675" i="1"/>
  <c r="N2755" i="1"/>
  <c r="O2755" i="1"/>
  <c r="P2835" i="1"/>
  <c r="V2835" i="1" s="1"/>
  <c r="N2835" i="1"/>
  <c r="O2835" i="1"/>
  <c r="N2915" i="1"/>
  <c r="O2915" i="1"/>
  <c r="N138" i="1"/>
  <c r="O138" i="1"/>
  <c r="N650" i="1"/>
  <c r="O650" i="1"/>
  <c r="P914" i="1"/>
  <c r="V914" i="1" s="1"/>
  <c r="N914" i="1"/>
  <c r="O914" i="1"/>
  <c r="P139" i="1"/>
  <c r="V139" i="1" s="1"/>
  <c r="N139" i="1"/>
  <c r="O139" i="1"/>
  <c r="N3905" i="1"/>
  <c r="O3905" i="1"/>
  <c r="P3985" i="1"/>
  <c r="V3985" i="1" s="1"/>
  <c r="N3985" i="1"/>
  <c r="O3985" i="1"/>
  <c r="P4065" i="1"/>
  <c r="V4065" i="1" s="1"/>
  <c r="N4065" i="1"/>
  <c r="O4065" i="1"/>
  <c r="P4129" i="1"/>
  <c r="V4129" i="1" s="1"/>
  <c r="N4129" i="1"/>
  <c r="O4129" i="1"/>
  <c r="N4193" i="1"/>
  <c r="O4193" i="1"/>
  <c r="N4257" i="1"/>
  <c r="O4257" i="1"/>
  <c r="P4321" i="1"/>
  <c r="V4321" i="1" s="1"/>
  <c r="N4321" i="1"/>
  <c r="O4321" i="1"/>
  <c r="P4385" i="1"/>
  <c r="V4385" i="1" s="1"/>
  <c r="N4385" i="1"/>
  <c r="O4385" i="1"/>
  <c r="P4449" i="1"/>
  <c r="V4449" i="1" s="1"/>
  <c r="N4449" i="1"/>
  <c r="O4449" i="1"/>
  <c r="P46" i="1"/>
  <c r="V46" i="1" s="1"/>
  <c r="N46" i="1"/>
  <c r="O46" i="1"/>
  <c r="P4274" i="1"/>
  <c r="V4274" i="1" s="1"/>
  <c r="N4274" i="1"/>
  <c r="O4274" i="1"/>
  <c r="P4354" i="1"/>
  <c r="V4354" i="1" s="1"/>
  <c r="N4354" i="1"/>
  <c r="O4354" i="1"/>
  <c r="N4434" i="1"/>
  <c r="O4434" i="1"/>
  <c r="P4434" i="1" s="1"/>
  <c r="V4434" i="1" s="1"/>
  <c r="N3035" i="1"/>
  <c r="O3035" i="1"/>
  <c r="P3131" i="1"/>
  <c r="V3131" i="1" s="1"/>
  <c r="N3131" i="1"/>
  <c r="O3131" i="1"/>
  <c r="P3211" i="1"/>
  <c r="V3211" i="1" s="1"/>
  <c r="N3211" i="1"/>
  <c r="O3211" i="1"/>
  <c r="P193" i="1"/>
  <c r="V193" i="1" s="1"/>
  <c r="N193" i="1"/>
  <c r="O193" i="1"/>
  <c r="N253" i="1"/>
  <c r="O253" i="1"/>
  <c r="N405" i="1"/>
  <c r="O405" i="1"/>
  <c r="P605" i="1"/>
  <c r="V605" i="1" s="1"/>
  <c r="N605" i="1"/>
  <c r="O605" i="1"/>
  <c r="P789" i="1"/>
  <c r="V789" i="1" s="1"/>
  <c r="N789" i="1"/>
  <c r="O789" i="1"/>
  <c r="P981" i="1"/>
  <c r="V981" i="1" s="1"/>
  <c r="N981" i="1"/>
  <c r="O981" i="1"/>
  <c r="N1157" i="1"/>
  <c r="O1157" i="1"/>
  <c r="N1517" i="1"/>
  <c r="O1517" i="1"/>
  <c r="P1685" i="1"/>
  <c r="V1685" i="1" s="1"/>
  <c r="N1685" i="1"/>
  <c r="O1685" i="1"/>
  <c r="N1981" i="1"/>
  <c r="O1981" i="1"/>
  <c r="P142" i="1"/>
  <c r="V142" i="1" s="1"/>
  <c r="N142" i="1"/>
  <c r="O142" i="1"/>
  <c r="P534" i="1"/>
  <c r="V534" i="1" s="1"/>
  <c r="N534" i="1"/>
  <c r="O534" i="1"/>
  <c r="N726" i="1"/>
  <c r="O726" i="1"/>
  <c r="N886" i="1"/>
  <c r="O886" i="1"/>
  <c r="P32" i="1"/>
  <c r="V32" i="1" s="1"/>
  <c r="N32" i="1"/>
  <c r="O32" i="1"/>
  <c r="N176" i="1"/>
  <c r="O176" i="1"/>
  <c r="N4474" i="1"/>
  <c r="O4474" i="1"/>
  <c r="P3259" i="1"/>
  <c r="V3259" i="1" s="1"/>
  <c r="N3259" i="1"/>
  <c r="O3259" i="1"/>
  <c r="P3339" i="1"/>
  <c r="V3339" i="1" s="1"/>
  <c r="N3339" i="1"/>
  <c r="O3339" i="1"/>
  <c r="P3419" i="1"/>
  <c r="V3419" i="1" s="1"/>
  <c r="N3419" i="1"/>
  <c r="O3419" i="1"/>
  <c r="N3515" i="1"/>
  <c r="O3515" i="1"/>
  <c r="P3515" i="1" s="1"/>
  <c r="V3515" i="1" s="1"/>
  <c r="P3595" i="1"/>
  <c r="V3595" i="1" s="1"/>
  <c r="N3595" i="1"/>
  <c r="O3595" i="1"/>
  <c r="P308" i="1"/>
  <c r="V308" i="1" s="1"/>
  <c r="N308" i="1"/>
  <c r="O308" i="1"/>
  <c r="P748" i="1"/>
  <c r="V748" i="1" s="1"/>
  <c r="N748" i="1"/>
  <c r="O748" i="1"/>
  <c r="N500" i="1"/>
  <c r="O500" i="1"/>
  <c r="P500" i="1" s="1"/>
  <c r="V500" i="1" s="1"/>
  <c r="P2212" i="1"/>
  <c r="V2212" i="1" s="1"/>
  <c r="N2212" i="1"/>
  <c r="O2212" i="1"/>
  <c r="N2756" i="1"/>
  <c r="O2756" i="1"/>
  <c r="P3020" i="1"/>
  <c r="V3020" i="1" s="1"/>
  <c r="N3020" i="1"/>
  <c r="O3020" i="1"/>
  <c r="N3396" i="1"/>
  <c r="O3396" i="1"/>
  <c r="N3652" i="1"/>
  <c r="O3652" i="1"/>
  <c r="N3940" i="1"/>
  <c r="O3940" i="1"/>
  <c r="P413" i="1"/>
  <c r="V413" i="1" s="1"/>
  <c r="N413" i="1"/>
  <c r="O413" i="1"/>
  <c r="P2349" i="1"/>
  <c r="V2349" i="1" s="1"/>
  <c r="N2349" i="1"/>
  <c r="O2349" i="1"/>
  <c r="P2621" i="1"/>
  <c r="V2621" i="1" s="1"/>
  <c r="N2621" i="1"/>
  <c r="O2621" i="1"/>
  <c r="N2885" i="1"/>
  <c r="O2885" i="1"/>
  <c r="P2885" i="1" s="1"/>
  <c r="V2885" i="1" s="1"/>
  <c r="P3317" i="1"/>
  <c r="V3317" i="1" s="1"/>
  <c r="N3317" i="1"/>
  <c r="O3317" i="1"/>
  <c r="N3629" i="1"/>
  <c r="O3629" i="1"/>
  <c r="N1078" i="1"/>
  <c r="O1078" i="1"/>
  <c r="P1078" i="1" s="1"/>
  <c r="V1078" i="1" s="1"/>
  <c r="P1334" i="1"/>
  <c r="V1334" i="1" s="1"/>
  <c r="N1334" i="1"/>
  <c r="O1334" i="1"/>
  <c r="P1590" i="1"/>
  <c r="V1590" i="1" s="1"/>
  <c r="N1590" i="1"/>
  <c r="O1590" i="1"/>
  <c r="P1846" i="1"/>
  <c r="V1846" i="1" s="1"/>
  <c r="N1846" i="1"/>
  <c r="O1846" i="1"/>
  <c r="N559" i="1"/>
  <c r="O559" i="1"/>
  <c r="P815" i="1"/>
  <c r="V815" i="1" s="1"/>
  <c r="N815" i="1"/>
  <c r="O815" i="1"/>
  <c r="P1071" i="1"/>
  <c r="V1071" i="1" s="1"/>
  <c r="N1071" i="1"/>
  <c r="O1071" i="1"/>
  <c r="P272" i="1"/>
  <c r="V272" i="1" s="1"/>
  <c r="N272" i="1"/>
  <c r="O272" i="1"/>
  <c r="N784" i="1"/>
  <c r="O784" i="1"/>
  <c r="N1112" i="1"/>
  <c r="O1112" i="1"/>
  <c r="P481" i="1"/>
  <c r="V481" i="1" s="1"/>
  <c r="N481" i="1"/>
  <c r="O481" i="1"/>
  <c r="P3683" i="1"/>
  <c r="V3683" i="1" s="1"/>
  <c r="N3683" i="1"/>
  <c r="O3683" i="1"/>
  <c r="P3795" i="1"/>
  <c r="V3795" i="1" s="1"/>
  <c r="N3795" i="1"/>
  <c r="O3795" i="1"/>
  <c r="N3907" i="1"/>
  <c r="O3907" i="1"/>
  <c r="N3995" i="1"/>
  <c r="O3995" i="1"/>
  <c r="P379" i="1"/>
  <c r="V379" i="1" s="1"/>
  <c r="N379" i="1"/>
  <c r="O379" i="1"/>
  <c r="P635" i="1"/>
  <c r="V635" i="1" s="1"/>
  <c r="N635" i="1"/>
  <c r="O635" i="1"/>
  <c r="N891" i="1"/>
  <c r="O891" i="1"/>
  <c r="P1387" i="1"/>
  <c r="V1387" i="1" s="1"/>
  <c r="N1387" i="1"/>
  <c r="O1387" i="1"/>
  <c r="P1971" i="1"/>
  <c r="V1971" i="1" s="1"/>
  <c r="N1971" i="1"/>
  <c r="O1971" i="1"/>
  <c r="N2099" i="1"/>
  <c r="O2099" i="1"/>
  <c r="P2099" i="1" s="1"/>
  <c r="V2099" i="1" s="1"/>
  <c r="P529" i="1"/>
  <c r="V529" i="1" s="1"/>
  <c r="N529" i="1"/>
  <c r="O529" i="1"/>
  <c r="N1041" i="1"/>
  <c r="O1041" i="1"/>
  <c r="N1361" i="1"/>
  <c r="O1361" i="1"/>
  <c r="P1617" i="1"/>
  <c r="V1617" i="1" s="1"/>
  <c r="N1617" i="1"/>
  <c r="O1617" i="1"/>
  <c r="P1873" i="1"/>
  <c r="V1873" i="1" s="1"/>
  <c r="N1873" i="1"/>
  <c r="O1873" i="1"/>
  <c r="P2713" i="1"/>
  <c r="V2713" i="1" s="1"/>
  <c r="N2713" i="1"/>
  <c r="O2713" i="1"/>
  <c r="N2969" i="1"/>
  <c r="O2969" i="1"/>
  <c r="P3233" i="1"/>
  <c r="V3233" i="1" s="1"/>
  <c r="N3233" i="1"/>
  <c r="O3233" i="1"/>
  <c r="N3489" i="1"/>
  <c r="O3489" i="1"/>
  <c r="P3809" i="1"/>
  <c r="V3809" i="1" s="1"/>
  <c r="N3809" i="1"/>
  <c r="O3809" i="1"/>
  <c r="P970" i="1"/>
  <c r="V970" i="1" s="1"/>
  <c r="N970" i="1"/>
  <c r="O970" i="1"/>
  <c r="N1226" i="1"/>
  <c r="O1226" i="1"/>
  <c r="N1482" i="1"/>
  <c r="O1482" i="1"/>
  <c r="N1738" i="1"/>
  <c r="O1738" i="1"/>
  <c r="N1994" i="1"/>
  <c r="O1994" i="1"/>
  <c r="N2250" i="1"/>
  <c r="O2250" i="1"/>
  <c r="P2506" i="1"/>
  <c r="V2506" i="1" s="1"/>
  <c r="N2506" i="1"/>
  <c r="O2506" i="1"/>
  <c r="P2770" i="1"/>
  <c r="V2770" i="1" s="1"/>
  <c r="N2770" i="1"/>
  <c r="O2770" i="1"/>
  <c r="P3026" i="1"/>
  <c r="V3026" i="1" s="1"/>
  <c r="N3026" i="1"/>
  <c r="O3026" i="1"/>
  <c r="P2411" i="1"/>
  <c r="V2411" i="1" s="1"/>
  <c r="N2411" i="1"/>
  <c r="O2411" i="1"/>
  <c r="P2667" i="1"/>
  <c r="V2667" i="1" s="1"/>
  <c r="N2667" i="1"/>
  <c r="O2667" i="1"/>
  <c r="N2931" i="1"/>
  <c r="O2931" i="1"/>
  <c r="N3187" i="1"/>
  <c r="O3187" i="1"/>
  <c r="P3443" i="1"/>
  <c r="V3443" i="1" s="1"/>
  <c r="N3443" i="1"/>
  <c r="O3443" i="1"/>
  <c r="N3691" i="1"/>
  <c r="O3691" i="1"/>
  <c r="P3835" i="1"/>
  <c r="V3835" i="1" s="1"/>
  <c r="N3835" i="1"/>
  <c r="O3835" i="1"/>
  <c r="P4019" i="1"/>
  <c r="V4019" i="1" s="1"/>
  <c r="N4019" i="1"/>
  <c r="O4019" i="1"/>
  <c r="N4268" i="1"/>
  <c r="O4268" i="1"/>
  <c r="N4253" i="1"/>
  <c r="O4253" i="1"/>
  <c r="N2573" i="1"/>
  <c r="O2573" i="1"/>
  <c r="P3885" i="1"/>
  <c r="V3885" i="1" s="1"/>
  <c r="N3885" i="1"/>
  <c r="O3885" i="1"/>
  <c r="P2158" i="1"/>
  <c r="V2158" i="1" s="1"/>
  <c r="N2158" i="1"/>
  <c r="O2158" i="1"/>
  <c r="P4051" i="1"/>
  <c r="V4051" i="1" s="1"/>
  <c r="N4051" i="1"/>
  <c r="O4051" i="1"/>
  <c r="P4131" i="1"/>
  <c r="V4131" i="1" s="1"/>
  <c r="N4131" i="1"/>
  <c r="O4131" i="1"/>
  <c r="P4211" i="1"/>
  <c r="V4211" i="1" s="1"/>
  <c r="N4211" i="1"/>
  <c r="O4211" i="1"/>
  <c r="N4307" i="1"/>
  <c r="O4307" i="1"/>
  <c r="P4387" i="1"/>
  <c r="V4387" i="1" s="1"/>
  <c r="N4387" i="1"/>
  <c r="O4387" i="1"/>
  <c r="P4467" i="1"/>
  <c r="V4467" i="1" s="1"/>
  <c r="N4467" i="1"/>
  <c r="O4467" i="1"/>
  <c r="P2880" i="1"/>
  <c r="V2880" i="1" s="1"/>
  <c r="N2880" i="1"/>
  <c r="O2880" i="1"/>
  <c r="P4322" i="1"/>
  <c r="V4322" i="1" s="1"/>
  <c r="N4322" i="1"/>
  <c r="O4322" i="1"/>
  <c r="P4027" i="1"/>
  <c r="V4027" i="1" s="1"/>
  <c r="N4027" i="1"/>
  <c r="O4027" i="1"/>
  <c r="N4291" i="1"/>
  <c r="O4291" i="1"/>
  <c r="N494" i="1"/>
  <c r="O494" i="1"/>
  <c r="N919" i="1"/>
  <c r="O919" i="1"/>
  <c r="N1535" i="1"/>
  <c r="O1535" i="1"/>
  <c r="P1535" i="1" s="1"/>
  <c r="V1535" i="1" s="1"/>
  <c r="N488" i="1"/>
  <c r="O488" i="1"/>
  <c r="P156" i="1"/>
  <c r="V156" i="1" s="1"/>
  <c r="N156" i="1"/>
  <c r="O156" i="1"/>
  <c r="N716" i="1"/>
  <c r="O716" i="1"/>
  <c r="P2135" i="1"/>
  <c r="V2135" i="1" s="1"/>
  <c r="N2135" i="1"/>
  <c r="O2135" i="1"/>
  <c r="P2455" i="1"/>
  <c r="V2455" i="1" s="1"/>
  <c r="N2455" i="1"/>
  <c r="O2455" i="1"/>
  <c r="P2711" i="1"/>
  <c r="V2711" i="1" s="1"/>
  <c r="N2711" i="1"/>
  <c r="O2711" i="1"/>
  <c r="P3047" i="1"/>
  <c r="V3047" i="1" s="1"/>
  <c r="N3047" i="1"/>
  <c r="O3047" i="1"/>
  <c r="N3183" i="1"/>
  <c r="O3183" i="1"/>
  <c r="N3399" i="1"/>
  <c r="O3399" i="1"/>
  <c r="N1080" i="1"/>
  <c r="O1080" i="1"/>
  <c r="N1256" i="1"/>
  <c r="P1256" i="1" s="1"/>
  <c r="V1256" i="1" s="1"/>
  <c r="O1256" i="1"/>
  <c r="N1336" i="1"/>
  <c r="O1336" i="1"/>
  <c r="N1400" i="1"/>
  <c r="O1400" i="1"/>
  <c r="N1464" i="1"/>
  <c r="O1464" i="1"/>
  <c r="P1528" i="1"/>
  <c r="V1528" i="1" s="1"/>
  <c r="N1528" i="1"/>
  <c r="O1528" i="1"/>
  <c r="N1592" i="1"/>
  <c r="O1592" i="1"/>
  <c r="N1656" i="1"/>
  <c r="O1656" i="1"/>
  <c r="N1720" i="1"/>
  <c r="O1720" i="1"/>
  <c r="N1848" i="1"/>
  <c r="O1848" i="1"/>
  <c r="P1976" i="1"/>
  <c r="V1976" i="1" s="1"/>
  <c r="N1976" i="1"/>
  <c r="O1976" i="1"/>
  <c r="P2176" i="1"/>
  <c r="V2176" i="1" s="1"/>
  <c r="N2176" i="1"/>
  <c r="O2176" i="1"/>
  <c r="N2240" i="1"/>
  <c r="O2240" i="1"/>
  <c r="N2304" i="1"/>
  <c r="O2304" i="1"/>
  <c r="P2368" i="1"/>
  <c r="V2368" i="1" s="1"/>
  <c r="N2368" i="1"/>
  <c r="O2368" i="1"/>
  <c r="P2432" i="1"/>
  <c r="V2432" i="1" s="1"/>
  <c r="N2432" i="1"/>
  <c r="O2432" i="1"/>
  <c r="P2496" i="1"/>
  <c r="V2496" i="1" s="1"/>
  <c r="N2496" i="1"/>
  <c r="O2496" i="1"/>
  <c r="P2560" i="1"/>
  <c r="V2560" i="1" s="1"/>
  <c r="N2560" i="1"/>
  <c r="O2560" i="1"/>
  <c r="N2624" i="1"/>
  <c r="O2624" i="1"/>
  <c r="P713" i="1"/>
  <c r="V713" i="1" s="1"/>
  <c r="N713" i="1"/>
  <c r="O713" i="1"/>
  <c r="P793" i="1"/>
  <c r="V793" i="1" s="1"/>
  <c r="N793" i="1"/>
  <c r="O793" i="1"/>
  <c r="P865" i="1"/>
  <c r="V865" i="1" s="1"/>
  <c r="N865" i="1"/>
  <c r="O865" i="1"/>
  <c r="P937" i="1"/>
  <c r="V937" i="1" s="1"/>
  <c r="N937" i="1"/>
  <c r="O937" i="1"/>
  <c r="N1009" i="1"/>
  <c r="O1009" i="1"/>
  <c r="N1081" i="1"/>
  <c r="O1081" i="1"/>
  <c r="N1153" i="1"/>
  <c r="P1153" i="1" s="1"/>
  <c r="V1153" i="1" s="1"/>
  <c r="O1153" i="1"/>
  <c r="P90" i="1"/>
  <c r="V90" i="1" s="1"/>
  <c r="N90" i="1"/>
  <c r="O90" i="1"/>
  <c r="N162" i="1"/>
  <c r="O162" i="1"/>
  <c r="P234" i="1"/>
  <c r="V234" i="1" s="1"/>
  <c r="N234" i="1"/>
  <c r="O234" i="1"/>
  <c r="P306" i="1"/>
  <c r="V306" i="1" s="1"/>
  <c r="N306" i="1"/>
  <c r="O306" i="1"/>
  <c r="N378" i="1"/>
  <c r="O378" i="1"/>
  <c r="N450" i="1"/>
  <c r="O450" i="1"/>
  <c r="P530" i="1"/>
  <c r="V530" i="1" s="1"/>
  <c r="N530" i="1"/>
  <c r="O530" i="1"/>
  <c r="P602" i="1"/>
  <c r="V602" i="1" s="1"/>
  <c r="N602" i="1"/>
  <c r="O602" i="1"/>
  <c r="N99" i="1"/>
  <c r="O99" i="1"/>
  <c r="P203" i="1"/>
  <c r="V203" i="1" s="1"/>
  <c r="N203" i="1"/>
  <c r="O203" i="1"/>
  <c r="N283" i="1"/>
  <c r="O283" i="1"/>
  <c r="P283" i="1" s="1"/>
  <c r="V283" i="1" s="1"/>
  <c r="N363" i="1"/>
  <c r="O363" i="1"/>
  <c r="P363" i="1" s="1"/>
  <c r="V363" i="1" s="1"/>
  <c r="N459" i="1"/>
  <c r="O459" i="1"/>
  <c r="N539" i="1"/>
  <c r="O539" i="1"/>
  <c r="N619" i="1"/>
  <c r="O619" i="1"/>
  <c r="N924" i="1"/>
  <c r="O924" i="1"/>
  <c r="N1004" i="1"/>
  <c r="O1004" i="1"/>
  <c r="N1068" i="1"/>
  <c r="O1068" i="1"/>
  <c r="P1068" i="1" s="1"/>
  <c r="V1068" i="1" s="1"/>
  <c r="P1132" i="1"/>
  <c r="V1132" i="1" s="1"/>
  <c r="N1132" i="1"/>
  <c r="O1132" i="1"/>
  <c r="N1196" i="1"/>
  <c r="O1196" i="1"/>
  <c r="N1260" i="1"/>
  <c r="O1260" i="1"/>
  <c r="N1324" i="1"/>
  <c r="O1324" i="1"/>
  <c r="P1388" i="1"/>
  <c r="V1388" i="1" s="1"/>
  <c r="N1388" i="1"/>
  <c r="O1388" i="1"/>
  <c r="P1452" i="1"/>
  <c r="V1452" i="1" s="1"/>
  <c r="N1452" i="1"/>
  <c r="O1452" i="1"/>
  <c r="N1516" i="1"/>
  <c r="O1516" i="1"/>
  <c r="P1580" i="1"/>
  <c r="V1580" i="1" s="1"/>
  <c r="N1580" i="1"/>
  <c r="O1580" i="1"/>
  <c r="P1644" i="1"/>
  <c r="V1644" i="1" s="1"/>
  <c r="N1644" i="1"/>
  <c r="O1644" i="1"/>
  <c r="P1708" i="1"/>
  <c r="V1708" i="1" s="1"/>
  <c r="N1708" i="1"/>
  <c r="O1708" i="1"/>
  <c r="P1772" i="1"/>
  <c r="V1772" i="1" s="1"/>
  <c r="N1772" i="1"/>
  <c r="O1772" i="1"/>
  <c r="P1836" i="1"/>
  <c r="V1836" i="1" s="1"/>
  <c r="N1836" i="1"/>
  <c r="O1836" i="1"/>
  <c r="N1900" i="1"/>
  <c r="O1900" i="1"/>
  <c r="P1900" i="1" s="1"/>
  <c r="V1900" i="1" s="1"/>
  <c r="N1964" i="1"/>
  <c r="O1964" i="1"/>
  <c r="N2044" i="1"/>
  <c r="O2044" i="1"/>
  <c r="N2124" i="1"/>
  <c r="O2124" i="1"/>
  <c r="N2220" i="1"/>
  <c r="O2220" i="1"/>
  <c r="P2220" i="1" s="1"/>
  <c r="V2220" i="1" s="1"/>
  <c r="P2300" i="1"/>
  <c r="V2300" i="1" s="1"/>
  <c r="N2300" i="1"/>
  <c r="O2300" i="1"/>
  <c r="N2372" i="1"/>
  <c r="O2372" i="1"/>
  <c r="P2444" i="1"/>
  <c r="V2444" i="1" s="1"/>
  <c r="N2444" i="1"/>
  <c r="O2444" i="1"/>
  <c r="N2516" i="1"/>
  <c r="O2516" i="1"/>
  <c r="P2588" i="1"/>
  <c r="V2588" i="1" s="1"/>
  <c r="N2588" i="1"/>
  <c r="O2588" i="1"/>
  <c r="P2652" i="1"/>
  <c r="V2652" i="1" s="1"/>
  <c r="N2652" i="1"/>
  <c r="O2652" i="1"/>
  <c r="P2724" i="1"/>
  <c r="V2724" i="1" s="1"/>
  <c r="N2724" i="1"/>
  <c r="O2724" i="1"/>
  <c r="P2804" i="1"/>
  <c r="V2804" i="1" s="1"/>
  <c r="N2804" i="1"/>
  <c r="O2804" i="1"/>
  <c r="P2900" i="1"/>
  <c r="V2900" i="1" s="1"/>
  <c r="N2900" i="1"/>
  <c r="O2900" i="1"/>
  <c r="N2980" i="1"/>
  <c r="O2980" i="1"/>
  <c r="N3052" i="1"/>
  <c r="O3052" i="1"/>
  <c r="P3124" i="1"/>
  <c r="V3124" i="1" s="1"/>
  <c r="N3124" i="1"/>
  <c r="O3124" i="1"/>
  <c r="N3196" i="1"/>
  <c r="O3196" i="1"/>
  <c r="N3300" i="1"/>
  <c r="O3300" i="1"/>
  <c r="N3388" i="1"/>
  <c r="O3388" i="1"/>
  <c r="P109" i="1"/>
  <c r="V109" i="1" s="1"/>
  <c r="N109" i="1"/>
  <c r="O109" i="1"/>
  <c r="P173" i="1"/>
  <c r="V173" i="1" s="1"/>
  <c r="N173" i="1"/>
  <c r="O173" i="1"/>
  <c r="P237" i="1"/>
  <c r="V237" i="1" s="1"/>
  <c r="N237" i="1"/>
  <c r="O237" i="1"/>
  <c r="P357" i="1"/>
  <c r="V357" i="1" s="1"/>
  <c r="N357" i="1"/>
  <c r="O357" i="1"/>
  <c r="N493" i="1"/>
  <c r="O493" i="1"/>
  <c r="N573" i="1"/>
  <c r="O573" i="1"/>
  <c r="P653" i="1"/>
  <c r="V653" i="1" s="1"/>
  <c r="N653" i="1"/>
  <c r="O653" i="1"/>
  <c r="P550" i="1"/>
  <c r="V550" i="1" s="1"/>
  <c r="N550" i="1"/>
  <c r="O550" i="1"/>
  <c r="N670" i="1"/>
  <c r="O670" i="1"/>
  <c r="P670" i="1" s="1"/>
  <c r="V670" i="1" s="1"/>
  <c r="N750" i="1"/>
  <c r="O750" i="1"/>
  <c r="P750" i="1" s="1"/>
  <c r="V750" i="1" s="1"/>
  <c r="N797" i="1"/>
  <c r="O797" i="1"/>
  <c r="P893" i="1"/>
  <c r="V893" i="1" s="1"/>
  <c r="N893" i="1"/>
  <c r="O893" i="1"/>
  <c r="N997" i="1"/>
  <c r="O997" i="1"/>
  <c r="N1085" i="1"/>
  <c r="O1085" i="1"/>
  <c r="P1197" i="1"/>
  <c r="V1197" i="1" s="1"/>
  <c r="N1197" i="1"/>
  <c r="O1197" i="1"/>
  <c r="N1293" i="1"/>
  <c r="O1293" i="1"/>
  <c r="P1293" i="1" s="1"/>
  <c r="V1293" i="1" s="1"/>
  <c r="P1373" i="1"/>
  <c r="V1373" i="1" s="1"/>
  <c r="N1373" i="1"/>
  <c r="O1373" i="1"/>
  <c r="P1437" i="1"/>
  <c r="V1437" i="1" s="1"/>
  <c r="N1437" i="1"/>
  <c r="O1437" i="1"/>
  <c r="P1509" i="1"/>
  <c r="V1509" i="1" s="1"/>
  <c r="N1509" i="1"/>
  <c r="O1509" i="1"/>
  <c r="P1629" i="1"/>
  <c r="V1629" i="1" s="1"/>
  <c r="N1629" i="1"/>
  <c r="O1629" i="1"/>
  <c r="N1717" i="1"/>
  <c r="O1717" i="1"/>
  <c r="P105" i="1"/>
  <c r="V105" i="1" s="1"/>
  <c r="N105" i="1"/>
  <c r="O105" i="1"/>
  <c r="N177" i="1"/>
  <c r="O177" i="1"/>
  <c r="P249" i="1"/>
  <c r="V249" i="1" s="1"/>
  <c r="N249" i="1"/>
  <c r="O249" i="1"/>
  <c r="N329" i="1"/>
  <c r="O329" i="1"/>
  <c r="P425" i="1"/>
  <c r="V425" i="1" s="1"/>
  <c r="N425" i="1"/>
  <c r="O425" i="1"/>
  <c r="P505" i="1"/>
  <c r="V505" i="1" s="1"/>
  <c r="N505" i="1"/>
  <c r="O505" i="1"/>
  <c r="N577" i="1"/>
  <c r="O577" i="1"/>
  <c r="P649" i="1"/>
  <c r="V649" i="1" s="1"/>
  <c r="N649" i="1"/>
  <c r="O649" i="1"/>
  <c r="P118" i="1"/>
  <c r="V118" i="1" s="1"/>
  <c r="N118" i="1"/>
  <c r="O118" i="1"/>
  <c r="N206" i="1"/>
  <c r="O206" i="1"/>
  <c r="N270" i="1"/>
  <c r="O270" i="1"/>
  <c r="P350" i="1"/>
  <c r="V350" i="1" s="1"/>
  <c r="N350" i="1"/>
  <c r="O350" i="1"/>
  <c r="P422" i="1"/>
  <c r="V422" i="1" s="1"/>
  <c r="N422" i="1"/>
  <c r="O422" i="1"/>
  <c r="N95" i="1"/>
  <c r="O95" i="1"/>
  <c r="P95" i="1" s="1"/>
  <c r="V95" i="1" s="1"/>
  <c r="N175" i="1"/>
  <c r="O175" i="1"/>
  <c r="P239" i="1"/>
  <c r="V239" i="1" s="1"/>
  <c r="N239" i="1"/>
  <c r="O239" i="1"/>
  <c r="N303" i="1"/>
  <c r="O303" i="1"/>
  <c r="P303" i="1" s="1"/>
  <c r="V303" i="1" s="1"/>
  <c r="N367" i="1"/>
  <c r="O367" i="1"/>
  <c r="P439" i="1"/>
  <c r="V439" i="1" s="1"/>
  <c r="N439" i="1"/>
  <c r="O439" i="1"/>
  <c r="N511" i="1"/>
  <c r="O511" i="1"/>
  <c r="N591" i="1"/>
  <c r="P591" i="1" s="1"/>
  <c r="V591" i="1" s="1"/>
  <c r="O591" i="1"/>
  <c r="N671" i="1"/>
  <c r="O671" i="1"/>
  <c r="N767" i="1"/>
  <c r="O767" i="1"/>
  <c r="N847" i="1"/>
  <c r="O847" i="1"/>
  <c r="P847" i="1" s="1"/>
  <c r="V847" i="1" s="1"/>
  <c r="N927" i="1"/>
  <c r="O927" i="1"/>
  <c r="N1023" i="1"/>
  <c r="O1023" i="1"/>
  <c r="N1103" i="1"/>
  <c r="O1103" i="1"/>
  <c r="N1183" i="1"/>
  <c r="O1183" i="1"/>
  <c r="N1271" i="1"/>
  <c r="O1271" i="1"/>
  <c r="N1343" i="1"/>
  <c r="O1343" i="1"/>
  <c r="P1415" i="1"/>
  <c r="V1415" i="1" s="1"/>
  <c r="N1415" i="1"/>
  <c r="O1415" i="1"/>
  <c r="N1479" i="1"/>
  <c r="O1479" i="1"/>
  <c r="P1543" i="1"/>
  <c r="V1543" i="1" s="1"/>
  <c r="N1543" i="1"/>
  <c r="O1543" i="1"/>
  <c r="P1607" i="1"/>
  <c r="V1607" i="1" s="1"/>
  <c r="N1607" i="1"/>
  <c r="O1607" i="1"/>
  <c r="P1671" i="1"/>
  <c r="V1671" i="1" s="1"/>
  <c r="N1671" i="1"/>
  <c r="O1671" i="1"/>
  <c r="N104" i="1"/>
  <c r="O104" i="1"/>
  <c r="N200" i="1"/>
  <c r="O200" i="1"/>
  <c r="N280" i="1"/>
  <c r="O280" i="1"/>
  <c r="P352" i="1"/>
  <c r="V352" i="1" s="1"/>
  <c r="N352" i="1"/>
  <c r="O352" i="1"/>
  <c r="N424" i="1"/>
  <c r="O424" i="1"/>
  <c r="N496" i="1"/>
  <c r="O496" i="1"/>
  <c r="N568" i="1"/>
  <c r="O568" i="1"/>
  <c r="P640" i="1"/>
  <c r="V640" i="1" s="1"/>
  <c r="N640" i="1"/>
  <c r="O640" i="1"/>
  <c r="N712" i="1"/>
  <c r="O712" i="1"/>
  <c r="P792" i="1"/>
  <c r="V792" i="1" s="1"/>
  <c r="N792" i="1"/>
  <c r="O792" i="1"/>
  <c r="P864" i="1"/>
  <c r="V864" i="1" s="1"/>
  <c r="N864" i="1"/>
  <c r="O864" i="1"/>
  <c r="P936" i="1"/>
  <c r="V936" i="1" s="1"/>
  <c r="N936" i="1"/>
  <c r="O936" i="1"/>
  <c r="N180" i="1"/>
  <c r="O180" i="1"/>
  <c r="N260" i="1"/>
  <c r="O260" i="1"/>
  <c r="P260" i="1" s="1"/>
  <c r="V260" i="1" s="1"/>
  <c r="P340" i="1"/>
  <c r="V340" i="1" s="1"/>
  <c r="N340" i="1"/>
  <c r="O340" i="1"/>
  <c r="P412" i="1"/>
  <c r="V412" i="1" s="1"/>
  <c r="N412" i="1"/>
  <c r="O412" i="1"/>
  <c r="P484" i="1"/>
  <c r="V484" i="1" s="1"/>
  <c r="N484" i="1"/>
  <c r="O484" i="1"/>
  <c r="N564" i="1"/>
  <c r="O564" i="1"/>
  <c r="N644" i="1"/>
  <c r="O644" i="1"/>
  <c r="N724" i="1"/>
  <c r="O724" i="1"/>
  <c r="P804" i="1"/>
  <c r="V804" i="1" s="1"/>
  <c r="N804" i="1"/>
  <c r="O804" i="1"/>
  <c r="P1751" i="1"/>
  <c r="V1751" i="1" s="1"/>
  <c r="N1751" i="1"/>
  <c r="O1751" i="1"/>
  <c r="P1815" i="1"/>
  <c r="V1815" i="1" s="1"/>
  <c r="N1815" i="1"/>
  <c r="O1815" i="1"/>
  <c r="P1879" i="1"/>
  <c r="V1879" i="1" s="1"/>
  <c r="N1879" i="1"/>
  <c r="O1879" i="1"/>
  <c r="N1943" i="1"/>
  <c r="O1943" i="1"/>
  <c r="P2007" i="1"/>
  <c r="V2007" i="1" s="1"/>
  <c r="N2007" i="1"/>
  <c r="O2007" i="1"/>
  <c r="N2079" i="1"/>
  <c r="O2079" i="1"/>
  <c r="P2143" i="1"/>
  <c r="V2143" i="1" s="1"/>
  <c r="N2143" i="1"/>
  <c r="O2143" i="1"/>
  <c r="P2207" i="1"/>
  <c r="V2207" i="1" s="1"/>
  <c r="N2207" i="1"/>
  <c r="O2207" i="1"/>
  <c r="P2271" i="1"/>
  <c r="V2271" i="1" s="1"/>
  <c r="N2271" i="1"/>
  <c r="O2271" i="1"/>
  <c r="P2335" i="1"/>
  <c r="V2335" i="1" s="1"/>
  <c r="N2335" i="1"/>
  <c r="O2335" i="1"/>
  <c r="N2399" i="1"/>
  <c r="O2399" i="1"/>
  <c r="N2463" i="1"/>
  <c r="O2463" i="1"/>
  <c r="P2527" i="1"/>
  <c r="V2527" i="1" s="1"/>
  <c r="N2527" i="1"/>
  <c r="O2527" i="1"/>
  <c r="P2591" i="1"/>
  <c r="V2591" i="1" s="1"/>
  <c r="N2591" i="1"/>
  <c r="O2591" i="1"/>
  <c r="N2655" i="1"/>
  <c r="O2655" i="1"/>
  <c r="N2719" i="1"/>
  <c r="O2719" i="1"/>
  <c r="N2783" i="1"/>
  <c r="O2783" i="1"/>
  <c r="N2855" i="1"/>
  <c r="O2855" i="1"/>
  <c r="N2927" i="1"/>
  <c r="O2927" i="1"/>
  <c r="N2991" i="1"/>
  <c r="O2991" i="1"/>
  <c r="P2991" i="1" s="1"/>
  <c r="V2991" i="1" s="1"/>
  <c r="P3063" i="1"/>
  <c r="V3063" i="1" s="1"/>
  <c r="N3063" i="1"/>
  <c r="O3063" i="1"/>
  <c r="P3127" i="1"/>
  <c r="V3127" i="1" s="1"/>
  <c r="N3127" i="1"/>
  <c r="O3127" i="1"/>
  <c r="N3191" i="1"/>
  <c r="O3191" i="1"/>
  <c r="P3255" i="1"/>
  <c r="V3255" i="1" s="1"/>
  <c r="N3255" i="1"/>
  <c r="O3255" i="1"/>
  <c r="P3343" i="1"/>
  <c r="V3343" i="1" s="1"/>
  <c r="N3343" i="1"/>
  <c r="O3343" i="1"/>
  <c r="N3407" i="1"/>
  <c r="O3407" i="1"/>
  <c r="P1008" i="1"/>
  <c r="V1008" i="1" s="1"/>
  <c r="N1008" i="1"/>
  <c r="O1008" i="1"/>
  <c r="N1088" i="1"/>
  <c r="O1088" i="1"/>
  <c r="P1184" i="1"/>
  <c r="V1184" i="1" s="1"/>
  <c r="N1184" i="1"/>
  <c r="O1184" i="1"/>
  <c r="N1264" i="1"/>
  <c r="O1264" i="1"/>
  <c r="N1344" i="1"/>
  <c r="O1344" i="1"/>
  <c r="P1344" i="1" s="1"/>
  <c r="V1344" i="1" s="1"/>
  <c r="N1408" i="1"/>
  <c r="O1408" i="1"/>
  <c r="N1472" i="1"/>
  <c r="O1472" i="1"/>
  <c r="P1536" i="1"/>
  <c r="V1536" i="1" s="1"/>
  <c r="N1536" i="1"/>
  <c r="O1536" i="1"/>
  <c r="N1600" i="1"/>
  <c r="O1600" i="1"/>
  <c r="N1664" i="1"/>
  <c r="O1664" i="1"/>
  <c r="N1728" i="1"/>
  <c r="O1728" i="1"/>
  <c r="P1792" i="1"/>
  <c r="V1792" i="1" s="1"/>
  <c r="N1792" i="1"/>
  <c r="O1792" i="1"/>
  <c r="P1856" i="1"/>
  <c r="V1856" i="1" s="1"/>
  <c r="N1856" i="1"/>
  <c r="O1856" i="1"/>
  <c r="P1920" i="1"/>
  <c r="V1920" i="1" s="1"/>
  <c r="N1920" i="1"/>
  <c r="O1920" i="1"/>
  <c r="N1984" i="1"/>
  <c r="O1984" i="1"/>
  <c r="N2048" i="1"/>
  <c r="O2048" i="1"/>
  <c r="P2112" i="1"/>
  <c r="V2112" i="1" s="1"/>
  <c r="N2112" i="1"/>
  <c r="O2112" i="1"/>
  <c r="N2184" i="1"/>
  <c r="O2184" i="1"/>
  <c r="N2248" i="1"/>
  <c r="O2248" i="1"/>
  <c r="P2312" i="1"/>
  <c r="V2312" i="1" s="1"/>
  <c r="N2312" i="1"/>
  <c r="O2312" i="1"/>
  <c r="N2376" i="1"/>
  <c r="O2376" i="1"/>
  <c r="P2376" i="1" s="1"/>
  <c r="V2376" i="1" s="1"/>
  <c r="P2440" i="1"/>
  <c r="V2440" i="1" s="1"/>
  <c r="N2440" i="1"/>
  <c r="O2440" i="1"/>
  <c r="P2504" i="1"/>
  <c r="V2504" i="1" s="1"/>
  <c r="N2504" i="1"/>
  <c r="O2504" i="1"/>
  <c r="N2568" i="1"/>
  <c r="O2568" i="1"/>
  <c r="P2568" i="1" s="1"/>
  <c r="V2568" i="1" s="1"/>
  <c r="P2632" i="1"/>
  <c r="V2632" i="1" s="1"/>
  <c r="N2632" i="1"/>
  <c r="O2632" i="1"/>
  <c r="N729" i="1"/>
  <c r="O729" i="1"/>
  <c r="P801" i="1"/>
  <c r="V801" i="1" s="1"/>
  <c r="N801" i="1"/>
  <c r="O801" i="1"/>
  <c r="N873" i="1"/>
  <c r="O873" i="1"/>
  <c r="N945" i="1"/>
  <c r="P945" i="1" s="1"/>
  <c r="V945" i="1" s="1"/>
  <c r="O945" i="1"/>
  <c r="P1017" i="1"/>
  <c r="V1017" i="1" s="1"/>
  <c r="N1017" i="1"/>
  <c r="O1017" i="1"/>
  <c r="P1089" i="1"/>
  <c r="V1089" i="1" s="1"/>
  <c r="N1089" i="1"/>
  <c r="O1089" i="1"/>
  <c r="N1161" i="1"/>
  <c r="O1161" i="1"/>
  <c r="P98" i="1"/>
  <c r="V98" i="1" s="1"/>
  <c r="N98" i="1"/>
  <c r="O98" i="1"/>
  <c r="P170" i="1"/>
  <c r="V170" i="1" s="1"/>
  <c r="N170" i="1"/>
  <c r="O170" i="1"/>
  <c r="N242" i="1"/>
  <c r="O242" i="1"/>
  <c r="P314" i="1"/>
  <c r="V314" i="1" s="1"/>
  <c r="N314" i="1"/>
  <c r="O314" i="1"/>
  <c r="N386" i="1"/>
  <c r="O386" i="1"/>
  <c r="P466" i="1"/>
  <c r="V466" i="1" s="1"/>
  <c r="N466" i="1"/>
  <c r="O466" i="1"/>
  <c r="N538" i="1"/>
  <c r="O538" i="1"/>
  <c r="P538" i="1" s="1"/>
  <c r="V538" i="1" s="1"/>
  <c r="P610" i="1"/>
  <c r="V610" i="1" s="1"/>
  <c r="N610" i="1"/>
  <c r="O610" i="1"/>
  <c r="N107" i="1"/>
  <c r="O107" i="1"/>
  <c r="N211" i="1"/>
  <c r="O211" i="1"/>
  <c r="P291" i="1"/>
  <c r="V291" i="1" s="1"/>
  <c r="N291" i="1"/>
  <c r="O291" i="1"/>
  <c r="P371" i="1"/>
  <c r="V371" i="1" s="1"/>
  <c r="N371" i="1"/>
  <c r="O371" i="1"/>
  <c r="P467" i="1"/>
  <c r="V467" i="1" s="1"/>
  <c r="N467" i="1"/>
  <c r="O467" i="1"/>
  <c r="N547" i="1"/>
  <c r="O547" i="1"/>
  <c r="N852" i="1"/>
  <c r="O852" i="1"/>
  <c r="P932" i="1"/>
  <c r="V932" i="1" s="1"/>
  <c r="N932" i="1"/>
  <c r="O932" i="1"/>
  <c r="P1012" i="1"/>
  <c r="V1012" i="1" s="1"/>
  <c r="N1012" i="1"/>
  <c r="O1012" i="1"/>
  <c r="P1076" i="1"/>
  <c r="V1076" i="1" s="1"/>
  <c r="N1076" i="1"/>
  <c r="O1076" i="1"/>
  <c r="N1140" i="1"/>
  <c r="O1140" i="1"/>
  <c r="P1204" i="1"/>
  <c r="V1204" i="1" s="1"/>
  <c r="N1204" i="1"/>
  <c r="O1204" i="1"/>
  <c r="N1268" i="1"/>
  <c r="O1268" i="1"/>
  <c r="N1332" i="1"/>
  <c r="O1332" i="1"/>
  <c r="N1396" i="1"/>
  <c r="O1396" i="1"/>
  <c r="N1460" i="1"/>
  <c r="O1460" i="1"/>
  <c r="P1460" i="1" s="1"/>
  <c r="V1460" i="1" s="1"/>
  <c r="P1524" i="1"/>
  <c r="V1524" i="1" s="1"/>
  <c r="N1524" i="1"/>
  <c r="O1524" i="1"/>
  <c r="P1588" i="1"/>
  <c r="V1588" i="1" s="1"/>
  <c r="N1588" i="1"/>
  <c r="O1588" i="1"/>
  <c r="N1652" i="1"/>
  <c r="O1652" i="1"/>
  <c r="N1716" i="1"/>
  <c r="O1716" i="1"/>
  <c r="P1780" i="1"/>
  <c r="V1780" i="1" s="1"/>
  <c r="N1780" i="1"/>
  <c r="O1780" i="1"/>
  <c r="P1844" i="1"/>
  <c r="V1844" i="1" s="1"/>
  <c r="N1844" i="1"/>
  <c r="O1844" i="1"/>
  <c r="N1908" i="1"/>
  <c r="O1908" i="1"/>
  <c r="P1972" i="1"/>
  <c r="V1972" i="1" s="1"/>
  <c r="N1972" i="1"/>
  <c r="O1972" i="1"/>
  <c r="N2052" i="1"/>
  <c r="O2052" i="1"/>
  <c r="P2132" i="1"/>
  <c r="V2132" i="1" s="1"/>
  <c r="N2132" i="1"/>
  <c r="O2132" i="1"/>
  <c r="N2228" i="1"/>
  <c r="O2228" i="1"/>
  <c r="P2308" i="1"/>
  <c r="V2308" i="1" s="1"/>
  <c r="N2308" i="1"/>
  <c r="O2308" i="1"/>
  <c r="P2380" i="1"/>
  <c r="V2380" i="1" s="1"/>
  <c r="N2380" i="1"/>
  <c r="O2380" i="1"/>
  <c r="N2452" i="1"/>
  <c r="O2452" i="1"/>
  <c r="N2524" i="1"/>
  <c r="O2524" i="1"/>
  <c r="N2596" i="1"/>
  <c r="O2596" i="1"/>
  <c r="N2660" i="1"/>
  <c r="O2660" i="1"/>
  <c r="P2660" i="1" s="1"/>
  <c r="V2660" i="1" s="1"/>
  <c r="P2732" i="1"/>
  <c r="V2732" i="1" s="1"/>
  <c r="N2732" i="1"/>
  <c r="O2732" i="1"/>
  <c r="P2812" i="1"/>
  <c r="V2812" i="1" s="1"/>
  <c r="N2812" i="1"/>
  <c r="O2812" i="1"/>
  <c r="P2908" i="1"/>
  <c r="V2908" i="1" s="1"/>
  <c r="N2908" i="1"/>
  <c r="O2908" i="1"/>
  <c r="N2988" i="1"/>
  <c r="O2988" i="1"/>
  <c r="P3060" i="1"/>
  <c r="V3060" i="1" s="1"/>
  <c r="N3060" i="1"/>
  <c r="O3060" i="1"/>
  <c r="P3132" i="1"/>
  <c r="V3132" i="1" s="1"/>
  <c r="N3132" i="1"/>
  <c r="O3132" i="1"/>
  <c r="N3212" i="1"/>
  <c r="O3212" i="1"/>
  <c r="N3308" i="1"/>
  <c r="O3308" i="1"/>
  <c r="P3412" i="1"/>
  <c r="V3412" i="1" s="1"/>
  <c r="N3412" i="1"/>
  <c r="O3412" i="1"/>
  <c r="P117" i="1"/>
  <c r="V117" i="1" s="1"/>
  <c r="N117" i="1"/>
  <c r="O117" i="1"/>
  <c r="N181" i="1"/>
  <c r="O181" i="1"/>
  <c r="N245" i="1"/>
  <c r="O245" i="1"/>
  <c r="N365" i="1"/>
  <c r="O365" i="1"/>
  <c r="P501" i="1"/>
  <c r="V501" i="1" s="1"/>
  <c r="N501" i="1"/>
  <c r="O501" i="1"/>
  <c r="P581" i="1"/>
  <c r="V581" i="1" s="1"/>
  <c r="N581" i="1"/>
  <c r="O581" i="1"/>
  <c r="P661" i="1"/>
  <c r="V661" i="1" s="1"/>
  <c r="N661" i="1"/>
  <c r="O661" i="1"/>
  <c r="N558" i="1"/>
  <c r="O558" i="1"/>
  <c r="P558" i="1" s="1"/>
  <c r="V558" i="1" s="1"/>
  <c r="N678" i="1"/>
  <c r="O678" i="1"/>
  <c r="P758" i="1"/>
  <c r="V758" i="1" s="1"/>
  <c r="N758" i="1"/>
  <c r="O758" i="1"/>
  <c r="N805" i="1"/>
  <c r="O805" i="1"/>
  <c r="N925" i="1"/>
  <c r="O925" i="1"/>
  <c r="N1005" i="1"/>
  <c r="O1005" i="1"/>
  <c r="N1101" i="1"/>
  <c r="O1101" i="1"/>
  <c r="P1205" i="1"/>
  <c r="V1205" i="1" s="1"/>
  <c r="N1205" i="1"/>
  <c r="O1205" i="1"/>
  <c r="P1309" i="1"/>
  <c r="V1309" i="1" s="1"/>
  <c r="N1309" i="1"/>
  <c r="O1309" i="1"/>
  <c r="N1381" i="1"/>
  <c r="O1381" i="1"/>
  <c r="P1445" i="1"/>
  <c r="V1445" i="1" s="1"/>
  <c r="N1445" i="1"/>
  <c r="O1445" i="1"/>
  <c r="P1525" i="1"/>
  <c r="V1525" i="1" s="1"/>
  <c r="N1525" i="1"/>
  <c r="O1525" i="1"/>
  <c r="P1637" i="1"/>
  <c r="V1637" i="1" s="1"/>
  <c r="N1637" i="1"/>
  <c r="O1637" i="1"/>
  <c r="N1725" i="1"/>
  <c r="O1725" i="1"/>
  <c r="N1797" i="1"/>
  <c r="O1797" i="1"/>
  <c r="P1877" i="1"/>
  <c r="V1877" i="1" s="1"/>
  <c r="N1877" i="1"/>
  <c r="O1877" i="1"/>
  <c r="N2005" i="1"/>
  <c r="O2005" i="1"/>
  <c r="P2085" i="1"/>
  <c r="V2085" i="1" s="1"/>
  <c r="N2085" i="1"/>
  <c r="O2085" i="1"/>
  <c r="P2149" i="1"/>
  <c r="V2149" i="1" s="1"/>
  <c r="N2149" i="1"/>
  <c r="O2149" i="1"/>
  <c r="N2213" i="1"/>
  <c r="O2213" i="1"/>
  <c r="P2213" i="1" s="1"/>
  <c r="V2213" i="1" s="1"/>
  <c r="P2301" i="1"/>
  <c r="V2301" i="1" s="1"/>
  <c r="N2301" i="1"/>
  <c r="O2301" i="1"/>
  <c r="P2381" i="1"/>
  <c r="V2381" i="1" s="1"/>
  <c r="N2381" i="1"/>
  <c r="O2381" i="1"/>
  <c r="P2461" i="1"/>
  <c r="V2461" i="1" s="1"/>
  <c r="N2461" i="1"/>
  <c r="O2461" i="1"/>
  <c r="N2541" i="1"/>
  <c r="O2541" i="1"/>
  <c r="P2645" i="1"/>
  <c r="V2645" i="1" s="1"/>
  <c r="N2645" i="1"/>
  <c r="O2645" i="1"/>
  <c r="N2725" i="1"/>
  <c r="O2725" i="1"/>
  <c r="N2805" i="1"/>
  <c r="O2805" i="1"/>
  <c r="N2909" i="1"/>
  <c r="O2909" i="1"/>
  <c r="N2989" i="1"/>
  <c r="O2989" i="1"/>
  <c r="P3061" i="1"/>
  <c r="V3061" i="1" s="1"/>
  <c r="N3061" i="1"/>
  <c r="O3061" i="1"/>
  <c r="N3133" i="1"/>
  <c r="O3133" i="1"/>
  <c r="N3197" i="1"/>
  <c r="O3197" i="1"/>
  <c r="N3269" i="1"/>
  <c r="O3269" i="1"/>
  <c r="P3349" i="1"/>
  <c r="V3349" i="1" s="1"/>
  <c r="N3349" i="1"/>
  <c r="O3349" i="1"/>
  <c r="P774" i="1"/>
  <c r="V774" i="1" s="1"/>
  <c r="N774" i="1"/>
  <c r="O774" i="1"/>
  <c r="P894" i="1"/>
  <c r="V894" i="1" s="1"/>
  <c r="N894" i="1"/>
  <c r="O894" i="1"/>
  <c r="N982" i="1"/>
  <c r="O982" i="1"/>
  <c r="P982" i="1" s="1"/>
  <c r="V982" i="1" s="1"/>
  <c r="N1062" i="1"/>
  <c r="O1062" i="1"/>
  <c r="P1158" i="1"/>
  <c r="V1158" i="1" s="1"/>
  <c r="N1158" i="1"/>
  <c r="O1158" i="1"/>
  <c r="P1238" i="1"/>
  <c r="V1238" i="1" s="1"/>
  <c r="N1238" i="1"/>
  <c r="O1238" i="1"/>
  <c r="P1318" i="1"/>
  <c r="V1318" i="1" s="1"/>
  <c r="N1318" i="1"/>
  <c r="O1318" i="1"/>
  <c r="P1414" i="1"/>
  <c r="V1414" i="1" s="1"/>
  <c r="N1414" i="1"/>
  <c r="O1414" i="1"/>
  <c r="N1494" i="1"/>
  <c r="O1494" i="1"/>
  <c r="N1574" i="1"/>
  <c r="O1574" i="1"/>
  <c r="N1670" i="1"/>
  <c r="O1670" i="1"/>
  <c r="P1750" i="1"/>
  <c r="V1750" i="1" s="1"/>
  <c r="N1750" i="1"/>
  <c r="O1750" i="1"/>
  <c r="N1830" i="1"/>
  <c r="O1830" i="1"/>
  <c r="P1926" i="1"/>
  <c r="V1926" i="1" s="1"/>
  <c r="N1926" i="1"/>
  <c r="O1926" i="1"/>
  <c r="N1990" i="1"/>
  <c r="O1990" i="1"/>
  <c r="P2054" i="1"/>
  <c r="V2054" i="1" s="1"/>
  <c r="N2054" i="1"/>
  <c r="O2054" i="1"/>
  <c r="P2118" i="1"/>
  <c r="V2118" i="1" s="1"/>
  <c r="N2118" i="1"/>
  <c r="O2118" i="1"/>
  <c r="N2198" i="1"/>
  <c r="O2198" i="1"/>
  <c r="P2270" i="1"/>
  <c r="V2270" i="1" s="1"/>
  <c r="N2270" i="1"/>
  <c r="O2270" i="1"/>
  <c r="P2334" i="1"/>
  <c r="V2334" i="1" s="1"/>
  <c r="N2334" i="1"/>
  <c r="O2334" i="1"/>
  <c r="N2398" i="1"/>
  <c r="O2398" i="1"/>
  <c r="N2470" i="1"/>
  <c r="O2470" i="1"/>
  <c r="P2542" i="1"/>
  <c r="V2542" i="1" s="1"/>
  <c r="N2542" i="1"/>
  <c r="O2542" i="1"/>
  <c r="N2606" i="1"/>
  <c r="O2606" i="1"/>
  <c r="N2686" i="1"/>
  <c r="O2686" i="1"/>
  <c r="N2758" i="1"/>
  <c r="O2758" i="1"/>
  <c r="P2879" i="1"/>
  <c r="V2879" i="1" s="1"/>
  <c r="N2879" i="1"/>
  <c r="O2879" i="1"/>
  <c r="P3463" i="1"/>
  <c r="V3463" i="1" s="1"/>
  <c r="N3463" i="1"/>
  <c r="O3463" i="1"/>
  <c r="P3527" i="1"/>
  <c r="V3527" i="1" s="1"/>
  <c r="N3527" i="1"/>
  <c r="O3527" i="1"/>
  <c r="P3591" i="1"/>
  <c r="V3591" i="1" s="1"/>
  <c r="N3591" i="1"/>
  <c r="O3591" i="1"/>
  <c r="N3655" i="1"/>
  <c r="O3655" i="1"/>
  <c r="N3719" i="1"/>
  <c r="O3719" i="1"/>
  <c r="N3783" i="1"/>
  <c r="O3783" i="1"/>
  <c r="N3847" i="1"/>
  <c r="O3847" i="1"/>
  <c r="N3911" i="1"/>
  <c r="O3911" i="1"/>
  <c r="P3975" i="1"/>
  <c r="V3975" i="1" s="1"/>
  <c r="N3975" i="1"/>
  <c r="O3975" i="1"/>
  <c r="N4039" i="1"/>
  <c r="O4039" i="1"/>
  <c r="P4103" i="1"/>
  <c r="V4103" i="1" s="1"/>
  <c r="N4103" i="1"/>
  <c r="O4103" i="1"/>
  <c r="P4167" i="1"/>
  <c r="V4167" i="1" s="1"/>
  <c r="N4167" i="1"/>
  <c r="O4167" i="1"/>
  <c r="P2712" i="1"/>
  <c r="V2712" i="1" s="1"/>
  <c r="N2712" i="1"/>
  <c r="O2712" i="1"/>
  <c r="P2784" i="1"/>
  <c r="V2784" i="1" s="1"/>
  <c r="N2784" i="1"/>
  <c r="O2784" i="1"/>
  <c r="N2856" i="1"/>
  <c r="O2856" i="1"/>
  <c r="N2928" i="1"/>
  <c r="O2928" i="1"/>
  <c r="N3000" i="1"/>
  <c r="O3000" i="1"/>
  <c r="N3080" i="1"/>
  <c r="O3080" i="1"/>
  <c r="P3152" i="1"/>
  <c r="V3152" i="1" s="1"/>
  <c r="N3152" i="1"/>
  <c r="O3152" i="1"/>
  <c r="P3216" i="1"/>
  <c r="V3216" i="1" s="1"/>
  <c r="N3216" i="1"/>
  <c r="O3216" i="1"/>
  <c r="N3280" i="1"/>
  <c r="O3280" i="1"/>
  <c r="N3344" i="1"/>
  <c r="O3344" i="1"/>
  <c r="P3408" i="1"/>
  <c r="V3408" i="1" s="1"/>
  <c r="N3408" i="1"/>
  <c r="O3408" i="1"/>
  <c r="P3472" i="1"/>
  <c r="V3472" i="1" s="1"/>
  <c r="N3472" i="1"/>
  <c r="O3472" i="1"/>
  <c r="P3536" i="1"/>
  <c r="V3536" i="1" s="1"/>
  <c r="N3536" i="1"/>
  <c r="O3536" i="1"/>
  <c r="P3600" i="1"/>
  <c r="V3600" i="1" s="1"/>
  <c r="N3600" i="1"/>
  <c r="O3600" i="1"/>
  <c r="N3664" i="1"/>
  <c r="O3664" i="1"/>
  <c r="P3664" i="1" s="1"/>
  <c r="V3664" i="1" s="1"/>
  <c r="P3728" i="1"/>
  <c r="V3728" i="1" s="1"/>
  <c r="N3728" i="1"/>
  <c r="O3728" i="1"/>
  <c r="P3792" i="1"/>
  <c r="V3792" i="1" s="1"/>
  <c r="N3792" i="1"/>
  <c r="O3792" i="1"/>
  <c r="N3856" i="1"/>
  <c r="O3856" i="1"/>
  <c r="P3920" i="1"/>
  <c r="V3920" i="1" s="1"/>
  <c r="N3920" i="1"/>
  <c r="O3920" i="1"/>
  <c r="N1265" i="1"/>
  <c r="O1265" i="1"/>
  <c r="P1345" i="1"/>
  <c r="V1345" i="1" s="1"/>
  <c r="N1345" i="1"/>
  <c r="O1345" i="1"/>
  <c r="P1441" i="1"/>
  <c r="V1441" i="1" s="1"/>
  <c r="N1441" i="1"/>
  <c r="O1441" i="1"/>
  <c r="P1521" i="1"/>
  <c r="V1521" i="1" s="1"/>
  <c r="N1521" i="1"/>
  <c r="O1521" i="1"/>
  <c r="N1601" i="1"/>
  <c r="O1601" i="1"/>
  <c r="N1697" i="1"/>
  <c r="O1697" i="1"/>
  <c r="N1777" i="1"/>
  <c r="O1777" i="1"/>
  <c r="P1857" i="1"/>
  <c r="V1857" i="1" s="1"/>
  <c r="N1857" i="1"/>
  <c r="O1857" i="1"/>
  <c r="N730" i="1"/>
  <c r="O730" i="1"/>
  <c r="P810" i="1"/>
  <c r="V810" i="1" s="1"/>
  <c r="N810" i="1"/>
  <c r="O810" i="1"/>
  <c r="N890" i="1"/>
  <c r="O890" i="1"/>
  <c r="P890" i="1" s="1"/>
  <c r="V890" i="1" s="1"/>
  <c r="P986" i="1"/>
  <c r="V986" i="1" s="1"/>
  <c r="N986" i="1"/>
  <c r="O986" i="1"/>
  <c r="N1066" i="1"/>
  <c r="O1066" i="1"/>
  <c r="N1146" i="1"/>
  <c r="O1146" i="1"/>
  <c r="N1242" i="1"/>
  <c r="O1242" i="1"/>
  <c r="P1322" i="1"/>
  <c r="V1322" i="1" s="1"/>
  <c r="N1322" i="1"/>
  <c r="O1322" i="1"/>
  <c r="N1402" i="1"/>
  <c r="O1402" i="1"/>
  <c r="P1498" i="1"/>
  <c r="V1498" i="1" s="1"/>
  <c r="N1498" i="1"/>
  <c r="O1498" i="1"/>
  <c r="N1578" i="1"/>
  <c r="O1578" i="1"/>
  <c r="N1658" i="1"/>
  <c r="O1658" i="1"/>
  <c r="P1754" i="1"/>
  <c r="V1754" i="1" s="1"/>
  <c r="N1754" i="1"/>
  <c r="O1754" i="1"/>
  <c r="P1834" i="1"/>
  <c r="V1834" i="1" s="1"/>
  <c r="N1834" i="1"/>
  <c r="O1834" i="1"/>
  <c r="N1914" i="1"/>
  <c r="O1914" i="1"/>
  <c r="P2010" i="1"/>
  <c r="V2010" i="1" s="1"/>
  <c r="N2010" i="1"/>
  <c r="O2010" i="1"/>
  <c r="N2090" i="1"/>
  <c r="O2090" i="1"/>
  <c r="P3429" i="1"/>
  <c r="V3429" i="1" s="1"/>
  <c r="N3429" i="1"/>
  <c r="O3429" i="1"/>
  <c r="N3509" i="1"/>
  <c r="O3509" i="1"/>
  <c r="N3597" i="1"/>
  <c r="O3597" i="1"/>
  <c r="P3701" i="1"/>
  <c r="V3701" i="1" s="1"/>
  <c r="N3701" i="1"/>
  <c r="O3701" i="1"/>
  <c r="P3781" i="1"/>
  <c r="V3781" i="1" s="1"/>
  <c r="N3781" i="1"/>
  <c r="O3781" i="1"/>
  <c r="N3861" i="1"/>
  <c r="O3861" i="1"/>
  <c r="P3861" i="1" s="1"/>
  <c r="V3861" i="1" s="1"/>
  <c r="N3941" i="1"/>
  <c r="O3941" i="1"/>
  <c r="P4029" i="1"/>
  <c r="V4029" i="1" s="1"/>
  <c r="N4029" i="1"/>
  <c r="O4029" i="1"/>
  <c r="N4101" i="1"/>
  <c r="O4101" i="1"/>
  <c r="P4173" i="1"/>
  <c r="V4173" i="1" s="1"/>
  <c r="N4173" i="1"/>
  <c r="O4173" i="1"/>
  <c r="P4237" i="1"/>
  <c r="V4237" i="1" s="1"/>
  <c r="N4237" i="1"/>
  <c r="O4237" i="1"/>
  <c r="N4317" i="1"/>
  <c r="O4317" i="1"/>
  <c r="P4317" i="1" s="1"/>
  <c r="V4317" i="1" s="1"/>
  <c r="P4405" i="1"/>
  <c r="V4405" i="1" s="1"/>
  <c r="N4405" i="1"/>
  <c r="O4405" i="1"/>
  <c r="P4477" i="1"/>
  <c r="V4477" i="1" s="1"/>
  <c r="N4477" i="1"/>
  <c r="O4477" i="1"/>
  <c r="N74" i="1"/>
  <c r="O74" i="1"/>
  <c r="P74" i="1" s="1"/>
  <c r="V74" i="1" s="1"/>
  <c r="N2862" i="1"/>
  <c r="O2862" i="1"/>
  <c r="N2942" i="1"/>
  <c r="O2942" i="1"/>
  <c r="N3006" i="1"/>
  <c r="O3006" i="1"/>
  <c r="P3006" i="1" s="1"/>
  <c r="V3006" i="1" s="1"/>
  <c r="N3070" i="1"/>
  <c r="O3070" i="1"/>
  <c r="P3142" i="1"/>
  <c r="V3142" i="1" s="1"/>
  <c r="N3142" i="1"/>
  <c r="O3142" i="1"/>
  <c r="N3206" i="1"/>
  <c r="O3206" i="1"/>
  <c r="N3270" i="1"/>
  <c r="O3270" i="1"/>
  <c r="N3334" i="1"/>
  <c r="O3334" i="1"/>
  <c r="N3398" i="1"/>
  <c r="O3398" i="1"/>
  <c r="N3462" i="1"/>
  <c r="O3462" i="1"/>
  <c r="P3526" i="1"/>
  <c r="V3526" i="1" s="1"/>
  <c r="N3526" i="1"/>
  <c r="O3526" i="1"/>
  <c r="P3590" i="1"/>
  <c r="V3590" i="1" s="1"/>
  <c r="N3590" i="1"/>
  <c r="O3590" i="1"/>
  <c r="P3654" i="1"/>
  <c r="V3654" i="1" s="1"/>
  <c r="N3654" i="1"/>
  <c r="O3654" i="1"/>
  <c r="N3718" i="1"/>
  <c r="O3718" i="1"/>
  <c r="P3782" i="1"/>
  <c r="V3782" i="1" s="1"/>
  <c r="N3782" i="1"/>
  <c r="O3782" i="1"/>
  <c r="N3846" i="1"/>
  <c r="O3846" i="1"/>
  <c r="P3918" i="1"/>
  <c r="V3918" i="1" s="1"/>
  <c r="N3918" i="1"/>
  <c r="O3918" i="1"/>
  <c r="N3982" i="1"/>
  <c r="O3982" i="1"/>
  <c r="N4046" i="1"/>
  <c r="O4046" i="1"/>
  <c r="N4110" i="1"/>
  <c r="O4110" i="1"/>
  <c r="P4182" i="1"/>
  <c r="V4182" i="1" s="1"/>
  <c r="N4182" i="1"/>
  <c r="O4182" i="1"/>
  <c r="P4246" i="1"/>
  <c r="V4246" i="1" s="1"/>
  <c r="N4246" i="1"/>
  <c r="O4246" i="1"/>
  <c r="P4310" i="1"/>
  <c r="V4310" i="1" s="1"/>
  <c r="N4310" i="1"/>
  <c r="O4310" i="1"/>
  <c r="P4374" i="1"/>
  <c r="V4374" i="1" s="1"/>
  <c r="N4374" i="1"/>
  <c r="O4374" i="1"/>
  <c r="N4438" i="1"/>
  <c r="O4438" i="1"/>
  <c r="P35" i="1"/>
  <c r="V35" i="1" s="1"/>
  <c r="N35" i="1"/>
  <c r="O35" i="1"/>
  <c r="P4223" i="1"/>
  <c r="V4223" i="1" s="1"/>
  <c r="N4223" i="1"/>
  <c r="O4223" i="1"/>
  <c r="P4287" i="1"/>
  <c r="V4287" i="1" s="1"/>
  <c r="N4287" i="1"/>
  <c r="O4287" i="1"/>
  <c r="N4351" i="1"/>
  <c r="O4351" i="1"/>
  <c r="P4415" i="1"/>
  <c r="V4415" i="1" s="1"/>
  <c r="N4415" i="1"/>
  <c r="O4415" i="1"/>
  <c r="N4479" i="1"/>
  <c r="O4479" i="1"/>
  <c r="P76" i="1"/>
  <c r="V76" i="1" s="1"/>
  <c r="N76" i="1"/>
  <c r="O76" i="1"/>
  <c r="P4008" i="1"/>
  <c r="V4008" i="1" s="1"/>
  <c r="N4008" i="1"/>
  <c r="O4008" i="1"/>
  <c r="N4072" i="1"/>
  <c r="P4072" i="1"/>
  <c r="V4072" i="1" s="1"/>
  <c r="O4072" i="1"/>
  <c r="P4136" i="1"/>
  <c r="V4136" i="1" s="1"/>
  <c r="N4136" i="1"/>
  <c r="O4136" i="1"/>
  <c r="P4200" i="1"/>
  <c r="V4200" i="1" s="1"/>
  <c r="N4200" i="1"/>
  <c r="O4200" i="1"/>
  <c r="N4264" i="1"/>
  <c r="O4264" i="1"/>
  <c r="N4328" i="1"/>
  <c r="O4328" i="1"/>
  <c r="P4392" i="1"/>
  <c r="V4392" i="1" s="1"/>
  <c r="N4392" i="1"/>
  <c r="O4392" i="1"/>
  <c r="P4456" i="1"/>
  <c r="V4456" i="1" s="1"/>
  <c r="N4456" i="1"/>
  <c r="O4456" i="1"/>
  <c r="P1889" i="1"/>
  <c r="V1889" i="1" s="1"/>
  <c r="N1889" i="1"/>
  <c r="O1889" i="1"/>
  <c r="P1961" i="1"/>
  <c r="V1961" i="1" s="1"/>
  <c r="N1961" i="1"/>
  <c r="O1961" i="1"/>
  <c r="N2033" i="1"/>
  <c r="O2033" i="1"/>
  <c r="N2105" i="1"/>
  <c r="O2105" i="1"/>
  <c r="P2105" i="1" s="1"/>
  <c r="V2105" i="1" s="1"/>
  <c r="P2177" i="1"/>
  <c r="V2177" i="1" s="1"/>
  <c r="N2177" i="1"/>
  <c r="O2177" i="1"/>
  <c r="P2257" i="1"/>
  <c r="V2257" i="1" s="1"/>
  <c r="N2257" i="1"/>
  <c r="O2257" i="1"/>
  <c r="P2321" i="1"/>
  <c r="V2321" i="1" s="1"/>
  <c r="N2321" i="1"/>
  <c r="O2321" i="1"/>
  <c r="P2385" i="1"/>
  <c r="V2385" i="1" s="1"/>
  <c r="N2385" i="1"/>
  <c r="O2385" i="1"/>
  <c r="N2449" i="1"/>
  <c r="O2449" i="1"/>
  <c r="P2513" i="1"/>
  <c r="V2513" i="1" s="1"/>
  <c r="N2513" i="1"/>
  <c r="O2513" i="1"/>
  <c r="P2577" i="1"/>
  <c r="V2577" i="1" s="1"/>
  <c r="N2577" i="1"/>
  <c r="O2577" i="1"/>
  <c r="P2641" i="1"/>
  <c r="V2641" i="1" s="1"/>
  <c r="N2641" i="1"/>
  <c r="O2641" i="1"/>
  <c r="N2218" i="1"/>
  <c r="O2218" i="1"/>
  <c r="N2298" i="1"/>
  <c r="O2298" i="1"/>
  <c r="P2394" i="1"/>
  <c r="V2394" i="1" s="1"/>
  <c r="N2394" i="1"/>
  <c r="O2394" i="1"/>
  <c r="N2474" i="1"/>
  <c r="O2474" i="1"/>
  <c r="N2554" i="1"/>
  <c r="O2554" i="1"/>
  <c r="N2650" i="1"/>
  <c r="O2650" i="1"/>
  <c r="P2730" i="1"/>
  <c r="V2730" i="1" s="1"/>
  <c r="N2730" i="1"/>
  <c r="O2730" i="1"/>
  <c r="P2810" i="1"/>
  <c r="V2810" i="1" s="1"/>
  <c r="N2810" i="1"/>
  <c r="O2810" i="1"/>
  <c r="P2906" i="1"/>
  <c r="V2906" i="1" s="1"/>
  <c r="N2906" i="1"/>
  <c r="O2906" i="1"/>
  <c r="P2986" i="1"/>
  <c r="V2986" i="1" s="1"/>
  <c r="N2986" i="1"/>
  <c r="O2986" i="1"/>
  <c r="P3066" i="1"/>
  <c r="V3066" i="1" s="1"/>
  <c r="N3066" i="1"/>
  <c r="O3066" i="1"/>
  <c r="P3138" i="1"/>
  <c r="V3138" i="1" s="1"/>
  <c r="N3138" i="1"/>
  <c r="O3138" i="1"/>
  <c r="N3202" i="1"/>
  <c r="O3202" i="1"/>
  <c r="P3202" i="1" s="1"/>
  <c r="V3202" i="1" s="1"/>
  <c r="N3266" i="1"/>
  <c r="O3266" i="1"/>
  <c r="N3330" i="1"/>
  <c r="O3330" i="1"/>
  <c r="N3394" i="1"/>
  <c r="O3394" i="1"/>
  <c r="P3394" i="1" s="1"/>
  <c r="V3394" i="1" s="1"/>
  <c r="P3458" i="1"/>
  <c r="V3458" i="1" s="1"/>
  <c r="N3458" i="1"/>
  <c r="O3458" i="1"/>
  <c r="P3522" i="1"/>
  <c r="V3522" i="1" s="1"/>
  <c r="N3522" i="1"/>
  <c r="O3522" i="1"/>
  <c r="P3586" i="1"/>
  <c r="V3586" i="1" s="1"/>
  <c r="N3586" i="1"/>
  <c r="O3586" i="1"/>
  <c r="N3650" i="1"/>
  <c r="O3650" i="1"/>
  <c r="P3714" i="1"/>
  <c r="V3714" i="1" s="1"/>
  <c r="N3714" i="1"/>
  <c r="O3714" i="1"/>
  <c r="N3778" i="1"/>
  <c r="O3778" i="1"/>
  <c r="P3842" i="1"/>
  <c r="V3842" i="1" s="1"/>
  <c r="N3842" i="1"/>
  <c r="O3842" i="1"/>
  <c r="P715" i="1"/>
  <c r="V715" i="1" s="1"/>
  <c r="N715" i="1"/>
  <c r="O715" i="1"/>
  <c r="P795" i="1"/>
  <c r="V795" i="1" s="1"/>
  <c r="N795" i="1"/>
  <c r="O795" i="1"/>
  <c r="P875" i="1"/>
  <c r="V875" i="1" s="1"/>
  <c r="N875" i="1"/>
  <c r="O875" i="1"/>
  <c r="P971" i="1"/>
  <c r="V971" i="1" s="1"/>
  <c r="N971" i="1"/>
  <c r="O971" i="1"/>
  <c r="N1051" i="1"/>
  <c r="O1051" i="1"/>
  <c r="P1051" i="1" s="1"/>
  <c r="V1051" i="1" s="1"/>
  <c r="P1131" i="1"/>
  <c r="V1131" i="1" s="1"/>
  <c r="N1131" i="1"/>
  <c r="O1131" i="1"/>
  <c r="P1195" i="1"/>
  <c r="V1195" i="1" s="1"/>
  <c r="N1195" i="1"/>
  <c r="O1195" i="1"/>
  <c r="N1259" i="1"/>
  <c r="O1259" i="1"/>
  <c r="N1323" i="1"/>
  <c r="O1323" i="1"/>
  <c r="P3476" i="1"/>
  <c r="V3476" i="1" s="1"/>
  <c r="N3476" i="1"/>
  <c r="O3476" i="1"/>
  <c r="P3556" i="1"/>
  <c r="V3556" i="1" s="1"/>
  <c r="N3556" i="1"/>
  <c r="O3556" i="1"/>
  <c r="P3636" i="1"/>
  <c r="V3636" i="1" s="1"/>
  <c r="N3636" i="1"/>
  <c r="O3636" i="1"/>
  <c r="P3732" i="1"/>
  <c r="V3732" i="1" s="1"/>
  <c r="N3732" i="1"/>
  <c r="O3732" i="1"/>
  <c r="P3812" i="1"/>
  <c r="V3812" i="1" s="1"/>
  <c r="N3812" i="1"/>
  <c r="O3812" i="1"/>
  <c r="P3892" i="1"/>
  <c r="V3892" i="1" s="1"/>
  <c r="N3892" i="1"/>
  <c r="O3892" i="1"/>
  <c r="P3980" i="1"/>
  <c r="V3980" i="1" s="1"/>
  <c r="N3980" i="1"/>
  <c r="O3980" i="1"/>
  <c r="P4092" i="1"/>
  <c r="V4092" i="1" s="1"/>
  <c r="N4092" i="1"/>
  <c r="O4092" i="1"/>
  <c r="P2745" i="1"/>
  <c r="V2745" i="1" s="1"/>
  <c r="N2745" i="1"/>
  <c r="O2745" i="1"/>
  <c r="N2825" i="1"/>
  <c r="O2825" i="1"/>
  <c r="P2921" i="1"/>
  <c r="V2921" i="1" s="1"/>
  <c r="N2921" i="1"/>
  <c r="O2921" i="1"/>
  <c r="P3001" i="1"/>
  <c r="V3001" i="1" s="1"/>
  <c r="N3001" i="1"/>
  <c r="O3001" i="1"/>
  <c r="P3081" i="1"/>
  <c r="V3081" i="1" s="1"/>
  <c r="N3081" i="1"/>
  <c r="O3081" i="1"/>
  <c r="P3177" i="1"/>
  <c r="V3177" i="1" s="1"/>
  <c r="N3177" i="1"/>
  <c r="O3177" i="1"/>
  <c r="P3257" i="1"/>
  <c r="V3257" i="1" s="1"/>
  <c r="N3257" i="1"/>
  <c r="O3257" i="1"/>
  <c r="N3906" i="1"/>
  <c r="O3906" i="1"/>
  <c r="N3970" i="1"/>
  <c r="O3970" i="1"/>
  <c r="P3970" i="1" s="1"/>
  <c r="V3970" i="1" s="1"/>
  <c r="P4100" i="1"/>
  <c r="V4100" i="1" s="1"/>
  <c r="N4100" i="1"/>
  <c r="O4100" i="1"/>
  <c r="N4180" i="1"/>
  <c r="O4180" i="1"/>
  <c r="P4276" i="1"/>
  <c r="V4276" i="1" s="1"/>
  <c r="N4276" i="1"/>
  <c r="O4276" i="1"/>
  <c r="P4356" i="1"/>
  <c r="V4356" i="1" s="1"/>
  <c r="N4356" i="1"/>
  <c r="O4356" i="1"/>
  <c r="N4436" i="1"/>
  <c r="O4436" i="1"/>
  <c r="N41" i="1"/>
  <c r="O41" i="1"/>
  <c r="P3321" i="1"/>
  <c r="V3321" i="1" s="1"/>
  <c r="N3321" i="1"/>
  <c r="O3321" i="1"/>
  <c r="N3401" i="1"/>
  <c r="O3401" i="1"/>
  <c r="N3497" i="1"/>
  <c r="O3497" i="1"/>
  <c r="P3577" i="1"/>
  <c r="V3577" i="1" s="1"/>
  <c r="N3577" i="1"/>
  <c r="O3577" i="1"/>
  <c r="P3657" i="1"/>
  <c r="V3657" i="1" s="1"/>
  <c r="N3657" i="1"/>
  <c r="O3657" i="1"/>
  <c r="P3745" i="1"/>
  <c r="V3745" i="1" s="1"/>
  <c r="N3745" i="1"/>
  <c r="O3745" i="1"/>
  <c r="N3817" i="1"/>
  <c r="O3817" i="1"/>
  <c r="P4034" i="1"/>
  <c r="V4034" i="1" s="1"/>
  <c r="N4034" i="1"/>
  <c r="O4034" i="1"/>
  <c r="N4098" i="1"/>
  <c r="O4098" i="1"/>
  <c r="N4162" i="1"/>
  <c r="O4162" i="1"/>
  <c r="P4162" i="1" s="1"/>
  <c r="V4162" i="1" s="1"/>
  <c r="P1419" i="1"/>
  <c r="V1419" i="1" s="1"/>
  <c r="N1419" i="1"/>
  <c r="O1419" i="1"/>
  <c r="P1483" i="1"/>
  <c r="V1483" i="1" s="1"/>
  <c r="N1483" i="1"/>
  <c r="O1483" i="1"/>
  <c r="P1547" i="1"/>
  <c r="V1547" i="1" s="1"/>
  <c r="N1547" i="1"/>
  <c r="O1547" i="1"/>
  <c r="P1611" i="1"/>
  <c r="V1611" i="1" s="1"/>
  <c r="N1611" i="1"/>
  <c r="O1611" i="1"/>
  <c r="P1675" i="1"/>
  <c r="V1675" i="1" s="1"/>
  <c r="N1675" i="1"/>
  <c r="O1675" i="1"/>
  <c r="P1739" i="1"/>
  <c r="V1739" i="1" s="1"/>
  <c r="N1739" i="1"/>
  <c r="O1739" i="1"/>
  <c r="N1803" i="1"/>
  <c r="O1803" i="1"/>
  <c r="P1891" i="1"/>
  <c r="V1891" i="1" s="1"/>
  <c r="N1891" i="1"/>
  <c r="O1891" i="1"/>
  <c r="N2003" i="1"/>
  <c r="O2003" i="1"/>
  <c r="P2131" i="1"/>
  <c r="V2131" i="1" s="1"/>
  <c r="N2131" i="1"/>
  <c r="O2131" i="1"/>
  <c r="N2251" i="1"/>
  <c r="O2251" i="1"/>
  <c r="N2331" i="1"/>
  <c r="O2331" i="1"/>
  <c r="P2427" i="1"/>
  <c r="V2427" i="1" s="1"/>
  <c r="N2427" i="1"/>
  <c r="O2427" i="1"/>
  <c r="P2507" i="1"/>
  <c r="V2507" i="1" s="1"/>
  <c r="N2507" i="1"/>
  <c r="O2507" i="1"/>
  <c r="P2587" i="1"/>
  <c r="V2587" i="1" s="1"/>
  <c r="N2587" i="1"/>
  <c r="O2587" i="1"/>
  <c r="N2683" i="1"/>
  <c r="O2683" i="1"/>
  <c r="N2763" i="1"/>
  <c r="O2763" i="1"/>
  <c r="N2843" i="1"/>
  <c r="O2843" i="1"/>
  <c r="N2939" i="1"/>
  <c r="O2939" i="1"/>
  <c r="P2939" i="1" s="1"/>
  <c r="V2939" i="1" s="1"/>
  <c r="N202" i="1"/>
  <c r="O202" i="1"/>
  <c r="N714" i="1"/>
  <c r="O714" i="1"/>
  <c r="N27" i="1"/>
  <c r="O27" i="1"/>
  <c r="N187" i="1"/>
  <c r="O187" i="1"/>
  <c r="N3913" i="1"/>
  <c r="O3913" i="1"/>
  <c r="P3993" i="1"/>
  <c r="V3993" i="1" s="1"/>
  <c r="N3993" i="1"/>
  <c r="O3993" i="1"/>
  <c r="P4073" i="1"/>
  <c r="V4073" i="1" s="1"/>
  <c r="N4073" i="1"/>
  <c r="O4073" i="1"/>
  <c r="P4137" i="1"/>
  <c r="V4137" i="1" s="1"/>
  <c r="N4137" i="1"/>
  <c r="O4137" i="1"/>
  <c r="P4201" i="1"/>
  <c r="V4201" i="1" s="1"/>
  <c r="N4201" i="1"/>
  <c r="O4201" i="1"/>
  <c r="N4265" i="1"/>
  <c r="O4265" i="1"/>
  <c r="N4329" i="1"/>
  <c r="O4329" i="1"/>
  <c r="N4393" i="1"/>
  <c r="O4393" i="1"/>
  <c r="N4457" i="1"/>
  <c r="O4457" i="1"/>
  <c r="N70" i="1"/>
  <c r="O70" i="1"/>
  <c r="P4282" i="1"/>
  <c r="V4282" i="1" s="1"/>
  <c r="N4282" i="1"/>
  <c r="O4282" i="1"/>
  <c r="P4362" i="1"/>
  <c r="V4362" i="1" s="1"/>
  <c r="N4362" i="1"/>
  <c r="O4362" i="1"/>
  <c r="N4458" i="1"/>
  <c r="O4458" i="1"/>
  <c r="P3043" i="1"/>
  <c r="V3043" i="1" s="1"/>
  <c r="N3043" i="1"/>
  <c r="O3043" i="1"/>
  <c r="P3139" i="1"/>
  <c r="V3139" i="1" s="1"/>
  <c r="N3139" i="1"/>
  <c r="O3139" i="1"/>
  <c r="P3219" i="1"/>
  <c r="V3219" i="1" s="1"/>
  <c r="N3219" i="1"/>
  <c r="O3219" i="1"/>
  <c r="N29" i="1"/>
  <c r="O29" i="1"/>
  <c r="N277" i="1"/>
  <c r="O277" i="1"/>
  <c r="N421" i="1"/>
  <c r="O421" i="1"/>
  <c r="N613" i="1"/>
  <c r="O613" i="1"/>
  <c r="P829" i="1"/>
  <c r="V829" i="1" s="1"/>
  <c r="N829" i="1"/>
  <c r="O829" i="1"/>
  <c r="N1029" i="1"/>
  <c r="O1029" i="1"/>
  <c r="P1173" i="1"/>
  <c r="V1173" i="1" s="1"/>
  <c r="N1173" i="1"/>
  <c r="O1173" i="1"/>
  <c r="N1541" i="1"/>
  <c r="O1541" i="1"/>
  <c r="P1741" i="1"/>
  <c r="V1741" i="1" s="1"/>
  <c r="N1741" i="1"/>
  <c r="O1741" i="1"/>
  <c r="N1989" i="1"/>
  <c r="O1989" i="1"/>
  <c r="P294" i="1"/>
  <c r="V294" i="1" s="1"/>
  <c r="N294" i="1"/>
  <c r="O294" i="1"/>
  <c r="N574" i="1"/>
  <c r="O574" i="1"/>
  <c r="P734" i="1"/>
  <c r="V734" i="1" s="1"/>
  <c r="N734" i="1"/>
  <c r="O734" i="1"/>
  <c r="N942" i="1"/>
  <c r="O942" i="1"/>
  <c r="N40" i="1"/>
  <c r="O40" i="1"/>
  <c r="N184" i="1"/>
  <c r="O184" i="1"/>
  <c r="N4482" i="1"/>
  <c r="O4482" i="1"/>
  <c r="N3267" i="1"/>
  <c r="O3267" i="1"/>
  <c r="N3347" i="1"/>
  <c r="O3347" i="1"/>
  <c r="P3427" i="1"/>
  <c r="V3427" i="1" s="1"/>
  <c r="N3427" i="1"/>
  <c r="O3427" i="1"/>
  <c r="N3523" i="1"/>
  <c r="O3523" i="1"/>
  <c r="N28" i="1"/>
  <c r="O28" i="1"/>
  <c r="N316" i="1"/>
  <c r="O316" i="1"/>
  <c r="P316" i="1" s="1"/>
  <c r="V316" i="1" s="1"/>
  <c r="N764" i="1"/>
  <c r="O764" i="1"/>
  <c r="P764" i="1" s="1"/>
  <c r="V764" i="1" s="1"/>
  <c r="N1988" i="1"/>
  <c r="O1988" i="1"/>
  <c r="N2276" i="1"/>
  <c r="O2276" i="1"/>
  <c r="P2764" i="1"/>
  <c r="V2764" i="1" s="1"/>
  <c r="N2764" i="1"/>
  <c r="O2764" i="1"/>
  <c r="P3084" i="1"/>
  <c r="V3084" i="1" s="1"/>
  <c r="N3084" i="1"/>
  <c r="O3084" i="1"/>
  <c r="P3404" i="1"/>
  <c r="V3404" i="1" s="1"/>
  <c r="N3404" i="1"/>
  <c r="O3404" i="1"/>
  <c r="P3660" i="1"/>
  <c r="V3660" i="1" s="1"/>
  <c r="N3660" i="1"/>
  <c r="O3660" i="1"/>
  <c r="P3956" i="1"/>
  <c r="V3956" i="1" s="1"/>
  <c r="N3956" i="1"/>
  <c r="O3956" i="1"/>
  <c r="P957" i="1"/>
  <c r="V957" i="1" s="1"/>
  <c r="N957" i="1"/>
  <c r="O957" i="1"/>
  <c r="P2357" i="1"/>
  <c r="V2357" i="1" s="1"/>
  <c r="N2357" i="1"/>
  <c r="O2357" i="1"/>
  <c r="P2629" i="1"/>
  <c r="V2629" i="1" s="1"/>
  <c r="N2629" i="1"/>
  <c r="O2629" i="1"/>
  <c r="P2893" i="1"/>
  <c r="V2893" i="1" s="1"/>
  <c r="N2893" i="1"/>
  <c r="O2893" i="1"/>
  <c r="P3381" i="1"/>
  <c r="V3381" i="1" s="1"/>
  <c r="N3381" i="1"/>
  <c r="O3381" i="1"/>
  <c r="P3677" i="1"/>
  <c r="V3677" i="1" s="1"/>
  <c r="N3677" i="1"/>
  <c r="O3677" i="1"/>
  <c r="N1134" i="1"/>
  <c r="O1134" i="1"/>
  <c r="P1134" i="1" s="1"/>
  <c r="V1134" i="1" s="1"/>
  <c r="P1390" i="1"/>
  <c r="V1390" i="1" s="1"/>
  <c r="N1390" i="1"/>
  <c r="O1390" i="1"/>
  <c r="N1646" i="1"/>
  <c r="O1646" i="1"/>
  <c r="P1646" i="1" s="1"/>
  <c r="V1646" i="1" s="1"/>
  <c r="P1902" i="1"/>
  <c r="V1902" i="1" s="1"/>
  <c r="N1902" i="1"/>
  <c r="O1902" i="1"/>
  <c r="P615" i="1"/>
  <c r="V615" i="1" s="1"/>
  <c r="N615" i="1"/>
  <c r="O615" i="1"/>
  <c r="N871" i="1"/>
  <c r="O871" i="1"/>
  <c r="P871" i="1" s="1"/>
  <c r="V871" i="1" s="1"/>
  <c r="N1127" i="1"/>
  <c r="O1127" i="1"/>
  <c r="P336" i="1"/>
  <c r="V336" i="1" s="1"/>
  <c r="N336" i="1"/>
  <c r="O336" i="1"/>
  <c r="P848" i="1"/>
  <c r="V848" i="1" s="1"/>
  <c r="N848" i="1"/>
  <c r="O848" i="1"/>
  <c r="N1168" i="1"/>
  <c r="O1168" i="1"/>
  <c r="P1168" i="1" s="1"/>
  <c r="V1168" i="1" s="1"/>
  <c r="N3603" i="1"/>
  <c r="O3603" i="1"/>
  <c r="N3715" i="1"/>
  <c r="O3715" i="1"/>
  <c r="N3803" i="1"/>
  <c r="O3803" i="1"/>
  <c r="P3915" i="1"/>
  <c r="V3915" i="1" s="1"/>
  <c r="N3915" i="1"/>
  <c r="O3915" i="1"/>
  <c r="N4003" i="1"/>
  <c r="O4003" i="1"/>
  <c r="N387" i="1"/>
  <c r="O387" i="1"/>
  <c r="N643" i="1"/>
  <c r="O643" i="1"/>
  <c r="N899" i="1"/>
  <c r="O899" i="1"/>
  <c r="P1819" i="1"/>
  <c r="V1819" i="1" s="1"/>
  <c r="N1819" i="1"/>
  <c r="O1819" i="1"/>
  <c r="N1979" i="1"/>
  <c r="O1979" i="1"/>
  <c r="P1979" i="1" s="1"/>
  <c r="V1979" i="1" s="1"/>
  <c r="P2107" i="1"/>
  <c r="V2107" i="1" s="1"/>
  <c r="N2107" i="1"/>
  <c r="O2107" i="1"/>
  <c r="P593" i="1"/>
  <c r="V593" i="1" s="1"/>
  <c r="N593" i="1"/>
  <c r="O593" i="1"/>
  <c r="P1105" i="1"/>
  <c r="V1105" i="1" s="1"/>
  <c r="N1105" i="1"/>
  <c r="O1105" i="1"/>
  <c r="N1417" i="1"/>
  <c r="O1417" i="1"/>
  <c r="P1673" i="1"/>
  <c r="V1673" i="1" s="1"/>
  <c r="N1673" i="1"/>
  <c r="O1673" i="1"/>
  <c r="P1929" i="1"/>
  <c r="V1929" i="1" s="1"/>
  <c r="N1929" i="1"/>
  <c r="O1929" i="1"/>
  <c r="P2769" i="1"/>
  <c r="V2769" i="1" s="1"/>
  <c r="N2769" i="1"/>
  <c r="O2769" i="1"/>
  <c r="P3025" i="1"/>
  <c r="V3025" i="1" s="1"/>
  <c r="N3025" i="1"/>
  <c r="O3025" i="1"/>
  <c r="N3289" i="1"/>
  <c r="O3289" i="1"/>
  <c r="P3545" i="1"/>
  <c r="V3545" i="1" s="1"/>
  <c r="N3545" i="1"/>
  <c r="O3545" i="1"/>
  <c r="N3873" i="1"/>
  <c r="O3873" i="1"/>
  <c r="N1026" i="1"/>
  <c r="O1026" i="1"/>
  <c r="P1282" i="1"/>
  <c r="V1282" i="1" s="1"/>
  <c r="N1282" i="1"/>
  <c r="O1282" i="1"/>
  <c r="N1538" i="1"/>
  <c r="O1538" i="1"/>
  <c r="N1794" i="1"/>
  <c r="O1794" i="1"/>
  <c r="N2050" i="1"/>
  <c r="O2050" i="1"/>
  <c r="P2306" i="1"/>
  <c r="V2306" i="1" s="1"/>
  <c r="N2306" i="1"/>
  <c r="O2306" i="1"/>
  <c r="N2570" i="1"/>
  <c r="O2570" i="1"/>
  <c r="P2826" i="1"/>
  <c r="V2826" i="1" s="1"/>
  <c r="N2826" i="1"/>
  <c r="O2826" i="1"/>
  <c r="N3090" i="1"/>
  <c r="O3090" i="1"/>
  <c r="P2467" i="1"/>
  <c r="V2467" i="1" s="1"/>
  <c r="N2467" i="1"/>
  <c r="O2467" i="1"/>
  <c r="N2723" i="1"/>
  <c r="O2723" i="1"/>
  <c r="P2987" i="1"/>
  <c r="V2987" i="1" s="1"/>
  <c r="N2987" i="1"/>
  <c r="O2987" i="1"/>
  <c r="P3243" i="1"/>
  <c r="V3243" i="1" s="1"/>
  <c r="N3243" i="1"/>
  <c r="O3243" i="1"/>
  <c r="P3499" i="1"/>
  <c r="V3499" i="1" s="1"/>
  <c r="N3499" i="1"/>
  <c r="O3499" i="1"/>
  <c r="P3699" i="1"/>
  <c r="V3699" i="1" s="1"/>
  <c r="N3699" i="1"/>
  <c r="O3699" i="1"/>
  <c r="N3883" i="1"/>
  <c r="O3883" i="1"/>
  <c r="N4060" i="1"/>
  <c r="O4060" i="1"/>
  <c r="P4324" i="1"/>
  <c r="V4324" i="1" s="1"/>
  <c r="N4324" i="1"/>
  <c r="O4324" i="1"/>
  <c r="P4365" i="1"/>
  <c r="V4365" i="1" s="1"/>
  <c r="N4365" i="1"/>
  <c r="O4365" i="1"/>
  <c r="P2829" i="1"/>
  <c r="V2829" i="1" s="1"/>
  <c r="N2829" i="1"/>
  <c r="O2829" i="1"/>
  <c r="N3893" i="1"/>
  <c r="O3893" i="1"/>
  <c r="N2678" i="1"/>
  <c r="O2678" i="1"/>
  <c r="N4059" i="1"/>
  <c r="P4059" i="1" s="1"/>
  <c r="V4059" i="1" s="1"/>
  <c r="O4059" i="1"/>
  <c r="P4139" i="1"/>
  <c r="V4139" i="1" s="1"/>
  <c r="N4139" i="1"/>
  <c r="O4139" i="1"/>
  <c r="N4235" i="1"/>
  <c r="O4235" i="1"/>
  <c r="P4315" i="1"/>
  <c r="V4315" i="1" s="1"/>
  <c r="N4315" i="1"/>
  <c r="O4315" i="1"/>
  <c r="P4395" i="1"/>
  <c r="V4395" i="1" s="1"/>
  <c r="N4395" i="1"/>
  <c r="O4395" i="1"/>
  <c r="N4491" i="1"/>
  <c r="O4491" i="1"/>
  <c r="N2944" i="1"/>
  <c r="O2944" i="1"/>
  <c r="N4378" i="1"/>
  <c r="O4378" i="1"/>
  <c r="P4091" i="1"/>
  <c r="V4091" i="1" s="1"/>
  <c r="N4091" i="1"/>
  <c r="O4091" i="1"/>
  <c r="N4347" i="1"/>
  <c r="O4347" i="1"/>
  <c r="P97" i="1"/>
  <c r="V97" i="1" s="1"/>
  <c r="N97" i="1"/>
  <c r="O97" i="1"/>
  <c r="N321" i="1"/>
  <c r="O321" i="1"/>
  <c r="P321" i="1" s="1"/>
  <c r="V321" i="1" s="1"/>
  <c r="P641" i="1"/>
  <c r="V641" i="1" s="1"/>
  <c r="N641" i="1"/>
  <c r="O641" i="1"/>
  <c r="P262" i="1"/>
  <c r="V262" i="1" s="1"/>
  <c r="N262" i="1"/>
  <c r="O262" i="1"/>
  <c r="P231" i="1"/>
  <c r="V231" i="1" s="1"/>
  <c r="N231" i="1"/>
  <c r="O231" i="1"/>
  <c r="N359" i="1"/>
  <c r="O359" i="1"/>
  <c r="N583" i="1"/>
  <c r="O583" i="1"/>
  <c r="N1015" i="1"/>
  <c r="O1015" i="1"/>
  <c r="N1255" i="1"/>
  <c r="O1255" i="1"/>
  <c r="P1663" i="1"/>
  <c r="V1663" i="1" s="1"/>
  <c r="N1663" i="1"/>
  <c r="O1663" i="1"/>
  <c r="P192" i="1"/>
  <c r="V192" i="1" s="1"/>
  <c r="N192" i="1"/>
  <c r="O192" i="1"/>
  <c r="N560" i="1"/>
  <c r="O560" i="1"/>
  <c r="N776" i="1"/>
  <c r="P776" i="1" s="1"/>
  <c r="V776" i="1" s="1"/>
  <c r="O776" i="1"/>
  <c r="P244" i="1"/>
  <c r="V244" i="1" s="1"/>
  <c r="N244" i="1"/>
  <c r="O244" i="1"/>
  <c r="P404" i="1"/>
  <c r="V404" i="1" s="1"/>
  <c r="N404" i="1"/>
  <c r="O404" i="1"/>
  <c r="N796" i="1"/>
  <c r="O796" i="1"/>
  <c r="P1935" i="1"/>
  <c r="V1935" i="1" s="1"/>
  <c r="N1935" i="1"/>
  <c r="O1935" i="1"/>
  <c r="N2327" i="1"/>
  <c r="O2327" i="1"/>
  <c r="N2847" i="1"/>
  <c r="P2847" i="1" s="1"/>
  <c r="V2847" i="1" s="1"/>
  <c r="O2847" i="1"/>
  <c r="P2104" i="1"/>
  <c r="V2104" i="1" s="1"/>
  <c r="N2104" i="1"/>
  <c r="O2104" i="1"/>
  <c r="P337" i="1"/>
  <c r="V337" i="1" s="1"/>
  <c r="N337" i="1"/>
  <c r="O337" i="1"/>
  <c r="N585" i="1"/>
  <c r="O585" i="1"/>
  <c r="N278" i="1"/>
  <c r="O278" i="1"/>
  <c r="N103" i="1"/>
  <c r="O103" i="1"/>
  <c r="P103" i="1" s="1"/>
  <c r="V103" i="1" s="1"/>
  <c r="P311" i="1"/>
  <c r="V311" i="1" s="1"/>
  <c r="N311" i="1"/>
  <c r="O311" i="1"/>
  <c r="P599" i="1"/>
  <c r="V599" i="1" s="1"/>
  <c r="N599" i="1"/>
  <c r="O599" i="1"/>
  <c r="P855" i="1"/>
  <c r="V855" i="1" s="1"/>
  <c r="N855" i="1"/>
  <c r="O855" i="1"/>
  <c r="N1207" i="1"/>
  <c r="O1207" i="1"/>
  <c r="P1487" i="1"/>
  <c r="V1487" i="1" s="1"/>
  <c r="N1487" i="1"/>
  <c r="O1487" i="1"/>
  <c r="N216" i="1"/>
  <c r="O216" i="1"/>
  <c r="P216" i="1" s="1"/>
  <c r="V216" i="1" s="1"/>
  <c r="N504" i="1"/>
  <c r="O504" i="1"/>
  <c r="P872" i="1"/>
  <c r="V872" i="1" s="1"/>
  <c r="N872" i="1"/>
  <c r="O872" i="1"/>
  <c r="N492" i="1"/>
  <c r="O492" i="1"/>
  <c r="P1887" i="1"/>
  <c r="V1887" i="1" s="1"/>
  <c r="N1887" i="1"/>
  <c r="O1887" i="1"/>
  <c r="N2215" i="1"/>
  <c r="O2215" i="1"/>
  <c r="N2599" i="1"/>
  <c r="O2599" i="1"/>
  <c r="N2791" i="1"/>
  <c r="O2791" i="1"/>
  <c r="P2791" i="1" s="1"/>
  <c r="V2791" i="1" s="1"/>
  <c r="N3071" i="1"/>
  <c r="O3071" i="1"/>
  <c r="N3271" i="1"/>
  <c r="O3271" i="1"/>
  <c r="N1096" i="1"/>
  <c r="O1096" i="1"/>
  <c r="N1480" i="1"/>
  <c r="O1480" i="1"/>
  <c r="N1864" i="1"/>
  <c r="O1864" i="1"/>
  <c r="N2192" i="1"/>
  <c r="O2192" i="1"/>
  <c r="P2512" i="1"/>
  <c r="V2512" i="1" s="1"/>
  <c r="N2512" i="1"/>
  <c r="O2512" i="1"/>
  <c r="N881" i="1"/>
  <c r="O881" i="1"/>
  <c r="N1097" i="1"/>
  <c r="O1097" i="1"/>
  <c r="P322" i="1"/>
  <c r="V322" i="1" s="1"/>
  <c r="N322" i="1"/>
  <c r="O322" i="1"/>
  <c r="N219" i="1"/>
  <c r="O219" i="1"/>
  <c r="P860" i="1"/>
  <c r="V860" i="1" s="1"/>
  <c r="N860" i="1"/>
  <c r="O860" i="1"/>
  <c r="N1148" i="1"/>
  <c r="O1148" i="1"/>
  <c r="N1404" i="1"/>
  <c r="O1404" i="1"/>
  <c r="N1532" i="1"/>
  <c r="O1532" i="1"/>
  <c r="P1852" i="1"/>
  <c r="V1852" i="1" s="1"/>
  <c r="N1852" i="1"/>
  <c r="O1852" i="1"/>
  <c r="P2316" i="1"/>
  <c r="V2316" i="1" s="1"/>
  <c r="N2316" i="1"/>
  <c r="O2316" i="1"/>
  <c r="N2668" i="1"/>
  <c r="O2668" i="1"/>
  <c r="N3068" i="1"/>
  <c r="O3068" i="1"/>
  <c r="N261" i="1"/>
  <c r="P261" i="1" s="1"/>
  <c r="V261" i="1" s="1"/>
  <c r="O261" i="1"/>
  <c r="N813" i="1"/>
  <c r="O813" i="1"/>
  <c r="P813" i="1" s="1"/>
  <c r="V813" i="1" s="1"/>
  <c r="P1389" i="1"/>
  <c r="V1389" i="1" s="1"/>
  <c r="N1389" i="1"/>
  <c r="O1389" i="1"/>
  <c r="P2013" i="1"/>
  <c r="V2013" i="1" s="1"/>
  <c r="N2013" i="1"/>
  <c r="O2013" i="1"/>
  <c r="P2389" i="1"/>
  <c r="V2389" i="1" s="1"/>
  <c r="N2389" i="1"/>
  <c r="O2389" i="1"/>
  <c r="N2837" i="1"/>
  <c r="O2837" i="1"/>
  <c r="P2837" i="1" s="1"/>
  <c r="V2837" i="1" s="1"/>
  <c r="N3069" i="1"/>
  <c r="O3069" i="1"/>
  <c r="P3357" i="1"/>
  <c r="V3357" i="1" s="1"/>
  <c r="N3357" i="1"/>
  <c r="O3357" i="1"/>
  <c r="P1166" i="1"/>
  <c r="V1166" i="1" s="1"/>
  <c r="N1166" i="1"/>
  <c r="O1166" i="1"/>
  <c r="N1598" i="1"/>
  <c r="O1598" i="1"/>
  <c r="N1854" i="1"/>
  <c r="O1854" i="1"/>
  <c r="P2278" i="1"/>
  <c r="V2278" i="1" s="1"/>
  <c r="N2278" i="1"/>
  <c r="O2278" i="1"/>
  <c r="P2478" i="1"/>
  <c r="V2478" i="1" s="1"/>
  <c r="N2478" i="1"/>
  <c r="O2478" i="1"/>
  <c r="P2614" i="1"/>
  <c r="V2614" i="1" s="1"/>
  <c r="N2614" i="1"/>
  <c r="O2614" i="1"/>
  <c r="P3471" i="1"/>
  <c r="V3471" i="1" s="1"/>
  <c r="N3471" i="1"/>
  <c r="O3471" i="1"/>
  <c r="P3855" i="1"/>
  <c r="V3855" i="1" s="1"/>
  <c r="N3855" i="1"/>
  <c r="O3855" i="1"/>
  <c r="N2936" i="1"/>
  <c r="O2936" i="1"/>
  <c r="N3480" i="1"/>
  <c r="O3480" i="1"/>
  <c r="N3800" i="1"/>
  <c r="O3800" i="1"/>
  <c r="N1449" i="1"/>
  <c r="O1449" i="1"/>
  <c r="P1881" i="1"/>
  <c r="V1881" i="1" s="1"/>
  <c r="N1881" i="1"/>
  <c r="O1881" i="1"/>
  <c r="P1074" i="1"/>
  <c r="V1074" i="1" s="1"/>
  <c r="N1074" i="1"/>
  <c r="O1074" i="1"/>
  <c r="P3517" i="1"/>
  <c r="V3517" i="1" s="1"/>
  <c r="N3517" i="1"/>
  <c r="O3517" i="1"/>
  <c r="N4144" i="1"/>
  <c r="O4144" i="1"/>
  <c r="P4144" i="1" s="1"/>
  <c r="V4144" i="1" s="1"/>
  <c r="P4208" i="1"/>
  <c r="V4208" i="1" s="1"/>
  <c r="N4208" i="1"/>
  <c r="O4208" i="1"/>
  <c r="P4272" i="1"/>
  <c r="V4272" i="1" s="1"/>
  <c r="N4272" i="1"/>
  <c r="O4272" i="1"/>
  <c r="P4336" i="1"/>
  <c r="V4336" i="1" s="1"/>
  <c r="N4336" i="1"/>
  <c r="O4336" i="1"/>
  <c r="N4400" i="1"/>
  <c r="O4400" i="1"/>
  <c r="N4464" i="1"/>
  <c r="O4464" i="1"/>
  <c r="N1897" i="1"/>
  <c r="O1897" i="1"/>
  <c r="P1969" i="1"/>
  <c r="V1969" i="1" s="1"/>
  <c r="N1969" i="1"/>
  <c r="O1969" i="1"/>
  <c r="N2041" i="1"/>
  <c r="O2041" i="1"/>
  <c r="N2113" i="1"/>
  <c r="O2113" i="1"/>
  <c r="P2457" i="1"/>
  <c r="V2457" i="1" s="1"/>
  <c r="N2457" i="1"/>
  <c r="O2457" i="1"/>
  <c r="P2585" i="1"/>
  <c r="V2585" i="1" s="1"/>
  <c r="N2585" i="1"/>
  <c r="O2585" i="1"/>
  <c r="N2649" i="1"/>
  <c r="O2649" i="1"/>
  <c r="N2226" i="1"/>
  <c r="O2226" i="1"/>
  <c r="N2322" i="1"/>
  <c r="O2322" i="1"/>
  <c r="N2402" i="1"/>
  <c r="O2402" i="1"/>
  <c r="N2482" i="1"/>
  <c r="O2482" i="1"/>
  <c r="P2562" i="1"/>
  <c r="V2562" i="1" s="1"/>
  <c r="N2562" i="1"/>
  <c r="O2562" i="1"/>
  <c r="N2658" i="1"/>
  <c r="O2658" i="1"/>
  <c r="N2738" i="1"/>
  <c r="O2738" i="1"/>
  <c r="N2818" i="1"/>
  <c r="O2818" i="1"/>
  <c r="N2914" i="1"/>
  <c r="O2914" i="1"/>
  <c r="P2994" i="1"/>
  <c r="V2994" i="1" s="1"/>
  <c r="N2994" i="1"/>
  <c r="O2994" i="1"/>
  <c r="N3074" i="1"/>
  <c r="O3074" i="1"/>
  <c r="N3146" i="1"/>
  <c r="O3146" i="1"/>
  <c r="N3210" i="1"/>
  <c r="P3210" i="1" s="1"/>
  <c r="V3210" i="1" s="1"/>
  <c r="O3210" i="1"/>
  <c r="P3274" i="1"/>
  <c r="V3274" i="1" s="1"/>
  <c r="N3274" i="1"/>
  <c r="O3274" i="1"/>
  <c r="P3338" i="1"/>
  <c r="V3338" i="1" s="1"/>
  <c r="N3338" i="1"/>
  <c r="O3338" i="1"/>
  <c r="N3402" i="1"/>
  <c r="O3402" i="1"/>
  <c r="P3466" i="1"/>
  <c r="V3466" i="1" s="1"/>
  <c r="N3466" i="1"/>
  <c r="O3466" i="1"/>
  <c r="P3530" i="1"/>
  <c r="V3530" i="1" s="1"/>
  <c r="N3530" i="1"/>
  <c r="O3530" i="1"/>
  <c r="P3594" i="1"/>
  <c r="V3594" i="1" s="1"/>
  <c r="N3594" i="1"/>
  <c r="O3594" i="1"/>
  <c r="N3658" i="1"/>
  <c r="O3658" i="1"/>
  <c r="N3722" i="1"/>
  <c r="O3722" i="1"/>
  <c r="P3786" i="1"/>
  <c r="V3786" i="1" s="1"/>
  <c r="N3786" i="1"/>
  <c r="O3786" i="1"/>
  <c r="N627" i="1"/>
  <c r="O627" i="1"/>
  <c r="N723" i="1"/>
  <c r="O723" i="1"/>
  <c r="P803" i="1"/>
  <c r="V803" i="1" s="1"/>
  <c r="N803" i="1"/>
  <c r="O803" i="1"/>
  <c r="P883" i="1"/>
  <c r="V883" i="1" s="1"/>
  <c r="N883" i="1"/>
  <c r="O883" i="1"/>
  <c r="P979" i="1"/>
  <c r="V979" i="1" s="1"/>
  <c r="N979" i="1"/>
  <c r="O979" i="1"/>
  <c r="P1059" i="1"/>
  <c r="V1059" i="1" s="1"/>
  <c r="N1059" i="1"/>
  <c r="O1059" i="1"/>
  <c r="N1139" i="1"/>
  <c r="O1139" i="1"/>
  <c r="N1203" i="1"/>
  <c r="O1203" i="1"/>
  <c r="P1203" i="1" s="1"/>
  <c r="V1203" i="1" s="1"/>
  <c r="N1267" i="1"/>
  <c r="O1267" i="1"/>
  <c r="N1331" i="1"/>
  <c r="O1331" i="1"/>
  <c r="N3484" i="1"/>
  <c r="O3484" i="1"/>
  <c r="N3564" i="1"/>
  <c r="O3564" i="1"/>
  <c r="P3644" i="1"/>
  <c r="V3644" i="1" s="1"/>
  <c r="N3644" i="1"/>
  <c r="O3644" i="1"/>
  <c r="N3740" i="1"/>
  <c r="O3740" i="1"/>
  <c r="N3820" i="1"/>
  <c r="O3820" i="1"/>
  <c r="N3900" i="1"/>
  <c r="O3900" i="1"/>
  <c r="P3988" i="1"/>
  <c r="V3988" i="1" s="1"/>
  <c r="N3988" i="1"/>
  <c r="O3988" i="1"/>
  <c r="N2673" i="1"/>
  <c r="O2673" i="1"/>
  <c r="P2753" i="1"/>
  <c r="V2753" i="1" s="1"/>
  <c r="N2753" i="1"/>
  <c r="O2753" i="1"/>
  <c r="N2849" i="1"/>
  <c r="O2849" i="1"/>
  <c r="P2929" i="1"/>
  <c r="V2929" i="1" s="1"/>
  <c r="N2929" i="1"/>
  <c r="O2929" i="1"/>
  <c r="N3009" i="1"/>
  <c r="O3009" i="1"/>
  <c r="P3105" i="1"/>
  <c r="V3105" i="1" s="1"/>
  <c r="N3105" i="1"/>
  <c r="O3105" i="1"/>
  <c r="P3185" i="1"/>
  <c r="V3185" i="1" s="1"/>
  <c r="N3185" i="1"/>
  <c r="O3185" i="1"/>
  <c r="N3850" i="1"/>
  <c r="O3850" i="1"/>
  <c r="P3914" i="1"/>
  <c r="V3914" i="1" s="1"/>
  <c r="N3914" i="1"/>
  <c r="O3914" i="1"/>
  <c r="P3978" i="1"/>
  <c r="V3978" i="1" s="1"/>
  <c r="N3978" i="1"/>
  <c r="O3978" i="1"/>
  <c r="N4108" i="1"/>
  <c r="O4108" i="1"/>
  <c r="P4188" i="1"/>
  <c r="V4188" i="1" s="1"/>
  <c r="N4188" i="1"/>
  <c r="O4188" i="1"/>
  <c r="P4284" i="1"/>
  <c r="V4284" i="1" s="1"/>
  <c r="N4284" i="1"/>
  <c r="O4284" i="1"/>
  <c r="N4364" i="1"/>
  <c r="O4364" i="1"/>
  <c r="P4364" i="1" s="1"/>
  <c r="V4364" i="1" s="1"/>
  <c r="P4444" i="1"/>
  <c r="V4444" i="1" s="1"/>
  <c r="N4444" i="1"/>
  <c r="O4444" i="1"/>
  <c r="P73" i="1"/>
  <c r="V73" i="1" s="1"/>
  <c r="N73" i="1"/>
  <c r="O73" i="1"/>
  <c r="N3329" i="1"/>
  <c r="O3329" i="1"/>
  <c r="P3329" i="1" s="1"/>
  <c r="V3329" i="1" s="1"/>
  <c r="P3409" i="1"/>
  <c r="V3409" i="1" s="1"/>
  <c r="N3409" i="1"/>
  <c r="O3409" i="1"/>
  <c r="P3505" i="1"/>
  <c r="V3505" i="1" s="1"/>
  <c r="N3505" i="1"/>
  <c r="O3505" i="1"/>
  <c r="P3585" i="1"/>
  <c r="V3585" i="1" s="1"/>
  <c r="N3585" i="1"/>
  <c r="O3585" i="1"/>
  <c r="N3665" i="1"/>
  <c r="O3665" i="1"/>
  <c r="N3753" i="1"/>
  <c r="O3753" i="1"/>
  <c r="N3825" i="1"/>
  <c r="O3825" i="1"/>
  <c r="P4042" i="1"/>
  <c r="V4042" i="1" s="1"/>
  <c r="N4042" i="1"/>
  <c r="O4042" i="1"/>
  <c r="N4106" i="1"/>
  <c r="O4106" i="1"/>
  <c r="N4170" i="1"/>
  <c r="O4170" i="1"/>
  <c r="N1427" i="1"/>
  <c r="O1427" i="1"/>
  <c r="P1491" i="1"/>
  <c r="V1491" i="1" s="1"/>
  <c r="N1491" i="1"/>
  <c r="O1491" i="1"/>
  <c r="P1555" i="1"/>
  <c r="V1555" i="1" s="1"/>
  <c r="N1555" i="1"/>
  <c r="O1555" i="1"/>
  <c r="N1619" i="1"/>
  <c r="O1619" i="1"/>
  <c r="P1683" i="1"/>
  <c r="V1683" i="1" s="1"/>
  <c r="N1683" i="1"/>
  <c r="O1683" i="1"/>
  <c r="N1747" i="1"/>
  <c r="O1747" i="1"/>
  <c r="P1811" i="1"/>
  <c r="V1811" i="1" s="1"/>
  <c r="N1811" i="1"/>
  <c r="O1811" i="1"/>
  <c r="N1899" i="1"/>
  <c r="O1899" i="1"/>
  <c r="N2011" i="1"/>
  <c r="O2011" i="1"/>
  <c r="N2139" i="1"/>
  <c r="O2139" i="1"/>
  <c r="N2259" i="1"/>
  <c r="O2259" i="1"/>
  <c r="N2355" i="1"/>
  <c r="O2355" i="1"/>
  <c r="N2435" i="1"/>
  <c r="O2435" i="1"/>
  <c r="P2515" i="1"/>
  <c r="V2515" i="1" s="1"/>
  <c r="N2515" i="1"/>
  <c r="O2515" i="1"/>
  <c r="P2611" i="1"/>
  <c r="V2611" i="1" s="1"/>
  <c r="N2611" i="1"/>
  <c r="O2611" i="1"/>
  <c r="N2691" i="1"/>
  <c r="O2691" i="1"/>
  <c r="P2771" i="1"/>
  <c r="V2771" i="1" s="1"/>
  <c r="N2771" i="1"/>
  <c r="O2771" i="1"/>
  <c r="N2851" i="1"/>
  <c r="O2851" i="1"/>
  <c r="P2851" i="1" s="1"/>
  <c r="V2851" i="1" s="1"/>
  <c r="N2947" i="1"/>
  <c r="O2947" i="1"/>
  <c r="N266" i="1"/>
  <c r="O266" i="1"/>
  <c r="P722" i="1"/>
  <c r="V722" i="1" s="1"/>
  <c r="N722" i="1"/>
  <c r="O722" i="1"/>
  <c r="N59" i="1"/>
  <c r="O59" i="1"/>
  <c r="P3841" i="1"/>
  <c r="V3841" i="1" s="1"/>
  <c r="N3841" i="1"/>
  <c r="O3841" i="1"/>
  <c r="N3921" i="1"/>
  <c r="O3921" i="1"/>
  <c r="P3921" i="1" s="1"/>
  <c r="V3921" i="1" s="1"/>
  <c r="N4001" i="1"/>
  <c r="O4001" i="1"/>
  <c r="P4081" i="1"/>
  <c r="V4081" i="1" s="1"/>
  <c r="N4081" i="1"/>
  <c r="O4081" i="1"/>
  <c r="N4145" i="1"/>
  <c r="O4145" i="1"/>
  <c r="P4209" i="1"/>
  <c r="V4209" i="1" s="1"/>
  <c r="N4209" i="1"/>
  <c r="O4209" i="1"/>
  <c r="P4273" i="1"/>
  <c r="V4273" i="1" s="1"/>
  <c r="N4273" i="1"/>
  <c r="O4273" i="1"/>
  <c r="N4337" i="1"/>
  <c r="O4337" i="1"/>
  <c r="P4401" i="1"/>
  <c r="V4401" i="1" s="1"/>
  <c r="N4401" i="1"/>
  <c r="O4401" i="1"/>
  <c r="N4465" i="1"/>
  <c r="O4465" i="1"/>
  <c r="N78" i="1"/>
  <c r="O78" i="1"/>
  <c r="P4290" i="1"/>
  <c r="V4290" i="1" s="1"/>
  <c r="N4290" i="1"/>
  <c r="O4290" i="1"/>
  <c r="P4370" i="1"/>
  <c r="V4370" i="1" s="1"/>
  <c r="N4370" i="1"/>
  <c r="O4370" i="1"/>
  <c r="N4466" i="1"/>
  <c r="P4466" i="1" s="1"/>
  <c r="V4466" i="1" s="1"/>
  <c r="O4466" i="1"/>
  <c r="N3067" i="1"/>
  <c r="O3067" i="1"/>
  <c r="P3067" i="1" s="1"/>
  <c r="V3067" i="1" s="1"/>
  <c r="N3147" i="1"/>
  <c r="O3147" i="1"/>
  <c r="P3227" i="1"/>
  <c r="V3227" i="1" s="1"/>
  <c r="N3227" i="1"/>
  <c r="O3227" i="1"/>
  <c r="P37" i="1"/>
  <c r="V37" i="1" s="1"/>
  <c r="N37" i="1"/>
  <c r="O37" i="1"/>
  <c r="P317" i="1"/>
  <c r="V317" i="1" s="1"/>
  <c r="N317" i="1"/>
  <c r="O317" i="1"/>
  <c r="N461" i="1"/>
  <c r="O461" i="1"/>
  <c r="P709" i="1"/>
  <c r="V709" i="1" s="1"/>
  <c r="N709" i="1"/>
  <c r="O709" i="1"/>
  <c r="P837" i="1"/>
  <c r="V837" i="1" s="1"/>
  <c r="N837" i="1"/>
  <c r="O837" i="1"/>
  <c r="N1069" i="1"/>
  <c r="O1069" i="1"/>
  <c r="N1213" i="1"/>
  <c r="O1213" i="1"/>
  <c r="P1581" i="1"/>
  <c r="V1581" i="1" s="1"/>
  <c r="N1581" i="1"/>
  <c r="O1581" i="1"/>
  <c r="P1837" i="1"/>
  <c r="V1837" i="1" s="1"/>
  <c r="N1837" i="1"/>
  <c r="O1837" i="1"/>
  <c r="N1997" i="1"/>
  <c r="O1997" i="1"/>
  <c r="P1997" i="1" s="1"/>
  <c r="V1997" i="1" s="1"/>
  <c r="N366" i="1"/>
  <c r="O366" i="1"/>
  <c r="N590" i="1"/>
  <c r="O590" i="1"/>
  <c r="P790" i="1"/>
  <c r="V790" i="1" s="1"/>
  <c r="N790" i="1"/>
  <c r="O790" i="1"/>
  <c r="P950" i="1"/>
  <c r="V950" i="1" s="1"/>
  <c r="N950" i="1"/>
  <c r="O950" i="1"/>
  <c r="P48" i="1"/>
  <c r="V48" i="1" s="1"/>
  <c r="N48" i="1"/>
  <c r="O48" i="1"/>
  <c r="N281" i="1"/>
  <c r="O281" i="1"/>
  <c r="N4490" i="1"/>
  <c r="O4490" i="1"/>
  <c r="N3275" i="1"/>
  <c r="O3275" i="1"/>
  <c r="N3355" i="1"/>
  <c r="O3355" i="1"/>
  <c r="P3451" i="1"/>
  <c r="V3451" i="1" s="1"/>
  <c r="N3451" i="1"/>
  <c r="O3451" i="1"/>
  <c r="P3531" i="1"/>
  <c r="V3531" i="1" s="1"/>
  <c r="N3531" i="1"/>
  <c r="O3531" i="1"/>
  <c r="N92" i="1"/>
  <c r="O92" i="1"/>
  <c r="P468" i="1"/>
  <c r="V468" i="1" s="1"/>
  <c r="N468" i="1"/>
  <c r="O468" i="1"/>
  <c r="P820" i="1"/>
  <c r="V820" i="1" s="1"/>
  <c r="N820" i="1"/>
  <c r="O820" i="1"/>
  <c r="P1996" i="1"/>
  <c r="V1996" i="1" s="1"/>
  <c r="N1996" i="1"/>
  <c r="O1996" i="1"/>
  <c r="P2284" i="1"/>
  <c r="V2284" i="1" s="1"/>
  <c r="N2284" i="1"/>
  <c r="O2284" i="1"/>
  <c r="N2820" i="1"/>
  <c r="O2820" i="1"/>
  <c r="P3148" i="1"/>
  <c r="V3148" i="1" s="1"/>
  <c r="N3148" i="1"/>
  <c r="O3148" i="1"/>
  <c r="P3460" i="1"/>
  <c r="V3460" i="1" s="1"/>
  <c r="N3460" i="1"/>
  <c r="O3460" i="1"/>
  <c r="N3716" i="1"/>
  <c r="O3716" i="1"/>
  <c r="P3972" i="1"/>
  <c r="V3972" i="1" s="1"/>
  <c r="N3972" i="1"/>
  <c r="O3972" i="1"/>
  <c r="N1485" i="1"/>
  <c r="O1485" i="1"/>
  <c r="P1485" i="1" s="1"/>
  <c r="V1485" i="1" s="1"/>
  <c r="N2413" i="1"/>
  <c r="P2413" i="1" s="1"/>
  <c r="V2413" i="1" s="1"/>
  <c r="O2413" i="1"/>
  <c r="N2685" i="1"/>
  <c r="O2685" i="1"/>
  <c r="P2957" i="1"/>
  <c r="V2957" i="1" s="1"/>
  <c r="N2957" i="1"/>
  <c r="O2957" i="1"/>
  <c r="P3389" i="1"/>
  <c r="V3389" i="1" s="1"/>
  <c r="N3389" i="1"/>
  <c r="O3389" i="1"/>
  <c r="P3685" i="1"/>
  <c r="V3685" i="1" s="1"/>
  <c r="N3685" i="1"/>
  <c r="O3685" i="1"/>
  <c r="N1142" i="1"/>
  <c r="O1142" i="1"/>
  <c r="N1398" i="1"/>
  <c r="O1398" i="1"/>
  <c r="N1654" i="1"/>
  <c r="O1654" i="1"/>
  <c r="N1910" i="1"/>
  <c r="O1910" i="1"/>
  <c r="P623" i="1"/>
  <c r="V623" i="1" s="1"/>
  <c r="N623" i="1"/>
  <c r="O623" i="1"/>
  <c r="P879" i="1"/>
  <c r="V879" i="1" s="1"/>
  <c r="N879" i="1"/>
  <c r="O879" i="1"/>
  <c r="N1135" i="1"/>
  <c r="O1135" i="1"/>
  <c r="P400" i="1"/>
  <c r="V400" i="1" s="1"/>
  <c r="N400" i="1"/>
  <c r="O400" i="1"/>
  <c r="N912" i="1"/>
  <c r="O912" i="1"/>
  <c r="N1176" i="1"/>
  <c r="O1176" i="1"/>
  <c r="N3611" i="1"/>
  <c r="O3611" i="1"/>
  <c r="N3723" i="1"/>
  <c r="O3723" i="1"/>
  <c r="N3811" i="1"/>
  <c r="O3811" i="1"/>
  <c r="N3923" i="1"/>
  <c r="O3923" i="1"/>
  <c r="N4035" i="1"/>
  <c r="P4035" i="1"/>
  <c r="V4035" i="1" s="1"/>
  <c r="O4035" i="1"/>
  <c r="P443" i="1"/>
  <c r="V443" i="1" s="1"/>
  <c r="N443" i="1"/>
  <c r="O443" i="1"/>
  <c r="P699" i="1"/>
  <c r="V699" i="1" s="1"/>
  <c r="N699" i="1"/>
  <c r="O699" i="1"/>
  <c r="P955" i="1"/>
  <c r="V955" i="1" s="1"/>
  <c r="N955" i="1"/>
  <c r="O955" i="1"/>
  <c r="N1843" i="1"/>
  <c r="O1843" i="1"/>
  <c r="N2019" i="1"/>
  <c r="O2019" i="1"/>
  <c r="P2147" i="1"/>
  <c r="V2147" i="1" s="1"/>
  <c r="N2147" i="1"/>
  <c r="O2147" i="1"/>
  <c r="N657" i="1"/>
  <c r="O657" i="1"/>
  <c r="P1169" i="1"/>
  <c r="V1169" i="1" s="1"/>
  <c r="N1169" i="1"/>
  <c r="O1169" i="1"/>
  <c r="N1425" i="1"/>
  <c r="O1425" i="1"/>
  <c r="P1681" i="1"/>
  <c r="V1681" i="1" s="1"/>
  <c r="N1681" i="1"/>
  <c r="O1681" i="1"/>
  <c r="N1993" i="1"/>
  <c r="O1993" i="1"/>
  <c r="P2777" i="1"/>
  <c r="V2777" i="1" s="1"/>
  <c r="N2777" i="1"/>
  <c r="O2777" i="1"/>
  <c r="P3033" i="1"/>
  <c r="V3033" i="1" s="1"/>
  <c r="N3033" i="1"/>
  <c r="O3033" i="1"/>
  <c r="N3297" i="1"/>
  <c r="O3297" i="1"/>
  <c r="P3553" i="1"/>
  <c r="V3553" i="1" s="1"/>
  <c r="N3553" i="1"/>
  <c r="O3553" i="1"/>
  <c r="P3881" i="1"/>
  <c r="V3881" i="1" s="1"/>
  <c r="N3881" i="1"/>
  <c r="O3881" i="1"/>
  <c r="N1034" i="1"/>
  <c r="O1034" i="1"/>
  <c r="P1290" i="1"/>
  <c r="V1290" i="1" s="1"/>
  <c r="N1290" i="1"/>
  <c r="O1290" i="1"/>
  <c r="N1546" i="1"/>
  <c r="O1546" i="1"/>
  <c r="P1802" i="1"/>
  <c r="V1802" i="1" s="1"/>
  <c r="N1802" i="1"/>
  <c r="O1802" i="1"/>
  <c r="N2058" i="1"/>
  <c r="O2058" i="1"/>
  <c r="P2314" i="1"/>
  <c r="V2314" i="1" s="1"/>
  <c r="N2314" i="1"/>
  <c r="O2314" i="1"/>
  <c r="N2578" i="1"/>
  <c r="O2578" i="1"/>
  <c r="P2834" i="1"/>
  <c r="V2834" i="1" s="1"/>
  <c r="N2834" i="1"/>
  <c r="O2834" i="1"/>
  <c r="N2155" i="1"/>
  <c r="O2155" i="1"/>
  <c r="P2155" i="1" s="1"/>
  <c r="V2155" i="1" s="1"/>
  <c r="N2475" i="1"/>
  <c r="O2475" i="1"/>
  <c r="P2731" i="1"/>
  <c r="V2731" i="1" s="1"/>
  <c r="N2731" i="1"/>
  <c r="O2731" i="1"/>
  <c r="P2995" i="1"/>
  <c r="V2995" i="1" s="1"/>
  <c r="N2995" i="1"/>
  <c r="O2995" i="1"/>
  <c r="N3251" i="1"/>
  <c r="O3251" i="1"/>
  <c r="N3507" i="1"/>
  <c r="P3507" i="1" s="1"/>
  <c r="V3507" i="1" s="1"/>
  <c r="O3507" i="1"/>
  <c r="P3707" i="1"/>
  <c r="V3707" i="1" s="1"/>
  <c r="N3707" i="1"/>
  <c r="O3707" i="1"/>
  <c r="N3891" i="1"/>
  <c r="O3891" i="1"/>
  <c r="P4068" i="1"/>
  <c r="V4068" i="1" s="1"/>
  <c r="N4068" i="1"/>
  <c r="O4068" i="1"/>
  <c r="N4332" i="1"/>
  <c r="O4332" i="1"/>
  <c r="P4332" i="1" s="1"/>
  <c r="V4332" i="1" s="1"/>
  <c r="P4381" i="1"/>
  <c r="V4381" i="1" s="1"/>
  <c r="N4381" i="1"/>
  <c r="O4381" i="1"/>
  <c r="P3437" i="1"/>
  <c r="V3437" i="1" s="1"/>
  <c r="N3437" i="1"/>
  <c r="O3437" i="1"/>
  <c r="N3949" i="1"/>
  <c r="O3949" i="1"/>
  <c r="P3078" i="1"/>
  <c r="V3078" i="1" s="1"/>
  <c r="N3078" i="1"/>
  <c r="O3078" i="1"/>
  <c r="P4067" i="1"/>
  <c r="V4067" i="1" s="1"/>
  <c r="N4067" i="1"/>
  <c r="O4067" i="1"/>
  <c r="N4147" i="1"/>
  <c r="O4147" i="1"/>
  <c r="P4243" i="1"/>
  <c r="V4243" i="1" s="1"/>
  <c r="N4243" i="1"/>
  <c r="O4243" i="1"/>
  <c r="P4323" i="1"/>
  <c r="V4323" i="1" s="1"/>
  <c r="N4323" i="1"/>
  <c r="O4323" i="1"/>
  <c r="N4403" i="1"/>
  <c r="O4403" i="1"/>
  <c r="P24" i="1"/>
  <c r="N24" i="1"/>
  <c r="O24" i="1"/>
  <c r="N3008" i="1"/>
  <c r="O3008" i="1"/>
  <c r="P4386" i="1"/>
  <c r="V4386" i="1" s="1"/>
  <c r="N4386" i="1"/>
  <c r="O4386" i="1"/>
  <c r="P4099" i="1"/>
  <c r="V4099" i="1" s="1"/>
  <c r="N4099" i="1"/>
  <c r="O4099" i="1"/>
  <c r="P4355" i="1"/>
  <c r="V4355" i="1" s="1"/>
  <c r="N4355" i="1"/>
  <c r="O4355" i="1"/>
  <c r="P1679" i="1"/>
  <c r="V1679" i="1" s="1"/>
  <c r="N1679" i="1"/>
  <c r="O1679" i="1"/>
  <c r="N2126" i="1"/>
  <c r="O2126" i="1"/>
  <c r="N3150" i="1"/>
  <c r="O3150" i="1"/>
  <c r="P2393" i="1"/>
  <c r="V2393" i="1" s="1"/>
  <c r="N2393" i="1"/>
  <c r="O2393" i="1"/>
  <c r="P601" i="1"/>
  <c r="V601" i="1" s="1"/>
  <c r="N601" i="1"/>
  <c r="O601" i="1"/>
  <c r="P374" i="1"/>
  <c r="V374" i="1" s="1"/>
  <c r="N374" i="1"/>
  <c r="O374" i="1"/>
  <c r="P319" i="1"/>
  <c r="V319" i="1" s="1"/>
  <c r="N319" i="1"/>
  <c r="O319" i="1"/>
  <c r="N703" i="1"/>
  <c r="O703" i="1"/>
  <c r="P1119" i="1"/>
  <c r="V1119" i="1" s="1"/>
  <c r="N1119" i="1"/>
  <c r="O1119" i="1"/>
  <c r="N1359" i="1"/>
  <c r="O1359" i="1"/>
  <c r="N1623" i="1"/>
  <c r="O1623" i="1"/>
  <c r="N136" i="1"/>
  <c r="O136" i="1"/>
  <c r="N224" i="1"/>
  <c r="O224" i="1"/>
  <c r="N296" i="1"/>
  <c r="O296" i="1"/>
  <c r="P368" i="1"/>
  <c r="V368" i="1" s="1"/>
  <c r="N368" i="1"/>
  <c r="O368" i="1"/>
  <c r="P440" i="1"/>
  <c r="V440" i="1" s="1"/>
  <c r="N440" i="1"/>
  <c r="O440" i="1"/>
  <c r="P512" i="1"/>
  <c r="V512" i="1" s="1"/>
  <c r="N512" i="1"/>
  <c r="O512" i="1"/>
  <c r="N584" i="1"/>
  <c r="O584" i="1"/>
  <c r="P664" i="1"/>
  <c r="V664" i="1" s="1"/>
  <c r="N664" i="1"/>
  <c r="O664" i="1"/>
  <c r="N736" i="1"/>
  <c r="O736" i="1"/>
  <c r="N808" i="1"/>
  <c r="O808" i="1"/>
  <c r="N880" i="1"/>
  <c r="O880" i="1"/>
  <c r="N116" i="1"/>
  <c r="O116" i="1"/>
  <c r="P196" i="1"/>
  <c r="V196" i="1" s="1"/>
  <c r="N196" i="1"/>
  <c r="O196" i="1"/>
  <c r="P276" i="1"/>
  <c r="V276" i="1" s="1"/>
  <c r="N276" i="1"/>
  <c r="O276" i="1"/>
  <c r="P356" i="1"/>
  <c r="V356" i="1" s="1"/>
  <c r="N356" i="1"/>
  <c r="O356" i="1"/>
  <c r="N428" i="1"/>
  <c r="O428" i="1"/>
  <c r="N508" i="1"/>
  <c r="O508" i="1"/>
  <c r="N580" i="1"/>
  <c r="O580" i="1"/>
  <c r="N660" i="1"/>
  <c r="O660" i="1"/>
  <c r="P660" i="1" s="1"/>
  <c r="V660" i="1" s="1"/>
  <c r="N740" i="1"/>
  <c r="O740" i="1"/>
  <c r="N836" i="1"/>
  <c r="O836" i="1"/>
  <c r="N1767" i="1"/>
  <c r="P1767" i="1" s="1"/>
  <c r="V1767" i="1" s="1"/>
  <c r="O1767" i="1"/>
  <c r="N1831" i="1"/>
  <c r="O1831" i="1"/>
  <c r="P1831" i="1" s="1"/>
  <c r="V1831" i="1" s="1"/>
  <c r="P1895" i="1"/>
  <c r="V1895" i="1" s="1"/>
  <c r="N1895" i="1"/>
  <c r="O1895" i="1"/>
  <c r="P1959" i="1"/>
  <c r="V1959" i="1" s="1"/>
  <c r="N1959" i="1"/>
  <c r="O1959" i="1"/>
  <c r="P2023" i="1"/>
  <c r="V2023" i="1" s="1"/>
  <c r="N2023" i="1"/>
  <c r="O2023" i="1"/>
  <c r="P2095" i="1"/>
  <c r="V2095" i="1" s="1"/>
  <c r="N2095" i="1"/>
  <c r="O2095" i="1"/>
  <c r="P2159" i="1"/>
  <c r="V2159" i="1" s="1"/>
  <c r="N2159" i="1"/>
  <c r="O2159" i="1"/>
  <c r="N2223" i="1"/>
  <c r="O2223" i="1"/>
  <c r="N2287" i="1"/>
  <c r="O2287" i="1"/>
  <c r="N2351" i="1"/>
  <c r="O2351" i="1"/>
  <c r="P2415" i="1"/>
  <c r="V2415" i="1" s="1"/>
  <c r="N2415" i="1"/>
  <c r="O2415" i="1"/>
  <c r="P2479" i="1"/>
  <c r="V2479" i="1" s="1"/>
  <c r="N2479" i="1"/>
  <c r="O2479" i="1"/>
  <c r="P2543" i="1"/>
  <c r="V2543" i="1" s="1"/>
  <c r="N2543" i="1"/>
  <c r="O2543" i="1"/>
  <c r="N2607" i="1"/>
  <c r="O2607" i="1"/>
  <c r="P2671" i="1"/>
  <c r="V2671" i="1" s="1"/>
  <c r="N2671" i="1"/>
  <c r="O2671" i="1"/>
  <c r="N2735" i="1"/>
  <c r="O2735" i="1"/>
  <c r="N2807" i="1"/>
  <c r="O2807" i="1"/>
  <c r="N2871" i="1"/>
  <c r="O2871" i="1"/>
  <c r="N2943" i="1"/>
  <c r="O2943" i="1"/>
  <c r="N3007" i="1"/>
  <c r="O3007" i="1"/>
  <c r="N3079" i="1"/>
  <c r="O3079" i="1"/>
  <c r="N3143" i="1"/>
  <c r="O3143" i="1"/>
  <c r="P3207" i="1"/>
  <c r="V3207" i="1" s="1"/>
  <c r="N3207" i="1"/>
  <c r="O3207" i="1"/>
  <c r="N3279" i="1"/>
  <c r="O3279" i="1"/>
  <c r="P3359" i="1"/>
  <c r="V3359" i="1" s="1"/>
  <c r="N3359" i="1"/>
  <c r="O3359" i="1"/>
  <c r="N944" i="1"/>
  <c r="O944" i="1"/>
  <c r="P1024" i="1"/>
  <c r="V1024" i="1" s="1"/>
  <c r="N1024" i="1"/>
  <c r="O1024" i="1"/>
  <c r="P1120" i="1"/>
  <c r="V1120" i="1" s="1"/>
  <c r="N1120" i="1"/>
  <c r="O1120" i="1"/>
  <c r="P1200" i="1"/>
  <c r="V1200" i="1" s="1"/>
  <c r="N1200" i="1"/>
  <c r="O1200" i="1"/>
  <c r="N1280" i="1"/>
  <c r="O1280" i="1"/>
  <c r="N1360" i="1"/>
  <c r="O1360" i="1"/>
  <c r="P1360" i="1" s="1"/>
  <c r="V1360" i="1" s="1"/>
  <c r="N1424" i="1"/>
  <c r="O1424" i="1"/>
  <c r="P1488" i="1"/>
  <c r="V1488" i="1" s="1"/>
  <c r="N1488" i="1"/>
  <c r="O1488" i="1"/>
  <c r="P1552" i="1"/>
  <c r="V1552" i="1" s="1"/>
  <c r="N1552" i="1"/>
  <c r="O1552" i="1"/>
  <c r="N1616" i="1"/>
  <c r="O1616" i="1"/>
  <c r="P1680" i="1"/>
  <c r="V1680" i="1" s="1"/>
  <c r="N1680" i="1"/>
  <c r="O1680" i="1"/>
  <c r="N1744" i="1"/>
  <c r="O1744" i="1"/>
  <c r="N1808" i="1"/>
  <c r="O1808" i="1"/>
  <c r="N1872" i="1"/>
  <c r="O1872" i="1"/>
  <c r="N1936" i="1"/>
  <c r="O1936" i="1"/>
  <c r="P2000" i="1"/>
  <c r="V2000" i="1" s="1"/>
  <c r="N2000" i="1"/>
  <c r="O2000" i="1"/>
  <c r="P2064" i="1"/>
  <c r="V2064" i="1" s="1"/>
  <c r="N2064" i="1"/>
  <c r="O2064" i="1"/>
  <c r="P2128" i="1"/>
  <c r="V2128" i="1" s="1"/>
  <c r="N2128" i="1"/>
  <c r="O2128" i="1"/>
  <c r="P2200" i="1"/>
  <c r="V2200" i="1" s="1"/>
  <c r="N2200" i="1"/>
  <c r="O2200" i="1"/>
  <c r="P2264" i="1"/>
  <c r="V2264" i="1" s="1"/>
  <c r="N2264" i="1"/>
  <c r="O2264" i="1"/>
  <c r="N2328" i="1"/>
  <c r="O2328" i="1"/>
  <c r="N2392" i="1"/>
  <c r="O2392" i="1"/>
  <c r="P2456" i="1"/>
  <c r="V2456" i="1" s="1"/>
  <c r="N2456" i="1"/>
  <c r="O2456" i="1"/>
  <c r="N2520" i="1"/>
  <c r="O2520" i="1"/>
  <c r="N2584" i="1"/>
  <c r="O2584" i="1"/>
  <c r="N2648" i="1"/>
  <c r="O2648" i="1"/>
  <c r="N745" i="1"/>
  <c r="O745" i="1"/>
  <c r="N817" i="1"/>
  <c r="O817" i="1"/>
  <c r="N889" i="1"/>
  <c r="O889" i="1"/>
  <c r="P961" i="1"/>
  <c r="V961" i="1" s="1"/>
  <c r="N961" i="1"/>
  <c r="O961" i="1"/>
  <c r="N1033" i="1"/>
  <c r="O1033" i="1"/>
  <c r="N1113" i="1"/>
  <c r="O1113" i="1"/>
  <c r="P1185" i="1"/>
  <c r="V1185" i="1" s="1"/>
  <c r="N1185" i="1"/>
  <c r="O1185" i="1"/>
  <c r="N114" i="1"/>
  <c r="O114" i="1"/>
  <c r="P114" i="1" s="1"/>
  <c r="V114" i="1" s="1"/>
  <c r="N186" i="1"/>
  <c r="P186" i="1" s="1"/>
  <c r="V186" i="1" s="1"/>
  <c r="O186" i="1"/>
  <c r="P258" i="1"/>
  <c r="V258" i="1" s="1"/>
  <c r="N258" i="1"/>
  <c r="O258" i="1"/>
  <c r="P338" i="1"/>
  <c r="V338" i="1" s="1"/>
  <c r="N338" i="1"/>
  <c r="O338" i="1"/>
  <c r="N410" i="1"/>
  <c r="O410" i="1"/>
  <c r="N482" i="1"/>
  <c r="O482" i="1"/>
  <c r="P554" i="1"/>
  <c r="V554" i="1" s="1"/>
  <c r="N554" i="1"/>
  <c r="O554" i="1"/>
  <c r="N626" i="1"/>
  <c r="O626" i="1"/>
  <c r="N147" i="1"/>
  <c r="O147" i="1"/>
  <c r="N227" i="1"/>
  <c r="O227" i="1"/>
  <c r="N307" i="1"/>
  <c r="O307" i="1"/>
  <c r="P403" i="1"/>
  <c r="V403" i="1" s="1"/>
  <c r="N403" i="1"/>
  <c r="O403" i="1"/>
  <c r="P483" i="1"/>
  <c r="V483" i="1" s="1"/>
  <c r="N483" i="1"/>
  <c r="O483" i="1"/>
  <c r="N563" i="1"/>
  <c r="O563" i="1"/>
  <c r="P868" i="1"/>
  <c r="V868" i="1" s="1"/>
  <c r="N868" i="1"/>
  <c r="O868" i="1"/>
  <c r="P948" i="1"/>
  <c r="V948" i="1" s="1"/>
  <c r="N948" i="1"/>
  <c r="O948" i="1"/>
  <c r="N1028" i="1"/>
  <c r="O1028" i="1"/>
  <c r="P1092" i="1"/>
  <c r="V1092" i="1" s="1"/>
  <c r="O1092" i="1"/>
  <c r="N1092" i="1"/>
  <c r="P1156" i="1"/>
  <c r="V1156" i="1" s="1"/>
  <c r="N1156" i="1"/>
  <c r="O1156" i="1"/>
  <c r="N1220" i="1"/>
  <c r="O1220" i="1"/>
  <c r="N1284" i="1"/>
  <c r="O1284" i="1"/>
  <c r="P1348" i="1"/>
  <c r="V1348" i="1" s="1"/>
  <c r="N1348" i="1"/>
  <c r="O1348" i="1"/>
  <c r="P1412" i="1"/>
  <c r="V1412" i="1" s="1"/>
  <c r="N1412" i="1"/>
  <c r="O1412" i="1"/>
  <c r="N1476" i="1"/>
  <c r="O1476" i="1"/>
  <c r="P1540" i="1"/>
  <c r="V1540" i="1" s="1"/>
  <c r="N1540" i="1"/>
  <c r="O1540" i="1"/>
  <c r="P1604" i="1"/>
  <c r="V1604" i="1" s="1"/>
  <c r="N1604" i="1"/>
  <c r="O1604" i="1"/>
  <c r="N1668" i="1"/>
  <c r="O1668" i="1"/>
  <c r="P1732" i="1"/>
  <c r="V1732" i="1" s="1"/>
  <c r="N1732" i="1"/>
  <c r="O1732" i="1"/>
  <c r="P1796" i="1"/>
  <c r="V1796" i="1" s="1"/>
  <c r="N1796" i="1"/>
  <c r="O1796" i="1"/>
  <c r="N1860" i="1"/>
  <c r="O1860" i="1"/>
  <c r="P1924" i="1"/>
  <c r="V1924" i="1" s="1"/>
  <c r="N1924" i="1"/>
  <c r="O1924" i="1"/>
  <c r="N2004" i="1"/>
  <c r="O2004" i="1"/>
  <c r="P2084" i="1"/>
  <c r="V2084" i="1" s="1"/>
  <c r="N2084" i="1"/>
  <c r="O2084" i="1"/>
  <c r="N2164" i="1"/>
  <c r="O2164" i="1"/>
  <c r="P2244" i="1"/>
  <c r="V2244" i="1" s="1"/>
  <c r="N2244" i="1"/>
  <c r="O2244" i="1"/>
  <c r="N2324" i="1"/>
  <c r="O2324" i="1"/>
  <c r="P2396" i="1"/>
  <c r="V2396" i="1" s="1"/>
  <c r="N2396" i="1"/>
  <c r="O2396" i="1"/>
  <c r="N2468" i="1"/>
  <c r="O2468" i="1"/>
  <c r="N2548" i="1"/>
  <c r="P2548" i="1" s="1"/>
  <c r="V2548" i="1" s="1"/>
  <c r="O2548" i="1"/>
  <c r="P2612" i="1"/>
  <c r="V2612" i="1" s="1"/>
  <c r="N2612" i="1"/>
  <c r="O2612" i="1"/>
  <c r="N2676" i="1"/>
  <c r="O2676" i="1"/>
  <c r="N2748" i="1"/>
  <c r="O2748" i="1"/>
  <c r="N2844" i="1"/>
  <c r="O2844" i="1"/>
  <c r="P2844" i="1" s="1"/>
  <c r="V2844" i="1" s="1"/>
  <c r="P2924" i="1"/>
  <c r="V2924" i="1" s="1"/>
  <c r="N2924" i="1"/>
  <c r="O2924" i="1"/>
  <c r="P3004" i="1"/>
  <c r="V3004" i="1" s="1"/>
  <c r="N3004" i="1"/>
  <c r="O3004" i="1"/>
  <c r="N3076" i="1"/>
  <c r="O3076" i="1"/>
  <c r="P3156" i="1"/>
  <c r="V3156" i="1" s="1"/>
  <c r="N3156" i="1"/>
  <c r="O3156" i="1"/>
  <c r="P3228" i="1"/>
  <c r="V3228" i="1" s="1"/>
  <c r="N3228" i="1"/>
  <c r="O3228" i="1"/>
  <c r="P3324" i="1"/>
  <c r="V3324" i="1" s="1"/>
  <c r="N3324" i="1"/>
  <c r="O3324" i="1"/>
  <c r="P3428" i="1"/>
  <c r="V3428" i="1" s="1"/>
  <c r="N3428" i="1"/>
  <c r="O3428" i="1"/>
  <c r="P133" i="1"/>
  <c r="V133" i="1" s="1"/>
  <c r="N133" i="1"/>
  <c r="O133" i="1"/>
  <c r="N197" i="1"/>
  <c r="O197" i="1"/>
  <c r="N269" i="1"/>
  <c r="O269" i="1"/>
  <c r="P381" i="1"/>
  <c r="V381" i="1" s="1"/>
  <c r="N381" i="1"/>
  <c r="O381" i="1"/>
  <c r="N517" i="1"/>
  <c r="O517" i="1"/>
  <c r="P517" i="1" s="1"/>
  <c r="V517" i="1" s="1"/>
  <c r="P597" i="1"/>
  <c r="V597" i="1" s="1"/>
  <c r="N597" i="1"/>
  <c r="O597" i="1"/>
  <c r="N677" i="1"/>
  <c r="O677" i="1"/>
  <c r="P582" i="1"/>
  <c r="V582" i="1" s="1"/>
  <c r="N582" i="1"/>
  <c r="O582" i="1"/>
  <c r="N694" i="1"/>
  <c r="O694" i="1"/>
  <c r="N701" i="1"/>
  <c r="O701" i="1"/>
  <c r="N821" i="1"/>
  <c r="O821" i="1"/>
  <c r="P821" i="1" s="1"/>
  <c r="V821" i="1" s="1"/>
  <c r="P941" i="1"/>
  <c r="V941" i="1" s="1"/>
  <c r="N941" i="1"/>
  <c r="O941" i="1"/>
  <c r="N1021" i="1"/>
  <c r="O1021" i="1"/>
  <c r="N1125" i="1"/>
  <c r="O1125" i="1"/>
  <c r="N1245" i="1"/>
  <c r="O1245" i="1"/>
  <c r="N1325" i="1"/>
  <c r="O1325" i="1"/>
  <c r="N1397" i="1"/>
  <c r="P1397" i="1" s="1"/>
  <c r="V1397" i="1" s="1"/>
  <c r="O1397" i="1"/>
  <c r="P1461" i="1"/>
  <c r="V1461" i="1" s="1"/>
  <c r="N1461" i="1"/>
  <c r="O1461" i="1"/>
  <c r="P1549" i="1"/>
  <c r="V1549" i="1" s="1"/>
  <c r="N1549" i="1"/>
  <c r="O1549" i="1"/>
  <c r="N1653" i="1"/>
  <c r="O1653" i="1"/>
  <c r="N1749" i="1"/>
  <c r="O1749" i="1"/>
  <c r="N1813" i="1"/>
  <c r="O1813" i="1"/>
  <c r="N1893" i="1"/>
  <c r="P1893" i="1" s="1"/>
  <c r="V1893" i="1" s="1"/>
  <c r="O1893" i="1"/>
  <c r="P2021" i="1"/>
  <c r="V2021" i="1" s="1"/>
  <c r="N2021" i="1"/>
  <c r="O2021" i="1"/>
  <c r="N2101" i="1"/>
  <c r="O2101" i="1"/>
  <c r="P2165" i="1"/>
  <c r="V2165" i="1" s="1"/>
  <c r="N2165" i="1"/>
  <c r="O2165" i="1"/>
  <c r="P2237" i="1"/>
  <c r="V2237" i="1" s="1"/>
  <c r="N2237" i="1"/>
  <c r="O2237" i="1"/>
  <c r="P2317" i="1"/>
  <c r="V2317" i="1" s="1"/>
  <c r="N2317" i="1"/>
  <c r="O2317" i="1"/>
  <c r="P2397" i="1"/>
  <c r="V2397" i="1" s="1"/>
  <c r="N2397" i="1"/>
  <c r="O2397" i="1"/>
  <c r="P2493" i="1"/>
  <c r="V2493" i="1" s="1"/>
  <c r="N2493" i="1"/>
  <c r="O2493" i="1"/>
  <c r="N2581" i="1"/>
  <c r="O2581" i="1"/>
  <c r="P2661" i="1"/>
  <c r="V2661" i="1" s="1"/>
  <c r="N2661" i="1"/>
  <c r="O2661" i="1"/>
  <c r="N2741" i="1"/>
  <c r="O2741" i="1"/>
  <c r="P2741" i="1" s="1"/>
  <c r="V2741" i="1" s="1"/>
  <c r="N2845" i="1"/>
  <c r="O2845" i="1"/>
  <c r="N2925" i="1"/>
  <c r="O2925" i="1"/>
  <c r="P3005" i="1"/>
  <c r="V3005" i="1" s="1"/>
  <c r="N3005" i="1"/>
  <c r="O3005" i="1"/>
  <c r="N3077" i="1"/>
  <c r="O3077" i="1"/>
  <c r="N3149" i="1"/>
  <c r="O3149" i="1"/>
  <c r="P3213" i="1"/>
  <c r="V3213" i="1" s="1"/>
  <c r="N3213" i="1"/>
  <c r="O3213" i="1"/>
  <c r="P3285" i="1"/>
  <c r="V3285" i="1" s="1"/>
  <c r="N3285" i="1"/>
  <c r="O3285" i="1"/>
  <c r="N3365" i="1"/>
  <c r="O3365" i="1"/>
  <c r="P798" i="1"/>
  <c r="V798" i="1" s="1"/>
  <c r="N798" i="1"/>
  <c r="O798" i="1"/>
  <c r="P910" i="1"/>
  <c r="V910" i="1" s="1"/>
  <c r="N910" i="1"/>
  <c r="O910" i="1"/>
  <c r="P998" i="1"/>
  <c r="V998" i="1" s="1"/>
  <c r="N998" i="1"/>
  <c r="O998" i="1"/>
  <c r="N1094" i="1"/>
  <c r="O1094" i="1"/>
  <c r="P1174" i="1"/>
  <c r="V1174" i="1" s="1"/>
  <c r="N1174" i="1"/>
  <c r="O1174" i="1"/>
  <c r="N1254" i="1"/>
  <c r="O1254" i="1"/>
  <c r="P1350" i="1"/>
  <c r="V1350" i="1" s="1"/>
  <c r="N1350" i="1"/>
  <c r="O1350" i="1"/>
  <c r="N1430" i="1"/>
  <c r="O1430" i="1"/>
  <c r="N1510" i="1"/>
  <c r="P1510" i="1" s="1"/>
  <c r="V1510" i="1" s="1"/>
  <c r="O1510" i="1"/>
  <c r="P1606" i="1"/>
  <c r="V1606" i="1" s="1"/>
  <c r="N1606" i="1"/>
  <c r="O1606" i="1"/>
  <c r="P1686" i="1"/>
  <c r="V1686" i="1" s="1"/>
  <c r="N1686" i="1"/>
  <c r="O1686" i="1"/>
  <c r="N1766" i="1"/>
  <c r="O1766" i="1"/>
  <c r="N1862" i="1"/>
  <c r="O1862" i="1"/>
  <c r="N1942" i="1"/>
  <c r="P1942" i="1" s="1"/>
  <c r="V1942" i="1" s="1"/>
  <c r="O1942" i="1"/>
  <c r="N2006" i="1"/>
  <c r="O2006" i="1"/>
  <c r="P2070" i="1"/>
  <c r="V2070" i="1" s="1"/>
  <c r="N2070" i="1"/>
  <c r="O2070" i="1"/>
  <c r="P2134" i="1"/>
  <c r="V2134" i="1" s="1"/>
  <c r="N2134" i="1"/>
  <c r="O2134" i="1"/>
  <c r="N2222" i="1"/>
  <c r="O2222" i="1"/>
  <c r="P2286" i="1"/>
  <c r="V2286" i="1" s="1"/>
  <c r="N2286" i="1"/>
  <c r="O2286" i="1"/>
  <c r="P2350" i="1"/>
  <c r="V2350" i="1" s="1"/>
  <c r="N2350" i="1"/>
  <c r="O2350" i="1"/>
  <c r="N2414" i="1"/>
  <c r="O2414" i="1"/>
  <c r="P2414" i="1" s="1"/>
  <c r="V2414" i="1" s="1"/>
  <c r="N2486" i="1"/>
  <c r="O2486" i="1"/>
  <c r="P2558" i="1"/>
  <c r="V2558" i="1" s="1"/>
  <c r="N2558" i="1"/>
  <c r="O2558" i="1"/>
  <c r="P2622" i="1"/>
  <c r="V2622" i="1" s="1"/>
  <c r="N2622" i="1"/>
  <c r="O2622" i="1"/>
  <c r="N2702" i="1"/>
  <c r="O2702" i="1"/>
  <c r="P2702" i="1" s="1"/>
  <c r="V2702" i="1" s="1"/>
  <c r="P2774" i="1"/>
  <c r="V2774" i="1" s="1"/>
  <c r="N2774" i="1"/>
  <c r="O2774" i="1"/>
  <c r="P3319" i="1"/>
  <c r="V3319" i="1" s="1"/>
  <c r="N3319" i="1"/>
  <c r="O3319" i="1"/>
  <c r="N3479" i="1"/>
  <c r="O3479" i="1"/>
  <c r="P3543" i="1"/>
  <c r="V3543" i="1" s="1"/>
  <c r="N3543" i="1"/>
  <c r="O3543" i="1"/>
  <c r="N3607" i="1"/>
  <c r="O3607" i="1"/>
  <c r="P3671" i="1"/>
  <c r="V3671" i="1" s="1"/>
  <c r="N3671" i="1"/>
  <c r="O3671" i="1"/>
  <c r="P3735" i="1"/>
  <c r="V3735" i="1" s="1"/>
  <c r="N3735" i="1"/>
  <c r="O3735" i="1"/>
  <c r="N3799" i="1"/>
  <c r="O3799" i="1"/>
  <c r="P3863" i="1"/>
  <c r="V3863" i="1" s="1"/>
  <c r="N3863" i="1"/>
  <c r="O3863" i="1"/>
  <c r="N3927" i="1"/>
  <c r="O3927" i="1"/>
  <c r="P3991" i="1"/>
  <c r="V3991" i="1" s="1"/>
  <c r="N3991" i="1"/>
  <c r="O3991" i="1"/>
  <c r="P4055" i="1"/>
  <c r="V4055" i="1" s="1"/>
  <c r="N4055" i="1"/>
  <c r="O4055" i="1"/>
  <c r="P4119" i="1"/>
  <c r="V4119" i="1" s="1"/>
  <c r="N4119" i="1"/>
  <c r="O4119" i="1"/>
  <c r="N2136" i="1"/>
  <c r="O2136" i="1"/>
  <c r="N2728" i="1"/>
  <c r="O2728" i="1"/>
  <c r="N2800" i="1"/>
  <c r="O2800" i="1"/>
  <c r="N2872" i="1"/>
  <c r="O2872" i="1"/>
  <c r="N2952" i="1"/>
  <c r="O2952" i="1"/>
  <c r="P3024" i="1"/>
  <c r="V3024" i="1" s="1"/>
  <c r="N3024" i="1"/>
  <c r="O3024" i="1"/>
  <c r="N3096" i="1"/>
  <c r="O3096" i="1"/>
  <c r="N3168" i="1"/>
  <c r="O3168" i="1"/>
  <c r="N3232" i="1"/>
  <c r="O3232" i="1"/>
  <c r="N3296" i="1"/>
  <c r="P3296" i="1" s="1"/>
  <c r="V3296" i="1" s="1"/>
  <c r="O3296" i="1"/>
  <c r="P3360" i="1"/>
  <c r="V3360" i="1" s="1"/>
  <c r="N3360" i="1"/>
  <c r="O3360" i="1"/>
  <c r="P3424" i="1"/>
  <c r="V3424" i="1" s="1"/>
  <c r="N3424" i="1"/>
  <c r="O3424" i="1"/>
  <c r="N3488" i="1"/>
  <c r="O3488" i="1"/>
  <c r="N3552" i="1"/>
  <c r="O3552" i="1"/>
  <c r="N3616" i="1"/>
  <c r="O3616" i="1"/>
  <c r="N3680" i="1"/>
  <c r="O3680" i="1"/>
  <c r="P3744" i="1"/>
  <c r="V3744" i="1" s="1"/>
  <c r="N3744" i="1"/>
  <c r="O3744" i="1"/>
  <c r="P3808" i="1"/>
  <c r="V3808" i="1" s="1"/>
  <c r="N3808" i="1"/>
  <c r="O3808" i="1"/>
  <c r="P3872" i="1"/>
  <c r="V3872" i="1" s="1"/>
  <c r="N3872" i="1"/>
  <c r="O3872" i="1"/>
  <c r="P3936" i="1"/>
  <c r="V3936" i="1" s="1"/>
  <c r="N3936" i="1"/>
  <c r="O3936" i="1"/>
  <c r="N1281" i="1"/>
  <c r="O1281" i="1"/>
  <c r="P1281" i="1" s="1"/>
  <c r="V1281" i="1" s="1"/>
  <c r="N1377" i="1"/>
  <c r="O1377" i="1"/>
  <c r="P1457" i="1"/>
  <c r="V1457" i="1" s="1"/>
  <c r="N1457" i="1"/>
  <c r="O1457" i="1"/>
  <c r="P1537" i="1"/>
  <c r="V1537" i="1" s="1"/>
  <c r="N1537" i="1"/>
  <c r="O1537" i="1"/>
  <c r="N1633" i="1"/>
  <c r="P1633" i="1" s="1"/>
  <c r="V1633" i="1" s="1"/>
  <c r="O1633" i="1"/>
  <c r="N1713" i="1"/>
  <c r="O1713" i="1"/>
  <c r="N1793" i="1"/>
  <c r="O1793" i="1"/>
  <c r="P666" i="1"/>
  <c r="V666" i="1" s="1"/>
  <c r="N666" i="1"/>
  <c r="O666" i="1"/>
  <c r="N746" i="1"/>
  <c r="O746" i="1"/>
  <c r="P826" i="1"/>
  <c r="V826" i="1" s="1"/>
  <c r="N826" i="1"/>
  <c r="O826" i="1"/>
  <c r="N922" i="1"/>
  <c r="O922" i="1"/>
  <c r="N1002" i="1"/>
  <c r="O1002" i="1"/>
  <c r="N1082" i="1"/>
  <c r="O1082" i="1"/>
  <c r="N1178" i="1"/>
  <c r="O1178" i="1"/>
  <c r="P1258" i="1"/>
  <c r="V1258" i="1" s="1"/>
  <c r="N1258" i="1"/>
  <c r="O1258" i="1"/>
  <c r="P1338" i="1"/>
  <c r="V1338" i="1" s="1"/>
  <c r="N1338" i="1"/>
  <c r="O1338" i="1"/>
  <c r="N1434" i="1"/>
  <c r="O1434" i="1"/>
  <c r="P1514" i="1"/>
  <c r="V1514" i="1" s="1"/>
  <c r="N1514" i="1"/>
  <c r="O1514" i="1"/>
  <c r="N1594" i="1"/>
  <c r="O1594" i="1"/>
  <c r="N1690" i="1"/>
  <c r="O1690" i="1"/>
  <c r="P1770" i="1"/>
  <c r="V1770" i="1" s="1"/>
  <c r="N1770" i="1"/>
  <c r="O1770" i="1"/>
  <c r="P1850" i="1"/>
  <c r="V1850" i="1" s="1"/>
  <c r="N1850" i="1"/>
  <c r="O1850" i="1"/>
  <c r="N1946" i="1"/>
  <c r="O1946" i="1"/>
  <c r="P2026" i="1"/>
  <c r="V2026" i="1" s="1"/>
  <c r="N2026" i="1"/>
  <c r="O2026" i="1"/>
  <c r="N2106" i="1"/>
  <c r="O2106" i="1"/>
  <c r="P3453" i="1"/>
  <c r="V3453" i="1" s="1"/>
  <c r="N3453" i="1"/>
  <c r="O3453" i="1"/>
  <c r="P3525" i="1"/>
  <c r="V3525" i="1" s="1"/>
  <c r="N3525" i="1"/>
  <c r="O3525" i="1"/>
  <c r="P3637" i="1"/>
  <c r="V3637" i="1" s="1"/>
  <c r="N3637" i="1"/>
  <c r="O3637" i="1"/>
  <c r="P3717" i="1"/>
  <c r="V3717" i="1" s="1"/>
  <c r="N3717" i="1"/>
  <c r="O3717" i="1"/>
  <c r="P3797" i="1"/>
  <c r="V3797" i="1" s="1"/>
  <c r="N3797" i="1"/>
  <c r="O3797" i="1"/>
  <c r="P3877" i="1"/>
  <c r="V3877" i="1" s="1"/>
  <c r="N3877" i="1"/>
  <c r="O3877" i="1"/>
  <c r="P3973" i="1"/>
  <c r="V3973" i="1" s="1"/>
  <c r="N3973" i="1"/>
  <c r="O3973" i="1"/>
  <c r="N4045" i="1"/>
  <c r="O4045" i="1"/>
  <c r="P4117" i="1"/>
  <c r="V4117" i="1" s="1"/>
  <c r="N4117" i="1"/>
  <c r="O4117" i="1"/>
  <c r="P4189" i="1"/>
  <c r="V4189" i="1" s="1"/>
  <c r="N4189" i="1"/>
  <c r="O4189" i="1"/>
  <c r="N4269" i="1"/>
  <c r="O4269" i="1"/>
  <c r="P4333" i="1"/>
  <c r="V4333" i="1" s="1"/>
  <c r="N4333" i="1"/>
  <c r="O4333" i="1"/>
  <c r="N4421" i="1"/>
  <c r="O4421" i="1"/>
  <c r="N4493" i="1"/>
  <c r="O4493" i="1"/>
  <c r="N2814" i="1"/>
  <c r="O2814" i="1"/>
  <c r="P2878" i="1"/>
  <c r="V2878" i="1" s="1"/>
  <c r="N2878" i="1"/>
  <c r="O2878" i="1"/>
  <c r="P2958" i="1"/>
  <c r="V2958" i="1" s="1"/>
  <c r="N2958" i="1"/>
  <c r="O2958" i="1"/>
  <c r="P3022" i="1"/>
  <c r="V3022" i="1" s="1"/>
  <c r="N3022" i="1"/>
  <c r="O3022" i="1"/>
  <c r="P3094" i="1"/>
  <c r="V3094" i="1" s="1"/>
  <c r="N3094" i="1"/>
  <c r="O3094" i="1"/>
  <c r="P3158" i="1"/>
  <c r="V3158" i="1" s="1"/>
  <c r="N3158" i="1"/>
  <c r="O3158" i="1"/>
  <c r="P3222" i="1"/>
  <c r="V3222" i="1" s="1"/>
  <c r="N3222" i="1"/>
  <c r="O3222" i="1"/>
  <c r="P3286" i="1"/>
  <c r="V3286" i="1" s="1"/>
  <c r="N3286" i="1"/>
  <c r="O3286" i="1"/>
  <c r="N3350" i="1"/>
  <c r="O3350" i="1"/>
  <c r="P3414" i="1"/>
  <c r="V3414" i="1" s="1"/>
  <c r="N3414" i="1"/>
  <c r="O3414" i="1"/>
  <c r="P3478" i="1"/>
  <c r="V3478" i="1" s="1"/>
  <c r="N3478" i="1"/>
  <c r="O3478" i="1"/>
  <c r="P3542" i="1"/>
  <c r="V3542" i="1" s="1"/>
  <c r="N3542" i="1"/>
  <c r="O3542" i="1"/>
  <c r="P3606" i="1"/>
  <c r="V3606" i="1" s="1"/>
  <c r="N3606" i="1"/>
  <c r="O3606" i="1"/>
  <c r="P3670" i="1"/>
  <c r="V3670" i="1" s="1"/>
  <c r="N3670" i="1"/>
  <c r="O3670" i="1"/>
  <c r="P3734" i="1"/>
  <c r="V3734" i="1" s="1"/>
  <c r="N3734" i="1"/>
  <c r="O3734" i="1"/>
  <c r="P3798" i="1"/>
  <c r="V3798" i="1" s="1"/>
  <c r="N3798" i="1"/>
  <c r="O3798" i="1"/>
  <c r="N3870" i="1"/>
  <c r="O3870" i="1"/>
  <c r="P3934" i="1"/>
  <c r="V3934" i="1" s="1"/>
  <c r="N3934" i="1"/>
  <c r="O3934" i="1"/>
  <c r="P3998" i="1"/>
  <c r="V3998" i="1" s="1"/>
  <c r="N3998" i="1"/>
  <c r="O3998" i="1"/>
  <c r="N4062" i="1"/>
  <c r="O4062" i="1"/>
  <c r="P4126" i="1"/>
  <c r="V4126" i="1" s="1"/>
  <c r="N4126" i="1"/>
  <c r="O4126" i="1"/>
  <c r="N4198" i="1"/>
  <c r="O4198" i="1"/>
  <c r="N4262" i="1"/>
  <c r="O4262" i="1"/>
  <c r="N4326" i="1"/>
  <c r="O4326" i="1"/>
  <c r="P4326" i="1" s="1"/>
  <c r="V4326" i="1" s="1"/>
  <c r="N4390" i="1"/>
  <c r="O4390" i="1"/>
  <c r="P4454" i="1"/>
  <c r="V4454" i="1" s="1"/>
  <c r="N4454" i="1"/>
  <c r="O4454" i="1"/>
  <c r="N51" i="1"/>
  <c r="O51" i="1"/>
  <c r="P4239" i="1"/>
  <c r="V4239" i="1" s="1"/>
  <c r="N4239" i="1"/>
  <c r="O4239" i="1"/>
  <c r="P4303" i="1"/>
  <c r="V4303" i="1" s="1"/>
  <c r="N4303" i="1"/>
  <c r="O4303" i="1"/>
  <c r="P4367" i="1"/>
  <c r="V4367" i="1" s="1"/>
  <c r="N4367" i="1"/>
  <c r="O4367" i="1"/>
  <c r="P4431" i="1"/>
  <c r="V4431" i="1" s="1"/>
  <c r="N4431" i="1"/>
  <c r="O4431" i="1"/>
  <c r="P4495" i="1"/>
  <c r="V4495" i="1" s="1"/>
  <c r="N4495" i="1"/>
  <c r="O4495" i="1"/>
  <c r="P3960" i="1"/>
  <c r="V3960" i="1" s="1"/>
  <c r="N3960" i="1"/>
  <c r="O3960" i="1"/>
  <c r="P4024" i="1"/>
  <c r="V4024" i="1" s="1"/>
  <c r="N4024" i="1"/>
  <c r="O4024" i="1"/>
  <c r="N4088" i="1"/>
  <c r="O4088" i="1"/>
  <c r="P4152" i="1"/>
  <c r="V4152" i="1" s="1"/>
  <c r="N4152" i="1"/>
  <c r="O4152" i="1"/>
  <c r="N4216" i="1"/>
  <c r="O4216" i="1"/>
  <c r="P4280" i="1"/>
  <c r="V4280" i="1" s="1"/>
  <c r="N4280" i="1"/>
  <c r="O4280" i="1"/>
  <c r="N4344" i="1"/>
  <c r="P4344" i="1" s="1"/>
  <c r="V4344" i="1" s="1"/>
  <c r="O4344" i="1"/>
  <c r="P4408" i="1"/>
  <c r="V4408" i="1" s="1"/>
  <c r="N4408" i="1"/>
  <c r="O4408" i="1"/>
  <c r="P4472" i="1"/>
  <c r="V4472" i="1" s="1"/>
  <c r="N4472" i="1"/>
  <c r="O4472" i="1"/>
  <c r="P1905" i="1"/>
  <c r="V1905" i="1" s="1"/>
  <c r="N1905" i="1"/>
  <c r="O1905" i="1"/>
  <c r="P1977" i="1"/>
  <c r="V1977" i="1" s="1"/>
  <c r="N1977" i="1"/>
  <c r="O1977" i="1"/>
  <c r="N2049" i="1"/>
  <c r="O2049" i="1"/>
  <c r="P2129" i="1"/>
  <c r="V2129" i="1" s="1"/>
  <c r="N2129" i="1"/>
  <c r="O2129" i="1"/>
  <c r="P2201" i="1"/>
  <c r="V2201" i="1" s="1"/>
  <c r="N2201" i="1"/>
  <c r="O2201" i="1"/>
  <c r="N2273" i="1"/>
  <c r="O2273" i="1"/>
  <c r="N2337" i="1"/>
  <c r="O2337" i="1"/>
  <c r="P2401" i="1"/>
  <c r="V2401" i="1" s="1"/>
  <c r="N2401" i="1"/>
  <c r="O2401" i="1"/>
  <c r="P2465" i="1"/>
  <c r="V2465" i="1" s="1"/>
  <c r="N2465" i="1"/>
  <c r="O2465" i="1"/>
  <c r="N2529" i="1"/>
  <c r="O2529" i="1"/>
  <c r="P2593" i="1"/>
  <c r="V2593" i="1" s="1"/>
  <c r="N2593" i="1"/>
  <c r="O2593" i="1"/>
  <c r="P2657" i="1"/>
  <c r="V2657" i="1" s="1"/>
  <c r="N2657" i="1"/>
  <c r="O2657" i="1"/>
  <c r="P2234" i="1"/>
  <c r="V2234" i="1" s="1"/>
  <c r="N2234" i="1"/>
  <c r="O2234" i="1"/>
  <c r="P2330" i="1"/>
  <c r="V2330" i="1" s="1"/>
  <c r="N2330" i="1"/>
  <c r="O2330" i="1"/>
  <c r="P2410" i="1"/>
  <c r="V2410" i="1" s="1"/>
  <c r="N2410" i="1"/>
  <c r="O2410" i="1"/>
  <c r="P2490" i="1"/>
  <c r="V2490" i="1" s="1"/>
  <c r="N2490" i="1"/>
  <c r="O2490" i="1"/>
  <c r="N2586" i="1"/>
  <c r="O2586" i="1"/>
  <c r="P2666" i="1"/>
  <c r="V2666" i="1" s="1"/>
  <c r="N2666" i="1"/>
  <c r="O2666" i="1"/>
  <c r="P2746" i="1"/>
  <c r="V2746" i="1" s="1"/>
  <c r="N2746" i="1"/>
  <c r="O2746" i="1"/>
  <c r="N2842" i="1"/>
  <c r="O2842" i="1"/>
  <c r="P2922" i="1"/>
  <c r="V2922" i="1" s="1"/>
  <c r="N2922" i="1"/>
  <c r="O2922" i="1"/>
  <c r="P3002" i="1"/>
  <c r="V3002" i="1" s="1"/>
  <c r="N3002" i="1"/>
  <c r="O3002" i="1"/>
  <c r="N3082" i="1"/>
  <c r="O3082" i="1"/>
  <c r="P3154" i="1"/>
  <c r="V3154" i="1" s="1"/>
  <c r="N3154" i="1"/>
  <c r="O3154" i="1"/>
  <c r="P3218" i="1"/>
  <c r="V3218" i="1" s="1"/>
  <c r="N3218" i="1"/>
  <c r="O3218" i="1"/>
  <c r="P3282" i="1"/>
  <c r="V3282" i="1" s="1"/>
  <c r="N3282" i="1"/>
  <c r="O3282" i="1"/>
  <c r="P3346" i="1"/>
  <c r="V3346" i="1" s="1"/>
  <c r="N3346" i="1"/>
  <c r="O3346" i="1"/>
  <c r="P3410" i="1"/>
  <c r="V3410" i="1" s="1"/>
  <c r="N3410" i="1"/>
  <c r="O3410" i="1"/>
  <c r="N3474" i="1"/>
  <c r="O3474" i="1"/>
  <c r="P3474" i="1" s="1"/>
  <c r="V3474" i="1" s="1"/>
  <c r="N3538" i="1"/>
  <c r="O3538" i="1"/>
  <c r="P3602" i="1"/>
  <c r="V3602" i="1" s="1"/>
  <c r="N3602" i="1"/>
  <c r="O3602" i="1"/>
  <c r="N3666" i="1"/>
  <c r="O3666" i="1"/>
  <c r="P3730" i="1"/>
  <c r="V3730" i="1" s="1"/>
  <c r="N3730" i="1"/>
  <c r="O3730" i="1"/>
  <c r="P3794" i="1"/>
  <c r="V3794" i="1" s="1"/>
  <c r="N3794" i="1"/>
  <c r="O3794" i="1"/>
  <c r="P651" i="1"/>
  <c r="V651" i="1" s="1"/>
  <c r="N651" i="1"/>
  <c r="O651" i="1"/>
  <c r="N731" i="1"/>
  <c r="O731" i="1"/>
  <c r="P811" i="1"/>
  <c r="V811" i="1" s="1"/>
  <c r="N811" i="1"/>
  <c r="O811" i="1"/>
  <c r="P907" i="1"/>
  <c r="V907" i="1" s="1"/>
  <c r="N907" i="1"/>
  <c r="O907" i="1"/>
  <c r="N987" i="1"/>
  <c r="O987" i="1"/>
  <c r="P1067" i="1"/>
  <c r="V1067" i="1" s="1"/>
  <c r="N1067" i="1"/>
  <c r="O1067" i="1"/>
  <c r="N1147" i="1"/>
  <c r="O1147" i="1"/>
  <c r="P1211" i="1"/>
  <c r="V1211" i="1" s="1"/>
  <c r="N1211" i="1"/>
  <c r="O1211" i="1"/>
  <c r="P1275" i="1"/>
  <c r="V1275" i="1" s="1"/>
  <c r="N1275" i="1"/>
  <c r="O1275" i="1"/>
  <c r="P1339" i="1"/>
  <c r="V1339" i="1" s="1"/>
  <c r="N1339" i="1"/>
  <c r="O1339" i="1"/>
  <c r="N3492" i="1"/>
  <c r="O3492" i="1"/>
  <c r="P3572" i="1"/>
  <c r="V3572" i="1" s="1"/>
  <c r="N3572" i="1"/>
  <c r="O3572" i="1"/>
  <c r="P3668" i="1"/>
  <c r="V3668" i="1" s="1"/>
  <c r="N3668" i="1"/>
  <c r="O3668" i="1"/>
  <c r="P3748" i="1"/>
  <c r="V3748" i="1" s="1"/>
  <c r="N3748" i="1"/>
  <c r="O3748" i="1"/>
  <c r="P3828" i="1"/>
  <c r="V3828" i="1" s="1"/>
  <c r="N3828" i="1"/>
  <c r="O3828" i="1"/>
  <c r="N3908" i="1"/>
  <c r="O3908" i="1"/>
  <c r="N3996" i="1"/>
  <c r="O3996" i="1"/>
  <c r="P2681" i="1"/>
  <c r="V2681" i="1" s="1"/>
  <c r="N2681" i="1"/>
  <c r="O2681" i="1"/>
  <c r="N2761" i="1"/>
  <c r="O2761" i="1"/>
  <c r="N2857" i="1"/>
  <c r="O2857" i="1"/>
  <c r="P2937" i="1"/>
  <c r="V2937" i="1" s="1"/>
  <c r="N2937" i="1"/>
  <c r="O2937" i="1"/>
  <c r="N3017" i="1"/>
  <c r="O3017" i="1"/>
  <c r="P3113" i="1"/>
  <c r="V3113" i="1" s="1"/>
  <c r="N3113" i="1"/>
  <c r="O3113" i="1"/>
  <c r="N3193" i="1"/>
  <c r="O3193" i="1"/>
  <c r="N3858" i="1"/>
  <c r="O3858" i="1"/>
  <c r="N3922" i="1"/>
  <c r="O3922" i="1"/>
  <c r="P3986" i="1"/>
  <c r="V3986" i="1" s="1"/>
  <c r="N3986" i="1"/>
  <c r="O3986" i="1"/>
  <c r="N4116" i="1"/>
  <c r="O4116" i="1"/>
  <c r="N4212" i="1"/>
  <c r="O4212" i="1"/>
  <c r="P4292" i="1"/>
  <c r="V4292" i="1" s="1"/>
  <c r="N4292" i="1"/>
  <c r="O4292" i="1"/>
  <c r="P4372" i="1"/>
  <c r="V4372" i="1" s="1"/>
  <c r="N4372" i="1"/>
  <c r="O4372" i="1"/>
  <c r="N4452" i="1"/>
  <c r="O4452" i="1"/>
  <c r="P81" i="1"/>
  <c r="V81" i="1" s="1"/>
  <c r="N81" i="1"/>
  <c r="O81" i="1"/>
  <c r="P3337" i="1"/>
  <c r="V3337" i="1" s="1"/>
  <c r="N3337" i="1"/>
  <c r="O3337" i="1"/>
  <c r="P3433" i="1"/>
  <c r="V3433" i="1" s="1"/>
  <c r="N3433" i="1"/>
  <c r="O3433" i="1"/>
  <c r="P3513" i="1"/>
  <c r="V3513" i="1" s="1"/>
  <c r="N3513" i="1"/>
  <c r="O3513" i="1"/>
  <c r="P3593" i="1"/>
  <c r="V3593" i="1" s="1"/>
  <c r="N3593" i="1"/>
  <c r="O3593" i="1"/>
  <c r="P3689" i="1"/>
  <c r="V3689" i="1" s="1"/>
  <c r="N3689" i="1"/>
  <c r="O3689" i="1"/>
  <c r="P3761" i="1"/>
  <c r="V3761" i="1" s="1"/>
  <c r="N3761" i="1"/>
  <c r="O3761" i="1"/>
  <c r="P3833" i="1"/>
  <c r="V3833" i="1" s="1"/>
  <c r="N3833" i="1"/>
  <c r="O3833" i="1"/>
  <c r="N4050" i="1"/>
  <c r="O4050" i="1"/>
  <c r="P4050" i="1" s="1"/>
  <c r="V4050" i="1" s="1"/>
  <c r="N4114" i="1"/>
  <c r="O4114" i="1"/>
  <c r="P4114" i="1" s="1"/>
  <c r="V4114" i="1" s="1"/>
  <c r="N4178" i="1"/>
  <c r="O4178" i="1"/>
  <c r="P1435" i="1"/>
  <c r="V1435" i="1" s="1"/>
  <c r="N1435" i="1"/>
  <c r="O1435" i="1"/>
  <c r="N1499" i="1"/>
  <c r="O1499" i="1"/>
  <c r="P1563" i="1"/>
  <c r="V1563" i="1" s="1"/>
  <c r="N1563" i="1"/>
  <c r="O1563" i="1"/>
  <c r="P1627" i="1"/>
  <c r="V1627" i="1" s="1"/>
  <c r="N1627" i="1"/>
  <c r="O1627" i="1"/>
  <c r="P1691" i="1"/>
  <c r="V1691" i="1" s="1"/>
  <c r="N1691" i="1"/>
  <c r="O1691" i="1"/>
  <c r="P1755" i="1"/>
  <c r="V1755" i="1" s="1"/>
  <c r="N1755" i="1"/>
  <c r="O1755" i="1"/>
  <c r="P1827" i="1"/>
  <c r="V1827" i="1" s="1"/>
  <c r="N1827" i="1"/>
  <c r="O1827" i="1"/>
  <c r="N1923" i="1"/>
  <c r="O1923" i="1"/>
  <c r="N2051" i="1"/>
  <c r="O2051" i="1"/>
  <c r="P2179" i="1"/>
  <c r="V2179" i="1" s="1"/>
  <c r="N2179" i="1"/>
  <c r="O2179" i="1"/>
  <c r="N2267" i="1"/>
  <c r="O2267" i="1"/>
  <c r="N2363" i="1"/>
  <c r="O2363" i="1"/>
  <c r="P2443" i="1"/>
  <c r="V2443" i="1" s="1"/>
  <c r="N2443" i="1"/>
  <c r="O2443" i="1"/>
  <c r="N2523" i="1"/>
  <c r="O2523" i="1"/>
  <c r="N2619" i="1"/>
  <c r="O2619" i="1"/>
  <c r="P2699" i="1"/>
  <c r="V2699" i="1" s="1"/>
  <c r="N2699" i="1"/>
  <c r="O2699" i="1"/>
  <c r="P2779" i="1"/>
  <c r="V2779" i="1" s="1"/>
  <c r="N2779" i="1"/>
  <c r="O2779" i="1"/>
  <c r="P2875" i="1"/>
  <c r="V2875" i="1" s="1"/>
  <c r="N2875" i="1"/>
  <c r="O2875" i="1"/>
  <c r="P2955" i="1"/>
  <c r="V2955" i="1" s="1"/>
  <c r="N2955" i="1"/>
  <c r="O2955" i="1"/>
  <c r="N330" i="1"/>
  <c r="O330" i="1"/>
  <c r="P330" i="1" s="1"/>
  <c r="V330" i="1" s="1"/>
  <c r="P778" i="1"/>
  <c r="V778" i="1" s="1"/>
  <c r="N778" i="1"/>
  <c r="O778" i="1"/>
  <c r="P67" i="1"/>
  <c r="V67" i="1" s="1"/>
  <c r="N67" i="1"/>
  <c r="O67" i="1"/>
  <c r="N3849" i="1"/>
  <c r="O3849" i="1"/>
  <c r="P3929" i="1"/>
  <c r="V3929" i="1" s="1"/>
  <c r="N3929" i="1"/>
  <c r="O3929" i="1"/>
  <c r="N4025" i="1"/>
  <c r="P4025" i="1" s="1"/>
  <c r="V4025" i="1" s="1"/>
  <c r="O4025" i="1"/>
  <c r="N4089" i="1"/>
  <c r="O4089" i="1"/>
  <c r="P4153" i="1"/>
  <c r="V4153" i="1" s="1"/>
  <c r="N4153" i="1"/>
  <c r="O4153" i="1"/>
  <c r="N4217" i="1"/>
  <c r="O4217" i="1"/>
  <c r="P4281" i="1"/>
  <c r="V4281" i="1" s="1"/>
  <c r="N4281" i="1"/>
  <c r="O4281" i="1"/>
  <c r="P4345" i="1"/>
  <c r="V4345" i="1" s="1"/>
  <c r="N4345" i="1"/>
  <c r="O4345" i="1"/>
  <c r="N4409" i="1"/>
  <c r="O4409" i="1"/>
  <c r="N4473" i="1"/>
  <c r="O4473" i="1"/>
  <c r="P4218" i="1"/>
  <c r="V4218" i="1" s="1"/>
  <c r="N4218" i="1"/>
  <c r="O4218" i="1"/>
  <c r="N4298" i="1"/>
  <c r="O4298" i="1"/>
  <c r="N4394" i="1"/>
  <c r="O4394" i="1"/>
  <c r="N2979" i="1"/>
  <c r="O2979" i="1"/>
  <c r="P3075" i="1"/>
  <c r="V3075" i="1" s="1"/>
  <c r="N3075" i="1"/>
  <c r="O3075" i="1"/>
  <c r="P3155" i="1"/>
  <c r="V3155" i="1" s="1"/>
  <c r="N3155" i="1"/>
  <c r="O3155" i="1"/>
  <c r="N3235" i="1"/>
  <c r="O3235" i="1"/>
  <c r="P3235" i="1" s="1"/>
  <c r="V3235" i="1" s="1"/>
  <c r="P45" i="1"/>
  <c r="V45" i="1" s="1"/>
  <c r="N45" i="1"/>
  <c r="O45" i="1"/>
  <c r="N325" i="1"/>
  <c r="O325" i="1"/>
  <c r="P469" i="1"/>
  <c r="V469" i="1" s="1"/>
  <c r="N469" i="1"/>
  <c r="O469" i="1"/>
  <c r="P717" i="1"/>
  <c r="V717" i="1" s="1"/>
  <c r="N717" i="1"/>
  <c r="O717" i="1"/>
  <c r="N845" i="1"/>
  <c r="O845" i="1"/>
  <c r="P1077" i="1"/>
  <c r="V1077" i="1" s="1"/>
  <c r="N1077" i="1"/>
  <c r="O1077" i="1"/>
  <c r="P1221" i="1"/>
  <c r="V1221" i="1" s="1"/>
  <c r="N1221" i="1"/>
  <c r="O1221" i="1"/>
  <c r="N1597" i="1"/>
  <c r="O1597" i="1"/>
  <c r="N1861" i="1"/>
  <c r="O1861" i="1"/>
  <c r="P2053" i="1"/>
  <c r="V2053" i="1" s="1"/>
  <c r="N2053" i="1"/>
  <c r="O2053" i="1"/>
  <c r="N430" i="1"/>
  <c r="O430" i="1"/>
  <c r="P598" i="1"/>
  <c r="V598" i="1" s="1"/>
  <c r="N598" i="1"/>
  <c r="O598" i="1"/>
  <c r="N806" i="1"/>
  <c r="O806" i="1"/>
  <c r="P31" i="1"/>
  <c r="V31" i="1" s="1"/>
  <c r="N31" i="1"/>
  <c r="O31" i="1"/>
  <c r="P56" i="1"/>
  <c r="V56" i="1" s="1"/>
  <c r="N56" i="1"/>
  <c r="O56" i="1"/>
  <c r="N289" i="1"/>
  <c r="P289" i="1" s="1"/>
  <c r="V289" i="1" s="1"/>
  <c r="O289" i="1"/>
  <c r="P39" i="1"/>
  <c r="V39" i="1" s="1"/>
  <c r="N39" i="1"/>
  <c r="O39" i="1"/>
  <c r="P3283" i="1"/>
  <c r="V3283" i="1" s="1"/>
  <c r="N3283" i="1"/>
  <c r="O3283" i="1"/>
  <c r="N3363" i="1"/>
  <c r="O3363" i="1"/>
  <c r="P3459" i="1"/>
  <c r="V3459" i="1" s="1"/>
  <c r="N3459" i="1"/>
  <c r="O3459" i="1"/>
  <c r="P3539" i="1"/>
  <c r="V3539" i="1" s="1"/>
  <c r="N3539" i="1"/>
  <c r="O3539" i="1"/>
  <c r="N100" i="1"/>
  <c r="O100" i="1"/>
  <c r="N540" i="1"/>
  <c r="O540" i="1"/>
  <c r="P828" i="1"/>
  <c r="V828" i="1" s="1"/>
  <c r="N828" i="1"/>
  <c r="O828" i="1"/>
  <c r="N2068" i="1"/>
  <c r="O2068" i="1"/>
  <c r="N2348" i="1"/>
  <c r="O2348" i="1"/>
  <c r="N2828" i="1"/>
  <c r="O2828" i="1"/>
  <c r="P3204" i="1"/>
  <c r="V3204" i="1" s="1"/>
  <c r="N3204" i="1"/>
  <c r="O3204" i="1"/>
  <c r="N3468" i="1"/>
  <c r="O3468" i="1"/>
  <c r="N3724" i="1"/>
  <c r="O3724" i="1"/>
  <c r="N4012" i="1"/>
  <c r="O4012" i="1"/>
  <c r="N1589" i="1"/>
  <c r="O1589" i="1"/>
  <c r="P2421" i="1"/>
  <c r="V2421" i="1" s="1"/>
  <c r="N2421" i="1"/>
  <c r="O2421" i="1"/>
  <c r="P2693" i="1"/>
  <c r="V2693" i="1" s="1"/>
  <c r="N2693" i="1"/>
  <c r="O2693" i="1"/>
  <c r="N2965" i="1"/>
  <c r="P2965" i="1" s="1"/>
  <c r="V2965" i="1" s="1"/>
  <c r="O2965" i="1"/>
  <c r="P3469" i="1"/>
  <c r="V3469" i="1" s="1"/>
  <c r="N3469" i="1"/>
  <c r="O3469" i="1"/>
  <c r="N326" i="1"/>
  <c r="O326" i="1"/>
  <c r="P1198" i="1"/>
  <c r="V1198" i="1" s="1"/>
  <c r="N1198" i="1"/>
  <c r="O1198" i="1"/>
  <c r="N1454" i="1"/>
  <c r="O1454" i="1"/>
  <c r="N1710" i="1"/>
  <c r="O1710" i="1"/>
  <c r="N198" i="1"/>
  <c r="O198" i="1"/>
  <c r="N679" i="1"/>
  <c r="O679" i="1"/>
  <c r="P935" i="1"/>
  <c r="V935" i="1" s="1"/>
  <c r="N935" i="1"/>
  <c r="O935" i="1"/>
  <c r="N1191" i="1"/>
  <c r="O1191" i="1"/>
  <c r="N464" i="1"/>
  <c r="O464" i="1"/>
  <c r="N976" i="1"/>
  <c r="O976" i="1"/>
  <c r="P1232" i="1"/>
  <c r="V1232" i="1" s="1"/>
  <c r="N1232" i="1"/>
  <c r="O1232" i="1"/>
  <c r="P3619" i="1"/>
  <c r="V3619" i="1" s="1"/>
  <c r="N3619" i="1"/>
  <c r="O3619" i="1"/>
  <c r="P3731" i="1"/>
  <c r="V3731" i="1" s="1"/>
  <c r="N3731" i="1"/>
  <c r="O3731" i="1"/>
  <c r="P3843" i="1"/>
  <c r="V3843" i="1" s="1"/>
  <c r="N3843" i="1"/>
  <c r="O3843" i="1"/>
  <c r="P3931" i="1"/>
  <c r="V3931" i="1" s="1"/>
  <c r="N3931" i="1"/>
  <c r="O3931" i="1"/>
  <c r="P195" i="1"/>
  <c r="V195" i="1" s="1"/>
  <c r="N195" i="1"/>
  <c r="O195" i="1"/>
  <c r="N451" i="1"/>
  <c r="O451" i="1"/>
  <c r="P707" i="1"/>
  <c r="V707" i="1" s="1"/>
  <c r="N707" i="1"/>
  <c r="O707" i="1"/>
  <c r="P963" i="1"/>
  <c r="V963" i="1" s="1"/>
  <c r="N963" i="1"/>
  <c r="O963" i="1"/>
  <c r="N1883" i="1"/>
  <c r="O1883" i="1"/>
  <c r="P2027" i="1"/>
  <c r="V2027" i="1" s="1"/>
  <c r="N2027" i="1"/>
  <c r="O2027" i="1"/>
  <c r="P2163" i="1"/>
  <c r="V2163" i="1" s="1"/>
  <c r="N2163" i="1"/>
  <c r="O2163" i="1"/>
  <c r="P721" i="1"/>
  <c r="V721" i="1" s="1"/>
  <c r="N721" i="1"/>
  <c r="O721" i="1"/>
  <c r="N1225" i="1"/>
  <c r="O1225" i="1"/>
  <c r="P1481" i="1"/>
  <c r="V1481" i="1" s="1"/>
  <c r="N1481" i="1"/>
  <c r="O1481" i="1"/>
  <c r="N1737" i="1"/>
  <c r="O1737" i="1"/>
  <c r="N2057" i="1"/>
  <c r="O2057" i="1"/>
  <c r="P2833" i="1"/>
  <c r="V2833" i="1" s="1"/>
  <c r="N2833" i="1"/>
  <c r="O2833" i="1"/>
  <c r="N3089" i="1"/>
  <c r="O3089" i="1"/>
  <c r="N3353" i="1"/>
  <c r="O3353" i="1"/>
  <c r="P3609" i="1"/>
  <c r="V3609" i="1" s="1"/>
  <c r="N3609" i="1"/>
  <c r="O3609" i="1"/>
  <c r="P3937" i="1"/>
  <c r="V3937" i="1" s="1"/>
  <c r="N3937" i="1"/>
  <c r="O3937" i="1"/>
  <c r="N1090" i="1"/>
  <c r="O1090" i="1"/>
  <c r="P1346" i="1"/>
  <c r="V1346" i="1" s="1"/>
  <c r="N1346" i="1"/>
  <c r="O1346" i="1"/>
  <c r="P1602" i="1"/>
  <c r="V1602" i="1" s="1"/>
  <c r="N1602" i="1"/>
  <c r="O1602" i="1"/>
  <c r="N1858" i="1"/>
  <c r="O1858" i="1"/>
  <c r="N2114" i="1"/>
  <c r="O2114" i="1"/>
  <c r="N2370" i="1"/>
  <c r="O2370" i="1"/>
  <c r="P2634" i="1"/>
  <c r="V2634" i="1" s="1"/>
  <c r="N2634" i="1"/>
  <c r="O2634" i="1"/>
  <c r="P2890" i="1"/>
  <c r="V2890" i="1" s="1"/>
  <c r="N2890" i="1"/>
  <c r="O2890" i="1"/>
  <c r="N2275" i="1"/>
  <c r="O2275" i="1"/>
  <c r="N2531" i="1"/>
  <c r="O2531" i="1"/>
  <c r="P2787" i="1"/>
  <c r="V2787" i="1" s="1"/>
  <c r="N2787" i="1"/>
  <c r="O2787" i="1"/>
  <c r="N3051" i="1"/>
  <c r="O3051" i="1"/>
  <c r="N3307" i="1"/>
  <c r="O3307" i="1"/>
  <c r="N3563" i="1"/>
  <c r="O3563" i="1"/>
  <c r="P3755" i="1"/>
  <c r="V3755" i="1" s="1"/>
  <c r="N3755" i="1"/>
  <c r="O3755" i="1"/>
  <c r="N3899" i="1"/>
  <c r="O3899" i="1"/>
  <c r="P4124" i="1"/>
  <c r="V4124" i="1" s="1"/>
  <c r="N4124" i="1"/>
  <c r="O4124" i="1"/>
  <c r="P4396" i="1"/>
  <c r="V4396" i="1" s="1"/>
  <c r="N4396" i="1"/>
  <c r="O4396" i="1"/>
  <c r="P4469" i="1"/>
  <c r="V4469" i="1" s="1"/>
  <c r="N4469" i="1"/>
  <c r="O4469" i="1"/>
  <c r="N3557" i="1"/>
  <c r="O3557" i="1"/>
  <c r="N3957" i="1"/>
  <c r="O3957" i="1"/>
  <c r="P2166" i="1"/>
  <c r="V2166" i="1" s="1"/>
  <c r="N2166" i="1"/>
  <c r="O2166" i="1"/>
  <c r="N4075" i="1"/>
  <c r="O4075" i="1"/>
  <c r="N4171" i="1"/>
  <c r="O4171" i="1"/>
  <c r="N4251" i="1"/>
  <c r="O4251" i="1"/>
  <c r="P4331" i="1"/>
  <c r="V4331" i="1" s="1"/>
  <c r="N4331" i="1"/>
  <c r="O4331" i="1"/>
  <c r="N4427" i="1"/>
  <c r="O4427" i="1"/>
  <c r="N80" i="1"/>
  <c r="O80" i="1"/>
  <c r="P3072" i="1"/>
  <c r="V3072" i="1" s="1"/>
  <c r="N3072" i="1"/>
  <c r="O3072" i="1"/>
  <c r="N4442" i="1"/>
  <c r="O4442" i="1"/>
  <c r="P4155" i="1"/>
  <c r="V4155" i="1" s="1"/>
  <c r="N4155" i="1"/>
  <c r="O4155" i="1"/>
  <c r="N4411" i="1"/>
  <c r="O4411" i="1"/>
  <c r="P241" i="1"/>
  <c r="V241" i="1" s="1"/>
  <c r="N241" i="1"/>
  <c r="O241" i="1"/>
  <c r="N401" i="1"/>
  <c r="O401" i="1"/>
  <c r="P110" i="1"/>
  <c r="V110" i="1" s="1"/>
  <c r="N110" i="1"/>
  <c r="O110" i="1"/>
  <c r="P342" i="1"/>
  <c r="V342" i="1" s="1"/>
  <c r="N342" i="1"/>
  <c r="O342" i="1"/>
  <c r="P295" i="1"/>
  <c r="V295" i="1" s="1"/>
  <c r="N295" i="1"/>
  <c r="O295" i="1"/>
  <c r="N423" i="1"/>
  <c r="O423" i="1"/>
  <c r="P759" i="1"/>
  <c r="V759" i="1" s="1"/>
  <c r="N759" i="1"/>
  <c r="O759" i="1"/>
  <c r="P1175" i="1"/>
  <c r="V1175" i="1" s="1"/>
  <c r="N1175" i="1"/>
  <c r="O1175" i="1"/>
  <c r="P1335" i="1"/>
  <c r="V1335" i="1" s="1"/>
  <c r="N1335" i="1"/>
  <c r="O1335" i="1"/>
  <c r="N1599" i="1"/>
  <c r="O1599" i="1"/>
  <c r="N264" i="1"/>
  <c r="O264" i="1"/>
  <c r="N632" i="1"/>
  <c r="O632" i="1"/>
  <c r="P856" i="1"/>
  <c r="V856" i="1" s="1"/>
  <c r="N856" i="1"/>
  <c r="O856" i="1"/>
  <c r="N332" i="1"/>
  <c r="O332" i="1"/>
  <c r="P636" i="1"/>
  <c r="V636" i="1" s="1"/>
  <c r="N636" i="1"/>
  <c r="O636" i="1"/>
  <c r="P1743" i="1"/>
  <c r="V1743" i="1" s="1"/>
  <c r="N1743" i="1"/>
  <c r="O1743" i="1"/>
  <c r="P1999" i="1"/>
  <c r="V1999" i="1" s="1"/>
  <c r="N1999" i="1"/>
  <c r="O1999" i="1"/>
  <c r="N2391" i="1"/>
  <c r="O2391" i="1"/>
  <c r="N2983" i="1"/>
  <c r="O2983" i="1"/>
  <c r="P1912" i="1"/>
  <c r="V1912" i="1" s="1"/>
  <c r="N1912" i="1"/>
  <c r="O1912" i="1"/>
  <c r="N113" i="1"/>
  <c r="O113" i="1"/>
  <c r="N433" i="1"/>
  <c r="O433" i="1"/>
  <c r="P665" i="1"/>
  <c r="V665" i="1" s="1"/>
  <c r="N665" i="1"/>
  <c r="O665" i="1"/>
  <c r="P358" i="1"/>
  <c r="V358" i="1" s="1"/>
  <c r="N358" i="1"/>
  <c r="O358" i="1"/>
  <c r="N247" i="1"/>
  <c r="O247" i="1"/>
  <c r="P447" i="1"/>
  <c r="V447" i="1" s="1"/>
  <c r="N447" i="1"/>
  <c r="O447" i="1"/>
  <c r="N695" i="1"/>
  <c r="O695" i="1"/>
  <c r="N1031" i="1"/>
  <c r="O1031" i="1"/>
  <c r="N1351" i="1"/>
  <c r="O1351" i="1"/>
  <c r="P1615" i="1"/>
  <c r="V1615" i="1" s="1"/>
  <c r="N1615" i="1"/>
  <c r="O1615" i="1"/>
  <c r="N360" i="1"/>
  <c r="O360" i="1"/>
  <c r="N576" i="1"/>
  <c r="O576" i="1"/>
  <c r="P576" i="1" s="1"/>
  <c r="V576" i="1" s="1"/>
  <c r="P108" i="1"/>
  <c r="V108" i="1" s="1"/>
  <c r="N108" i="1"/>
  <c r="O108" i="1"/>
  <c r="P420" i="1"/>
  <c r="V420" i="1" s="1"/>
  <c r="N420" i="1"/>
  <c r="O420" i="1"/>
  <c r="P652" i="1"/>
  <c r="V652" i="1" s="1"/>
  <c r="O652" i="1"/>
  <c r="N652" i="1"/>
  <c r="P1823" i="1"/>
  <c r="V1823" i="1" s="1"/>
  <c r="N1823" i="1"/>
  <c r="O1823" i="1"/>
  <c r="P2151" i="1"/>
  <c r="V2151" i="1" s="1"/>
  <c r="N2151" i="1"/>
  <c r="O2151" i="1"/>
  <c r="P2535" i="1"/>
  <c r="V2535" i="1" s="1"/>
  <c r="N2535" i="1"/>
  <c r="O2535" i="1"/>
  <c r="P2935" i="1"/>
  <c r="V2935" i="1" s="1"/>
  <c r="N2935" i="1"/>
  <c r="O2935" i="1"/>
  <c r="P3135" i="1"/>
  <c r="V3135" i="1" s="1"/>
  <c r="N3135" i="1"/>
  <c r="O3135" i="1"/>
  <c r="P3415" i="1"/>
  <c r="V3415" i="1" s="1"/>
  <c r="N3415" i="1"/>
  <c r="O3415" i="1"/>
  <c r="P1192" i="1"/>
  <c r="V1192" i="1" s="1"/>
  <c r="N1192" i="1"/>
  <c r="O1192" i="1"/>
  <c r="N1544" i="1"/>
  <c r="O1544" i="1"/>
  <c r="N1800" i="1"/>
  <c r="O1800" i="1"/>
  <c r="P2120" i="1"/>
  <c r="V2120" i="1" s="1"/>
  <c r="N2120" i="1"/>
  <c r="O2120" i="1"/>
  <c r="N2448" i="1"/>
  <c r="O2448" i="1"/>
  <c r="P2640" i="1"/>
  <c r="V2640" i="1" s="1"/>
  <c r="N2640" i="1"/>
  <c r="O2640" i="1"/>
  <c r="N1025" i="1"/>
  <c r="O1025" i="1"/>
  <c r="P250" i="1"/>
  <c r="V250" i="1" s="1"/>
  <c r="N250" i="1"/>
  <c r="O250" i="1"/>
  <c r="N618" i="1"/>
  <c r="O618" i="1"/>
  <c r="P475" i="1"/>
  <c r="V475" i="1" s="1"/>
  <c r="N475" i="1"/>
  <c r="O475" i="1"/>
  <c r="P1020" i="1"/>
  <c r="V1020" i="1" s="1"/>
  <c r="N1020" i="1"/>
  <c r="O1020" i="1"/>
  <c r="P1276" i="1"/>
  <c r="V1276" i="1" s="1"/>
  <c r="N1276" i="1"/>
  <c r="O1276" i="1"/>
  <c r="N1724" i="1"/>
  <c r="O1724" i="1"/>
  <c r="N1980" i="1"/>
  <c r="O1980" i="1"/>
  <c r="P2388" i="1"/>
  <c r="V2388" i="1" s="1"/>
  <c r="N2388" i="1"/>
  <c r="O2388" i="1"/>
  <c r="N2740" i="1"/>
  <c r="O2740" i="1"/>
  <c r="N3220" i="1"/>
  <c r="O3220" i="1"/>
  <c r="N373" i="1"/>
  <c r="O373" i="1"/>
  <c r="P1013" i="1"/>
  <c r="V1013" i="1" s="1"/>
  <c r="N1013" i="1"/>
  <c r="O1013" i="1"/>
  <c r="P1453" i="1"/>
  <c r="V1453" i="1" s="1"/>
  <c r="N1453" i="1"/>
  <c r="O1453" i="1"/>
  <c r="P2093" i="1"/>
  <c r="V2093" i="1" s="1"/>
  <c r="N2093" i="1"/>
  <c r="O2093" i="1"/>
  <c r="P2469" i="1"/>
  <c r="V2469" i="1" s="1"/>
  <c r="N2469" i="1"/>
  <c r="O2469" i="1"/>
  <c r="N2997" i="1"/>
  <c r="O2997" i="1"/>
  <c r="N3277" i="1"/>
  <c r="O3277" i="1"/>
  <c r="N1086" i="1"/>
  <c r="O1086" i="1"/>
  <c r="P1422" i="1"/>
  <c r="V1422" i="1" s="1"/>
  <c r="N1422" i="1"/>
  <c r="O1422" i="1"/>
  <c r="P1758" i="1"/>
  <c r="V1758" i="1" s="1"/>
  <c r="N1758" i="1"/>
  <c r="O1758" i="1"/>
  <c r="P1998" i="1"/>
  <c r="V1998" i="1" s="1"/>
  <c r="N1998" i="1"/>
  <c r="O1998" i="1"/>
  <c r="N2406" i="1"/>
  <c r="O2406" i="1"/>
  <c r="P2766" i="1"/>
  <c r="V2766" i="1" s="1"/>
  <c r="N2766" i="1"/>
  <c r="O2766" i="1"/>
  <c r="P3535" i="1"/>
  <c r="V3535" i="1" s="1"/>
  <c r="N3535" i="1"/>
  <c r="O3535" i="1"/>
  <c r="P3791" i="1"/>
  <c r="V3791" i="1" s="1"/>
  <c r="N3791" i="1"/>
  <c r="O3791" i="1"/>
  <c r="N3983" i="1"/>
  <c r="O3983" i="1"/>
  <c r="N4047" i="1"/>
  <c r="O4047" i="1"/>
  <c r="P4111" i="1"/>
  <c r="V4111" i="1" s="1"/>
  <c r="N4111" i="1"/>
  <c r="O4111" i="1"/>
  <c r="P2864" i="1"/>
  <c r="V2864" i="1" s="1"/>
  <c r="N2864" i="1"/>
  <c r="O2864" i="1"/>
  <c r="N3016" i="1"/>
  <c r="P3016" i="1" s="1"/>
  <c r="V3016" i="1" s="1"/>
  <c r="O3016" i="1"/>
  <c r="N3160" i="1"/>
  <c r="O3160" i="1"/>
  <c r="P3416" i="1"/>
  <c r="V3416" i="1" s="1"/>
  <c r="N3416" i="1"/>
  <c r="O3416" i="1"/>
  <c r="P3672" i="1"/>
  <c r="V3672" i="1" s="1"/>
  <c r="N3672" i="1"/>
  <c r="O3672" i="1"/>
  <c r="N3864" i="1"/>
  <c r="O3864" i="1"/>
  <c r="P1529" i="1"/>
  <c r="V1529" i="1" s="1"/>
  <c r="N1529" i="1"/>
  <c r="O1529" i="1"/>
  <c r="P738" i="1"/>
  <c r="V738" i="1" s="1"/>
  <c r="N738" i="1"/>
  <c r="O738" i="1"/>
  <c r="N1170" i="1"/>
  <c r="O1170" i="1"/>
  <c r="P1506" i="1"/>
  <c r="V1506" i="1" s="1"/>
  <c r="N1506" i="1"/>
  <c r="O1506" i="1"/>
  <c r="P1938" i="1"/>
  <c r="V1938" i="1" s="1"/>
  <c r="N1938" i="1"/>
  <c r="O1938" i="1"/>
  <c r="P3965" i="1"/>
  <c r="V3965" i="1" s="1"/>
  <c r="N3965" i="1"/>
  <c r="O3965" i="1"/>
  <c r="N3014" i="1"/>
  <c r="O3014" i="1"/>
  <c r="N2265" i="1"/>
  <c r="O2265" i="1"/>
  <c r="P121" i="1"/>
  <c r="V121" i="1" s="1"/>
  <c r="N121" i="1"/>
  <c r="O121" i="1"/>
  <c r="P361" i="1"/>
  <c r="V361" i="1" s="1"/>
  <c r="N361" i="1"/>
  <c r="O361" i="1"/>
  <c r="P222" i="1"/>
  <c r="V222" i="1" s="1"/>
  <c r="N222" i="1"/>
  <c r="O222" i="1"/>
  <c r="P111" i="1"/>
  <c r="V111" i="1" s="1"/>
  <c r="N111" i="1"/>
  <c r="O111" i="1"/>
  <c r="N255" i="1"/>
  <c r="O255" i="1"/>
  <c r="P607" i="1"/>
  <c r="V607" i="1" s="1"/>
  <c r="N607" i="1"/>
  <c r="O607" i="1"/>
  <c r="N863" i="1"/>
  <c r="O863" i="1"/>
  <c r="P1039" i="1"/>
  <c r="V1039" i="1" s="1"/>
  <c r="N1039" i="1"/>
  <c r="O1039" i="1"/>
  <c r="N1215" i="1"/>
  <c r="O1215" i="1"/>
  <c r="P1559" i="1"/>
  <c r="V1559" i="1" s="1"/>
  <c r="N1559" i="1"/>
  <c r="O1559" i="1"/>
  <c r="P369" i="1"/>
  <c r="V369" i="1" s="1"/>
  <c r="N369" i="1"/>
  <c r="O369" i="1"/>
  <c r="P158" i="1"/>
  <c r="V158" i="1" s="1"/>
  <c r="N158" i="1"/>
  <c r="O158" i="1"/>
  <c r="N462" i="1"/>
  <c r="O462" i="1"/>
  <c r="N327" i="1"/>
  <c r="O327" i="1"/>
  <c r="N711" i="1"/>
  <c r="O711" i="1"/>
  <c r="P1047" i="1"/>
  <c r="V1047" i="1" s="1"/>
  <c r="N1047" i="1"/>
  <c r="O1047" i="1"/>
  <c r="P1367" i="1"/>
  <c r="V1367" i="1" s="1"/>
  <c r="N1367" i="1"/>
  <c r="O1367" i="1"/>
  <c r="P144" i="1"/>
  <c r="V144" i="1" s="1"/>
  <c r="N144" i="1"/>
  <c r="O144" i="1"/>
  <c r="P448" i="1"/>
  <c r="V448" i="1" s="1"/>
  <c r="N448" i="1"/>
  <c r="O448" i="1"/>
  <c r="P600" i="1"/>
  <c r="V600" i="1" s="1"/>
  <c r="N600" i="1"/>
  <c r="O600" i="1"/>
  <c r="N888" i="1"/>
  <c r="O888" i="1"/>
  <c r="P204" i="1"/>
  <c r="V204" i="1" s="1"/>
  <c r="N204" i="1"/>
  <c r="O204" i="1"/>
  <c r="P588" i="1"/>
  <c r="V588" i="1" s="1"/>
  <c r="N588" i="1"/>
  <c r="O588" i="1"/>
  <c r="N668" i="1"/>
  <c r="O668" i="1"/>
  <c r="N844" i="1"/>
  <c r="O844" i="1"/>
  <c r="P1775" i="1"/>
  <c r="V1775" i="1" s="1"/>
  <c r="N1775" i="1"/>
  <c r="O1775" i="1"/>
  <c r="P1839" i="1"/>
  <c r="V1839" i="1" s="1"/>
  <c r="N1839" i="1"/>
  <c r="O1839" i="1"/>
  <c r="N1903" i="1"/>
  <c r="O1903" i="1"/>
  <c r="N1967" i="1"/>
  <c r="O1967" i="1"/>
  <c r="N2231" i="1"/>
  <c r="O2231" i="1"/>
  <c r="N2295" i="1"/>
  <c r="O2295" i="1"/>
  <c r="P2359" i="1"/>
  <c r="V2359" i="1" s="1"/>
  <c r="N2359" i="1"/>
  <c r="O2359" i="1"/>
  <c r="P2423" i="1"/>
  <c r="V2423" i="1" s="1"/>
  <c r="N2423" i="1"/>
  <c r="O2423" i="1"/>
  <c r="P2487" i="1"/>
  <c r="V2487" i="1" s="1"/>
  <c r="N2487" i="1"/>
  <c r="O2487" i="1"/>
  <c r="P2551" i="1"/>
  <c r="V2551" i="1" s="1"/>
  <c r="N2551" i="1"/>
  <c r="O2551" i="1"/>
  <c r="P2615" i="1"/>
  <c r="V2615" i="1" s="1"/>
  <c r="N2615" i="1"/>
  <c r="O2615" i="1"/>
  <c r="N2679" i="1"/>
  <c r="O2679" i="1"/>
  <c r="P2743" i="1"/>
  <c r="V2743" i="1" s="1"/>
  <c r="N2743" i="1"/>
  <c r="O2743" i="1"/>
  <c r="N2815" i="1"/>
  <c r="O2815" i="1"/>
  <c r="P2887" i="1"/>
  <c r="V2887" i="1" s="1"/>
  <c r="N2887" i="1"/>
  <c r="O2887" i="1"/>
  <c r="P2951" i="1"/>
  <c r="V2951" i="1" s="1"/>
  <c r="N2951" i="1"/>
  <c r="O2951" i="1"/>
  <c r="P3015" i="1"/>
  <c r="V3015" i="1" s="1"/>
  <c r="N3015" i="1"/>
  <c r="O3015" i="1"/>
  <c r="P3087" i="1"/>
  <c r="V3087" i="1" s="1"/>
  <c r="N3087" i="1"/>
  <c r="O3087" i="1"/>
  <c r="N3151" i="1"/>
  <c r="O3151" i="1"/>
  <c r="P3215" i="1"/>
  <c r="V3215" i="1" s="1"/>
  <c r="N3215" i="1"/>
  <c r="O3215" i="1"/>
  <c r="P3295" i="1"/>
  <c r="V3295" i="1" s="1"/>
  <c r="N3295" i="1"/>
  <c r="O3295" i="1"/>
  <c r="N3367" i="1"/>
  <c r="O3367" i="1"/>
  <c r="P952" i="1"/>
  <c r="V952" i="1" s="1"/>
  <c r="N952" i="1"/>
  <c r="O952" i="1"/>
  <c r="P1032" i="1"/>
  <c r="V1032" i="1" s="1"/>
  <c r="N1032" i="1"/>
  <c r="O1032" i="1"/>
  <c r="N1128" i="1"/>
  <c r="O1128" i="1"/>
  <c r="P1208" i="1"/>
  <c r="V1208" i="1" s="1"/>
  <c r="N1208" i="1"/>
  <c r="O1208" i="1"/>
  <c r="N1288" i="1"/>
  <c r="O1288" i="1"/>
  <c r="N1368" i="1"/>
  <c r="O1368" i="1"/>
  <c r="N1432" i="1"/>
  <c r="O1432" i="1"/>
  <c r="P1496" i="1"/>
  <c r="V1496" i="1" s="1"/>
  <c r="N1496" i="1"/>
  <c r="O1496" i="1"/>
  <c r="P1560" i="1"/>
  <c r="V1560" i="1" s="1"/>
  <c r="N1560" i="1"/>
  <c r="O1560" i="1"/>
  <c r="N1624" i="1"/>
  <c r="O1624" i="1"/>
  <c r="P1688" i="1"/>
  <c r="V1688" i="1" s="1"/>
  <c r="N1688" i="1"/>
  <c r="O1688" i="1"/>
  <c r="P1752" i="1"/>
  <c r="V1752" i="1" s="1"/>
  <c r="N1752" i="1"/>
  <c r="O1752" i="1"/>
  <c r="P1816" i="1"/>
  <c r="V1816" i="1" s="1"/>
  <c r="N1816" i="1"/>
  <c r="O1816" i="1"/>
  <c r="P1880" i="1"/>
  <c r="V1880" i="1" s="1"/>
  <c r="N1880" i="1"/>
  <c r="O1880" i="1"/>
  <c r="N1944" i="1"/>
  <c r="O1944" i="1"/>
  <c r="N2008" i="1"/>
  <c r="O2008" i="1"/>
  <c r="P2072" i="1"/>
  <c r="V2072" i="1" s="1"/>
  <c r="N2072" i="1"/>
  <c r="O2072" i="1"/>
  <c r="N2144" i="1"/>
  <c r="O2144" i="1"/>
  <c r="N2208" i="1"/>
  <c r="O2208" i="1"/>
  <c r="P2272" i="1"/>
  <c r="V2272" i="1" s="1"/>
  <c r="N2272" i="1"/>
  <c r="O2272" i="1"/>
  <c r="N2336" i="1"/>
  <c r="O2336" i="1"/>
  <c r="P2400" i="1"/>
  <c r="V2400" i="1" s="1"/>
  <c r="N2400" i="1"/>
  <c r="O2400" i="1"/>
  <c r="N2464" i="1"/>
  <c r="O2464" i="1"/>
  <c r="P2528" i="1"/>
  <c r="V2528" i="1" s="1"/>
  <c r="N2528" i="1"/>
  <c r="O2528" i="1"/>
  <c r="P2592" i="1"/>
  <c r="V2592" i="1" s="1"/>
  <c r="N2592" i="1"/>
  <c r="O2592" i="1"/>
  <c r="N2656" i="1"/>
  <c r="O2656" i="1"/>
  <c r="N753" i="1"/>
  <c r="O753" i="1"/>
  <c r="N825" i="1"/>
  <c r="O825" i="1"/>
  <c r="P897" i="1"/>
  <c r="V897" i="1" s="1"/>
  <c r="N897" i="1"/>
  <c r="O897" i="1"/>
  <c r="P969" i="1"/>
  <c r="V969" i="1" s="1"/>
  <c r="N969" i="1"/>
  <c r="O969" i="1"/>
  <c r="P1049" i="1"/>
  <c r="V1049" i="1" s="1"/>
  <c r="N1049" i="1"/>
  <c r="O1049" i="1"/>
  <c r="P1121" i="1"/>
  <c r="V1121" i="1" s="1"/>
  <c r="N1121" i="1"/>
  <c r="O1121" i="1"/>
  <c r="P1193" i="1"/>
  <c r="V1193" i="1" s="1"/>
  <c r="N1193" i="1"/>
  <c r="O1193" i="1"/>
  <c r="P122" i="1"/>
  <c r="V122" i="1" s="1"/>
  <c r="N122" i="1"/>
  <c r="O122" i="1"/>
  <c r="P194" i="1"/>
  <c r="V194" i="1" s="1"/>
  <c r="N194" i="1"/>
  <c r="O194" i="1"/>
  <c r="P274" i="1"/>
  <c r="V274" i="1" s="1"/>
  <c r="N274" i="1"/>
  <c r="O274" i="1"/>
  <c r="P346" i="1"/>
  <c r="V346" i="1" s="1"/>
  <c r="N346" i="1"/>
  <c r="O346" i="1"/>
  <c r="N418" i="1"/>
  <c r="O418" i="1"/>
  <c r="P490" i="1"/>
  <c r="V490" i="1" s="1"/>
  <c r="N490" i="1"/>
  <c r="O490" i="1"/>
  <c r="P562" i="1"/>
  <c r="V562" i="1" s="1"/>
  <c r="N562" i="1"/>
  <c r="O562" i="1"/>
  <c r="N634" i="1"/>
  <c r="O634" i="1"/>
  <c r="P155" i="1"/>
  <c r="V155" i="1" s="1"/>
  <c r="N155" i="1"/>
  <c r="O155" i="1"/>
  <c r="P235" i="1"/>
  <c r="V235" i="1" s="1"/>
  <c r="N235" i="1"/>
  <c r="O235" i="1"/>
  <c r="N331" i="1"/>
  <c r="O331" i="1"/>
  <c r="P411" i="1"/>
  <c r="V411" i="1" s="1"/>
  <c r="N411" i="1"/>
  <c r="O411" i="1"/>
  <c r="N491" i="1"/>
  <c r="O491" i="1"/>
  <c r="P587" i="1"/>
  <c r="V587" i="1" s="1"/>
  <c r="N587" i="1"/>
  <c r="O587" i="1"/>
  <c r="P876" i="1"/>
  <c r="V876" i="1" s="1"/>
  <c r="N876" i="1"/>
  <c r="O876" i="1"/>
  <c r="P956" i="1"/>
  <c r="V956" i="1" s="1"/>
  <c r="N956" i="1"/>
  <c r="O956" i="1"/>
  <c r="P1036" i="1"/>
  <c r="V1036" i="1" s="1"/>
  <c r="N1036" i="1"/>
  <c r="O1036" i="1"/>
  <c r="N1100" i="1"/>
  <c r="O1100" i="1"/>
  <c r="P1164" i="1"/>
  <c r="V1164" i="1" s="1"/>
  <c r="O1164" i="1"/>
  <c r="N1164" i="1"/>
  <c r="P1228" i="1"/>
  <c r="V1228" i="1" s="1"/>
  <c r="N1228" i="1"/>
  <c r="O1228" i="1"/>
  <c r="N1292" i="1"/>
  <c r="O1292" i="1"/>
  <c r="N1356" i="1"/>
  <c r="O1356" i="1"/>
  <c r="N1420" i="1"/>
  <c r="O1420" i="1"/>
  <c r="P1484" i="1"/>
  <c r="V1484" i="1" s="1"/>
  <c r="N1484" i="1"/>
  <c r="O1484" i="1"/>
  <c r="N1548" i="1"/>
  <c r="P1548" i="1" s="1"/>
  <c r="V1548" i="1" s="1"/>
  <c r="O1548" i="1"/>
  <c r="P1612" i="1"/>
  <c r="V1612" i="1" s="1"/>
  <c r="N1612" i="1"/>
  <c r="O1612" i="1"/>
  <c r="N1676" i="1"/>
  <c r="O1676" i="1"/>
  <c r="P1676" i="1" s="1"/>
  <c r="V1676" i="1" s="1"/>
  <c r="N1740" i="1"/>
  <c r="O1740" i="1"/>
  <c r="N1804" i="1"/>
  <c r="O1804" i="1"/>
  <c r="N1868" i="1"/>
  <c r="O1868" i="1"/>
  <c r="N1932" i="1"/>
  <c r="O1932" i="1"/>
  <c r="N2012" i="1"/>
  <c r="O2012" i="1"/>
  <c r="P2092" i="1"/>
  <c r="V2092" i="1" s="1"/>
  <c r="N2092" i="1"/>
  <c r="O2092" i="1"/>
  <c r="N2172" i="1"/>
  <c r="O2172" i="1"/>
  <c r="P2252" i="1"/>
  <c r="V2252" i="1" s="1"/>
  <c r="N2252" i="1"/>
  <c r="O2252" i="1"/>
  <c r="N2332" i="1"/>
  <c r="O2332" i="1"/>
  <c r="N2404" i="1"/>
  <c r="O2404" i="1"/>
  <c r="N2484" i="1"/>
  <c r="O2484" i="1"/>
  <c r="N2556" i="1"/>
  <c r="O2556" i="1"/>
  <c r="P2620" i="1"/>
  <c r="V2620" i="1" s="1"/>
  <c r="N2620" i="1"/>
  <c r="O2620" i="1"/>
  <c r="N2684" i="1"/>
  <c r="O2684" i="1"/>
  <c r="P2772" i="1"/>
  <c r="V2772" i="1" s="1"/>
  <c r="N2772" i="1"/>
  <c r="O2772" i="1"/>
  <c r="P2852" i="1"/>
  <c r="V2852" i="1" s="1"/>
  <c r="N2852" i="1"/>
  <c r="O2852" i="1"/>
  <c r="N2932" i="1"/>
  <c r="O2932" i="1"/>
  <c r="N3012" i="1"/>
  <c r="O3012" i="1"/>
  <c r="N3092" i="1"/>
  <c r="O3092" i="1"/>
  <c r="N3164" i="1"/>
  <c r="O3164" i="1"/>
  <c r="P3244" i="1"/>
  <c r="V3244" i="1" s="1"/>
  <c r="N3244" i="1"/>
  <c r="O3244" i="1"/>
  <c r="P3348" i="1"/>
  <c r="V3348" i="1" s="1"/>
  <c r="N3348" i="1"/>
  <c r="O3348" i="1"/>
  <c r="N3436" i="1"/>
  <c r="O3436" i="1"/>
  <c r="P141" i="1"/>
  <c r="V141" i="1" s="1"/>
  <c r="N141" i="1"/>
  <c r="O141" i="1"/>
  <c r="N205" i="1"/>
  <c r="O205" i="1"/>
  <c r="P293" i="1"/>
  <c r="V293" i="1" s="1"/>
  <c r="N293" i="1"/>
  <c r="O293" i="1"/>
  <c r="N429" i="1"/>
  <c r="O429" i="1"/>
  <c r="P525" i="1"/>
  <c r="V525" i="1" s="1"/>
  <c r="N525" i="1"/>
  <c r="O525" i="1"/>
  <c r="N621" i="1"/>
  <c r="O621" i="1"/>
  <c r="P685" i="1"/>
  <c r="V685" i="1" s="1"/>
  <c r="N685" i="1"/>
  <c r="O685" i="1"/>
  <c r="P614" i="1"/>
  <c r="V614" i="1" s="1"/>
  <c r="N614" i="1"/>
  <c r="O614" i="1"/>
  <c r="N702" i="1"/>
  <c r="O702" i="1"/>
  <c r="N725" i="1"/>
  <c r="O725" i="1"/>
  <c r="N861" i="1"/>
  <c r="O861" i="1"/>
  <c r="P861" i="1" s="1"/>
  <c r="V861" i="1" s="1"/>
  <c r="P949" i="1"/>
  <c r="V949" i="1" s="1"/>
  <c r="N949" i="1"/>
  <c r="O949" i="1"/>
  <c r="N1037" i="1"/>
  <c r="O1037" i="1"/>
  <c r="P1133" i="1"/>
  <c r="V1133" i="1" s="1"/>
  <c r="N1133" i="1"/>
  <c r="O1133" i="1"/>
  <c r="N1253" i="1"/>
  <c r="O1253" i="1"/>
  <c r="N1333" i="1"/>
  <c r="O1333" i="1"/>
  <c r="P1405" i="1"/>
  <c r="V1405" i="1" s="1"/>
  <c r="N1405" i="1"/>
  <c r="O1405" i="1"/>
  <c r="N1469" i="1"/>
  <c r="O1469" i="1"/>
  <c r="N1557" i="1"/>
  <c r="O1557" i="1"/>
  <c r="N1677" i="1"/>
  <c r="O1677" i="1"/>
  <c r="P1757" i="1"/>
  <c r="V1757" i="1" s="1"/>
  <c r="N1757" i="1"/>
  <c r="O1757" i="1"/>
  <c r="P1821" i="1"/>
  <c r="V1821" i="1" s="1"/>
  <c r="N1821" i="1"/>
  <c r="O1821" i="1"/>
  <c r="P1917" i="1"/>
  <c r="V1917" i="1" s="1"/>
  <c r="N1917" i="1"/>
  <c r="O1917" i="1"/>
  <c r="N2029" i="1"/>
  <c r="O2029" i="1"/>
  <c r="N2109" i="1"/>
  <c r="O2109" i="1"/>
  <c r="P2173" i="1"/>
  <c r="V2173" i="1" s="1"/>
  <c r="N2173" i="1"/>
  <c r="O2173" i="1"/>
  <c r="N2245" i="1"/>
  <c r="O2245" i="1"/>
  <c r="P2325" i="1"/>
  <c r="V2325" i="1" s="1"/>
  <c r="N2325" i="1"/>
  <c r="O2325" i="1"/>
  <c r="P2405" i="1"/>
  <c r="V2405" i="1" s="1"/>
  <c r="N2405" i="1"/>
  <c r="O2405" i="1"/>
  <c r="N2501" i="1"/>
  <c r="O2501" i="1"/>
  <c r="P2501" i="1" s="1"/>
  <c r="V2501" i="1" s="1"/>
  <c r="P2589" i="1"/>
  <c r="V2589" i="1" s="1"/>
  <c r="N2589" i="1"/>
  <c r="O2589" i="1"/>
  <c r="N2669" i="1"/>
  <c r="O2669" i="1"/>
  <c r="N2765" i="1"/>
  <c r="O2765" i="1"/>
  <c r="P2853" i="1"/>
  <c r="V2853" i="1" s="1"/>
  <c r="N2853" i="1"/>
  <c r="O2853" i="1"/>
  <c r="N2933" i="1"/>
  <c r="O2933" i="1"/>
  <c r="N3013" i="1"/>
  <c r="O3013" i="1"/>
  <c r="P3085" i="1"/>
  <c r="V3085" i="1" s="1"/>
  <c r="N3085" i="1"/>
  <c r="O3085" i="1"/>
  <c r="N3157" i="1"/>
  <c r="O3157" i="1"/>
  <c r="N3221" i="1"/>
  <c r="O3221" i="1"/>
  <c r="P3293" i="1"/>
  <c r="V3293" i="1" s="1"/>
  <c r="N3293" i="1"/>
  <c r="O3293" i="1"/>
  <c r="N3373" i="1"/>
  <c r="O3373" i="1"/>
  <c r="N830" i="1"/>
  <c r="O830" i="1"/>
  <c r="P918" i="1"/>
  <c r="V918" i="1" s="1"/>
  <c r="N918" i="1"/>
  <c r="O918" i="1"/>
  <c r="P1022" i="1"/>
  <c r="V1022" i="1" s="1"/>
  <c r="N1022" i="1"/>
  <c r="O1022" i="1"/>
  <c r="N1102" i="1"/>
  <c r="O1102" i="1"/>
  <c r="N1182" i="1"/>
  <c r="O1182" i="1"/>
  <c r="N1278" i="1"/>
  <c r="O1278" i="1"/>
  <c r="N1358" i="1"/>
  <c r="O1358" i="1"/>
  <c r="P1438" i="1"/>
  <c r="V1438" i="1" s="1"/>
  <c r="N1438" i="1"/>
  <c r="O1438" i="1"/>
  <c r="P1534" i="1"/>
  <c r="V1534" i="1" s="1"/>
  <c r="N1534" i="1"/>
  <c r="O1534" i="1"/>
  <c r="P1614" i="1"/>
  <c r="V1614" i="1" s="1"/>
  <c r="N1614" i="1"/>
  <c r="O1614" i="1"/>
  <c r="N1694" i="1"/>
  <c r="O1694" i="1"/>
  <c r="P1790" i="1"/>
  <c r="V1790" i="1" s="1"/>
  <c r="N1790" i="1"/>
  <c r="O1790" i="1"/>
  <c r="N1870" i="1"/>
  <c r="O1870" i="1"/>
  <c r="P1950" i="1"/>
  <c r="V1950" i="1" s="1"/>
  <c r="N1950" i="1"/>
  <c r="O1950" i="1"/>
  <c r="N2014" i="1"/>
  <c r="O2014" i="1"/>
  <c r="P2014" i="1" s="1"/>
  <c r="V2014" i="1" s="1"/>
  <c r="P2078" i="1"/>
  <c r="V2078" i="1" s="1"/>
  <c r="N2078" i="1"/>
  <c r="O2078" i="1"/>
  <c r="P2142" i="1"/>
  <c r="V2142" i="1" s="1"/>
  <c r="N2142" i="1"/>
  <c r="O2142" i="1"/>
  <c r="N2230" i="1"/>
  <c r="O2230" i="1"/>
  <c r="P2230" i="1" s="1"/>
  <c r="V2230" i="1" s="1"/>
  <c r="P2294" i="1"/>
  <c r="V2294" i="1" s="1"/>
  <c r="N2294" i="1"/>
  <c r="O2294" i="1"/>
  <c r="P2358" i="1"/>
  <c r="V2358" i="1" s="1"/>
  <c r="N2358" i="1"/>
  <c r="O2358" i="1"/>
  <c r="N2430" i="1"/>
  <c r="O2430" i="1"/>
  <c r="P2430" i="1" s="1"/>
  <c r="V2430" i="1" s="1"/>
  <c r="N2494" i="1"/>
  <c r="O2494" i="1"/>
  <c r="N2566" i="1"/>
  <c r="O2566" i="1"/>
  <c r="N2630" i="1"/>
  <c r="O2630" i="1"/>
  <c r="N2710" i="1"/>
  <c r="O2710" i="1"/>
  <c r="N2782" i="1"/>
  <c r="O2782" i="1"/>
  <c r="P3423" i="1"/>
  <c r="V3423" i="1" s="1"/>
  <c r="N3423" i="1"/>
  <c r="O3423" i="1"/>
  <c r="N3487" i="1"/>
  <c r="O3487" i="1"/>
  <c r="P3487" i="1" s="1"/>
  <c r="V3487" i="1" s="1"/>
  <c r="N3551" i="1"/>
  <c r="O3551" i="1"/>
  <c r="N3615" i="1"/>
  <c r="O3615" i="1"/>
  <c r="N3679" i="1"/>
  <c r="O3679" i="1"/>
  <c r="P3743" i="1"/>
  <c r="V3743" i="1" s="1"/>
  <c r="N3743" i="1"/>
  <c r="O3743" i="1"/>
  <c r="P3807" i="1"/>
  <c r="V3807" i="1" s="1"/>
  <c r="N3807" i="1"/>
  <c r="O3807" i="1"/>
  <c r="N3871" i="1"/>
  <c r="O3871" i="1"/>
  <c r="P3935" i="1"/>
  <c r="V3935" i="1" s="1"/>
  <c r="N3935" i="1"/>
  <c r="O3935" i="1"/>
  <c r="N3999" i="1"/>
  <c r="O3999" i="1"/>
  <c r="N4063" i="1"/>
  <c r="O4063" i="1"/>
  <c r="P4127" i="1"/>
  <c r="V4127" i="1" s="1"/>
  <c r="N4127" i="1"/>
  <c r="O4127" i="1"/>
  <c r="P2664" i="1"/>
  <c r="V2664" i="1" s="1"/>
  <c r="N2664" i="1"/>
  <c r="O2664" i="1"/>
  <c r="N2736" i="1"/>
  <c r="O2736" i="1"/>
  <c r="N2808" i="1"/>
  <c r="O2808" i="1"/>
  <c r="P2888" i="1"/>
  <c r="V2888" i="1" s="1"/>
  <c r="N2888" i="1"/>
  <c r="O2888" i="1"/>
  <c r="P2960" i="1"/>
  <c r="V2960" i="1" s="1"/>
  <c r="N2960" i="1"/>
  <c r="O2960" i="1"/>
  <c r="N3032" i="1"/>
  <c r="O3032" i="1"/>
  <c r="N3104" i="1"/>
  <c r="O3104" i="1"/>
  <c r="P3104" i="1" s="1"/>
  <c r="V3104" i="1" s="1"/>
  <c r="N3176" i="1"/>
  <c r="O3176" i="1"/>
  <c r="P3240" i="1"/>
  <c r="V3240" i="1" s="1"/>
  <c r="N3240" i="1"/>
  <c r="O3240" i="1"/>
  <c r="N3304" i="1"/>
  <c r="O3304" i="1"/>
  <c r="P3368" i="1"/>
  <c r="V3368" i="1" s="1"/>
  <c r="N3368" i="1"/>
  <c r="O3368" i="1"/>
  <c r="N3432" i="1"/>
  <c r="O3432" i="1"/>
  <c r="N3496" i="1"/>
  <c r="O3496" i="1"/>
  <c r="P3560" i="1"/>
  <c r="V3560" i="1" s="1"/>
  <c r="N3560" i="1"/>
  <c r="O3560" i="1"/>
  <c r="P3624" i="1"/>
  <c r="V3624" i="1" s="1"/>
  <c r="N3624" i="1"/>
  <c r="O3624" i="1"/>
  <c r="N3688" i="1"/>
  <c r="O3688" i="1"/>
  <c r="P3752" i="1"/>
  <c r="V3752" i="1" s="1"/>
  <c r="N3752" i="1"/>
  <c r="O3752" i="1"/>
  <c r="N3816" i="1"/>
  <c r="O3816" i="1"/>
  <c r="P3880" i="1"/>
  <c r="V3880" i="1" s="1"/>
  <c r="N3880" i="1"/>
  <c r="O3880" i="1"/>
  <c r="N3944" i="1"/>
  <c r="O3944" i="1"/>
  <c r="P3944" i="1" s="1"/>
  <c r="V3944" i="1" s="1"/>
  <c r="N1305" i="1"/>
  <c r="O1305" i="1"/>
  <c r="P1385" i="1"/>
  <c r="V1385" i="1" s="1"/>
  <c r="N1385" i="1"/>
  <c r="O1385" i="1"/>
  <c r="P1465" i="1"/>
  <c r="V1465" i="1" s="1"/>
  <c r="N1465" i="1"/>
  <c r="O1465" i="1"/>
  <c r="P1561" i="1"/>
  <c r="V1561" i="1" s="1"/>
  <c r="N1561" i="1"/>
  <c r="O1561" i="1"/>
  <c r="N1641" i="1"/>
  <c r="O1641" i="1"/>
  <c r="N1721" i="1"/>
  <c r="O1721" i="1"/>
  <c r="P1817" i="1"/>
  <c r="V1817" i="1" s="1"/>
  <c r="N1817" i="1"/>
  <c r="O1817" i="1"/>
  <c r="P674" i="1"/>
  <c r="V674" i="1" s="1"/>
  <c r="N674" i="1"/>
  <c r="O674" i="1"/>
  <c r="P754" i="1"/>
  <c r="V754" i="1" s="1"/>
  <c r="N754" i="1"/>
  <c r="O754" i="1"/>
  <c r="N834" i="1"/>
  <c r="O834" i="1"/>
  <c r="P930" i="1"/>
  <c r="V930" i="1" s="1"/>
  <c r="N930" i="1"/>
  <c r="O930" i="1"/>
  <c r="P1010" i="1"/>
  <c r="V1010" i="1" s="1"/>
  <c r="N1010" i="1"/>
  <c r="O1010" i="1"/>
  <c r="N1106" i="1"/>
  <c r="O1106" i="1"/>
  <c r="N1186" i="1"/>
  <c r="O1186" i="1"/>
  <c r="N1266" i="1"/>
  <c r="O1266" i="1"/>
  <c r="N1362" i="1"/>
  <c r="O1362" i="1"/>
  <c r="P1442" i="1"/>
  <c r="V1442" i="1" s="1"/>
  <c r="N1442" i="1"/>
  <c r="O1442" i="1"/>
  <c r="P1522" i="1"/>
  <c r="V1522" i="1" s="1"/>
  <c r="N1522" i="1"/>
  <c r="O1522" i="1"/>
  <c r="N1618" i="1"/>
  <c r="O1618" i="1"/>
  <c r="P1698" i="1"/>
  <c r="V1698" i="1" s="1"/>
  <c r="N1698" i="1"/>
  <c r="O1698" i="1"/>
  <c r="P1778" i="1"/>
  <c r="V1778" i="1" s="1"/>
  <c r="N1778" i="1"/>
  <c r="O1778" i="1"/>
  <c r="P1874" i="1"/>
  <c r="V1874" i="1" s="1"/>
  <c r="N1874" i="1"/>
  <c r="O1874" i="1"/>
  <c r="P1954" i="1"/>
  <c r="V1954" i="1" s="1"/>
  <c r="N1954" i="1"/>
  <c r="O1954" i="1"/>
  <c r="N2034" i="1"/>
  <c r="O2034" i="1"/>
  <c r="P2130" i="1"/>
  <c r="V2130" i="1" s="1"/>
  <c r="N2130" i="1"/>
  <c r="O2130" i="1"/>
  <c r="N3461" i="1"/>
  <c r="O3461" i="1"/>
  <c r="P3541" i="1"/>
  <c r="V3541" i="1" s="1"/>
  <c r="N3541" i="1"/>
  <c r="O3541" i="1"/>
  <c r="P3645" i="1"/>
  <c r="V3645" i="1" s="1"/>
  <c r="N3645" i="1"/>
  <c r="O3645" i="1"/>
  <c r="N3725" i="1"/>
  <c r="O3725" i="1"/>
  <c r="N3805" i="1"/>
  <c r="O3805" i="1"/>
  <c r="N3901" i="1"/>
  <c r="O3901" i="1"/>
  <c r="P3981" i="1"/>
  <c r="V3981" i="1" s="1"/>
  <c r="N3981" i="1"/>
  <c r="O3981" i="1"/>
  <c r="N4053" i="1"/>
  <c r="O4053" i="1"/>
  <c r="N4125" i="1"/>
  <c r="O4125" i="1"/>
  <c r="P4197" i="1"/>
  <c r="V4197" i="1" s="1"/>
  <c r="N4197" i="1"/>
  <c r="O4197" i="1"/>
  <c r="P4277" i="1"/>
  <c r="V4277" i="1" s="1"/>
  <c r="N4277" i="1"/>
  <c r="O4277" i="1"/>
  <c r="P4341" i="1"/>
  <c r="V4341" i="1" s="1"/>
  <c r="N4341" i="1"/>
  <c r="O4341" i="1"/>
  <c r="N4429" i="1"/>
  <c r="O4429" i="1"/>
  <c r="N26" i="1"/>
  <c r="O26" i="1"/>
  <c r="N2822" i="1"/>
  <c r="O2822" i="1"/>
  <c r="P2894" i="1"/>
  <c r="V2894" i="1" s="1"/>
  <c r="N2894" i="1"/>
  <c r="O2894" i="1"/>
  <c r="P2966" i="1"/>
  <c r="V2966" i="1" s="1"/>
  <c r="N2966" i="1"/>
  <c r="O2966" i="1"/>
  <c r="N3030" i="1"/>
  <c r="O3030" i="1"/>
  <c r="P3102" i="1"/>
  <c r="V3102" i="1" s="1"/>
  <c r="N3102" i="1"/>
  <c r="O3102" i="1"/>
  <c r="N3166" i="1"/>
  <c r="O3166" i="1"/>
  <c r="N3230" i="1"/>
  <c r="O3230" i="1"/>
  <c r="P3294" i="1"/>
  <c r="V3294" i="1" s="1"/>
  <c r="N3294" i="1"/>
  <c r="O3294" i="1"/>
  <c r="P3358" i="1"/>
  <c r="V3358" i="1" s="1"/>
  <c r="N3358" i="1"/>
  <c r="O3358" i="1"/>
  <c r="P3422" i="1"/>
  <c r="V3422" i="1" s="1"/>
  <c r="N3422" i="1"/>
  <c r="O3422" i="1"/>
  <c r="N3486" i="1"/>
  <c r="O3486" i="1"/>
  <c r="P3550" i="1"/>
  <c r="V3550" i="1" s="1"/>
  <c r="N3550" i="1"/>
  <c r="O3550" i="1"/>
  <c r="P3614" i="1"/>
  <c r="V3614" i="1" s="1"/>
  <c r="N3614" i="1"/>
  <c r="O3614" i="1"/>
  <c r="P3678" i="1"/>
  <c r="V3678" i="1" s="1"/>
  <c r="N3678" i="1"/>
  <c r="O3678" i="1"/>
  <c r="N3742" i="1"/>
  <c r="O3742" i="1"/>
  <c r="P3806" i="1"/>
  <c r="V3806" i="1" s="1"/>
  <c r="N3806" i="1"/>
  <c r="O3806" i="1"/>
  <c r="N3878" i="1"/>
  <c r="O3878" i="1"/>
  <c r="P3942" i="1"/>
  <c r="V3942" i="1" s="1"/>
  <c r="N3942" i="1"/>
  <c r="O3942" i="1"/>
  <c r="P4006" i="1"/>
  <c r="V4006" i="1" s="1"/>
  <c r="N4006" i="1"/>
  <c r="O4006" i="1"/>
  <c r="N4070" i="1"/>
  <c r="O4070" i="1"/>
  <c r="N4134" i="1"/>
  <c r="P4134" i="1" s="1"/>
  <c r="V4134" i="1" s="1"/>
  <c r="O4134" i="1"/>
  <c r="P4206" i="1"/>
  <c r="V4206" i="1" s="1"/>
  <c r="N4206" i="1"/>
  <c r="O4206" i="1"/>
  <c r="N4270" i="1"/>
  <c r="O4270" i="1"/>
  <c r="N4334" i="1"/>
  <c r="O4334" i="1"/>
  <c r="N4398" i="1"/>
  <c r="O4398" i="1"/>
  <c r="P4462" i="1"/>
  <c r="V4462" i="1" s="1"/>
  <c r="N4462" i="1"/>
  <c r="O4462" i="1"/>
  <c r="P4183" i="1"/>
  <c r="V4183" i="1" s="1"/>
  <c r="N4183" i="1"/>
  <c r="O4183" i="1"/>
  <c r="N4247" i="1"/>
  <c r="O4247" i="1"/>
  <c r="N4311" i="1"/>
  <c r="O4311" i="1"/>
  <c r="P4375" i="1"/>
  <c r="V4375" i="1" s="1"/>
  <c r="N4375" i="1"/>
  <c r="O4375" i="1"/>
  <c r="P4439" i="1"/>
  <c r="V4439" i="1" s="1"/>
  <c r="N4439" i="1"/>
  <c r="O4439" i="1"/>
  <c r="P36" i="1"/>
  <c r="V36" i="1" s="1"/>
  <c r="N36" i="1"/>
  <c r="O36" i="1"/>
  <c r="P3968" i="1"/>
  <c r="V3968" i="1" s="1"/>
  <c r="N3968" i="1"/>
  <c r="O3968" i="1"/>
  <c r="N4032" i="1"/>
  <c r="O4032" i="1"/>
  <c r="N4096" i="1"/>
  <c r="O4096" i="1"/>
  <c r="P4160" i="1"/>
  <c r="V4160" i="1" s="1"/>
  <c r="N4160" i="1"/>
  <c r="O4160" i="1"/>
  <c r="P4224" i="1"/>
  <c r="V4224" i="1" s="1"/>
  <c r="N4224" i="1"/>
  <c r="O4224" i="1"/>
  <c r="P4288" i="1"/>
  <c r="V4288" i="1" s="1"/>
  <c r="N4288" i="1"/>
  <c r="O4288" i="1"/>
  <c r="P4352" i="1"/>
  <c r="V4352" i="1" s="1"/>
  <c r="N4352" i="1"/>
  <c r="O4352" i="1"/>
  <c r="N4416" i="1"/>
  <c r="O4416" i="1"/>
  <c r="P4480" i="1"/>
  <c r="V4480" i="1" s="1"/>
  <c r="N4480" i="1"/>
  <c r="O4480" i="1"/>
  <c r="P1913" i="1"/>
  <c r="V1913" i="1" s="1"/>
  <c r="N1913" i="1"/>
  <c r="O1913" i="1"/>
  <c r="P1985" i="1"/>
  <c r="V1985" i="1" s="1"/>
  <c r="N1985" i="1"/>
  <c r="O1985" i="1"/>
  <c r="P2065" i="1"/>
  <c r="V2065" i="1" s="1"/>
  <c r="N2065" i="1"/>
  <c r="O2065" i="1"/>
  <c r="N2137" i="1"/>
  <c r="O2137" i="1"/>
  <c r="P2209" i="1"/>
  <c r="V2209" i="1" s="1"/>
  <c r="N2209" i="1"/>
  <c r="O2209" i="1"/>
  <c r="P2281" i="1"/>
  <c r="V2281" i="1" s="1"/>
  <c r="N2281" i="1"/>
  <c r="O2281" i="1"/>
  <c r="N2345" i="1"/>
  <c r="O2345" i="1"/>
  <c r="N2409" i="1"/>
  <c r="O2409" i="1"/>
  <c r="P2473" i="1"/>
  <c r="V2473" i="1" s="1"/>
  <c r="N2473" i="1"/>
  <c r="O2473" i="1"/>
  <c r="P2537" i="1"/>
  <c r="V2537" i="1" s="1"/>
  <c r="N2537" i="1"/>
  <c r="O2537" i="1"/>
  <c r="N2601" i="1"/>
  <c r="O2601" i="1"/>
  <c r="P2665" i="1"/>
  <c r="V2665" i="1" s="1"/>
  <c r="N2665" i="1"/>
  <c r="O2665" i="1"/>
  <c r="N2258" i="1"/>
  <c r="O2258" i="1"/>
  <c r="P2338" i="1"/>
  <c r="V2338" i="1" s="1"/>
  <c r="N2338" i="1"/>
  <c r="O2338" i="1"/>
  <c r="P2418" i="1"/>
  <c r="V2418" i="1" s="1"/>
  <c r="N2418" i="1"/>
  <c r="O2418" i="1"/>
  <c r="N2514" i="1"/>
  <c r="O2514" i="1"/>
  <c r="P2594" i="1"/>
  <c r="V2594" i="1" s="1"/>
  <c r="N2594" i="1"/>
  <c r="O2594" i="1"/>
  <c r="N2674" i="1"/>
  <c r="O2674" i="1"/>
  <c r="P2674" i="1" s="1"/>
  <c r="V2674" i="1" s="1"/>
  <c r="N2754" i="1"/>
  <c r="O2754" i="1"/>
  <c r="P2850" i="1"/>
  <c r="V2850" i="1" s="1"/>
  <c r="N2850" i="1"/>
  <c r="O2850" i="1"/>
  <c r="P2930" i="1"/>
  <c r="V2930" i="1" s="1"/>
  <c r="N2930" i="1"/>
  <c r="O2930" i="1"/>
  <c r="P3010" i="1"/>
  <c r="V3010" i="1" s="1"/>
  <c r="N3010" i="1"/>
  <c r="O3010" i="1"/>
  <c r="P3098" i="1"/>
  <c r="V3098" i="1" s="1"/>
  <c r="N3098" i="1"/>
  <c r="O3098" i="1"/>
  <c r="P3162" i="1"/>
  <c r="V3162" i="1" s="1"/>
  <c r="N3162" i="1"/>
  <c r="O3162" i="1"/>
  <c r="P3226" i="1"/>
  <c r="V3226" i="1" s="1"/>
  <c r="N3226" i="1"/>
  <c r="O3226" i="1"/>
  <c r="N3290" i="1"/>
  <c r="O3290" i="1"/>
  <c r="N3354" i="1"/>
  <c r="O3354" i="1"/>
  <c r="P3418" i="1"/>
  <c r="V3418" i="1" s="1"/>
  <c r="N3418" i="1"/>
  <c r="O3418" i="1"/>
  <c r="N3482" i="1"/>
  <c r="O3482" i="1"/>
  <c r="N3546" i="1"/>
  <c r="P3546" i="1" s="1"/>
  <c r="V3546" i="1" s="1"/>
  <c r="O3546" i="1"/>
  <c r="N3610" i="1"/>
  <c r="O3610" i="1"/>
  <c r="P3610" i="1" s="1"/>
  <c r="V3610" i="1" s="1"/>
  <c r="P3674" i="1"/>
  <c r="V3674" i="1" s="1"/>
  <c r="N3674" i="1"/>
  <c r="O3674" i="1"/>
  <c r="P3738" i="1"/>
  <c r="V3738" i="1" s="1"/>
  <c r="N3738" i="1"/>
  <c r="O3738" i="1"/>
  <c r="P3802" i="1"/>
  <c r="V3802" i="1" s="1"/>
  <c r="N3802" i="1"/>
  <c r="O3802" i="1"/>
  <c r="N659" i="1"/>
  <c r="O659" i="1"/>
  <c r="P739" i="1"/>
  <c r="V739" i="1" s="1"/>
  <c r="N739" i="1"/>
  <c r="O739" i="1"/>
  <c r="P819" i="1"/>
  <c r="V819" i="1" s="1"/>
  <c r="N819" i="1"/>
  <c r="O819" i="1"/>
  <c r="P915" i="1"/>
  <c r="V915" i="1" s="1"/>
  <c r="N915" i="1"/>
  <c r="O915" i="1"/>
  <c r="P995" i="1"/>
  <c r="V995" i="1" s="1"/>
  <c r="N995" i="1"/>
  <c r="O995" i="1"/>
  <c r="N1075" i="1"/>
  <c r="O1075" i="1"/>
  <c r="P1155" i="1"/>
  <c r="V1155" i="1" s="1"/>
  <c r="N1155" i="1"/>
  <c r="O1155" i="1"/>
  <c r="N1219" i="1"/>
  <c r="O1219" i="1"/>
  <c r="P1219" i="1" s="1"/>
  <c r="V1219" i="1" s="1"/>
  <c r="P1283" i="1"/>
  <c r="V1283" i="1" s="1"/>
  <c r="N1283" i="1"/>
  <c r="O1283" i="1"/>
  <c r="P1347" i="1"/>
  <c r="V1347" i="1" s="1"/>
  <c r="N1347" i="1"/>
  <c r="O1347" i="1"/>
  <c r="N3500" i="1"/>
  <c r="O3500" i="1"/>
  <c r="P3580" i="1"/>
  <c r="V3580" i="1" s="1"/>
  <c r="N3580" i="1"/>
  <c r="O3580" i="1"/>
  <c r="P3676" i="1"/>
  <c r="V3676" i="1" s="1"/>
  <c r="N3676" i="1"/>
  <c r="O3676" i="1"/>
  <c r="N3756" i="1"/>
  <c r="O3756" i="1"/>
  <c r="P3836" i="1"/>
  <c r="V3836" i="1" s="1"/>
  <c r="N3836" i="1"/>
  <c r="O3836" i="1"/>
  <c r="P3916" i="1"/>
  <c r="V3916" i="1" s="1"/>
  <c r="N3916" i="1"/>
  <c r="O3916" i="1"/>
  <c r="P4004" i="1"/>
  <c r="V4004" i="1" s="1"/>
  <c r="N4004" i="1"/>
  <c r="O4004" i="1"/>
  <c r="N2689" i="1"/>
  <c r="O2689" i="1"/>
  <c r="N2785" i="1"/>
  <c r="O2785" i="1"/>
  <c r="N2865" i="1"/>
  <c r="O2865" i="1"/>
  <c r="N2945" i="1"/>
  <c r="O2945" i="1"/>
  <c r="N3041" i="1"/>
  <c r="O3041" i="1"/>
  <c r="P3121" i="1"/>
  <c r="V3121" i="1" s="1"/>
  <c r="N3121" i="1"/>
  <c r="O3121" i="1"/>
  <c r="N3201" i="1"/>
  <c r="O3201" i="1"/>
  <c r="P3201" i="1" s="1"/>
  <c r="V3201" i="1" s="1"/>
  <c r="P3866" i="1"/>
  <c r="V3866" i="1" s="1"/>
  <c r="N3866" i="1"/>
  <c r="O3866" i="1"/>
  <c r="N3930" i="1"/>
  <c r="O3930" i="1"/>
  <c r="N1363" i="1"/>
  <c r="O1363" i="1"/>
  <c r="N4140" i="1"/>
  <c r="O4140" i="1"/>
  <c r="N4220" i="1"/>
  <c r="O4220" i="1"/>
  <c r="N4300" i="1"/>
  <c r="O4300" i="1"/>
  <c r="P4380" i="1"/>
  <c r="V4380" i="1" s="1"/>
  <c r="N4380" i="1"/>
  <c r="O4380" i="1"/>
  <c r="P4476" i="1"/>
  <c r="V4476" i="1" s="1"/>
  <c r="N4476" i="1"/>
  <c r="O4476" i="1"/>
  <c r="N3265" i="1"/>
  <c r="O3265" i="1"/>
  <c r="N3345" i="1"/>
  <c r="O3345" i="1"/>
  <c r="N3441" i="1"/>
  <c r="O3441" i="1"/>
  <c r="P3521" i="1"/>
  <c r="V3521" i="1" s="1"/>
  <c r="N3521" i="1"/>
  <c r="O3521" i="1"/>
  <c r="P3601" i="1"/>
  <c r="V3601" i="1" s="1"/>
  <c r="N3601" i="1"/>
  <c r="O3601" i="1"/>
  <c r="P3697" i="1"/>
  <c r="V3697" i="1" s="1"/>
  <c r="N3697" i="1"/>
  <c r="O3697" i="1"/>
  <c r="P3769" i="1"/>
  <c r="V3769" i="1" s="1"/>
  <c r="N3769" i="1"/>
  <c r="O3769" i="1"/>
  <c r="P3994" i="1"/>
  <c r="V3994" i="1" s="1"/>
  <c r="N3994" i="1"/>
  <c r="O3994" i="1"/>
  <c r="P4058" i="1"/>
  <c r="V4058" i="1" s="1"/>
  <c r="N4058" i="1"/>
  <c r="O4058" i="1"/>
  <c r="N4122" i="1"/>
  <c r="O4122" i="1"/>
  <c r="N4186" i="1"/>
  <c r="O4186" i="1"/>
  <c r="N1443" i="1"/>
  <c r="O1443" i="1"/>
  <c r="N1507" i="1"/>
  <c r="O1507" i="1"/>
  <c r="P1571" i="1"/>
  <c r="V1571" i="1" s="1"/>
  <c r="N1571" i="1"/>
  <c r="O1571" i="1"/>
  <c r="P1635" i="1"/>
  <c r="V1635" i="1" s="1"/>
  <c r="N1635" i="1"/>
  <c r="O1635" i="1"/>
  <c r="N1699" i="1"/>
  <c r="O1699" i="1"/>
  <c r="P1763" i="1"/>
  <c r="V1763" i="1" s="1"/>
  <c r="N1763" i="1"/>
  <c r="O1763" i="1"/>
  <c r="N1835" i="1"/>
  <c r="O1835" i="1"/>
  <c r="P1835" i="1" s="1"/>
  <c r="V1835" i="1" s="1"/>
  <c r="N1931" i="1"/>
  <c r="O1931" i="1"/>
  <c r="N2059" i="1"/>
  <c r="O2059" i="1"/>
  <c r="P2187" i="1"/>
  <c r="V2187" i="1" s="1"/>
  <c r="N2187" i="1"/>
  <c r="O2187" i="1"/>
  <c r="P2291" i="1"/>
  <c r="V2291" i="1" s="1"/>
  <c r="N2291" i="1"/>
  <c r="O2291" i="1"/>
  <c r="P2371" i="1"/>
  <c r="V2371" i="1" s="1"/>
  <c r="N2371" i="1"/>
  <c r="O2371" i="1"/>
  <c r="N2451" i="1"/>
  <c r="O2451" i="1"/>
  <c r="P2451" i="1" s="1"/>
  <c r="V2451" i="1" s="1"/>
  <c r="P2547" i="1"/>
  <c r="V2547" i="1" s="1"/>
  <c r="N2547" i="1"/>
  <c r="O2547" i="1"/>
  <c r="P2627" i="1"/>
  <c r="V2627" i="1" s="1"/>
  <c r="N2627" i="1"/>
  <c r="O2627" i="1"/>
  <c r="P2707" i="1"/>
  <c r="V2707" i="1" s="1"/>
  <c r="N2707" i="1"/>
  <c r="O2707" i="1"/>
  <c r="N2803" i="1"/>
  <c r="O2803" i="1"/>
  <c r="P2803" i="1" s="1"/>
  <c r="V2803" i="1" s="1"/>
  <c r="P2883" i="1"/>
  <c r="V2883" i="1" s="1"/>
  <c r="N2883" i="1"/>
  <c r="O2883" i="1"/>
  <c r="P2963" i="1"/>
  <c r="V2963" i="1" s="1"/>
  <c r="N2963" i="1"/>
  <c r="O2963" i="1"/>
  <c r="N394" i="1"/>
  <c r="O394" i="1"/>
  <c r="N786" i="1"/>
  <c r="O786" i="1"/>
  <c r="P75" i="1"/>
  <c r="V75" i="1" s="1"/>
  <c r="N75" i="1"/>
  <c r="O75" i="1"/>
  <c r="N3857" i="1"/>
  <c r="O3857" i="1"/>
  <c r="N3953" i="1"/>
  <c r="O3953" i="1"/>
  <c r="P4033" i="1"/>
  <c r="V4033" i="1" s="1"/>
  <c r="N4033" i="1"/>
  <c r="O4033" i="1"/>
  <c r="N4097" i="1"/>
  <c r="O4097" i="1"/>
  <c r="P4161" i="1"/>
  <c r="V4161" i="1" s="1"/>
  <c r="N4161" i="1"/>
  <c r="O4161" i="1"/>
  <c r="P4225" i="1"/>
  <c r="V4225" i="1" s="1"/>
  <c r="N4225" i="1"/>
  <c r="O4225" i="1"/>
  <c r="P4289" i="1"/>
  <c r="V4289" i="1" s="1"/>
  <c r="N4289" i="1"/>
  <c r="O4289" i="1"/>
  <c r="P4353" i="1"/>
  <c r="V4353" i="1" s="1"/>
  <c r="N4353" i="1"/>
  <c r="O4353" i="1"/>
  <c r="N4417" i="1"/>
  <c r="O4417" i="1"/>
  <c r="P4481" i="1"/>
  <c r="V4481" i="1" s="1"/>
  <c r="N4481" i="1"/>
  <c r="O4481" i="1"/>
  <c r="P4226" i="1"/>
  <c r="V4226" i="1" s="1"/>
  <c r="N4226" i="1"/>
  <c r="O4226" i="1"/>
  <c r="N4306" i="1"/>
  <c r="O4306" i="1"/>
  <c r="N4402" i="1"/>
  <c r="O4402" i="1"/>
  <c r="N3003" i="1"/>
  <c r="O3003" i="1"/>
  <c r="N3083" i="1"/>
  <c r="O3083" i="1"/>
  <c r="N3163" i="1"/>
  <c r="O3163" i="1"/>
  <c r="N49" i="1"/>
  <c r="O49" i="1"/>
  <c r="N53" i="1"/>
  <c r="O53" i="1"/>
  <c r="P53" i="1" s="1"/>
  <c r="V53" i="1" s="1"/>
  <c r="P341" i="1"/>
  <c r="V341" i="1" s="1"/>
  <c r="N341" i="1"/>
  <c r="O341" i="1"/>
  <c r="P477" i="1"/>
  <c r="V477" i="1" s="1"/>
  <c r="N477" i="1"/>
  <c r="O477" i="1"/>
  <c r="P749" i="1"/>
  <c r="V749" i="1" s="1"/>
  <c r="N749" i="1"/>
  <c r="O749" i="1"/>
  <c r="P853" i="1"/>
  <c r="V853" i="1" s="1"/>
  <c r="N853" i="1"/>
  <c r="O853" i="1"/>
  <c r="P1093" i="1"/>
  <c r="V1093" i="1" s="1"/>
  <c r="N1093" i="1"/>
  <c r="O1093" i="1"/>
  <c r="P1237" i="1"/>
  <c r="V1237" i="1" s="1"/>
  <c r="N1237" i="1"/>
  <c r="O1237" i="1"/>
  <c r="P1605" i="1"/>
  <c r="V1605" i="1" s="1"/>
  <c r="N1605" i="1"/>
  <c r="O1605" i="1"/>
  <c r="P1901" i="1"/>
  <c r="V1901" i="1" s="1"/>
  <c r="N1901" i="1"/>
  <c r="O1901" i="1"/>
  <c r="N2069" i="1"/>
  <c r="O2069" i="1"/>
  <c r="N438" i="1"/>
  <c r="O438" i="1"/>
  <c r="P606" i="1"/>
  <c r="V606" i="1" s="1"/>
  <c r="N606" i="1"/>
  <c r="O606" i="1"/>
  <c r="N814" i="1"/>
  <c r="O814" i="1"/>
  <c r="N79" i="1"/>
  <c r="O79" i="1"/>
  <c r="N64" i="1"/>
  <c r="O64" i="1"/>
  <c r="P345" i="1"/>
  <c r="V345" i="1" s="1"/>
  <c r="N345" i="1"/>
  <c r="O345" i="1"/>
  <c r="P47" i="1"/>
  <c r="V47" i="1" s="1"/>
  <c r="N47" i="1"/>
  <c r="O47" i="1"/>
  <c r="P3291" i="1"/>
  <c r="V3291" i="1" s="1"/>
  <c r="N3291" i="1"/>
  <c r="O3291" i="1"/>
  <c r="P3387" i="1"/>
  <c r="V3387" i="1" s="1"/>
  <c r="N3387" i="1"/>
  <c r="O3387" i="1"/>
  <c r="P3467" i="1"/>
  <c r="V3467" i="1" s="1"/>
  <c r="N3467" i="1"/>
  <c r="O3467" i="1"/>
  <c r="N3547" i="1"/>
  <c r="O3547" i="1"/>
  <c r="N164" i="1"/>
  <c r="O164" i="1"/>
  <c r="N604" i="1"/>
  <c r="O604" i="1"/>
  <c r="P900" i="1"/>
  <c r="V900" i="1" s="1"/>
  <c r="N900" i="1"/>
  <c r="O900" i="1"/>
  <c r="P2076" i="1"/>
  <c r="V2076" i="1" s="1"/>
  <c r="N2076" i="1"/>
  <c r="O2076" i="1"/>
  <c r="P2412" i="1"/>
  <c r="V2412" i="1" s="1"/>
  <c r="N2412" i="1"/>
  <c r="O2412" i="1"/>
  <c r="P2884" i="1"/>
  <c r="V2884" i="1" s="1"/>
  <c r="N2884" i="1"/>
  <c r="O2884" i="1"/>
  <c r="P3268" i="1"/>
  <c r="V3268" i="1" s="1"/>
  <c r="N3268" i="1"/>
  <c r="O3268" i="1"/>
  <c r="P3524" i="1"/>
  <c r="V3524" i="1" s="1"/>
  <c r="N3524" i="1"/>
  <c r="O3524" i="1"/>
  <c r="P3780" i="1"/>
  <c r="V3780" i="1" s="1"/>
  <c r="N3780" i="1"/>
  <c r="O3780" i="1"/>
  <c r="P4020" i="1"/>
  <c r="V4020" i="1" s="1"/>
  <c r="N4020" i="1"/>
  <c r="O4020" i="1"/>
  <c r="N1933" i="1"/>
  <c r="O1933" i="1"/>
  <c r="P2477" i="1"/>
  <c r="V2477" i="1" s="1"/>
  <c r="N2477" i="1"/>
  <c r="O2477" i="1"/>
  <c r="N2749" i="1"/>
  <c r="O2749" i="1"/>
  <c r="N3029" i="1"/>
  <c r="P3029" i="1" s="1"/>
  <c r="V3029" i="1" s="1"/>
  <c r="O3029" i="1"/>
  <c r="N3533" i="1"/>
  <c r="O3533" i="1"/>
  <c r="N926" i="1"/>
  <c r="O926" i="1"/>
  <c r="N1206" i="1"/>
  <c r="O1206" i="1"/>
  <c r="P1462" i="1"/>
  <c r="V1462" i="1" s="1"/>
  <c r="N1462" i="1"/>
  <c r="O1462" i="1"/>
  <c r="P1718" i="1"/>
  <c r="V1718" i="1" s="1"/>
  <c r="N1718" i="1"/>
  <c r="O1718" i="1"/>
  <c r="P372" i="1"/>
  <c r="V372" i="1" s="1"/>
  <c r="N372" i="1"/>
  <c r="O372" i="1"/>
  <c r="P687" i="1"/>
  <c r="V687" i="1" s="1"/>
  <c r="N687" i="1"/>
  <c r="O687" i="1"/>
  <c r="P943" i="1"/>
  <c r="V943" i="1" s="1"/>
  <c r="N943" i="1"/>
  <c r="O943" i="1"/>
  <c r="P1199" i="1"/>
  <c r="V1199" i="1" s="1"/>
  <c r="N1199" i="1"/>
  <c r="O1199" i="1"/>
  <c r="N528" i="1"/>
  <c r="O528" i="1"/>
  <c r="N984" i="1"/>
  <c r="O984" i="1"/>
  <c r="P1240" i="1"/>
  <c r="V1240" i="1" s="1"/>
  <c r="N1240" i="1"/>
  <c r="O1240" i="1"/>
  <c r="N3651" i="1"/>
  <c r="O3651" i="1"/>
  <c r="P3739" i="1"/>
  <c r="V3739" i="1" s="1"/>
  <c r="N3739" i="1"/>
  <c r="O3739" i="1"/>
  <c r="P3851" i="1"/>
  <c r="V3851" i="1" s="1"/>
  <c r="N3851" i="1"/>
  <c r="O3851" i="1"/>
  <c r="N3939" i="1"/>
  <c r="O3939" i="1"/>
  <c r="N251" i="1"/>
  <c r="O251" i="1"/>
  <c r="N507" i="1"/>
  <c r="O507" i="1"/>
  <c r="N763" i="1"/>
  <c r="O763" i="1"/>
  <c r="P1019" i="1"/>
  <c r="V1019" i="1" s="1"/>
  <c r="N1019" i="1"/>
  <c r="O1019" i="1"/>
  <c r="N1907" i="1"/>
  <c r="O1907" i="1"/>
  <c r="P2035" i="1"/>
  <c r="V2035" i="1" s="1"/>
  <c r="N2035" i="1"/>
  <c r="O2035" i="1"/>
  <c r="N2171" i="1"/>
  <c r="O2171" i="1"/>
  <c r="N785" i="1"/>
  <c r="O785" i="1"/>
  <c r="P785" i="1" s="1"/>
  <c r="V785" i="1" s="1"/>
  <c r="N1233" i="1"/>
  <c r="O1233" i="1"/>
  <c r="N1489" i="1"/>
  <c r="O1489" i="1"/>
  <c r="P1745" i="1"/>
  <c r="V1745" i="1" s="1"/>
  <c r="N1745" i="1"/>
  <c r="O1745" i="1"/>
  <c r="N2121" i="1"/>
  <c r="O2121" i="1"/>
  <c r="P2841" i="1"/>
  <c r="V2841" i="1" s="1"/>
  <c r="N2841" i="1"/>
  <c r="O2841" i="1"/>
  <c r="N3097" i="1"/>
  <c r="O3097" i="1"/>
  <c r="N3361" i="1"/>
  <c r="O3361" i="1"/>
  <c r="N3617" i="1"/>
  <c r="P3617" i="1" s="1"/>
  <c r="V3617" i="1" s="1"/>
  <c r="O3617" i="1"/>
  <c r="N3945" i="1"/>
  <c r="O3945" i="1"/>
  <c r="N1098" i="1"/>
  <c r="O1098" i="1"/>
  <c r="P1354" i="1"/>
  <c r="V1354" i="1" s="1"/>
  <c r="N1354" i="1"/>
  <c r="O1354" i="1"/>
  <c r="P1610" i="1"/>
  <c r="V1610" i="1" s="1"/>
  <c r="N1610" i="1"/>
  <c r="O1610" i="1"/>
  <c r="N1866" i="1"/>
  <c r="O1866" i="1"/>
  <c r="N2122" i="1"/>
  <c r="O2122" i="1"/>
  <c r="N2378" i="1"/>
  <c r="O2378" i="1"/>
  <c r="P2642" i="1"/>
  <c r="V2642" i="1" s="1"/>
  <c r="N2642" i="1"/>
  <c r="O2642" i="1"/>
  <c r="P2898" i="1"/>
  <c r="V2898" i="1" s="1"/>
  <c r="N2898" i="1"/>
  <c r="O2898" i="1"/>
  <c r="P2283" i="1"/>
  <c r="V2283" i="1" s="1"/>
  <c r="N2283" i="1"/>
  <c r="O2283" i="1"/>
  <c r="N2539" i="1"/>
  <c r="O2539" i="1"/>
  <c r="P2795" i="1"/>
  <c r="V2795" i="1" s="1"/>
  <c r="N2795" i="1"/>
  <c r="O2795" i="1"/>
  <c r="N3059" i="1"/>
  <c r="O3059" i="1"/>
  <c r="N3315" i="1"/>
  <c r="O3315" i="1"/>
  <c r="N3571" i="1"/>
  <c r="O3571" i="1"/>
  <c r="P3571" i="1" s="1"/>
  <c r="V3571" i="1" s="1"/>
  <c r="N3763" i="1"/>
  <c r="O3763" i="1"/>
  <c r="N3947" i="1"/>
  <c r="O3947" i="1"/>
  <c r="P4132" i="1"/>
  <c r="V4132" i="1" s="1"/>
  <c r="N4132" i="1"/>
  <c r="O4132" i="1"/>
  <c r="N4404" i="1"/>
  <c r="O4404" i="1"/>
  <c r="N2214" i="1"/>
  <c r="O2214" i="1"/>
  <c r="N3757" i="1"/>
  <c r="O3757" i="1"/>
  <c r="P4021" i="1"/>
  <c r="V4021" i="1" s="1"/>
  <c r="N4021" i="1"/>
  <c r="O4021" i="1"/>
  <c r="N2422" i="1"/>
  <c r="O2422" i="1"/>
  <c r="P2422" i="1" s="1"/>
  <c r="V2422" i="1" s="1"/>
  <c r="P4083" i="1"/>
  <c r="V4083" i="1" s="1"/>
  <c r="N4083" i="1"/>
  <c r="O4083" i="1"/>
  <c r="P4179" i="1"/>
  <c r="V4179" i="1" s="1"/>
  <c r="N4179" i="1"/>
  <c r="O4179" i="1"/>
  <c r="N4259" i="1"/>
  <c r="O4259" i="1"/>
  <c r="N4339" i="1"/>
  <c r="O4339" i="1"/>
  <c r="P4435" i="1"/>
  <c r="V4435" i="1" s="1"/>
  <c r="N4435" i="1"/>
  <c r="O4435" i="1"/>
  <c r="P1391" i="1"/>
  <c r="V1391" i="1" s="1"/>
  <c r="N1391" i="1"/>
  <c r="O1391" i="1"/>
  <c r="P3136" i="1"/>
  <c r="V3136" i="1" s="1"/>
  <c r="N3136" i="1"/>
  <c r="O3136" i="1"/>
  <c r="N4450" i="1"/>
  <c r="O4450" i="1"/>
  <c r="P4163" i="1"/>
  <c r="V4163" i="1" s="1"/>
  <c r="N4163" i="1"/>
  <c r="O4163" i="1"/>
  <c r="P4419" i="1"/>
  <c r="V4419" i="1" s="1"/>
  <c r="N4419" i="1"/>
  <c r="O4419" i="1"/>
  <c r="P169" i="1"/>
  <c r="V169" i="1" s="1"/>
  <c r="N169" i="1"/>
  <c r="O169" i="1"/>
  <c r="P497" i="1"/>
  <c r="V497" i="1" s="1"/>
  <c r="N497" i="1"/>
  <c r="O497" i="1"/>
  <c r="P190" i="1"/>
  <c r="V190" i="1" s="1"/>
  <c r="N190" i="1"/>
  <c r="O190" i="1"/>
  <c r="P167" i="1"/>
  <c r="V167" i="1" s="1"/>
  <c r="N167" i="1"/>
  <c r="O167" i="1"/>
  <c r="N503" i="1"/>
  <c r="O503" i="1"/>
  <c r="N663" i="1"/>
  <c r="O663" i="1"/>
  <c r="P1095" i="1"/>
  <c r="V1095" i="1" s="1"/>
  <c r="N1095" i="1"/>
  <c r="O1095" i="1"/>
  <c r="P1407" i="1"/>
  <c r="V1407" i="1" s="1"/>
  <c r="N1407" i="1"/>
  <c r="O1407" i="1"/>
  <c r="N96" i="1"/>
  <c r="P96" i="1" s="1"/>
  <c r="V96" i="1" s="1"/>
  <c r="O96" i="1"/>
  <c r="N416" i="1"/>
  <c r="O416" i="1"/>
  <c r="N704" i="1"/>
  <c r="O704" i="1"/>
  <c r="P476" i="1"/>
  <c r="V476" i="1" s="1"/>
  <c r="N476" i="1"/>
  <c r="O476" i="1"/>
  <c r="N1807" i="1"/>
  <c r="O1807" i="1"/>
  <c r="P2263" i="1"/>
  <c r="V2263" i="1" s="1"/>
  <c r="N2263" i="1"/>
  <c r="O2263" i="1"/>
  <c r="P2775" i="1"/>
  <c r="V2775" i="1" s="1"/>
  <c r="N2775" i="1"/>
  <c r="O2775" i="1"/>
  <c r="N2040" i="1"/>
  <c r="O2040" i="1"/>
  <c r="N185" i="1"/>
  <c r="O185" i="1"/>
  <c r="P513" i="1"/>
  <c r="V513" i="1" s="1"/>
  <c r="N513" i="1"/>
  <c r="O513" i="1"/>
  <c r="P126" i="1"/>
  <c r="V126" i="1" s="1"/>
  <c r="N126" i="1"/>
  <c r="O126" i="1"/>
  <c r="P446" i="1"/>
  <c r="V446" i="1" s="1"/>
  <c r="N446" i="1"/>
  <c r="O446" i="1"/>
  <c r="N375" i="1"/>
  <c r="P375" i="1" s="1"/>
  <c r="V375" i="1" s="1"/>
  <c r="O375" i="1"/>
  <c r="P775" i="1"/>
  <c r="V775" i="1" s="1"/>
  <c r="N775" i="1"/>
  <c r="O775" i="1"/>
  <c r="P1111" i="1"/>
  <c r="V1111" i="1" s="1"/>
  <c r="N1111" i="1"/>
  <c r="O1111" i="1"/>
  <c r="N1423" i="1"/>
  <c r="O1423" i="1"/>
  <c r="P128" i="1"/>
  <c r="V128" i="1" s="1"/>
  <c r="N128" i="1"/>
  <c r="O128" i="1"/>
  <c r="N432" i="1"/>
  <c r="O432" i="1"/>
  <c r="O800" i="1"/>
  <c r="N800" i="1"/>
  <c r="P348" i="1"/>
  <c r="V348" i="1" s="1"/>
  <c r="N348" i="1"/>
  <c r="O348" i="1"/>
  <c r="P572" i="1"/>
  <c r="V572" i="1" s="1"/>
  <c r="N572" i="1"/>
  <c r="O572" i="1"/>
  <c r="N1759" i="1"/>
  <c r="O1759" i="1"/>
  <c r="N2087" i="1"/>
  <c r="O2087" i="1"/>
  <c r="N2279" i="1"/>
  <c r="O2279" i="1"/>
  <c r="P2471" i="1"/>
  <c r="V2471" i="1" s="1"/>
  <c r="N2471" i="1"/>
  <c r="O2471" i="1"/>
  <c r="P2663" i="1"/>
  <c r="V2663" i="1" s="1"/>
  <c r="N2663" i="1"/>
  <c r="O2663" i="1"/>
  <c r="P2999" i="1"/>
  <c r="V2999" i="1" s="1"/>
  <c r="N2999" i="1"/>
  <c r="O2999" i="1"/>
  <c r="N1016" i="1"/>
  <c r="O1016" i="1"/>
  <c r="N1416" i="1"/>
  <c r="O1416" i="1"/>
  <c r="N1736" i="1"/>
  <c r="O1736" i="1"/>
  <c r="P2056" i="1"/>
  <c r="V2056" i="1" s="1"/>
  <c r="N2056" i="1"/>
  <c r="O2056" i="1"/>
  <c r="P2256" i="1"/>
  <c r="V2256" i="1" s="1"/>
  <c r="N2256" i="1"/>
  <c r="O2256" i="1"/>
  <c r="P2576" i="1"/>
  <c r="V2576" i="1" s="1"/>
  <c r="N2576" i="1"/>
  <c r="O2576" i="1"/>
  <c r="N953" i="1"/>
  <c r="O953" i="1"/>
  <c r="N1177" i="1"/>
  <c r="O1177" i="1"/>
  <c r="P402" i="1"/>
  <c r="V402" i="1" s="1"/>
  <c r="N402" i="1"/>
  <c r="O402" i="1"/>
  <c r="N115" i="1"/>
  <c r="O115" i="1"/>
  <c r="P555" i="1"/>
  <c r="V555" i="1" s="1"/>
  <c r="N555" i="1"/>
  <c r="O555" i="1"/>
  <c r="N1212" i="1"/>
  <c r="O1212" i="1"/>
  <c r="N1468" i="1"/>
  <c r="P1468" i="1" s="1"/>
  <c r="V1468" i="1" s="1"/>
  <c r="O1468" i="1"/>
  <c r="N1660" i="1"/>
  <c r="O1660" i="1"/>
  <c r="P1916" i="1"/>
  <c r="V1916" i="1" s="1"/>
  <c r="N1916" i="1"/>
  <c r="O1916" i="1"/>
  <c r="N2236" i="1"/>
  <c r="P2236" i="1" s="1"/>
  <c r="V2236" i="1" s="1"/>
  <c r="O2236" i="1"/>
  <c r="N2604" i="1"/>
  <c r="O2604" i="1"/>
  <c r="P2996" i="1"/>
  <c r="V2996" i="1" s="1"/>
  <c r="N2996" i="1"/>
  <c r="O2996" i="1"/>
  <c r="P189" i="1"/>
  <c r="V189" i="1" s="1"/>
  <c r="N189" i="1"/>
  <c r="O189" i="1"/>
  <c r="P686" i="1"/>
  <c r="V686" i="1" s="1"/>
  <c r="N686" i="1"/>
  <c r="O686" i="1"/>
  <c r="N1317" i="1"/>
  <c r="O1317" i="1"/>
  <c r="N1733" i="1"/>
  <c r="O1733" i="1"/>
  <c r="P2157" i="1"/>
  <c r="V2157" i="1" s="1"/>
  <c r="N2157" i="1"/>
  <c r="O2157" i="1"/>
  <c r="P2565" i="1"/>
  <c r="V2565" i="1" s="1"/>
  <c r="N2565" i="1"/>
  <c r="O2565" i="1"/>
  <c r="P2917" i="1"/>
  <c r="V2917" i="1" s="1"/>
  <c r="N2917" i="1"/>
  <c r="O2917" i="1"/>
  <c r="P3141" i="1"/>
  <c r="V3141" i="1" s="1"/>
  <c r="N3141" i="1"/>
  <c r="O3141" i="1"/>
  <c r="N782" i="1"/>
  <c r="P782" i="1" s="1"/>
  <c r="V782" i="1" s="1"/>
  <c r="O782" i="1"/>
  <c r="N990" i="1"/>
  <c r="O990" i="1"/>
  <c r="N1246" i="1"/>
  <c r="O1246" i="1"/>
  <c r="N1678" i="1"/>
  <c r="O1678" i="1"/>
  <c r="P1934" i="1"/>
  <c r="V1934" i="1" s="1"/>
  <c r="N1934" i="1"/>
  <c r="O1934" i="1"/>
  <c r="N2342" i="1"/>
  <c r="O2342" i="1"/>
  <c r="N3263" i="1"/>
  <c r="O3263" i="1"/>
  <c r="N3599" i="1"/>
  <c r="O3599" i="1"/>
  <c r="P3919" i="1"/>
  <c r="V3919" i="1" s="1"/>
  <c r="N3919" i="1"/>
  <c r="O3919" i="1"/>
  <c r="N4175" i="1"/>
  <c r="O4175" i="1"/>
  <c r="P4175" i="1" s="1"/>
  <c r="V4175" i="1" s="1"/>
  <c r="N3088" i="1"/>
  <c r="O3088" i="1"/>
  <c r="N3352" i="1"/>
  <c r="O3352" i="1"/>
  <c r="P3736" i="1"/>
  <c r="V3736" i="1" s="1"/>
  <c r="N3736" i="1"/>
  <c r="O3736" i="1"/>
  <c r="N3928" i="1"/>
  <c r="O3928" i="1"/>
  <c r="N1625" i="1"/>
  <c r="O1625" i="1"/>
  <c r="N818" i="1"/>
  <c r="P818" i="1" s="1"/>
  <c r="V818" i="1" s="1"/>
  <c r="O818" i="1"/>
  <c r="P1250" i="1"/>
  <c r="V1250" i="1" s="1"/>
  <c r="N1250" i="1"/>
  <c r="O1250" i="1"/>
  <c r="N1586" i="1"/>
  <c r="P1586" i="1" s="1"/>
  <c r="V1586" i="1" s="1"/>
  <c r="O1586" i="1"/>
  <c r="P3445" i="1"/>
  <c r="V3445" i="1" s="1"/>
  <c r="N3445" i="1"/>
  <c r="O3445" i="1"/>
  <c r="P4181" i="1"/>
  <c r="V4181" i="1" s="1"/>
  <c r="N4181" i="1"/>
  <c r="O4181" i="1"/>
  <c r="P3214" i="1"/>
  <c r="V3214" i="1" s="1"/>
  <c r="N3214" i="1"/>
  <c r="O3214" i="1"/>
  <c r="P4118" i="1"/>
  <c r="V4118" i="1" s="1"/>
  <c r="N4118" i="1"/>
  <c r="O4118" i="1"/>
  <c r="P2521" i="1"/>
  <c r="V2521" i="1" s="1"/>
  <c r="N2521" i="1"/>
  <c r="O2521" i="1"/>
  <c r="N265" i="1"/>
  <c r="O265" i="1"/>
  <c r="N673" i="1"/>
  <c r="O673" i="1"/>
  <c r="N454" i="1"/>
  <c r="O454" i="1"/>
  <c r="P191" i="1"/>
  <c r="V191" i="1" s="1"/>
  <c r="N191" i="1"/>
  <c r="O191" i="1"/>
  <c r="N383" i="1"/>
  <c r="O383" i="1"/>
  <c r="P783" i="1"/>
  <c r="V783" i="1" s="1"/>
  <c r="N783" i="1"/>
  <c r="O783" i="1"/>
  <c r="N959" i="1"/>
  <c r="O959" i="1"/>
  <c r="P1287" i="1"/>
  <c r="V1287" i="1" s="1"/>
  <c r="N1287" i="1"/>
  <c r="O1287" i="1"/>
  <c r="P1431" i="1"/>
  <c r="V1431" i="1" s="1"/>
  <c r="N1431" i="1"/>
  <c r="O1431" i="1"/>
  <c r="N137" i="1"/>
  <c r="O137" i="1"/>
  <c r="N537" i="1"/>
  <c r="O537" i="1"/>
  <c r="N230" i="1"/>
  <c r="O230" i="1"/>
  <c r="P119" i="1"/>
  <c r="V119" i="1" s="1"/>
  <c r="N119" i="1"/>
  <c r="O119" i="1"/>
  <c r="N391" i="1"/>
  <c r="O391" i="1"/>
  <c r="N631" i="1"/>
  <c r="O631" i="1"/>
  <c r="N967" i="1"/>
  <c r="O967" i="1"/>
  <c r="N1295" i="1"/>
  <c r="O1295" i="1"/>
  <c r="P1567" i="1"/>
  <c r="V1567" i="1" s="1"/>
  <c r="N1567" i="1"/>
  <c r="O1567" i="1"/>
  <c r="P232" i="1"/>
  <c r="V232" i="1" s="1"/>
  <c r="N232" i="1"/>
  <c r="O232" i="1"/>
  <c r="N520" i="1"/>
  <c r="O520" i="1"/>
  <c r="P520" i="1" s="1"/>
  <c r="V520" i="1" s="1"/>
  <c r="N816" i="1"/>
  <c r="O816" i="1"/>
  <c r="P124" i="1"/>
  <c r="V124" i="1" s="1"/>
  <c r="N124" i="1"/>
  <c r="O124" i="1"/>
  <c r="N284" i="1"/>
  <c r="O284" i="1"/>
  <c r="P516" i="1"/>
  <c r="V516" i="1" s="1"/>
  <c r="N516" i="1"/>
  <c r="O516" i="1"/>
  <c r="P756" i="1"/>
  <c r="V756" i="1" s="1"/>
  <c r="N756" i="1"/>
  <c r="O756" i="1"/>
  <c r="P2167" i="1"/>
  <c r="V2167" i="1" s="1"/>
  <c r="N2167" i="1"/>
  <c r="O2167" i="1"/>
  <c r="N545" i="1"/>
  <c r="O545" i="1"/>
  <c r="N310" i="1"/>
  <c r="O310" i="1"/>
  <c r="P399" i="1"/>
  <c r="V399" i="1" s="1"/>
  <c r="N399" i="1"/>
  <c r="O399" i="1"/>
  <c r="N975" i="1"/>
  <c r="O975" i="1"/>
  <c r="P1511" i="1"/>
  <c r="V1511" i="1" s="1"/>
  <c r="N1511" i="1"/>
  <c r="O1511" i="1"/>
  <c r="N312" i="1"/>
  <c r="O312" i="1"/>
  <c r="N680" i="1"/>
  <c r="O680" i="1"/>
  <c r="P380" i="1"/>
  <c r="V380" i="1" s="1"/>
  <c r="O380" i="1"/>
  <c r="N380" i="1"/>
  <c r="P1783" i="1"/>
  <c r="V1783" i="1" s="1"/>
  <c r="N1783" i="1"/>
  <c r="O1783" i="1"/>
  <c r="N2431" i="1"/>
  <c r="O2431" i="1"/>
  <c r="P3303" i="1"/>
  <c r="V3303" i="1" s="1"/>
  <c r="N3303" i="1"/>
  <c r="O3303" i="1"/>
  <c r="P1696" i="1"/>
  <c r="V1696" i="1" s="1"/>
  <c r="N1696" i="1"/>
  <c r="O1696" i="1"/>
  <c r="P2344" i="1"/>
  <c r="V2344" i="1" s="1"/>
  <c r="N2344" i="1"/>
  <c r="O2344" i="1"/>
  <c r="P905" i="1"/>
  <c r="V905" i="1" s="1"/>
  <c r="N905" i="1"/>
  <c r="O905" i="1"/>
  <c r="P130" i="1"/>
  <c r="V130" i="1" s="1"/>
  <c r="N130" i="1"/>
  <c r="O130" i="1"/>
  <c r="P426" i="1"/>
  <c r="V426" i="1" s="1"/>
  <c r="N426" i="1"/>
  <c r="O426" i="1"/>
  <c r="N642" i="1"/>
  <c r="O642" i="1"/>
  <c r="N163" i="1"/>
  <c r="O163" i="1"/>
  <c r="P339" i="1"/>
  <c r="V339" i="1" s="1"/>
  <c r="N339" i="1"/>
  <c r="O339" i="1"/>
  <c r="P419" i="1"/>
  <c r="V419" i="1" s="1"/>
  <c r="N419" i="1"/>
  <c r="O419" i="1"/>
  <c r="N499" i="1"/>
  <c r="O499" i="1"/>
  <c r="P595" i="1"/>
  <c r="V595" i="1" s="1"/>
  <c r="N595" i="1"/>
  <c r="O595" i="1"/>
  <c r="P884" i="1"/>
  <c r="V884" i="1" s="1"/>
  <c r="N884" i="1"/>
  <c r="O884" i="1"/>
  <c r="P980" i="1"/>
  <c r="V980" i="1" s="1"/>
  <c r="N980" i="1"/>
  <c r="O980" i="1"/>
  <c r="P1044" i="1"/>
  <c r="V1044" i="1" s="1"/>
  <c r="N1044" i="1"/>
  <c r="O1044" i="1"/>
  <c r="N1108" i="1"/>
  <c r="O1108" i="1"/>
  <c r="N1236" i="1"/>
  <c r="O1236" i="1"/>
  <c r="N1300" i="1"/>
  <c r="O1300" i="1"/>
  <c r="P1364" i="1"/>
  <c r="V1364" i="1" s="1"/>
  <c r="N1364" i="1"/>
  <c r="O1364" i="1"/>
  <c r="N1428" i="1"/>
  <c r="O1428" i="1"/>
  <c r="N1556" i="1"/>
  <c r="O1556" i="1"/>
  <c r="P1620" i="1"/>
  <c r="V1620" i="1" s="1"/>
  <c r="N1620" i="1"/>
  <c r="O1620" i="1"/>
  <c r="P1684" i="1"/>
  <c r="V1684" i="1" s="1"/>
  <c r="N1684" i="1"/>
  <c r="O1684" i="1"/>
  <c r="N1748" i="1"/>
  <c r="O1748" i="1"/>
  <c r="P1812" i="1"/>
  <c r="V1812" i="1" s="1"/>
  <c r="N1812" i="1"/>
  <c r="O1812" i="1"/>
  <c r="P1876" i="1"/>
  <c r="V1876" i="1" s="1"/>
  <c r="N1876" i="1"/>
  <c r="O1876" i="1"/>
  <c r="N1940" i="1"/>
  <c r="O1940" i="1"/>
  <c r="P2020" i="1"/>
  <c r="V2020" i="1" s="1"/>
  <c r="N2020" i="1"/>
  <c r="O2020" i="1"/>
  <c r="N2100" i="1"/>
  <c r="O2100" i="1"/>
  <c r="P2180" i="1"/>
  <c r="V2180" i="1" s="1"/>
  <c r="N2180" i="1"/>
  <c r="O2180" i="1"/>
  <c r="N2260" i="1"/>
  <c r="O2260" i="1"/>
  <c r="P2340" i="1"/>
  <c r="V2340" i="1" s="1"/>
  <c r="N2340" i="1"/>
  <c r="O2340" i="1"/>
  <c r="P2420" i="1"/>
  <c r="V2420" i="1" s="1"/>
  <c r="N2420" i="1"/>
  <c r="O2420" i="1"/>
  <c r="P2492" i="1"/>
  <c r="V2492" i="1" s="1"/>
  <c r="N2492" i="1"/>
  <c r="O2492" i="1"/>
  <c r="N2564" i="1"/>
  <c r="O2564" i="1"/>
  <c r="N2628" i="1"/>
  <c r="O2628" i="1"/>
  <c r="P2700" i="1"/>
  <c r="V2700" i="1" s="1"/>
  <c r="N2700" i="1"/>
  <c r="O2700" i="1"/>
  <c r="N2780" i="1"/>
  <c r="O2780" i="1"/>
  <c r="P2780" i="1" s="1"/>
  <c r="V2780" i="1" s="1"/>
  <c r="P2860" i="1"/>
  <c r="V2860" i="1" s="1"/>
  <c r="N2860" i="1"/>
  <c r="O2860" i="1"/>
  <c r="P2940" i="1"/>
  <c r="V2940" i="1" s="1"/>
  <c r="N2940" i="1"/>
  <c r="O2940" i="1"/>
  <c r="N3028" i="1"/>
  <c r="O3028" i="1"/>
  <c r="N3100" i="1"/>
  <c r="O3100" i="1"/>
  <c r="P3172" i="1"/>
  <c r="V3172" i="1" s="1"/>
  <c r="N3172" i="1"/>
  <c r="O3172" i="1"/>
  <c r="N3252" i="1"/>
  <c r="P3252" i="1" s="1"/>
  <c r="V3252" i="1" s="1"/>
  <c r="O3252" i="1"/>
  <c r="N3356" i="1"/>
  <c r="O3356" i="1"/>
  <c r="N3444" i="1"/>
  <c r="O3444" i="1"/>
  <c r="N149" i="1"/>
  <c r="O149" i="1"/>
  <c r="N213" i="1"/>
  <c r="O213" i="1"/>
  <c r="P301" i="1"/>
  <c r="V301" i="1" s="1"/>
  <c r="N301" i="1"/>
  <c r="O301" i="1"/>
  <c r="N437" i="1"/>
  <c r="O437" i="1"/>
  <c r="N541" i="1"/>
  <c r="O541" i="1"/>
  <c r="P629" i="1"/>
  <c r="V629" i="1" s="1"/>
  <c r="N629" i="1"/>
  <c r="O629" i="1"/>
  <c r="N693" i="1"/>
  <c r="O693" i="1"/>
  <c r="P622" i="1"/>
  <c r="V622" i="1" s="1"/>
  <c r="N622" i="1"/>
  <c r="O622" i="1"/>
  <c r="N710" i="1"/>
  <c r="O710" i="1"/>
  <c r="P710" i="1" s="1"/>
  <c r="V710" i="1" s="1"/>
  <c r="N733" i="1"/>
  <c r="O733" i="1"/>
  <c r="P869" i="1"/>
  <c r="V869" i="1" s="1"/>
  <c r="N869" i="1"/>
  <c r="O869" i="1"/>
  <c r="N965" i="1"/>
  <c r="O965" i="1"/>
  <c r="P965" i="1" s="1"/>
  <c r="V965" i="1" s="1"/>
  <c r="P1045" i="1"/>
  <c r="V1045" i="1" s="1"/>
  <c r="N1045" i="1"/>
  <c r="O1045" i="1"/>
  <c r="P1165" i="1"/>
  <c r="V1165" i="1" s="1"/>
  <c r="N1165" i="1"/>
  <c r="O1165" i="1"/>
  <c r="P1261" i="1"/>
  <c r="V1261" i="1" s="1"/>
  <c r="N1261" i="1"/>
  <c r="O1261" i="1"/>
  <c r="N1341" i="1"/>
  <c r="O1341" i="1"/>
  <c r="N1413" i="1"/>
  <c r="O1413" i="1"/>
  <c r="N1477" i="1"/>
  <c r="O1477" i="1"/>
  <c r="P1477" i="1" s="1"/>
  <c r="V1477" i="1" s="1"/>
  <c r="N1565" i="1"/>
  <c r="O1565" i="1"/>
  <c r="N1693" i="1"/>
  <c r="O1693" i="1"/>
  <c r="N1765" i="1"/>
  <c r="O1765" i="1"/>
  <c r="N1829" i="1"/>
  <c r="P1829" i="1" s="1"/>
  <c r="V1829" i="1" s="1"/>
  <c r="O1829" i="1"/>
  <c r="P1949" i="1"/>
  <c r="V1949" i="1" s="1"/>
  <c r="N1949" i="1"/>
  <c r="O1949" i="1"/>
  <c r="P2037" i="1"/>
  <c r="V2037" i="1" s="1"/>
  <c r="N2037" i="1"/>
  <c r="O2037" i="1"/>
  <c r="N2117" i="1"/>
  <c r="O2117" i="1"/>
  <c r="N2181" i="1"/>
  <c r="O2181" i="1"/>
  <c r="N2253" i="1"/>
  <c r="O2253" i="1"/>
  <c r="P2333" i="1"/>
  <c r="V2333" i="1" s="1"/>
  <c r="N2333" i="1"/>
  <c r="O2333" i="1"/>
  <c r="P2429" i="1"/>
  <c r="V2429" i="1" s="1"/>
  <c r="N2429" i="1"/>
  <c r="O2429" i="1"/>
  <c r="N2509" i="1"/>
  <c r="O2509" i="1"/>
  <c r="N2597" i="1"/>
  <c r="O2597" i="1"/>
  <c r="P2677" i="1"/>
  <c r="V2677" i="1" s="1"/>
  <c r="N2677" i="1"/>
  <c r="O2677" i="1"/>
  <c r="P2773" i="1"/>
  <c r="V2773" i="1" s="1"/>
  <c r="N2773" i="1"/>
  <c r="O2773" i="1"/>
  <c r="N2861" i="1"/>
  <c r="O2861" i="1"/>
  <c r="P2941" i="1"/>
  <c r="V2941" i="1" s="1"/>
  <c r="N2941" i="1"/>
  <c r="O2941" i="1"/>
  <c r="P3021" i="1"/>
  <c r="V3021" i="1" s="1"/>
  <c r="N3021" i="1"/>
  <c r="O3021" i="1"/>
  <c r="P3101" i="1"/>
  <c r="V3101" i="1" s="1"/>
  <c r="N3101" i="1"/>
  <c r="O3101" i="1"/>
  <c r="N3165" i="1"/>
  <c r="O3165" i="1"/>
  <c r="P3229" i="1"/>
  <c r="V3229" i="1" s="1"/>
  <c r="N3229" i="1"/>
  <c r="O3229" i="1"/>
  <c r="N3301" i="1"/>
  <c r="O3301" i="1"/>
  <c r="N3397" i="1"/>
  <c r="O3397" i="1"/>
  <c r="P838" i="1"/>
  <c r="V838" i="1" s="1"/>
  <c r="N838" i="1"/>
  <c r="O838" i="1"/>
  <c r="N934" i="1"/>
  <c r="O934" i="1"/>
  <c r="N1030" i="1"/>
  <c r="O1030" i="1"/>
  <c r="N1110" i="1"/>
  <c r="O1110" i="1"/>
  <c r="N1190" i="1"/>
  <c r="O1190" i="1"/>
  <c r="P1286" i="1"/>
  <c r="V1286" i="1" s="1"/>
  <c r="N1286" i="1"/>
  <c r="O1286" i="1"/>
  <c r="P1366" i="1"/>
  <c r="V1366" i="1" s="1"/>
  <c r="N1366" i="1"/>
  <c r="O1366" i="1"/>
  <c r="N1446" i="1"/>
  <c r="O1446" i="1"/>
  <c r="N1542" i="1"/>
  <c r="O1542" i="1"/>
  <c r="N1622" i="1"/>
  <c r="O1622" i="1"/>
  <c r="N1702" i="1"/>
  <c r="O1702" i="1"/>
  <c r="P1798" i="1"/>
  <c r="V1798" i="1" s="1"/>
  <c r="N1798" i="1"/>
  <c r="O1798" i="1"/>
  <c r="N1878" i="1"/>
  <c r="O1878" i="1"/>
  <c r="P1958" i="1"/>
  <c r="V1958" i="1" s="1"/>
  <c r="N1958" i="1"/>
  <c r="O1958" i="1"/>
  <c r="P2022" i="1"/>
  <c r="V2022" i="1" s="1"/>
  <c r="N2022" i="1"/>
  <c r="O2022" i="1"/>
  <c r="N2086" i="1"/>
  <c r="O2086" i="1"/>
  <c r="N2150" i="1"/>
  <c r="O2150" i="1"/>
  <c r="N2238" i="1"/>
  <c r="O2238" i="1"/>
  <c r="N2302" i="1"/>
  <c r="O2302" i="1"/>
  <c r="P2366" i="1"/>
  <c r="V2366" i="1" s="1"/>
  <c r="N2366" i="1"/>
  <c r="O2366" i="1"/>
  <c r="P2438" i="1"/>
  <c r="V2438" i="1" s="1"/>
  <c r="N2438" i="1"/>
  <c r="O2438" i="1"/>
  <c r="P2502" i="1"/>
  <c r="V2502" i="1" s="1"/>
  <c r="N2502" i="1"/>
  <c r="O2502" i="1"/>
  <c r="N2574" i="1"/>
  <c r="O2574" i="1"/>
  <c r="N2638" i="1"/>
  <c r="O2638" i="1"/>
  <c r="N2718" i="1"/>
  <c r="O2718" i="1"/>
  <c r="N2790" i="1"/>
  <c r="O2790" i="1"/>
  <c r="N3431" i="1"/>
  <c r="O3431" i="1"/>
  <c r="P3495" i="1"/>
  <c r="V3495" i="1" s="1"/>
  <c r="N3495" i="1"/>
  <c r="O3495" i="1"/>
  <c r="N3559" i="1"/>
  <c r="O3559" i="1"/>
  <c r="P3623" i="1"/>
  <c r="V3623" i="1" s="1"/>
  <c r="N3623" i="1"/>
  <c r="O3623" i="1"/>
  <c r="P3687" i="1"/>
  <c r="V3687" i="1" s="1"/>
  <c r="N3687" i="1"/>
  <c r="O3687" i="1"/>
  <c r="N3751" i="1"/>
  <c r="O3751" i="1"/>
  <c r="P3751" i="1" s="1"/>
  <c r="V3751" i="1" s="1"/>
  <c r="N3815" i="1"/>
  <c r="P3815" i="1" s="1"/>
  <c r="V3815" i="1" s="1"/>
  <c r="O3815" i="1"/>
  <c r="N3879" i="1"/>
  <c r="O3879" i="1"/>
  <c r="P3943" i="1"/>
  <c r="V3943" i="1" s="1"/>
  <c r="N3943" i="1"/>
  <c r="O3943" i="1"/>
  <c r="N4007" i="1"/>
  <c r="P4007" i="1" s="1"/>
  <c r="V4007" i="1" s="1"/>
  <c r="O4007" i="1"/>
  <c r="P4071" i="1"/>
  <c r="V4071" i="1" s="1"/>
  <c r="N4071" i="1"/>
  <c r="O4071" i="1"/>
  <c r="P4135" i="1"/>
  <c r="V4135" i="1" s="1"/>
  <c r="N4135" i="1"/>
  <c r="O4135" i="1"/>
  <c r="P2672" i="1"/>
  <c r="V2672" i="1" s="1"/>
  <c r="N2672" i="1"/>
  <c r="O2672" i="1"/>
  <c r="P2744" i="1"/>
  <c r="V2744" i="1" s="1"/>
  <c r="N2744" i="1"/>
  <c r="O2744" i="1"/>
  <c r="P2824" i="1"/>
  <c r="V2824" i="1" s="1"/>
  <c r="N2824" i="1"/>
  <c r="O2824" i="1"/>
  <c r="N2896" i="1"/>
  <c r="O2896" i="1"/>
  <c r="N2968" i="1"/>
  <c r="O2968" i="1"/>
  <c r="N3040" i="1"/>
  <c r="O3040" i="1"/>
  <c r="N3112" i="1"/>
  <c r="O3112" i="1"/>
  <c r="N3184" i="1"/>
  <c r="O3184" i="1"/>
  <c r="P3248" i="1"/>
  <c r="V3248" i="1" s="1"/>
  <c r="N3248" i="1"/>
  <c r="O3248" i="1"/>
  <c r="P3312" i="1"/>
  <c r="V3312" i="1" s="1"/>
  <c r="N3312" i="1"/>
  <c r="O3312" i="1"/>
  <c r="N3376" i="1"/>
  <c r="O3376" i="1"/>
  <c r="N3440" i="1"/>
  <c r="O3440" i="1"/>
  <c r="P3504" i="1"/>
  <c r="V3504" i="1" s="1"/>
  <c r="N3504" i="1"/>
  <c r="O3504" i="1"/>
  <c r="N3568" i="1"/>
  <c r="O3568" i="1"/>
  <c r="N3632" i="1"/>
  <c r="O3632" i="1"/>
  <c r="P3696" i="1"/>
  <c r="V3696" i="1" s="1"/>
  <c r="N3696" i="1"/>
  <c r="O3696" i="1"/>
  <c r="N3760" i="1"/>
  <c r="O3760" i="1"/>
  <c r="N3824" i="1"/>
  <c r="O3824" i="1"/>
  <c r="P3888" i="1"/>
  <c r="V3888" i="1" s="1"/>
  <c r="N3888" i="1"/>
  <c r="O3888" i="1"/>
  <c r="N3952" i="1"/>
  <c r="O3952" i="1"/>
  <c r="N1313" i="1"/>
  <c r="O1313" i="1"/>
  <c r="N1393" i="1"/>
  <c r="O1393" i="1"/>
  <c r="P1473" i="1"/>
  <c r="V1473" i="1" s="1"/>
  <c r="N1473" i="1"/>
  <c r="O1473" i="1"/>
  <c r="N1569" i="1"/>
  <c r="O1569" i="1"/>
  <c r="P1569" i="1" s="1"/>
  <c r="V1569" i="1" s="1"/>
  <c r="N1649" i="1"/>
  <c r="O1649" i="1"/>
  <c r="P1729" i="1"/>
  <c r="V1729" i="1" s="1"/>
  <c r="N1729" i="1"/>
  <c r="O1729" i="1"/>
  <c r="N1825" i="1"/>
  <c r="O1825" i="1"/>
  <c r="P682" i="1"/>
  <c r="V682" i="1" s="1"/>
  <c r="N682" i="1"/>
  <c r="O682" i="1"/>
  <c r="P762" i="1"/>
  <c r="V762" i="1" s="1"/>
  <c r="N762" i="1"/>
  <c r="O762" i="1"/>
  <c r="P858" i="1"/>
  <c r="V858" i="1" s="1"/>
  <c r="N858" i="1"/>
  <c r="O858" i="1"/>
  <c r="P938" i="1"/>
  <c r="V938" i="1" s="1"/>
  <c r="N938" i="1"/>
  <c r="O938" i="1"/>
  <c r="P1018" i="1"/>
  <c r="V1018" i="1" s="1"/>
  <c r="N1018" i="1"/>
  <c r="O1018" i="1"/>
  <c r="P1114" i="1"/>
  <c r="V1114" i="1" s="1"/>
  <c r="N1114" i="1"/>
  <c r="O1114" i="1"/>
  <c r="P1194" i="1"/>
  <c r="V1194" i="1" s="1"/>
  <c r="N1194" i="1"/>
  <c r="O1194" i="1"/>
  <c r="P1274" i="1"/>
  <c r="V1274" i="1" s="1"/>
  <c r="N1274" i="1"/>
  <c r="O1274" i="1"/>
  <c r="P1370" i="1"/>
  <c r="V1370" i="1" s="1"/>
  <c r="N1370" i="1"/>
  <c r="O1370" i="1"/>
  <c r="P1450" i="1"/>
  <c r="V1450" i="1" s="1"/>
  <c r="N1450" i="1"/>
  <c r="O1450" i="1"/>
  <c r="N1530" i="1"/>
  <c r="O1530" i="1"/>
  <c r="P1530" i="1" s="1"/>
  <c r="V1530" i="1" s="1"/>
  <c r="N1626" i="1"/>
  <c r="P1626" i="1" s="1"/>
  <c r="V1626" i="1" s="1"/>
  <c r="O1626" i="1"/>
  <c r="N1706" i="1"/>
  <c r="O1706" i="1"/>
  <c r="N1786" i="1"/>
  <c r="O1786" i="1"/>
  <c r="N1882" i="1"/>
  <c r="O1882" i="1"/>
  <c r="P1882" i="1" s="1"/>
  <c r="V1882" i="1" s="1"/>
  <c r="P1962" i="1"/>
  <c r="V1962" i="1" s="1"/>
  <c r="N1962" i="1"/>
  <c r="O1962" i="1"/>
  <c r="N2042" i="1"/>
  <c r="O2042" i="1"/>
  <c r="N2138" i="1"/>
  <c r="O2138" i="1"/>
  <c r="P3477" i="1"/>
  <c r="V3477" i="1" s="1"/>
  <c r="N3477" i="1"/>
  <c r="O3477" i="1"/>
  <c r="P3549" i="1"/>
  <c r="V3549" i="1" s="1"/>
  <c r="N3549" i="1"/>
  <c r="O3549" i="1"/>
  <c r="N3653" i="1"/>
  <c r="O3653" i="1"/>
  <c r="P3653" i="1" s="1"/>
  <c r="V3653" i="1" s="1"/>
  <c r="P3733" i="1"/>
  <c r="V3733" i="1" s="1"/>
  <c r="N3733" i="1"/>
  <c r="O3733" i="1"/>
  <c r="P3813" i="1"/>
  <c r="V3813" i="1" s="1"/>
  <c r="N3813" i="1"/>
  <c r="O3813" i="1"/>
  <c r="N3909" i="1"/>
  <c r="O3909" i="1"/>
  <c r="P3989" i="1"/>
  <c r="V3989" i="1" s="1"/>
  <c r="N3989" i="1"/>
  <c r="O3989" i="1"/>
  <c r="P4061" i="1"/>
  <c r="V4061" i="1" s="1"/>
  <c r="N4061" i="1"/>
  <c r="O4061" i="1"/>
  <c r="P4133" i="1"/>
  <c r="V4133" i="1" s="1"/>
  <c r="N4133" i="1"/>
  <c r="O4133" i="1"/>
  <c r="P4205" i="1"/>
  <c r="V4205" i="1" s="1"/>
  <c r="N4205" i="1"/>
  <c r="O4205" i="1"/>
  <c r="P4285" i="1"/>
  <c r="V4285" i="1" s="1"/>
  <c r="N4285" i="1"/>
  <c r="O4285" i="1"/>
  <c r="P4349" i="1"/>
  <c r="V4349" i="1" s="1"/>
  <c r="N4349" i="1"/>
  <c r="O4349" i="1"/>
  <c r="P4437" i="1"/>
  <c r="V4437" i="1" s="1"/>
  <c r="N4437" i="1"/>
  <c r="O4437" i="1"/>
  <c r="N34" i="1"/>
  <c r="O34" i="1"/>
  <c r="P2830" i="1"/>
  <c r="V2830" i="1" s="1"/>
  <c r="N2830" i="1"/>
  <c r="O2830" i="1"/>
  <c r="N2910" i="1"/>
  <c r="O2910" i="1"/>
  <c r="N2974" i="1"/>
  <c r="O2974" i="1"/>
  <c r="P3038" i="1"/>
  <c r="V3038" i="1" s="1"/>
  <c r="N3038" i="1"/>
  <c r="O3038" i="1"/>
  <c r="N3110" i="1"/>
  <c r="O3110" i="1"/>
  <c r="N3174" i="1"/>
  <c r="O3174" i="1"/>
  <c r="P3238" i="1"/>
  <c r="V3238" i="1" s="1"/>
  <c r="N3238" i="1"/>
  <c r="O3238" i="1"/>
  <c r="N3302" i="1"/>
  <c r="O3302" i="1"/>
  <c r="N3366" i="1"/>
  <c r="O3366" i="1"/>
  <c r="N3430" i="1"/>
  <c r="O3430" i="1"/>
  <c r="N3494" i="1"/>
  <c r="O3494" i="1"/>
  <c r="N3558" i="1"/>
  <c r="O3558" i="1"/>
  <c r="P3622" i="1"/>
  <c r="V3622" i="1" s="1"/>
  <c r="N3622" i="1"/>
  <c r="O3622" i="1"/>
  <c r="P3686" i="1"/>
  <c r="V3686" i="1" s="1"/>
  <c r="N3686" i="1"/>
  <c r="O3686" i="1"/>
  <c r="N3750" i="1"/>
  <c r="O3750" i="1"/>
  <c r="N3814" i="1"/>
  <c r="O3814" i="1"/>
  <c r="P3886" i="1"/>
  <c r="V3886" i="1" s="1"/>
  <c r="N3886" i="1"/>
  <c r="O3886" i="1"/>
  <c r="N3950" i="1"/>
  <c r="O3950" i="1"/>
  <c r="N4014" i="1"/>
  <c r="O4014" i="1"/>
  <c r="N4078" i="1"/>
  <c r="O4078" i="1"/>
  <c r="N4142" i="1"/>
  <c r="O4142" i="1"/>
  <c r="P4214" i="1"/>
  <c r="V4214" i="1" s="1"/>
  <c r="N4214" i="1"/>
  <c r="O4214" i="1"/>
  <c r="N4278" i="1"/>
  <c r="O4278" i="1"/>
  <c r="P4342" i="1"/>
  <c r="V4342" i="1" s="1"/>
  <c r="N4342" i="1"/>
  <c r="O4342" i="1"/>
  <c r="P4406" i="1"/>
  <c r="V4406" i="1" s="1"/>
  <c r="N4406" i="1"/>
  <c r="O4406" i="1"/>
  <c r="P4470" i="1"/>
  <c r="V4470" i="1" s="1"/>
  <c r="N4470" i="1"/>
  <c r="O4470" i="1"/>
  <c r="P4191" i="1"/>
  <c r="V4191" i="1" s="1"/>
  <c r="N4191" i="1"/>
  <c r="O4191" i="1"/>
  <c r="N4255" i="1"/>
  <c r="O4255" i="1"/>
  <c r="N4319" i="1"/>
  <c r="O4319" i="1"/>
  <c r="P4383" i="1"/>
  <c r="V4383" i="1" s="1"/>
  <c r="N4383" i="1"/>
  <c r="O4383" i="1"/>
  <c r="P4447" i="1"/>
  <c r="V4447" i="1" s="1"/>
  <c r="N4447" i="1"/>
  <c r="O4447" i="1"/>
  <c r="P44" i="1"/>
  <c r="V44" i="1" s="1"/>
  <c r="N44" i="1"/>
  <c r="O44" i="1"/>
  <c r="P3976" i="1"/>
  <c r="V3976" i="1" s="1"/>
  <c r="N3976" i="1"/>
  <c r="O3976" i="1"/>
  <c r="N4040" i="1"/>
  <c r="O4040" i="1"/>
  <c r="N4104" i="1"/>
  <c r="O4104" i="1"/>
  <c r="P4168" i="1"/>
  <c r="V4168" i="1" s="1"/>
  <c r="N4168" i="1"/>
  <c r="O4168" i="1"/>
  <c r="P4232" i="1"/>
  <c r="V4232" i="1" s="1"/>
  <c r="N4232" i="1"/>
  <c r="O4232" i="1"/>
  <c r="P4296" i="1"/>
  <c r="V4296" i="1" s="1"/>
  <c r="N4296" i="1"/>
  <c r="O4296" i="1"/>
  <c r="P4360" i="1"/>
  <c r="V4360" i="1" s="1"/>
  <c r="N4360" i="1"/>
  <c r="O4360" i="1"/>
  <c r="P4424" i="1"/>
  <c r="V4424" i="1" s="1"/>
  <c r="N4424" i="1"/>
  <c r="O4424" i="1"/>
  <c r="N4488" i="1"/>
  <c r="O4488" i="1"/>
  <c r="P1921" i="1"/>
  <c r="V1921" i="1" s="1"/>
  <c r="N1921" i="1"/>
  <c r="O1921" i="1"/>
  <c r="N2001" i="1"/>
  <c r="O2001" i="1"/>
  <c r="N2073" i="1"/>
  <c r="O2073" i="1"/>
  <c r="P2145" i="1"/>
  <c r="V2145" i="1" s="1"/>
  <c r="N2145" i="1"/>
  <c r="O2145" i="1"/>
  <c r="P2217" i="1"/>
  <c r="V2217" i="1" s="1"/>
  <c r="N2217" i="1"/>
  <c r="O2217" i="1"/>
  <c r="N2289" i="1"/>
  <c r="O2289" i="1"/>
  <c r="N2353" i="1"/>
  <c r="O2353" i="1"/>
  <c r="P2417" i="1"/>
  <c r="V2417" i="1" s="1"/>
  <c r="N2417" i="1"/>
  <c r="O2417" i="1"/>
  <c r="N2481" i="1"/>
  <c r="O2481" i="1"/>
  <c r="P2545" i="1"/>
  <c r="V2545" i="1" s="1"/>
  <c r="N2545" i="1"/>
  <c r="O2545" i="1"/>
  <c r="N2609" i="1"/>
  <c r="O2609" i="1"/>
  <c r="N2170" i="1"/>
  <c r="O2170" i="1"/>
  <c r="N2266" i="1"/>
  <c r="O2266" i="1"/>
  <c r="P2346" i="1"/>
  <c r="V2346" i="1" s="1"/>
  <c r="N2346" i="1"/>
  <c r="O2346" i="1"/>
  <c r="P2426" i="1"/>
  <c r="V2426" i="1" s="1"/>
  <c r="N2426" i="1"/>
  <c r="O2426" i="1"/>
  <c r="P2522" i="1"/>
  <c r="V2522" i="1" s="1"/>
  <c r="N2522" i="1"/>
  <c r="O2522" i="1"/>
  <c r="N2602" i="1"/>
  <c r="O2602" i="1"/>
  <c r="N2682" i="1"/>
  <c r="O2682" i="1"/>
  <c r="P2682" i="1" s="1"/>
  <c r="V2682" i="1" s="1"/>
  <c r="P2778" i="1"/>
  <c r="V2778" i="1" s="1"/>
  <c r="N2778" i="1"/>
  <c r="O2778" i="1"/>
  <c r="N2858" i="1"/>
  <c r="O2858" i="1"/>
  <c r="N2938" i="1"/>
  <c r="O2938" i="1"/>
  <c r="P2938" i="1" s="1"/>
  <c r="V2938" i="1" s="1"/>
  <c r="N3034" i="1"/>
  <c r="O3034" i="1"/>
  <c r="P3106" i="1"/>
  <c r="V3106" i="1" s="1"/>
  <c r="N3106" i="1"/>
  <c r="O3106" i="1"/>
  <c r="N3170" i="1"/>
  <c r="O3170" i="1"/>
  <c r="P3234" i="1"/>
  <c r="V3234" i="1" s="1"/>
  <c r="N3234" i="1"/>
  <c r="O3234" i="1"/>
  <c r="N3298" i="1"/>
  <c r="O3298" i="1"/>
  <c r="N3362" i="1"/>
  <c r="O3362" i="1"/>
  <c r="P3426" i="1"/>
  <c r="V3426" i="1" s="1"/>
  <c r="N3426" i="1"/>
  <c r="O3426" i="1"/>
  <c r="P3490" i="1"/>
  <c r="V3490" i="1" s="1"/>
  <c r="N3490" i="1"/>
  <c r="O3490" i="1"/>
  <c r="N3554" i="1"/>
  <c r="O3554" i="1"/>
  <c r="P3618" i="1"/>
  <c r="V3618" i="1" s="1"/>
  <c r="N3618" i="1"/>
  <c r="O3618" i="1"/>
  <c r="N3682" i="1"/>
  <c r="O3682" i="1"/>
  <c r="P3746" i="1"/>
  <c r="V3746" i="1" s="1"/>
  <c r="N3746" i="1"/>
  <c r="O3746" i="1"/>
  <c r="P3810" i="1"/>
  <c r="V3810" i="1" s="1"/>
  <c r="N3810" i="1"/>
  <c r="O3810" i="1"/>
  <c r="P667" i="1"/>
  <c r="V667" i="1" s="1"/>
  <c r="N667" i="1"/>
  <c r="O667" i="1"/>
  <c r="N747" i="1"/>
  <c r="O747" i="1"/>
  <c r="N843" i="1"/>
  <c r="O843" i="1"/>
  <c r="N923" i="1"/>
  <c r="O923" i="1"/>
  <c r="N1003" i="1"/>
  <c r="O1003" i="1"/>
  <c r="P1099" i="1"/>
  <c r="V1099" i="1" s="1"/>
  <c r="N1099" i="1"/>
  <c r="O1099" i="1"/>
  <c r="N1163" i="1"/>
  <c r="O1163" i="1"/>
  <c r="P1163" i="1" s="1"/>
  <c r="V1163" i="1" s="1"/>
  <c r="P1227" i="1"/>
  <c r="V1227" i="1" s="1"/>
  <c r="N1227" i="1"/>
  <c r="O1227" i="1"/>
  <c r="N1291" i="1"/>
  <c r="O1291" i="1"/>
  <c r="N1355" i="1"/>
  <c r="O1355" i="1"/>
  <c r="N3508" i="1"/>
  <c r="P3508" i="1" s="1"/>
  <c r="V3508" i="1" s="1"/>
  <c r="O3508" i="1"/>
  <c r="N3604" i="1"/>
  <c r="O3604" i="1"/>
  <c r="P3684" i="1"/>
  <c r="V3684" i="1" s="1"/>
  <c r="N3684" i="1"/>
  <c r="O3684" i="1"/>
  <c r="N3764" i="1"/>
  <c r="O3764" i="1"/>
  <c r="P3860" i="1"/>
  <c r="V3860" i="1" s="1"/>
  <c r="N3860" i="1"/>
  <c r="O3860" i="1"/>
  <c r="N3924" i="1"/>
  <c r="O3924" i="1"/>
  <c r="N4044" i="1"/>
  <c r="O4044" i="1"/>
  <c r="P2697" i="1"/>
  <c r="V2697" i="1" s="1"/>
  <c r="N2697" i="1"/>
  <c r="O2697" i="1"/>
  <c r="P2793" i="1"/>
  <c r="V2793" i="1" s="1"/>
  <c r="N2793" i="1"/>
  <c r="O2793" i="1"/>
  <c r="P2873" i="1"/>
  <c r="V2873" i="1" s="1"/>
  <c r="N2873" i="1"/>
  <c r="O2873" i="1"/>
  <c r="P2953" i="1"/>
  <c r="V2953" i="1" s="1"/>
  <c r="N2953" i="1"/>
  <c r="O2953" i="1"/>
  <c r="N3049" i="1"/>
  <c r="O3049" i="1"/>
  <c r="P3129" i="1"/>
  <c r="V3129" i="1" s="1"/>
  <c r="N3129" i="1"/>
  <c r="O3129" i="1"/>
  <c r="N3209" i="1"/>
  <c r="O3209" i="1"/>
  <c r="N3874" i="1"/>
  <c r="O3874" i="1"/>
  <c r="N3938" i="1"/>
  <c r="O3938" i="1"/>
  <c r="N1371" i="1"/>
  <c r="P1371" i="1" s="1"/>
  <c r="V1371" i="1" s="1"/>
  <c r="O1371" i="1"/>
  <c r="P4148" i="1"/>
  <c r="V4148" i="1" s="1"/>
  <c r="N4148" i="1"/>
  <c r="O4148" i="1"/>
  <c r="P4228" i="1"/>
  <c r="V4228" i="1" s="1"/>
  <c r="N4228" i="1"/>
  <c r="O4228" i="1"/>
  <c r="N4308" i="1"/>
  <c r="O4308" i="1"/>
  <c r="N4388" i="1"/>
  <c r="O4388" i="1"/>
  <c r="P4484" i="1"/>
  <c r="V4484" i="1" s="1"/>
  <c r="N4484" i="1"/>
  <c r="O4484" i="1"/>
  <c r="P3273" i="1"/>
  <c r="V3273" i="1" s="1"/>
  <c r="N3273" i="1"/>
  <c r="O3273" i="1"/>
  <c r="P3369" i="1"/>
  <c r="V3369" i="1" s="1"/>
  <c r="N3369" i="1"/>
  <c r="O3369" i="1"/>
  <c r="N3449" i="1"/>
  <c r="O3449" i="1"/>
  <c r="P3529" i="1"/>
  <c r="V3529" i="1" s="1"/>
  <c r="N3529" i="1"/>
  <c r="O3529" i="1"/>
  <c r="P3625" i="1"/>
  <c r="V3625" i="1" s="1"/>
  <c r="N3625" i="1"/>
  <c r="O3625" i="1"/>
  <c r="N3705" i="1"/>
  <c r="O3705" i="1"/>
  <c r="N3777" i="1"/>
  <c r="P3777" i="1" s="1"/>
  <c r="V3777" i="1" s="1"/>
  <c r="O3777" i="1"/>
  <c r="N4002" i="1"/>
  <c r="O4002" i="1"/>
  <c r="P4066" i="1"/>
  <c r="V4066" i="1" s="1"/>
  <c r="N4066" i="1"/>
  <c r="O4066" i="1"/>
  <c r="P4130" i="1"/>
  <c r="V4130" i="1" s="1"/>
  <c r="N4130" i="1"/>
  <c r="O4130" i="1"/>
  <c r="N4194" i="1"/>
  <c r="O4194" i="1"/>
  <c r="N1451" i="1"/>
  <c r="P1451" i="1" s="1"/>
  <c r="V1451" i="1" s="1"/>
  <c r="O1451" i="1"/>
  <c r="N1515" i="1"/>
  <c r="O1515" i="1"/>
  <c r="N1579" i="1"/>
  <c r="O1579" i="1"/>
  <c r="P1643" i="1"/>
  <c r="V1643" i="1" s="1"/>
  <c r="N1643" i="1"/>
  <c r="O1643" i="1"/>
  <c r="N1707" i="1"/>
  <c r="O1707" i="1"/>
  <c r="P1771" i="1"/>
  <c r="V1771" i="1" s="1"/>
  <c r="N1771" i="1"/>
  <c r="O1771" i="1"/>
  <c r="N1851" i="1"/>
  <c r="O1851" i="1"/>
  <c r="N1939" i="1"/>
  <c r="O1939" i="1"/>
  <c r="P2067" i="1"/>
  <c r="V2067" i="1" s="1"/>
  <c r="N2067" i="1"/>
  <c r="O2067" i="1"/>
  <c r="N2195" i="1"/>
  <c r="O2195" i="1"/>
  <c r="P2299" i="1"/>
  <c r="V2299" i="1" s="1"/>
  <c r="N2299" i="1"/>
  <c r="O2299" i="1"/>
  <c r="N2379" i="1"/>
  <c r="O2379" i="1"/>
  <c r="P2459" i="1"/>
  <c r="V2459" i="1" s="1"/>
  <c r="N2459" i="1"/>
  <c r="O2459" i="1"/>
  <c r="N2555" i="1"/>
  <c r="O2555" i="1"/>
  <c r="P2635" i="1"/>
  <c r="V2635" i="1" s="1"/>
  <c r="N2635" i="1"/>
  <c r="O2635" i="1"/>
  <c r="N2715" i="1"/>
  <c r="O2715" i="1"/>
  <c r="P2811" i="1"/>
  <c r="V2811" i="1" s="1"/>
  <c r="N2811" i="1"/>
  <c r="O2811" i="1"/>
  <c r="P2891" i="1"/>
  <c r="V2891" i="1" s="1"/>
  <c r="N2891" i="1"/>
  <c r="O2891" i="1"/>
  <c r="N2971" i="1"/>
  <c r="O2971" i="1"/>
  <c r="P458" i="1"/>
  <c r="V458" i="1" s="1"/>
  <c r="N458" i="1"/>
  <c r="O458" i="1"/>
  <c r="N842" i="1"/>
  <c r="O842" i="1"/>
  <c r="N83" i="1"/>
  <c r="O83" i="1"/>
  <c r="P3865" i="1"/>
  <c r="V3865" i="1" s="1"/>
  <c r="N3865" i="1"/>
  <c r="O3865" i="1"/>
  <c r="P3961" i="1"/>
  <c r="V3961" i="1" s="1"/>
  <c r="N3961" i="1"/>
  <c r="O3961" i="1"/>
  <c r="N4041" i="1"/>
  <c r="O4041" i="1"/>
  <c r="N4105" i="1"/>
  <c r="O4105" i="1"/>
  <c r="P4169" i="1"/>
  <c r="V4169" i="1" s="1"/>
  <c r="N4169" i="1"/>
  <c r="O4169" i="1"/>
  <c r="P4233" i="1"/>
  <c r="V4233" i="1" s="1"/>
  <c r="N4233" i="1"/>
  <c r="O4233" i="1"/>
  <c r="P4297" i="1"/>
  <c r="V4297" i="1" s="1"/>
  <c r="N4297" i="1"/>
  <c r="O4297" i="1"/>
  <c r="P4361" i="1"/>
  <c r="V4361" i="1" s="1"/>
  <c r="N4361" i="1"/>
  <c r="O4361" i="1"/>
  <c r="N4425" i="1"/>
  <c r="O4425" i="1"/>
  <c r="P4489" i="1"/>
  <c r="V4489" i="1" s="1"/>
  <c r="N4489" i="1"/>
  <c r="O4489" i="1"/>
  <c r="N4234" i="1"/>
  <c r="O4234" i="1"/>
  <c r="N4330" i="1"/>
  <c r="O4330" i="1"/>
  <c r="P4410" i="1"/>
  <c r="V4410" i="1" s="1"/>
  <c r="N4410" i="1"/>
  <c r="O4410" i="1"/>
  <c r="P3011" i="1"/>
  <c r="V3011" i="1" s="1"/>
  <c r="N3011" i="1"/>
  <c r="O3011" i="1"/>
  <c r="N3091" i="1"/>
  <c r="O3091" i="1"/>
  <c r="N3171" i="1"/>
  <c r="O3171" i="1"/>
  <c r="P57" i="1"/>
  <c r="V57" i="1" s="1"/>
  <c r="N57" i="1"/>
  <c r="O57" i="1"/>
  <c r="P61" i="1"/>
  <c r="V61" i="1" s="1"/>
  <c r="N61" i="1"/>
  <c r="O61" i="1"/>
  <c r="P349" i="1"/>
  <c r="V349" i="1" s="1"/>
  <c r="N349" i="1"/>
  <c r="O349" i="1"/>
  <c r="P485" i="1"/>
  <c r="V485" i="1" s="1"/>
  <c r="N485" i="1"/>
  <c r="O485" i="1"/>
  <c r="N765" i="1"/>
  <c r="O765" i="1"/>
  <c r="P765" i="1" s="1"/>
  <c r="V765" i="1" s="1"/>
  <c r="N901" i="1"/>
  <c r="O901" i="1"/>
  <c r="N1109" i="1"/>
  <c r="O1109" i="1"/>
  <c r="N1285" i="1"/>
  <c r="O1285" i="1"/>
  <c r="P1621" i="1"/>
  <c r="V1621" i="1" s="1"/>
  <c r="N1621" i="1"/>
  <c r="O1621" i="1"/>
  <c r="P1909" i="1"/>
  <c r="V1909" i="1" s="1"/>
  <c r="N1909" i="1"/>
  <c r="O1909" i="1"/>
  <c r="N54" i="1"/>
  <c r="O54" i="1"/>
  <c r="N502" i="1"/>
  <c r="O502" i="1"/>
  <c r="P646" i="1"/>
  <c r="V646" i="1" s="1"/>
  <c r="N646" i="1"/>
  <c r="O646" i="1"/>
  <c r="P822" i="1"/>
  <c r="V822" i="1" s="1"/>
  <c r="N822" i="1"/>
  <c r="O822" i="1"/>
  <c r="P87" i="1"/>
  <c r="V87" i="1" s="1"/>
  <c r="N87" i="1"/>
  <c r="O87" i="1"/>
  <c r="P72" i="1"/>
  <c r="V72" i="1" s="1"/>
  <c r="N72" i="1"/>
  <c r="O72" i="1"/>
  <c r="P353" i="1"/>
  <c r="V353" i="1" s="1"/>
  <c r="N353" i="1"/>
  <c r="O353" i="1"/>
  <c r="P55" i="1"/>
  <c r="V55" i="1" s="1"/>
  <c r="N55" i="1"/>
  <c r="O55" i="1"/>
  <c r="N3299" i="1"/>
  <c r="O3299" i="1"/>
  <c r="N3395" i="1"/>
  <c r="P3395" i="1" s="1"/>
  <c r="V3395" i="1" s="1"/>
  <c r="O3395" i="1"/>
  <c r="N3475" i="1"/>
  <c r="O3475" i="1"/>
  <c r="N3555" i="1"/>
  <c r="O3555" i="1"/>
  <c r="N172" i="1"/>
  <c r="O172" i="1"/>
  <c r="N612" i="1"/>
  <c r="O612" i="1"/>
  <c r="P908" i="1"/>
  <c r="V908" i="1" s="1"/>
  <c r="O908" i="1"/>
  <c r="N908" i="1"/>
  <c r="N2140" i="1"/>
  <c r="O2140" i="1"/>
  <c r="N2476" i="1"/>
  <c r="O2476" i="1"/>
  <c r="P2892" i="1"/>
  <c r="V2892" i="1" s="1"/>
  <c r="N2892" i="1"/>
  <c r="O2892" i="1"/>
  <c r="N3276" i="1"/>
  <c r="O3276" i="1"/>
  <c r="N3532" i="1"/>
  <c r="O3532" i="1"/>
  <c r="N3788" i="1"/>
  <c r="P3788" i="1" s="1"/>
  <c r="V3788" i="1" s="1"/>
  <c r="O3788" i="1"/>
  <c r="P4028" i="1"/>
  <c r="V4028" i="1" s="1"/>
  <c r="N4028" i="1"/>
  <c r="O4028" i="1"/>
  <c r="N2221" i="1"/>
  <c r="O2221" i="1"/>
  <c r="N2485" i="1"/>
  <c r="O2485" i="1"/>
  <c r="P2757" i="1"/>
  <c r="V2757" i="1" s="1"/>
  <c r="N2757" i="1"/>
  <c r="O2757" i="1"/>
  <c r="N3093" i="1"/>
  <c r="O3093" i="1"/>
  <c r="P3565" i="1"/>
  <c r="V3565" i="1" s="1"/>
  <c r="N3565" i="1"/>
  <c r="O3565" i="1"/>
  <c r="N1006" i="1"/>
  <c r="O1006" i="1"/>
  <c r="N1262" i="1"/>
  <c r="O1262" i="1"/>
  <c r="N1518" i="1"/>
  <c r="O1518" i="1"/>
  <c r="P1774" i="1"/>
  <c r="V1774" i="1" s="1"/>
  <c r="N1774" i="1"/>
  <c r="O1774" i="1"/>
  <c r="N431" i="1"/>
  <c r="O431" i="1"/>
  <c r="N743" i="1"/>
  <c r="O743" i="1"/>
  <c r="P999" i="1"/>
  <c r="V999" i="1" s="1"/>
  <c r="N999" i="1"/>
  <c r="O999" i="1"/>
  <c r="N1263" i="1"/>
  <c r="O1263" i="1"/>
  <c r="P592" i="1"/>
  <c r="V592" i="1" s="1"/>
  <c r="N592" i="1"/>
  <c r="O592" i="1"/>
  <c r="N1040" i="1"/>
  <c r="O1040" i="1"/>
  <c r="N1296" i="1"/>
  <c r="O1296" i="1"/>
  <c r="P3659" i="1"/>
  <c r="V3659" i="1" s="1"/>
  <c r="N3659" i="1"/>
  <c r="O3659" i="1"/>
  <c r="P3747" i="1"/>
  <c r="V3747" i="1" s="1"/>
  <c r="N3747" i="1"/>
  <c r="O3747" i="1"/>
  <c r="N3859" i="1"/>
  <c r="O3859" i="1"/>
  <c r="N3971" i="1"/>
  <c r="O3971" i="1"/>
  <c r="N259" i="1"/>
  <c r="O259" i="1"/>
  <c r="P515" i="1"/>
  <c r="V515" i="1" s="1"/>
  <c r="N515" i="1"/>
  <c r="O515" i="1"/>
  <c r="P771" i="1"/>
  <c r="V771" i="1" s="1"/>
  <c r="N771" i="1"/>
  <c r="O771" i="1"/>
  <c r="N1027" i="1"/>
  <c r="O1027" i="1"/>
  <c r="N1915" i="1"/>
  <c r="O1915" i="1"/>
  <c r="N2043" i="1"/>
  <c r="O2043" i="1"/>
  <c r="N2219" i="1"/>
  <c r="O2219" i="1"/>
  <c r="P849" i="1"/>
  <c r="V849" i="1" s="1"/>
  <c r="N849" i="1"/>
  <c r="O849" i="1"/>
  <c r="P1289" i="1"/>
  <c r="V1289" i="1" s="1"/>
  <c r="N1289" i="1"/>
  <c r="O1289" i="1"/>
  <c r="N1545" i="1"/>
  <c r="O1545" i="1"/>
  <c r="N1801" i="1"/>
  <c r="O1801" i="1"/>
  <c r="N2185" i="1"/>
  <c r="O2185" i="1"/>
  <c r="N2897" i="1"/>
  <c r="O2897" i="1"/>
  <c r="P3161" i="1"/>
  <c r="V3161" i="1" s="1"/>
  <c r="N3161" i="1"/>
  <c r="O3161" i="1"/>
  <c r="P3417" i="1"/>
  <c r="V3417" i="1" s="1"/>
  <c r="N3417" i="1"/>
  <c r="O3417" i="1"/>
  <c r="P3673" i="1"/>
  <c r="V3673" i="1" s="1"/>
  <c r="N3673" i="1"/>
  <c r="O3673" i="1"/>
  <c r="P4009" i="1"/>
  <c r="V4009" i="1" s="1"/>
  <c r="N4009" i="1"/>
  <c r="O4009" i="1"/>
  <c r="N1154" i="1"/>
  <c r="O1154" i="1"/>
  <c r="N1410" i="1"/>
  <c r="O1410" i="1"/>
  <c r="P1666" i="1"/>
  <c r="V1666" i="1" s="1"/>
  <c r="N1666" i="1"/>
  <c r="O1666" i="1"/>
  <c r="N1922" i="1"/>
  <c r="P1922" i="1" s="1"/>
  <c r="V1922" i="1" s="1"/>
  <c r="O1922" i="1"/>
  <c r="P2178" i="1"/>
  <c r="V2178" i="1" s="1"/>
  <c r="N2178" i="1"/>
  <c r="O2178" i="1"/>
  <c r="P2434" i="1"/>
  <c r="V2434" i="1" s="1"/>
  <c r="N2434" i="1"/>
  <c r="O2434" i="1"/>
  <c r="N2698" i="1"/>
  <c r="O2698" i="1"/>
  <c r="P2954" i="1"/>
  <c r="V2954" i="1" s="1"/>
  <c r="N2954" i="1"/>
  <c r="O2954" i="1"/>
  <c r="N2339" i="1"/>
  <c r="O2339" i="1"/>
  <c r="P2595" i="1"/>
  <c r="V2595" i="1" s="1"/>
  <c r="N2595" i="1"/>
  <c r="O2595" i="1"/>
  <c r="N2859" i="1"/>
  <c r="O2859" i="1"/>
  <c r="P3115" i="1"/>
  <c r="V3115" i="1" s="1"/>
  <c r="N3115" i="1"/>
  <c r="O3115" i="1"/>
  <c r="P3371" i="1"/>
  <c r="V3371" i="1" s="1"/>
  <c r="N3371" i="1"/>
  <c r="O3371" i="1"/>
  <c r="N3627" i="1"/>
  <c r="O3627" i="1"/>
  <c r="P3771" i="1"/>
  <c r="V3771" i="1" s="1"/>
  <c r="N3771" i="1"/>
  <c r="O3771" i="1"/>
  <c r="P3955" i="1"/>
  <c r="V3955" i="1" s="1"/>
  <c r="N3955" i="1"/>
  <c r="O3955" i="1"/>
  <c r="N4196" i="1"/>
  <c r="O4196" i="1"/>
  <c r="P4460" i="1"/>
  <c r="V4460" i="1" s="1"/>
  <c r="N4460" i="1"/>
  <c r="O4460" i="1"/>
  <c r="P2534" i="1"/>
  <c r="V2534" i="1" s="1"/>
  <c r="N2534" i="1"/>
  <c r="O2534" i="1"/>
  <c r="P3765" i="1"/>
  <c r="V3765" i="1" s="1"/>
  <c r="N3765" i="1"/>
  <c r="O3765" i="1"/>
  <c r="P4141" i="1"/>
  <c r="V4141" i="1" s="1"/>
  <c r="N4141" i="1"/>
  <c r="O4141" i="1"/>
  <c r="N2670" i="1"/>
  <c r="O2670" i="1"/>
  <c r="N4107" i="1"/>
  <c r="O4107" i="1"/>
  <c r="P4187" i="1"/>
  <c r="V4187" i="1" s="1"/>
  <c r="N4187" i="1"/>
  <c r="O4187" i="1"/>
  <c r="N4267" i="1"/>
  <c r="O4267" i="1"/>
  <c r="N4363" i="1"/>
  <c r="O4363" i="1"/>
  <c r="N4443" i="1"/>
  <c r="O4443" i="1"/>
  <c r="P2688" i="1"/>
  <c r="V2688" i="1" s="1"/>
  <c r="N2688" i="1"/>
  <c r="O2688" i="1"/>
  <c r="N4250" i="1"/>
  <c r="O4250" i="1"/>
  <c r="P3854" i="1"/>
  <c r="V3854" i="1" s="1"/>
  <c r="N3854" i="1"/>
  <c r="O3854" i="1"/>
  <c r="P4219" i="1"/>
  <c r="V4219" i="1" s="1"/>
  <c r="N4219" i="1"/>
  <c r="O4219" i="1"/>
  <c r="P4475" i="1"/>
  <c r="V4475" i="1" s="1"/>
  <c r="N4475" i="1"/>
  <c r="O4475" i="1"/>
  <c r="N569" i="1"/>
  <c r="O569" i="1"/>
  <c r="P569" i="1" s="1"/>
  <c r="V569" i="1" s="1"/>
  <c r="N414" i="1"/>
  <c r="O414" i="1"/>
  <c r="P839" i="1"/>
  <c r="V839" i="1" s="1"/>
  <c r="N839" i="1"/>
  <c r="O839" i="1"/>
  <c r="P1471" i="1"/>
  <c r="V1471" i="1" s="1"/>
  <c r="N1471" i="1"/>
  <c r="O1471" i="1"/>
  <c r="P344" i="1"/>
  <c r="V344" i="1" s="1"/>
  <c r="N344" i="1"/>
  <c r="O344" i="1"/>
  <c r="P928" i="1"/>
  <c r="V928" i="1" s="1"/>
  <c r="N928" i="1"/>
  <c r="O928" i="1"/>
  <c r="P556" i="1"/>
  <c r="V556" i="1" s="1"/>
  <c r="N556" i="1"/>
  <c r="O556" i="1"/>
  <c r="N1871" i="1"/>
  <c r="O1871" i="1"/>
  <c r="N2063" i="1"/>
  <c r="O2063" i="1"/>
  <c r="P2199" i="1"/>
  <c r="V2199" i="1" s="1"/>
  <c r="N2199" i="1"/>
  <c r="O2199" i="1"/>
  <c r="N2519" i="1"/>
  <c r="O2519" i="1"/>
  <c r="N2583" i="1"/>
  <c r="O2583" i="1"/>
  <c r="N2647" i="1"/>
  <c r="O2647" i="1"/>
  <c r="P2919" i="1"/>
  <c r="V2919" i="1" s="1"/>
  <c r="N2919" i="1"/>
  <c r="O2919" i="1"/>
  <c r="P3119" i="1"/>
  <c r="V3119" i="1" s="1"/>
  <c r="N3119" i="1"/>
  <c r="O3119" i="1"/>
  <c r="N3247" i="1"/>
  <c r="O3247" i="1"/>
  <c r="N3335" i="1"/>
  <c r="O3335" i="1"/>
  <c r="P1000" i="1"/>
  <c r="V1000" i="1" s="1"/>
  <c r="N1000" i="1"/>
  <c r="O1000" i="1"/>
  <c r="N1160" i="1"/>
  <c r="O1160" i="1"/>
  <c r="N1784" i="1"/>
  <c r="O1784" i="1"/>
  <c r="N257" i="1"/>
  <c r="O257" i="1"/>
  <c r="P214" i="1"/>
  <c r="V214" i="1" s="1"/>
  <c r="N214" i="1"/>
  <c r="O214" i="1"/>
  <c r="N183" i="1"/>
  <c r="P183" i="1" s="1"/>
  <c r="V183" i="1" s="1"/>
  <c r="O183" i="1"/>
  <c r="P519" i="1"/>
  <c r="V519" i="1" s="1"/>
  <c r="N519" i="1"/>
  <c r="O519" i="1"/>
  <c r="P951" i="1"/>
  <c r="V951" i="1" s="1"/>
  <c r="N951" i="1"/>
  <c r="O951" i="1"/>
  <c r="N1279" i="1"/>
  <c r="O1279" i="1"/>
  <c r="P1551" i="1"/>
  <c r="V1551" i="1" s="1"/>
  <c r="N1551" i="1"/>
  <c r="O1551" i="1"/>
  <c r="P288" i="1"/>
  <c r="V288" i="1" s="1"/>
  <c r="N288" i="1"/>
  <c r="O288" i="1"/>
  <c r="N728" i="1"/>
  <c r="O728" i="1"/>
  <c r="P188" i="1"/>
  <c r="V188" i="1" s="1"/>
  <c r="N188" i="1"/>
  <c r="O188" i="1"/>
  <c r="N732" i="1"/>
  <c r="O732" i="1"/>
  <c r="P1951" i="1"/>
  <c r="V1951" i="1" s="1"/>
  <c r="N1951" i="1"/>
  <c r="O1951" i="1"/>
  <c r="N2343" i="1"/>
  <c r="O2343" i="1"/>
  <c r="N2727" i="1"/>
  <c r="O2727" i="1"/>
  <c r="N3199" i="1"/>
  <c r="O3199" i="1"/>
  <c r="N1352" i="1"/>
  <c r="O1352" i="1"/>
  <c r="P1672" i="1"/>
  <c r="V1672" i="1" s="1"/>
  <c r="N1672" i="1"/>
  <c r="O1672" i="1"/>
  <c r="P1928" i="1"/>
  <c r="V1928" i="1" s="1"/>
  <c r="N1928" i="1"/>
  <c r="O1928" i="1"/>
  <c r="N2320" i="1"/>
  <c r="O2320" i="1"/>
  <c r="N737" i="1"/>
  <c r="O737" i="1"/>
  <c r="P106" i="1"/>
  <c r="V106" i="1" s="1"/>
  <c r="N106" i="1"/>
  <c r="O106" i="1"/>
  <c r="N474" i="1"/>
  <c r="O474" i="1"/>
  <c r="P299" i="1"/>
  <c r="V299" i="1" s="1"/>
  <c r="N299" i="1"/>
  <c r="O299" i="1"/>
  <c r="P940" i="1"/>
  <c r="V940" i="1" s="1"/>
  <c r="N940" i="1"/>
  <c r="O940" i="1"/>
  <c r="P1340" i="1"/>
  <c r="V1340" i="1" s="1"/>
  <c r="N1340" i="1"/>
  <c r="O1340" i="1"/>
  <c r="P1788" i="1"/>
  <c r="V1788" i="1" s="1"/>
  <c r="N1788" i="1"/>
  <c r="O1788" i="1"/>
  <c r="P2156" i="1"/>
  <c r="V2156" i="1" s="1"/>
  <c r="N2156" i="1"/>
  <c r="O2156" i="1"/>
  <c r="N2532" i="1"/>
  <c r="O2532" i="1"/>
  <c r="N2916" i="1"/>
  <c r="O2916" i="1"/>
  <c r="P3316" i="1"/>
  <c r="V3316" i="1" s="1"/>
  <c r="N3316" i="1"/>
  <c r="O3316" i="1"/>
  <c r="P125" i="1"/>
  <c r="V125" i="1" s="1"/>
  <c r="N125" i="1"/>
  <c r="O125" i="1"/>
  <c r="P589" i="1"/>
  <c r="V589" i="1" s="1"/>
  <c r="N589" i="1"/>
  <c r="O589" i="1"/>
  <c r="P566" i="1"/>
  <c r="V566" i="1" s="1"/>
  <c r="N566" i="1"/>
  <c r="O566" i="1"/>
  <c r="N933" i="1"/>
  <c r="O933" i="1"/>
  <c r="P1229" i="1"/>
  <c r="V1229" i="1" s="1"/>
  <c r="N1229" i="1"/>
  <c r="O1229" i="1"/>
  <c r="N1645" i="1"/>
  <c r="O1645" i="1"/>
  <c r="P1885" i="1"/>
  <c r="V1885" i="1" s="1"/>
  <c r="N1885" i="1"/>
  <c r="O1885" i="1"/>
  <c r="N2229" i="1"/>
  <c r="O2229" i="1"/>
  <c r="P2653" i="1"/>
  <c r="V2653" i="1" s="1"/>
  <c r="N2653" i="1"/>
  <c r="O2653" i="1"/>
  <c r="N3205" i="1"/>
  <c r="O3205" i="1"/>
  <c r="N1342" i="1"/>
  <c r="O1342" i="1"/>
  <c r="P2062" i="1"/>
  <c r="V2062" i="1" s="1"/>
  <c r="N2062" i="1"/>
  <c r="O2062" i="1"/>
  <c r="P2550" i="1"/>
  <c r="V2550" i="1" s="1"/>
  <c r="N2550" i="1"/>
  <c r="O2550" i="1"/>
  <c r="N3663" i="1"/>
  <c r="O3663" i="1"/>
  <c r="P2720" i="1"/>
  <c r="V2720" i="1" s="1"/>
  <c r="N2720" i="1"/>
  <c r="O2720" i="1"/>
  <c r="N3224" i="1"/>
  <c r="O3224" i="1"/>
  <c r="P3544" i="1"/>
  <c r="V3544" i="1" s="1"/>
  <c r="N3544" i="1"/>
  <c r="O3544" i="1"/>
  <c r="N1369" i="1"/>
  <c r="O1369" i="1"/>
  <c r="N1785" i="1"/>
  <c r="O1785" i="1"/>
  <c r="N994" i="1"/>
  <c r="O994" i="1"/>
  <c r="N1426" i="1"/>
  <c r="O1426" i="1"/>
  <c r="P1426" i="1" s="1"/>
  <c r="V1426" i="1" s="1"/>
  <c r="N1762" i="1"/>
  <c r="O1762" i="1"/>
  <c r="N2018" i="1"/>
  <c r="O2018" i="1"/>
  <c r="P3621" i="1"/>
  <c r="V3621" i="1" s="1"/>
  <c r="N3621" i="1"/>
  <c r="O3621" i="1"/>
  <c r="P3869" i="1"/>
  <c r="V3869" i="1" s="1"/>
  <c r="N3869" i="1"/>
  <c r="O3869" i="1"/>
  <c r="N4109" i="1"/>
  <c r="O4109" i="1"/>
  <c r="P4325" i="1"/>
  <c r="V4325" i="1" s="1"/>
  <c r="N4325" i="1"/>
  <c r="O4325" i="1"/>
  <c r="P4485" i="1"/>
  <c r="V4485" i="1" s="1"/>
  <c r="N4485" i="1"/>
  <c r="O4485" i="1"/>
  <c r="N2870" i="1"/>
  <c r="O2870" i="1"/>
  <c r="N3086" i="1"/>
  <c r="O3086" i="1"/>
  <c r="P3342" i="1"/>
  <c r="V3342" i="1" s="1"/>
  <c r="N3342" i="1"/>
  <c r="O3342" i="1"/>
  <c r="P3470" i="1"/>
  <c r="V3470" i="1" s="1"/>
  <c r="N3470" i="1"/>
  <c r="O3470" i="1"/>
  <c r="P3534" i="1"/>
  <c r="V3534" i="1" s="1"/>
  <c r="N3534" i="1"/>
  <c r="O3534" i="1"/>
  <c r="N3662" i="1"/>
  <c r="O3662" i="1"/>
  <c r="P3790" i="1"/>
  <c r="V3790" i="1" s="1"/>
  <c r="N3790" i="1"/>
  <c r="O3790" i="1"/>
  <c r="P3926" i="1"/>
  <c r="V3926" i="1" s="1"/>
  <c r="N3926" i="1"/>
  <c r="O3926" i="1"/>
  <c r="P4054" i="1"/>
  <c r="V4054" i="1" s="1"/>
  <c r="N4054" i="1"/>
  <c r="O4054" i="1"/>
  <c r="N4254" i="1"/>
  <c r="O4254" i="1"/>
  <c r="P4446" i="1"/>
  <c r="V4446" i="1" s="1"/>
  <c r="N4446" i="1"/>
  <c r="O4446" i="1"/>
  <c r="N4359" i="1"/>
  <c r="O4359" i="1"/>
  <c r="P2193" i="1"/>
  <c r="V2193" i="1" s="1"/>
  <c r="N2193" i="1"/>
  <c r="O2193" i="1"/>
  <c r="N201" i="1"/>
  <c r="O201" i="1"/>
  <c r="N521" i="1"/>
  <c r="O521" i="1"/>
  <c r="P150" i="1"/>
  <c r="V150" i="1" s="1"/>
  <c r="N150" i="1"/>
  <c r="O150" i="1"/>
  <c r="N455" i="1"/>
  <c r="O455" i="1"/>
  <c r="P1495" i="1"/>
  <c r="V1495" i="1" s="1"/>
  <c r="N1495" i="1"/>
  <c r="O1495" i="1"/>
  <c r="N209" i="1"/>
  <c r="O209" i="1"/>
  <c r="N449" i="1"/>
  <c r="O449" i="1"/>
  <c r="N681" i="1"/>
  <c r="O681" i="1"/>
  <c r="N302" i="1"/>
  <c r="O302" i="1"/>
  <c r="P302" i="1" s="1"/>
  <c r="V302" i="1" s="1"/>
  <c r="P199" i="1"/>
  <c r="V199" i="1" s="1"/>
  <c r="N199" i="1"/>
  <c r="O199" i="1"/>
  <c r="N463" i="1"/>
  <c r="O463" i="1"/>
  <c r="P791" i="1"/>
  <c r="V791" i="1" s="1"/>
  <c r="N791" i="1"/>
  <c r="O791" i="1"/>
  <c r="P1143" i="1"/>
  <c r="V1143" i="1" s="1"/>
  <c r="N1143" i="1"/>
  <c r="O1143" i="1"/>
  <c r="P1439" i="1"/>
  <c r="V1439" i="1" s="1"/>
  <c r="N1439" i="1"/>
  <c r="O1439" i="1"/>
  <c r="P1631" i="1"/>
  <c r="V1631" i="1" s="1"/>
  <c r="N1631" i="1"/>
  <c r="O1631" i="1"/>
  <c r="P304" i="1"/>
  <c r="V304" i="1" s="1"/>
  <c r="N304" i="1"/>
  <c r="O304" i="1"/>
  <c r="P672" i="1"/>
  <c r="V672" i="1" s="1"/>
  <c r="N672" i="1"/>
  <c r="O672" i="1"/>
  <c r="N436" i="1"/>
  <c r="O436" i="1"/>
  <c r="N2031" i="1"/>
  <c r="O2031" i="1"/>
  <c r="N217" i="1"/>
  <c r="O217" i="1"/>
  <c r="P377" i="1"/>
  <c r="V377" i="1" s="1"/>
  <c r="N377" i="1"/>
  <c r="O377" i="1"/>
  <c r="P86" i="1"/>
  <c r="V86" i="1" s="1"/>
  <c r="N86" i="1"/>
  <c r="O86" i="1"/>
  <c r="P238" i="1"/>
  <c r="V238" i="1" s="1"/>
  <c r="N238" i="1"/>
  <c r="O238" i="1"/>
  <c r="P470" i="1"/>
  <c r="V470" i="1" s="1"/>
  <c r="N470" i="1"/>
  <c r="O470" i="1"/>
  <c r="P207" i="1"/>
  <c r="V207" i="1" s="1"/>
  <c r="N207" i="1"/>
  <c r="O207" i="1"/>
  <c r="N335" i="1"/>
  <c r="O335" i="1"/>
  <c r="N543" i="1"/>
  <c r="O543" i="1"/>
  <c r="P719" i="1"/>
  <c r="V719" i="1" s="1"/>
  <c r="N719" i="1"/>
  <c r="O719" i="1"/>
  <c r="P895" i="1"/>
  <c r="V895" i="1" s="1"/>
  <c r="N895" i="1"/>
  <c r="O895" i="1"/>
  <c r="N1151" i="1"/>
  <c r="O1151" i="1"/>
  <c r="P1303" i="1"/>
  <c r="V1303" i="1" s="1"/>
  <c r="N1303" i="1"/>
  <c r="O1303" i="1"/>
  <c r="P1447" i="1"/>
  <c r="V1447" i="1" s="1"/>
  <c r="N1447" i="1"/>
  <c r="O1447" i="1"/>
  <c r="P1639" i="1"/>
  <c r="V1639" i="1" s="1"/>
  <c r="N1639" i="1"/>
  <c r="O1639" i="1"/>
  <c r="N240" i="1"/>
  <c r="O240" i="1"/>
  <c r="P456" i="1"/>
  <c r="V456" i="1" s="1"/>
  <c r="N456" i="1"/>
  <c r="O456" i="1"/>
  <c r="P608" i="1"/>
  <c r="V608" i="1" s="1"/>
  <c r="N608" i="1"/>
  <c r="O608" i="1"/>
  <c r="N824" i="1"/>
  <c r="O824" i="1"/>
  <c r="P132" i="1"/>
  <c r="V132" i="1" s="1"/>
  <c r="N132" i="1"/>
  <c r="O132" i="1"/>
  <c r="N292" i="1"/>
  <c r="O292" i="1"/>
  <c r="P292" i="1" s="1"/>
  <c r="V292" i="1" s="1"/>
  <c r="N524" i="1"/>
  <c r="O524" i="1"/>
  <c r="P692" i="1"/>
  <c r="V692" i="1" s="1"/>
  <c r="N692" i="1"/>
  <c r="O692" i="1"/>
  <c r="P1719" i="1"/>
  <c r="V1719" i="1" s="1"/>
  <c r="N1719" i="1"/>
  <c r="O1719" i="1"/>
  <c r="N1911" i="1"/>
  <c r="O1911" i="1"/>
  <c r="N2039" i="1"/>
  <c r="O2039" i="1"/>
  <c r="P2175" i="1"/>
  <c r="V2175" i="1" s="1"/>
  <c r="N2175" i="1"/>
  <c r="O2175" i="1"/>
  <c r="N2303" i="1"/>
  <c r="O2303" i="1"/>
  <c r="P2559" i="1"/>
  <c r="V2559" i="1" s="1"/>
  <c r="N2559" i="1"/>
  <c r="O2559" i="1"/>
  <c r="N2687" i="1"/>
  <c r="O2687" i="1"/>
  <c r="N2823" i="1"/>
  <c r="O2823" i="1"/>
  <c r="P2895" i="1"/>
  <c r="V2895" i="1" s="1"/>
  <c r="N2895" i="1"/>
  <c r="O2895" i="1"/>
  <c r="P3023" i="1"/>
  <c r="V3023" i="1" s="1"/>
  <c r="N3023" i="1"/>
  <c r="O3023" i="1"/>
  <c r="P3223" i="1"/>
  <c r="V3223" i="1" s="1"/>
  <c r="N3223" i="1"/>
  <c r="O3223" i="1"/>
  <c r="P960" i="1"/>
  <c r="V960" i="1" s="1"/>
  <c r="N960" i="1"/>
  <c r="O960" i="1"/>
  <c r="N1136" i="1"/>
  <c r="O1136" i="1"/>
  <c r="N1376" i="1"/>
  <c r="O1376" i="1"/>
  <c r="P1376" i="1" s="1"/>
  <c r="V1376" i="1" s="1"/>
  <c r="N1504" i="1"/>
  <c r="O1504" i="1"/>
  <c r="N1632" i="1"/>
  <c r="O1632" i="1"/>
  <c r="N1824" i="1"/>
  <c r="O1824" i="1"/>
  <c r="N1952" i="1"/>
  <c r="O1952" i="1"/>
  <c r="P1952" i="1" s="1"/>
  <c r="V1952" i="1" s="1"/>
  <c r="N2016" i="1"/>
  <c r="O2016" i="1"/>
  <c r="P2152" i="1"/>
  <c r="V2152" i="1" s="1"/>
  <c r="N2152" i="1"/>
  <c r="O2152" i="1"/>
  <c r="P2280" i="1"/>
  <c r="V2280" i="1" s="1"/>
  <c r="N2280" i="1"/>
  <c r="O2280" i="1"/>
  <c r="N2472" i="1"/>
  <c r="O2472" i="1"/>
  <c r="P2600" i="1"/>
  <c r="V2600" i="1" s="1"/>
  <c r="N2600" i="1"/>
  <c r="O2600" i="1"/>
  <c r="N761" i="1"/>
  <c r="O761" i="1"/>
  <c r="P1129" i="1"/>
  <c r="V1129" i="1" s="1"/>
  <c r="N1129" i="1"/>
  <c r="O1129" i="1"/>
  <c r="N354" i="1"/>
  <c r="O354" i="1"/>
  <c r="N570" i="1"/>
  <c r="O570" i="1"/>
  <c r="P243" i="1"/>
  <c r="V243" i="1" s="1"/>
  <c r="N243" i="1"/>
  <c r="O243" i="1"/>
  <c r="P1492" i="1"/>
  <c r="V1492" i="1" s="1"/>
  <c r="N1492" i="1"/>
  <c r="O1492" i="1"/>
  <c r="N153" i="1"/>
  <c r="O153" i="1"/>
  <c r="P305" i="1"/>
  <c r="V305" i="1" s="1"/>
  <c r="N305" i="1"/>
  <c r="O305" i="1"/>
  <c r="P553" i="1"/>
  <c r="V553" i="1" s="1"/>
  <c r="N553" i="1"/>
  <c r="O553" i="1"/>
  <c r="N94" i="1"/>
  <c r="O94" i="1"/>
  <c r="P94" i="1" s="1"/>
  <c r="V94" i="1" s="1"/>
  <c r="P246" i="1"/>
  <c r="V246" i="1" s="1"/>
  <c r="N246" i="1"/>
  <c r="O246" i="1"/>
  <c r="P478" i="1"/>
  <c r="V478" i="1" s="1"/>
  <c r="N478" i="1"/>
  <c r="O478" i="1"/>
  <c r="N279" i="1"/>
  <c r="O279" i="1"/>
  <c r="P479" i="1"/>
  <c r="V479" i="1" s="1"/>
  <c r="N479" i="1"/>
  <c r="O479" i="1"/>
  <c r="N647" i="1"/>
  <c r="O647" i="1"/>
  <c r="N903" i="1"/>
  <c r="O903" i="1"/>
  <c r="P903" i="1" s="1"/>
  <c r="V903" i="1" s="1"/>
  <c r="P1159" i="1"/>
  <c r="V1159" i="1" s="1"/>
  <c r="N1159" i="1"/>
  <c r="O1159" i="1"/>
  <c r="N1311" i="1"/>
  <c r="O1311" i="1"/>
  <c r="P1519" i="1"/>
  <c r="V1519" i="1" s="1"/>
  <c r="N1519" i="1"/>
  <c r="O1519" i="1"/>
  <c r="P1647" i="1"/>
  <c r="V1647" i="1" s="1"/>
  <c r="N1647" i="1"/>
  <c r="O1647" i="1"/>
  <c r="N160" i="1"/>
  <c r="O160" i="1"/>
  <c r="N392" i="1"/>
  <c r="P392" i="1" s="1"/>
  <c r="V392" i="1" s="1"/>
  <c r="O392" i="1"/>
  <c r="N472" i="1"/>
  <c r="O472" i="1"/>
  <c r="P472" i="1" s="1"/>
  <c r="V472" i="1" s="1"/>
  <c r="N616" i="1"/>
  <c r="O616" i="1"/>
  <c r="P616" i="1" s="1"/>
  <c r="V616" i="1" s="1"/>
  <c r="P832" i="1"/>
  <c r="V832" i="1" s="1"/>
  <c r="N832" i="1"/>
  <c r="O832" i="1"/>
  <c r="N140" i="1"/>
  <c r="O140" i="1"/>
  <c r="P140" i="1" s="1"/>
  <c r="V140" i="1" s="1"/>
  <c r="N388" i="1"/>
  <c r="O388" i="1"/>
  <c r="P388" i="1" s="1"/>
  <c r="V388" i="1" s="1"/>
  <c r="N620" i="1"/>
  <c r="O620" i="1"/>
  <c r="N1727" i="1"/>
  <c r="O1727" i="1"/>
  <c r="P1855" i="1"/>
  <c r="V1855" i="1" s="1"/>
  <c r="N1855" i="1"/>
  <c r="O1855" i="1"/>
  <c r="N1983" i="1"/>
  <c r="O1983" i="1"/>
  <c r="N2047" i="1"/>
  <c r="O2047" i="1"/>
  <c r="N2119" i="1"/>
  <c r="O2119" i="1"/>
  <c r="N2183" i="1"/>
  <c r="O2183" i="1"/>
  <c r="N2247" i="1"/>
  <c r="O2247" i="1"/>
  <c r="P2311" i="1"/>
  <c r="V2311" i="1" s="1"/>
  <c r="N2311" i="1"/>
  <c r="O2311" i="1"/>
  <c r="N2375" i="1"/>
  <c r="O2375" i="1"/>
  <c r="P2439" i="1"/>
  <c r="V2439" i="1" s="1"/>
  <c r="N2439" i="1"/>
  <c r="O2439" i="1"/>
  <c r="N2567" i="1"/>
  <c r="O2567" i="1"/>
  <c r="N2631" i="1"/>
  <c r="O2631" i="1"/>
  <c r="P2695" i="1"/>
  <c r="V2695" i="1" s="1"/>
  <c r="N2695" i="1"/>
  <c r="O2695" i="1"/>
  <c r="P2759" i="1"/>
  <c r="V2759" i="1" s="1"/>
  <c r="N2759" i="1"/>
  <c r="O2759" i="1"/>
  <c r="P2831" i="1"/>
  <c r="V2831" i="1" s="1"/>
  <c r="N2831" i="1"/>
  <c r="O2831" i="1"/>
  <c r="N2903" i="1"/>
  <c r="O2903" i="1"/>
  <c r="P2903" i="1" s="1"/>
  <c r="V2903" i="1" s="1"/>
  <c r="P2967" i="1"/>
  <c r="V2967" i="1" s="1"/>
  <c r="N2967" i="1"/>
  <c r="O2967" i="1"/>
  <c r="N3031" i="1"/>
  <c r="O3031" i="1"/>
  <c r="N3103" i="1"/>
  <c r="O3103" i="1"/>
  <c r="P3103" i="1" s="1"/>
  <c r="V3103" i="1" s="1"/>
  <c r="N3167" i="1"/>
  <c r="O3167" i="1"/>
  <c r="P3231" i="1"/>
  <c r="V3231" i="1" s="1"/>
  <c r="N3231" i="1"/>
  <c r="O3231" i="1"/>
  <c r="P3311" i="1"/>
  <c r="V3311" i="1" s="1"/>
  <c r="N3311" i="1"/>
  <c r="O3311" i="1"/>
  <c r="P3383" i="1"/>
  <c r="V3383" i="1" s="1"/>
  <c r="N3383" i="1"/>
  <c r="O3383" i="1"/>
  <c r="P968" i="1"/>
  <c r="V968" i="1" s="1"/>
  <c r="N968" i="1"/>
  <c r="O968" i="1"/>
  <c r="P1064" i="1"/>
  <c r="V1064" i="1" s="1"/>
  <c r="N1064" i="1"/>
  <c r="O1064" i="1"/>
  <c r="N1144" i="1"/>
  <c r="O1144" i="1"/>
  <c r="N1224" i="1"/>
  <c r="O1224" i="1"/>
  <c r="N1320" i="1"/>
  <c r="O1320" i="1"/>
  <c r="P1320" i="1" s="1"/>
  <c r="V1320" i="1" s="1"/>
  <c r="N1384" i="1"/>
  <c r="O1384" i="1"/>
  <c r="P1384" i="1" s="1"/>
  <c r="V1384" i="1" s="1"/>
  <c r="P1448" i="1"/>
  <c r="V1448" i="1" s="1"/>
  <c r="N1448" i="1"/>
  <c r="O1448" i="1"/>
  <c r="P1512" i="1"/>
  <c r="V1512" i="1" s="1"/>
  <c r="N1512" i="1"/>
  <c r="O1512" i="1"/>
  <c r="P1576" i="1"/>
  <c r="V1576" i="1" s="1"/>
  <c r="N1576" i="1"/>
  <c r="O1576" i="1"/>
  <c r="N1640" i="1"/>
  <c r="P1640" i="1" s="1"/>
  <c r="V1640" i="1" s="1"/>
  <c r="O1640" i="1"/>
  <c r="P1704" i="1"/>
  <c r="V1704" i="1" s="1"/>
  <c r="O1704" i="1"/>
  <c r="N1704" i="1"/>
  <c r="N1768" i="1"/>
  <c r="O1768" i="1"/>
  <c r="P1768" i="1" s="1"/>
  <c r="V1768" i="1" s="1"/>
  <c r="N1832" i="1"/>
  <c r="O1832" i="1"/>
  <c r="N1896" i="1"/>
  <c r="O1896" i="1"/>
  <c r="P1960" i="1"/>
  <c r="V1960" i="1" s="1"/>
  <c r="N1960" i="1"/>
  <c r="O1960" i="1"/>
  <c r="P2024" i="1"/>
  <c r="V2024" i="1" s="1"/>
  <c r="N2024" i="1"/>
  <c r="O2024" i="1"/>
  <c r="N2088" i="1"/>
  <c r="O2088" i="1"/>
  <c r="P2160" i="1"/>
  <c r="V2160" i="1" s="1"/>
  <c r="N2160" i="1"/>
  <c r="O2160" i="1"/>
  <c r="P2224" i="1"/>
  <c r="V2224" i="1" s="1"/>
  <c r="N2224" i="1"/>
  <c r="O2224" i="1"/>
  <c r="N2288" i="1"/>
  <c r="O2288" i="1"/>
  <c r="N2352" i="1"/>
  <c r="O2352" i="1"/>
  <c r="P2416" i="1"/>
  <c r="V2416" i="1" s="1"/>
  <c r="N2416" i="1"/>
  <c r="O2416" i="1"/>
  <c r="P2480" i="1"/>
  <c r="V2480" i="1" s="1"/>
  <c r="N2480" i="1"/>
  <c r="O2480" i="1"/>
  <c r="P2544" i="1"/>
  <c r="V2544" i="1" s="1"/>
  <c r="N2544" i="1"/>
  <c r="O2544" i="1"/>
  <c r="N2608" i="1"/>
  <c r="O2608" i="1"/>
  <c r="P697" i="1"/>
  <c r="V697" i="1" s="1"/>
  <c r="N697" i="1"/>
  <c r="O697" i="1"/>
  <c r="N769" i="1"/>
  <c r="O769" i="1"/>
  <c r="P841" i="1"/>
  <c r="V841" i="1" s="1"/>
  <c r="N841" i="1"/>
  <c r="O841" i="1"/>
  <c r="N921" i="1"/>
  <c r="O921" i="1"/>
  <c r="N993" i="1"/>
  <c r="O993" i="1"/>
  <c r="P1065" i="1"/>
  <c r="V1065" i="1" s="1"/>
  <c r="N1065" i="1"/>
  <c r="O1065" i="1"/>
  <c r="N1137" i="1"/>
  <c r="O1137" i="1"/>
  <c r="P1209" i="1"/>
  <c r="V1209" i="1" s="1"/>
  <c r="N1209" i="1"/>
  <c r="O1209" i="1"/>
  <c r="N146" i="1"/>
  <c r="O146" i="1"/>
  <c r="P146" i="1" s="1"/>
  <c r="V146" i="1" s="1"/>
  <c r="N218" i="1"/>
  <c r="O218" i="1"/>
  <c r="P290" i="1"/>
  <c r="V290" i="1" s="1"/>
  <c r="N290" i="1"/>
  <c r="O290" i="1"/>
  <c r="P362" i="1"/>
  <c r="V362" i="1" s="1"/>
  <c r="N362" i="1"/>
  <c r="O362" i="1"/>
  <c r="N434" i="1"/>
  <c r="O434" i="1"/>
  <c r="P506" i="1"/>
  <c r="V506" i="1" s="1"/>
  <c r="N506" i="1"/>
  <c r="O506" i="1"/>
  <c r="N578" i="1"/>
  <c r="O578" i="1"/>
  <c r="P578" i="1" s="1"/>
  <c r="V578" i="1" s="1"/>
  <c r="N658" i="1"/>
  <c r="O658" i="1"/>
  <c r="N171" i="1"/>
  <c r="P171" i="1" s="1"/>
  <c r="V171" i="1" s="1"/>
  <c r="O171" i="1"/>
  <c r="P267" i="1"/>
  <c r="V267" i="1" s="1"/>
  <c r="N267" i="1"/>
  <c r="O267" i="1"/>
  <c r="P347" i="1"/>
  <c r="V347" i="1" s="1"/>
  <c r="N347" i="1"/>
  <c r="O347" i="1"/>
  <c r="N427" i="1"/>
  <c r="O427" i="1"/>
  <c r="P523" i="1"/>
  <c r="V523" i="1" s="1"/>
  <c r="N523" i="1"/>
  <c r="O523" i="1"/>
  <c r="N603" i="1"/>
  <c r="O603" i="1"/>
  <c r="P603" i="1" s="1"/>
  <c r="V603" i="1" s="1"/>
  <c r="P892" i="1"/>
  <c r="V892" i="1" s="1"/>
  <c r="N892" i="1"/>
  <c r="O892" i="1"/>
  <c r="P988" i="1"/>
  <c r="V988" i="1" s="1"/>
  <c r="N988" i="1"/>
  <c r="O988" i="1"/>
  <c r="P1052" i="1"/>
  <c r="V1052" i="1" s="1"/>
  <c r="N1052" i="1"/>
  <c r="O1052" i="1"/>
  <c r="P1116" i="1"/>
  <c r="V1116" i="1" s="1"/>
  <c r="N1116" i="1"/>
  <c r="O1116" i="1"/>
  <c r="P1180" i="1"/>
  <c r="V1180" i="1" s="1"/>
  <c r="N1180" i="1"/>
  <c r="O1180" i="1"/>
  <c r="P1244" i="1"/>
  <c r="V1244" i="1" s="1"/>
  <c r="N1244" i="1"/>
  <c r="O1244" i="1"/>
  <c r="N1308" i="1"/>
  <c r="O1308" i="1"/>
  <c r="N1372" i="1"/>
  <c r="O1372" i="1"/>
  <c r="P1436" i="1"/>
  <c r="V1436" i="1" s="1"/>
  <c r="N1436" i="1"/>
  <c r="O1436" i="1"/>
  <c r="P1500" i="1"/>
  <c r="V1500" i="1" s="1"/>
  <c r="N1500" i="1"/>
  <c r="O1500" i="1"/>
  <c r="P1564" i="1"/>
  <c r="V1564" i="1" s="1"/>
  <c r="N1564" i="1"/>
  <c r="O1564" i="1"/>
  <c r="P1628" i="1"/>
  <c r="V1628" i="1" s="1"/>
  <c r="N1628" i="1"/>
  <c r="O1628" i="1"/>
  <c r="P1692" i="1"/>
  <c r="V1692" i="1" s="1"/>
  <c r="N1692" i="1"/>
  <c r="O1692" i="1"/>
  <c r="P1756" i="1"/>
  <c r="V1756" i="1" s="1"/>
  <c r="N1756" i="1"/>
  <c r="O1756" i="1"/>
  <c r="P1820" i="1"/>
  <c r="V1820" i="1" s="1"/>
  <c r="N1820" i="1"/>
  <c r="O1820" i="1"/>
  <c r="N1884" i="1"/>
  <c r="O1884" i="1"/>
  <c r="N1948" i="1"/>
  <c r="O1948" i="1"/>
  <c r="P1948" i="1" s="1"/>
  <c r="V1948" i="1" s="1"/>
  <c r="N2028" i="1"/>
  <c r="O2028" i="1"/>
  <c r="P2108" i="1"/>
  <c r="V2108" i="1" s="1"/>
  <c r="N2108" i="1"/>
  <c r="O2108" i="1"/>
  <c r="N2188" i="1"/>
  <c r="O2188" i="1"/>
  <c r="N2268" i="1"/>
  <c r="P2268" i="1" s="1"/>
  <c r="V2268" i="1" s="1"/>
  <c r="O2268" i="1"/>
  <c r="N2356" i="1"/>
  <c r="O2356" i="1"/>
  <c r="P2428" i="1"/>
  <c r="V2428" i="1" s="1"/>
  <c r="N2428" i="1"/>
  <c r="O2428" i="1"/>
  <c r="P2500" i="1"/>
  <c r="V2500" i="1" s="1"/>
  <c r="N2500" i="1"/>
  <c r="O2500" i="1"/>
  <c r="N2572" i="1"/>
  <c r="O2572" i="1"/>
  <c r="P2636" i="1"/>
  <c r="V2636" i="1" s="1"/>
  <c r="N2636" i="1"/>
  <c r="O2636" i="1"/>
  <c r="P2708" i="1"/>
  <c r="V2708" i="1" s="1"/>
  <c r="N2708" i="1"/>
  <c r="O2708" i="1"/>
  <c r="P2788" i="1"/>
  <c r="V2788" i="1" s="1"/>
  <c r="N2788" i="1"/>
  <c r="O2788" i="1"/>
  <c r="N2868" i="1"/>
  <c r="O2868" i="1"/>
  <c r="P2964" i="1"/>
  <c r="V2964" i="1" s="1"/>
  <c r="N2964" i="1"/>
  <c r="O2964" i="1"/>
  <c r="N3036" i="1"/>
  <c r="O3036" i="1"/>
  <c r="P3108" i="1"/>
  <c r="V3108" i="1" s="1"/>
  <c r="N3108" i="1"/>
  <c r="O3108" i="1"/>
  <c r="N3180" i="1"/>
  <c r="O3180" i="1"/>
  <c r="P3180" i="1" s="1"/>
  <c r="V3180" i="1" s="1"/>
  <c r="P3284" i="1"/>
  <c r="V3284" i="1" s="1"/>
  <c r="N3284" i="1"/>
  <c r="O3284" i="1"/>
  <c r="N3364" i="1"/>
  <c r="O3364" i="1"/>
  <c r="N3452" i="1"/>
  <c r="O3452" i="1"/>
  <c r="P3452" i="1" s="1"/>
  <c r="V3452" i="1" s="1"/>
  <c r="P157" i="1"/>
  <c r="V157" i="1" s="1"/>
  <c r="N157" i="1"/>
  <c r="O157" i="1"/>
  <c r="N221" i="1"/>
  <c r="O221" i="1"/>
  <c r="P309" i="1"/>
  <c r="V309" i="1" s="1"/>
  <c r="N309" i="1"/>
  <c r="O309" i="1"/>
  <c r="N445" i="1"/>
  <c r="O445" i="1"/>
  <c r="P557" i="1"/>
  <c r="V557" i="1" s="1"/>
  <c r="N557" i="1"/>
  <c r="O557" i="1"/>
  <c r="P637" i="1"/>
  <c r="V637" i="1" s="1"/>
  <c r="N637" i="1"/>
  <c r="O637" i="1"/>
  <c r="N518" i="1"/>
  <c r="P518" i="1" s="1"/>
  <c r="V518" i="1" s="1"/>
  <c r="O518" i="1"/>
  <c r="P630" i="1"/>
  <c r="V630" i="1" s="1"/>
  <c r="N630" i="1"/>
  <c r="O630" i="1"/>
  <c r="N718" i="1"/>
  <c r="O718" i="1"/>
  <c r="N741" i="1"/>
  <c r="O741" i="1"/>
  <c r="N877" i="1"/>
  <c r="O877" i="1"/>
  <c r="P973" i="1"/>
  <c r="V973" i="1" s="1"/>
  <c r="N973" i="1"/>
  <c r="O973" i="1"/>
  <c r="P1053" i="1"/>
  <c r="V1053" i="1" s="1"/>
  <c r="N1053" i="1"/>
  <c r="O1053" i="1"/>
  <c r="N1181" i="1"/>
  <c r="O1181" i="1"/>
  <c r="N1269" i="1"/>
  <c r="O1269" i="1"/>
  <c r="P1349" i="1"/>
  <c r="V1349" i="1" s="1"/>
  <c r="N1349" i="1"/>
  <c r="O1349" i="1"/>
  <c r="N1421" i="1"/>
  <c r="O1421" i="1"/>
  <c r="P1493" i="1"/>
  <c r="V1493" i="1" s="1"/>
  <c r="N1493" i="1"/>
  <c r="O1493" i="1"/>
  <c r="N1573" i="1"/>
  <c r="O1573" i="1"/>
  <c r="P1701" i="1"/>
  <c r="V1701" i="1" s="1"/>
  <c r="N1701" i="1"/>
  <c r="O1701" i="1"/>
  <c r="P1773" i="1"/>
  <c r="V1773" i="1" s="1"/>
  <c r="N1773" i="1"/>
  <c r="O1773" i="1"/>
  <c r="N1845" i="1"/>
  <c r="O1845" i="1"/>
  <c r="P1957" i="1"/>
  <c r="V1957" i="1" s="1"/>
  <c r="N1957" i="1"/>
  <c r="O1957" i="1"/>
  <c r="N2045" i="1"/>
  <c r="O2045" i="1"/>
  <c r="N2125" i="1"/>
  <c r="O2125" i="1"/>
  <c r="N2189" i="1"/>
  <c r="O2189" i="1"/>
  <c r="N2261" i="1"/>
  <c r="O2261" i="1"/>
  <c r="N2341" i="1"/>
  <c r="O2341" i="1"/>
  <c r="P2437" i="1"/>
  <c r="V2437" i="1" s="1"/>
  <c r="N2437" i="1"/>
  <c r="O2437" i="1"/>
  <c r="N2517" i="1"/>
  <c r="O2517" i="1"/>
  <c r="N2605" i="1"/>
  <c r="O2605" i="1"/>
  <c r="P2701" i="1"/>
  <c r="V2701" i="1" s="1"/>
  <c r="N2701" i="1"/>
  <c r="O2701" i="1"/>
  <c r="N2781" i="1"/>
  <c r="O2781" i="1"/>
  <c r="N2869" i="1"/>
  <c r="O2869" i="1"/>
  <c r="P2949" i="1"/>
  <c r="V2949" i="1" s="1"/>
  <c r="N2949" i="1"/>
  <c r="O2949" i="1"/>
  <c r="N3037" i="1"/>
  <c r="O3037" i="1"/>
  <c r="P3109" i="1"/>
  <c r="V3109" i="1" s="1"/>
  <c r="N3109" i="1"/>
  <c r="O3109" i="1"/>
  <c r="P3173" i="1"/>
  <c r="V3173" i="1" s="1"/>
  <c r="N3173" i="1"/>
  <c r="O3173" i="1"/>
  <c r="P3237" i="1"/>
  <c r="V3237" i="1" s="1"/>
  <c r="N3237" i="1"/>
  <c r="O3237" i="1"/>
  <c r="P3325" i="1"/>
  <c r="V3325" i="1" s="1"/>
  <c r="N3325" i="1"/>
  <c r="O3325" i="1"/>
  <c r="N3405" i="1"/>
  <c r="O3405" i="1"/>
  <c r="N846" i="1"/>
  <c r="O846" i="1"/>
  <c r="N958" i="1"/>
  <c r="P958" i="1" s="1"/>
  <c r="V958" i="1" s="1"/>
  <c r="O958" i="1"/>
  <c r="N1038" i="1"/>
  <c r="O1038" i="1"/>
  <c r="N1118" i="1"/>
  <c r="O1118" i="1"/>
  <c r="P1118" i="1" s="1"/>
  <c r="V1118" i="1" s="1"/>
  <c r="P1214" i="1"/>
  <c r="V1214" i="1" s="1"/>
  <c r="N1214" i="1"/>
  <c r="O1214" i="1"/>
  <c r="P1294" i="1"/>
  <c r="V1294" i="1" s="1"/>
  <c r="N1294" i="1"/>
  <c r="O1294" i="1"/>
  <c r="P1374" i="1"/>
  <c r="V1374" i="1" s="1"/>
  <c r="N1374" i="1"/>
  <c r="O1374" i="1"/>
  <c r="P1470" i="1"/>
  <c r="V1470" i="1" s="1"/>
  <c r="N1470" i="1"/>
  <c r="O1470" i="1"/>
  <c r="P1550" i="1"/>
  <c r="V1550" i="1" s="1"/>
  <c r="N1550" i="1"/>
  <c r="O1550" i="1"/>
  <c r="N1630" i="1"/>
  <c r="O1630" i="1"/>
  <c r="N1726" i="1"/>
  <c r="O1726" i="1"/>
  <c r="N1806" i="1"/>
  <c r="O1806" i="1"/>
  <c r="P1886" i="1"/>
  <c r="V1886" i="1" s="1"/>
  <c r="N1886" i="1"/>
  <c r="O1886" i="1"/>
  <c r="N1966" i="1"/>
  <c r="O1966" i="1"/>
  <c r="N2030" i="1"/>
  <c r="O2030" i="1"/>
  <c r="P2094" i="1"/>
  <c r="V2094" i="1" s="1"/>
  <c r="N2094" i="1"/>
  <c r="O2094" i="1"/>
  <c r="P2174" i="1"/>
  <c r="V2174" i="1" s="1"/>
  <c r="N2174" i="1"/>
  <c r="O2174" i="1"/>
  <c r="N2246" i="1"/>
  <c r="O2246" i="1"/>
  <c r="P2310" i="1"/>
  <c r="V2310" i="1" s="1"/>
  <c r="N2310" i="1"/>
  <c r="O2310" i="1"/>
  <c r="N2374" i="1"/>
  <c r="O2374" i="1"/>
  <c r="N2446" i="1"/>
  <c r="O2446" i="1"/>
  <c r="N2510" i="1"/>
  <c r="O2510" i="1"/>
  <c r="P2582" i="1"/>
  <c r="V2582" i="1" s="1"/>
  <c r="N2582" i="1"/>
  <c r="O2582" i="1"/>
  <c r="P2646" i="1"/>
  <c r="V2646" i="1" s="1"/>
  <c r="N2646" i="1"/>
  <c r="O2646" i="1"/>
  <c r="N2726" i="1"/>
  <c r="O2726" i="1"/>
  <c r="P2798" i="1"/>
  <c r="V2798" i="1" s="1"/>
  <c r="N2798" i="1"/>
  <c r="O2798" i="1"/>
  <c r="N3439" i="1"/>
  <c r="O3439" i="1"/>
  <c r="P3503" i="1"/>
  <c r="V3503" i="1" s="1"/>
  <c r="N3503" i="1"/>
  <c r="O3503" i="1"/>
  <c r="N3567" i="1"/>
  <c r="O3567" i="1"/>
  <c r="P3567" i="1" s="1"/>
  <c r="V3567" i="1" s="1"/>
  <c r="P3631" i="1"/>
  <c r="V3631" i="1" s="1"/>
  <c r="N3631" i="1"/>
  <c r="O3631" i="1"/>
  <c r="P3695" i="1"/>
  <c r="V3695" i="1" s="1"/>
  <c r="N3695" i="1"/>
  <c r="O3695" i="1"/>
  <c r="N3759" i="1"/>
  <c r="O3759" i="1"/>
  <c r="N3823" i="1"/>
  <c r="O3823" i="1"/>
  <c r="N3887" i="1"/>
  <c r="O3887" i="1"/>
  <c r="N3951" i="1"/>
  <c r="O3951" i="1"/>
  <c r="P4015" i="1"/>
  <c r="V4015" i="1" s="1"/>
  <c r="N4015" i="1"/>
  <c r="O4015" i="1"/>
  <c r="N4079" i="1"/>
  <c r="O4079" i="1"/>
  <c r="N4143" i="1"/>
  <c r="O4143" i="1"/>
  <c r="P2680" i="1"/>
  <c r="V2680" i="1" s="1"/>
  <c r="N2680" i="1"/>
  <c r="O2680" i="1"/>
  <c r="P2760" i="1"/>
  <c r="V2760" i="1" s="1"/>
  <c r="N2760" i="1"/>
  <c r="O2760" i="1"/>
  <c r="P2832" i="1"/>
  <c r="V2832" i="1" s="1"/>
  <c r="N2832" i="1"/>
  <c r="O2832" i="1"/>
  <c r="N2904" i="1"/>
  <c r="O2904" i="1"/>
  <c r="N2976" i="1"/>
  <c r="O2976" i="1"/>
  <c r="N3048" i="1"/>
  <c r="O3048" i="1"/>
  <c r="N3120" i="1"/>
  <c r="O3120" i="1"/>
  <c r="N3192" i="1"/>
  <c r="O3192" i="1"/>
  <c r="P3256" i="1"/>
  <c r="V3256" i="1" s="1"/>
  <c r="N3256" i="1"/>
  <c r="O3256" i="1"/>
  <c r="P3320" i="1"/>
  <c r="V3320" i="1" s="1"/>
  <c r="N3320" i="1"/>
  <c r="O3320" i="1"/>
  <c r="N3384" i="1"/>
  <c r="O3384" i="1"/>
  <c r="N3448" i="1"/>
  <c r="O3448" i="1"/>
  <c r="N3512" i="1"/>
  <c r="O3512" i="1"/>
  <c r="N3576" i="1"/>
  <c r="O3576" i="1"/>
  <c r="N3640" i="1"/>
  <c r="O3640" i="1"/>
  <c r="P3640" i="1" s="1"/>
  <c r="V3640" i="1" s="1"/>
  <c r="P3704" i="1"/>
  <c r="V3704" i="1" s="1"/>
  <c r="N3704" i="1"/>
  <c r="O3704" i="1"/>
  <c r="P3768" i="1"/>
  <c r="V3768" i="1" s="1"/>
  <c r="N3768" i="1"/>
  <c r="O3768" i="1"/>
  <c r="P3832" i="1"/>
  <c r="V3832" i="1" s="1"/>
  <c r="N3832" i="1"/>
  <c r="O3832" i="1"/>
  <c r="N3896" i="1"/>
  <c r="O3896" i="1"/>
  <c r="N1241" i="1"/>
  <c r="O1241" i="1"/>
  <c r="N1321" i="1"/>
  <c r="O1321" i="1"/>
  <c r="N1401" i="1"/>
  <c r="O1401" i="1"/>
  <c r="N1497" i="1"/>
  <c r="O1497" i="1"/>
  <c r="N1577" i="1"/>
  <c r="O1577" i="1"/>
  <c r="N1657" i="1"/>
  <c r="O1657" i="1"/>
  <c r="P1753" i="1"/>
  <c r="V1753" i="1" s="1"/>
  <c r="N1753" i="1"/>
  <c r="O1753" i="1"/>
  <c r="P1833" i="1"/>
  <c r="V1833" i="1" s="1"/>
  <c r="N1833" i="1"/>
  <c r="O1833" i="1"/>
  <c r="N690" i="1"/>
  <c r="O690" i="1"/>
  <c r="N770" i="1"/>
  <c r="O770" i="1"/>
  <c r="N866" i="1"/>
  <c r="O866" i="1"/>
  <c r="N946" i="1"/>
  <c r="O946" i="1"/>
  <c r="N1042" i="1"/>
  <c r="O1042" i="1"/>
  <c r="P1122" i="1"/>
  <c r="V1122" i="1" s="1"/>
  <c r="N1122" i="1"/>
  <c r="O1122" i="1"/>
  <c r="P1202" i="1"/>
  <c r="V1202" i="1" s="1"/>
  <c r="N1202" i="1"/>
  <c r="O1202" i="1"/>
  <c r="P1298" i="1"/>
  <c r="V1298" i="1" s="1"/>
  <c r="N1298" i="1"/>
  <c r="O1298" i="1"/>
  <c r="P1378" i="1"/>
  <c r="V1378" i="1" s="1"/>
  <c r="N1378" i="1"/>
  <c r="O1378" i="1"/>
  <c r="P1458" i="1"/>
  <c r="V1458" i="1" s="1"/>
  <c r="N1458" i="1"/>
  <c r="O1458" i="1"/>
  <c r="N1554" i="1"/>
  <c r="O1554" i="1"/>
  <c r="P1634" i="1"/>
  <c r="V1634" i="1" s="1"/>
  <c r="N1634" i="1"/>
  <c r="O1634" i="1"/>
  <c r="N1714" i="1"/>
  <c r="O1714" i="1"/>
  <c r="P1810" i="1"/>
  <c r="V1810" i="1" s="1"/>
  <c r="N1810" i="1"/>
  <c r="O1810" i="1"/>
  <c r="P1890" i="1"/>
  <c r="V1890" i="1" s="1"/>
  <c r="N1890" i="1"/>
  <c r="O1890" i="1"/>
  <c r="N1970" i="1"/>
  <c r="O1970" i="1"/>
  <c r="P2066" i="1"/>
  <c r="V2066" i="1" s="1"/>
  <c r="N2066" i="1"/>
  <c r="O2066" i="1"/>
  <c r="P2146" i="1"/>
  <c r="V2146" i="1" s="1"/>
  <c r="N2146" i="1"/>
  <c r="O2146" i="1"/>
  <c r="N3485" i="1"/>
  <c r="O3485" i="1"/>
  <c r="N3573" i="1"/>
  <c r="O3573" i="1"/>
  <c r="N3661" i="1"/>
  <c r="O3661" i="1"/>
  <c r="N3741" i="1"/>
  <c r="O3741" i="1"/>
  <c r="P3837" i="1"/>
  <c r="V3837" i="1" s="1"/>
  <c r="N3837" i="1"/>
  <c r="O3837" i="1"/>
  <c r="P3917" i="1"/>
  <c r="V3917" i="1" s="1"/>
  <c r="N3917" i="1"/>
  <c r="O3917" i="1"/>
  <c r="P3997" i="1"/>
  <c r="V3997" i="1" s="1"/>
  <c r="N3997" i="1"/>
  <c r="O3997" i="1"/>
  <c r="P4077" i="1"/>
  <c r="V4077" i="1" s="1"/>
  <c r="N4077" i="1"/>
  <c r="O4077" i="1"/>
  <c r="N4149" i="1"/>
  <c r="O4149" i="1"/>
  <c r="N4213" i="1"/>
  <c r="O4213" i="1"/>
  <c r="P4293" i="1"/>
  <c r="V4293" i="1" s="1"/>
  <c r="N4293" i="1"/>
  <c r="O4293" i="1"/>
  <c r="P4357" i="1"/>
  <c r="V4357" i="1" s="1"/>
  <c r="N4357" i="1"/>
  <c r="O4357" i="1"/>
  <c r="P4445" i="1"/>
  <c r="V4445" i="1" s="1"/>
  <c r="N4445" i="1"/>
  <c r="O4445" i="1"/>
  <c r="P50" i="1"/>
  <c r="V50" i="1" s="1"/>
  <c r="N50" i="1"/>
  <c r="O50" i="1"/>
  <c r="P2838" i="1"/>
  <c r="V2838" i="1" s="1"/>
  <c r="N2838" i="1"/>
  <c r="O2838" i="1"/>
  <c r="P2918" i="1"/>
  <c r="V2918" i="1" s="1"/>
  <c r="N2918" i="1"/>
  <c r="O2918" i="1"/>
  <c r="P2982" i="1"/>
  <c r="V2982" i="1" s="1"/>
  <c r="N2982" i="1"/>
  <c r="O2982" i="1"/>
  <c r="P3046" i="1"/>
  <c r="V3046" i="1" s="1"/>
  <c r="N3046" i="1"/>
  <c r="O3046" i="1"/>
  <c r="P3118" i="1"/>
  <c r="V3118" i="1" s="1"/>
  <c r="N3118" i="1"/>
  <c r="O3118" i="1"/>
  <c r="P3182" i="1"/>
  <c r="V3182" i="1" s="1"/>
  <c r="N3182" i="1"/>
  <c r="O3182" i="1"/>
  <c r="N3246" i="1"/>
  <c r="P3246" i="1" s="1"/>
  <c r="V3246" i="1" s="1"/>
  <c r="O3246" i="1"/>
  <c r="P3310" i="1"/>
  <c r="V3310" i="1" s="1"/>
  <c r="N3310" i="1"/>
  <c r="O3310" i="1"/>
  <c r="N3374" i="1"/>
  <c r="O3374" i="1"/>
  <c r="P3374" i="1" s="1"/>
  <c r="V3374" i="1" s="1"/>
  <c r="P3438" i="1"/>
  <c r="V3438" i="1" s="1"/>
  <c r="N3438" i="1"/>
  <c r="O3438" i="1"/>
  <c r="P3502" i="1"/>
  <c r="V3502" i="1" s="1"/>
  <c r="N3502" i="1"/>
  <c r="O3502" i="1"/>
  <c r="N3566" i="1"/>
  <c r="O3566" i="1"/>
  <c r="N3630" i="1"/>
  <c r="O3630" i="1"/>
  <c r="N3694" i="1"/>
  <c r="P3694" i="1" s="1"/>
  <c r="V3694" i="1" s="1"/>
  <c r="O3694" i="1"/>
  <c r="N3758" i="1"/>
  <c r="O3758" i="1"/>
  <c r="N3822" i="1"/>
  <c r="O3822" i="1"/>
  <c r="P3894" i="1"/>
  <c r="V3894" i="1" s="1"/>
  <c r="N3894" i="1"/>
  <c r="O3894" i="1"/>
  <c r="P3958" i="1"/>
  <c r="V3958" i="1" s="1"/>
  <c r="N3958" i="1"/>
  <c r="O3958" i="1"/>
  <c r="P4022" i="1"/>
  <c r="V4022" i="1" s="1"/>
  <c r="N4022" i="1"/>
  <c r="O4022" i="1"/>
  <c r="P4086" i="1"/>
  <c r="V4086" i="1" s="1"/>
  <c r="N4086" i="1"/>
  <c r="O4086" i="1"/>
  <c r="N4150" i="1"/>
  <c r="O4150" i="1"/>
  <c r="P4222" i="1"/>
  <c r="V4222" i="1" s="1"/>
  <c r="N4222" i="1"/>
  <c r="O4222" i="1"/>
  <c r="P4286" i="1"/>
  <c r="V4286" i="1" s="1"/>
  <c r="N4286" i="1"/>
  <c r="O4286" i="1"/>
  <c r="P4350" i="1"/>
  <c r="V4350" i="1" s="1"/>
  <c r="N4350" i="1"/>
  <c r="O4350" i="1"/>
  <c r="P4414" i="1"/>
  <c r="V4414" i="1" s="1"/>
  <c r="N4414" i="1"/>
  <c r="O4414" i="1"/>
  <c r="N4478" i="1"/>
  <c r="O4478" i="1"/>
  <c r="N4199" i="1"/>
  <c r="O4199" i="1"/>
  <c r="N4263" i="1"/>
  <c r="O4263" i="1"/>
  <c r="N4327" i="1"/>
  <c r="O4327" i="1"/>
  <c r="N4391" i="1"/>
  <c r="O4391" i="1"/>
  <c r="P4455" i="1"/>
  <c r="V4455" i="1" s="1"/>
  <c r="N4455" i="1"/>
  <c r="O4455" i="1"/>
  <c r="N52" i="1"/>
  <c r="O52" i="1"/>
  <c r="P3984" i="1"/>
  <c r="V3984" i="1" s="1"/>
  <c r="N3984" i="1"/>
  <c r="O3984" i="1"/>
  <c r="N4048" i="1"/>
  <c r="O4048" i="1"/>
  <c r="N4112" i="1"/>
  <c r="O4112" i="1"/>
  <c r="P4176" i="1"/>
  <c r="V4176" i="1" s="1"/>
  <c r="N4176" i="1"/>
  <c r="O4176" i="1"/>
  <c r="N4240" i="1"/>
  <c r="O4240" i="1"/>
  <c r="P4304" i="1"/>
  <c r="V4304" i="1" s="1"/>
  <c r="N4304" i="1"/>
  <c r="O4304" i="1"/>
  <c r="P4368" i="1"/>
  <c r="V4368" i="1" s="1"/>
  <c r="N4368" i="1"/>
  <c r="O4368" i="1"/>
  <c r="P4432" i="1"/>
  <c r="V4432" i="1" s="1"/>
  <c r="N4432" i="1"/>
  <c r="O4432" i="1"/>
  <c r="P4496" i="1"/>
  <c r="V4496" i="1" s="1"/>
  <c r="N4496" i="1"/>
  <c r="O4496" i="1"/>
  <c r="N1937" i="1"/>
  <c r="O1937" i="1"/>
  <c r="N2009" i="1"/>
  <c r="O2009" i="1"/>
  <c r="N2081" i="1"/>
  <c r="O2081" i="1"/>
  <c r="P2153" i="1"/>
  <c r="V2153" i="1" s="1"/>
  <c r="N2153" i="1"/>
  <c r="O2153" i="1"/>
  <c r="N2225" i="1"/>
  <c r="O2225" i="1"/>
  <c r="N2297" i="1"/>
  <c r="O2297" i="1"/>
  <c r="N2361" i="1"/>
  <c r="O2361" i="1"/>
  <c r="P2425" i="1"/>
  <c r="V2425" i="1" s="1"/>
  <c r="N2425" i="1"/>
  <c r="O2425" i="1"/>
  <c r="P2489" i="1"/>
  <c r="V2489" i="1" s="1"/>
  <c r="N2489" i="1"/>
  <c r="O2489" i="1"/>
  <c r="P2553" i="1"/>
  <c r="V2553" i="1" s="1"/>
  <c r="N2553" i="1"/>
  <c r="O2553" i="1"/>
  <c r="P2617" i="1"/>
  <c r="V2617" i="1" s="1"/>
  <c r="N2617" i="1"/>
  <c r="O2617" i="1"/>
  <c r="N2194" i="1"/>
  <c r="O2194" i="1"/>
  <c r="N2274" i="1"/>
  <c r="O2274" i="1"/>
  <c r="P2354" i="1"/>
  <c r="V2354" i="1" s="1"/>
  <c r="N2354" i="1"/>
  <c r="O2354" i="1"/>
  <c r="P2450" i="1"/>
  <c r="V2450" i="1" s="1"/>
  <c r="N2450" i="1"/>
  <c r="O2450" i="1"/>
  <c r="N2530" i="1"/>
  <c r="O2530" i="1"/>
  <c r="P2610" i="1"/>
  <c r="V2610" i="1" s="1"/>
  <c r="N2610" i="1"/>
  <c r="O2610" i="1"/>
  <c r="N2690" i="1"/>
  <c r="O2690" i="1"/>
  <c r="P2786" i="1"/>
  <c r="V2786" i="1" s="1"/>
  <c r="N2786" i="1"/>
  <c r="O2786" i="1"/>
  <c r="N2866" i="1"/>
  <c r="O2866" i="1"/>
  <c r="N2946" i="1"/>
  <c r="O2946" i="1"/>
  <c r="P3042" i="1"/>
  <c r="V3042" i="1" s="1"/>
  <c r="N3042" i="1"/>
  <c r="O3042" i="1"/>
  <c r="N3114" i="1"/>
  <c r="O3114" i="1"/>
  <c r="P3178" i="1"/>
  <c r="V3178" i="1" s="1"/>
  <c r="N3178" i="1"/>
  <c r="O3178" i="1"/>
  <c r="N3242" i="1"/>
  <c r="O3242" i="1"/>
  <c r="P3306" i="1"/>
  <c r="V3306" i="1" s="1"/>
  <c r="N3306" i="1"/>
  <c r="O3306" i="1"/>
  <c r="P3370" i="1"/>
  <c r="V3370" i="1" s="1"/>
  <c r="N3370" i="1"/>
  <c r="O3370" i="1"/>
  <c r="P3434" i="1"/>
  <c r="V3434" i="1" s="1"/>
  <c r="N3434" i="1"/>
  <c r="O3434" i="1"/>
  <c r="N3498" i="1"/>
  <c r="O3498" i="1"/>
  <c r="N3562" i="1"/>
  <c r="O3562" i="1"/>
  <c r="P3626" i="1"/>
  <c r="V3626" i="1" s="1"/>
  <c r="N3626" i="1"/>
  <c r="O3626" i="1"/>
  <c r="P3690" i="1"/>
  <c r="V3690" i="1" s="1"/>
  <c r="N3690" i="1"/>
  <c r="O3690" i="1"/>
  <c r="N3754" i="1"/>
  <c r="O3754" i="1"/>
  <c r="P3754" i="1" s="1"/>
  <c r="V3754" i="1" s="1"/>
  <c r="N3818" i="1"/>
  <c r="O3818" i="1"/>
  <c r="N675" i="1"/>
  <c r="O675" i="1"/>
  <c r="P675" i="1" s="1"/>
  <c r="V675" i="1" s="1"/>
  <c r="P755" i="1"/>
  <c r="V755" i="1" s="1"/>
  <c r="N755" i="1"/>
  <c r="O755" i="1"/>
  <c r="N851" i="1"/>
  <c r="O851" i="1"/>
  <c r="P931" i="1"/>
  <c r="V931" i="1" s="1"/>
  <c r="N931" i="1"/>
  <c r="O931" i="1"/>
  <c r="P1011" i="1"/>
  <c r="V1011" i="1" s="1"/>
  <c r="N1011" i="1"/>
  <c r="O1011" i="1"/>
  <c r="N1107" i="1"/>
  <c r="P1107" i="1" s="1"/>
  <c r="V1107" i="1" s="1"/>
  <c r="O1107" i="1"/>
  <c r="N1171" i="1"/>
  <c r="O1171" i="1"/>
  <c r="P1171" i="1" s="1"/>
  <c r="V1171" i="1" s="1"/>
  <c r="N1235" i="1"/>
  <c r="O1235" i="1"/>
  <c r="P1299" i="1"/>
  <c r="V1299" i="1" s="1"/>
  <c r="N1299" i="1"/>
  <c r="O1299" i="1"/>
  <c r="P3236" i="1"/>
  <c r="V3236" i="1" s="1"/>
  <c r="N3236" i="1"/>
  <c r="O3236" i="1"/>
  <c r="N3516" i="1"/>
  <c r="O3516" i="1"/>
  <c r="P3612" i="1"/>
  <c r="V3612" i="1" s="1"/>
  <c r="N3612" i="1"/>
  <c r="O3612" i="1"/>
  <c r="N3692" i="1"/>
  <c r="O3692" i="1"/>
  <c r="P3772" i="1"/>
  <c r="V3772" i="1" s="1"/>
  <c r="N3772" i="1"/>
  <c r="O3772" i="1"/>
  <c r="P3868" i="1"/>
  <c r="V3868" i="1" s="1"/>
  <c r="N3868" i="1"/>
  <c r="O3868" i="1"/>
  <c r="P3932" i="1"/>
  <c r="V3932" i="1" s="1"/>
  <c r="N3932" i="1"/>
  <c r="O3932" i="1"/>
  <c r="N4052" i="1"/>
  <c r="O4052" i="1"/>
  <c r="P2721" i="1"/>
  <c r="V2721" i="1" s="1"/>
  <c r="N2721" i="1"/>
  <c r="O2721" i="1"/>
  <c r="P2801" i="1"/>
  <c r="V2801" i="1" s="1"/>
  <c r="N2801" i="1"/>
  <c r="O2801" i="1"/>
  <c r="P2881" i="1"/>
  <c r="V2881" i="1" s="1"/>
  <c r="N2881" i="1"/>
  <c r="O2881" i="1"/>
  <c r="P2977" i="1"/>
  <c r="V2977" i="1" s="1"/>
  <c r="N2977" i="1"/>
  <c r="O2977" i="1"/>
  <c r="N3057" i="1"/>
  <c r="O3057" i="1"/>
  <c r="P3137" i="1"/>
  <c r="V3137" i="1" s="1"/>
  <c r="N3137" i="1"/>
  <c r="O3137" i="1"/>
  <c r="P3217" i="1"/>
  <c r="V3217" i="1" s="1"/>
  <c r="N3217" i="1"/>
  <c r="O3217" i="1"/>
  <c r="N3882" i="1"/>
  <c r="O3882" i="1"/>
  <c r="N3946" i="1"/>
  <c r="O3946" i="1"/>
  <c r="P1379" i="1"/>
  <c r="V1379" i="1" s="1"/>
  <c r="N1379" i="1"/>
  <c r="O1379" i="1"/>
  <c r="P4156" i="1"/>
  <c r="V4156" i="1" s="1"/>
  <c r="N4156" i="1"/>
  <c r="O4156" i="1"/>
  <c r="N4236" i="1"/>
  <c r="O4236" i="1"/>
  <c r="P4316" i="1"/>
  <c r="V4316" i="1" s="1"/>
  <c r="N4316" i="1"/>
  <c r="O4316" i="1"/>
  <c r="P4412" i="1"/>
  <c r="V4412" i="1" s="1"/>
  <c r="N4412" i="1"/>
  <c r="O4412" i="1"/>
  <c r="N4492" i="1"/>
  <c r="O4492" i="1"/>
  <c r="N3281" i="1"/>
  <c r="O3281" i="1"/>
  <c r="P3377" i="1"/>
  <c r="V3377" i="1" s="1"/>
  <c r="N3377" i="1"/>
  <c r="O3377" i="1"/>
  <c r="P3457" i="1"/>
  <c r="V3457" i="1" s="1"/>
  <c r="N3457" i="1"/>
  <c r="O3457" i="1"/>
  <c r="N3537" i="1"/>
  <c r="O3537" i="1"/>
  <c r="N3633" i="1"/>
  <c r="O3633" i="1"/>
  <c r="P3713" i="1"/>
  <c r="V3713" i="1" s="1"/>
  <c r="N3713" i="1"/>
  <c r="O3713" i="1"/>
  <c r="N3785" i="1"/>
  <c r="O3785" i="1"/>
  <c r="P4010" i="1"/>
  <c r="V4010" i="1" s="1"/>
  <c r="N4010" i="1"/>
  <c r="O4010" i="1"/>
  <c r="P4074" i="1"/>
  <c r="V4074" i="1" s="1"/>
  <c r="N4074" i="1"/>
  <c r="O4074" i="1"/>
  <c r="P4138" i="1"/>
  <c r="V4138" i="1" s="1"/>
  <c r="N4138" i="1"/>
  <c r="O4138" i="1"/>
  <c r="N4202" i="1"/>
  <c r="O4202" i="1"/>
  <c r="N1459" i="1"/>
  <c r="O1459" i="1"/>
  <c r="P1523" i="1"/>
  <c r="V1523" i="1" s="1"/>
  <c r="N1523" i="1"/>
  <c r="O1523" i="1"/>
  <c r="P1587" i="1"/>
  <c r="V1587" i="1" s="1"/>
  <c r="N1587" i="1"/>
  <c r="O1587" i="1"/>
  <c r="N1651" i="1"/>
  <c r="O1651" i="1"/>
  <c r="P1715" i="1"/>
  <c r="V1715" i="1" s="1"/>
  <c r="N1715" i="1"/>
  <c r="O1715" i="1"/>
  <c r="N1779" i="1"/>
  <c r="O1779" i="1"/>
  <c r="N1859" i="1"/>
  <c r="O1859" i="1"/>
  <c r="N1963" i="1"/>
  <c r="O1963" i="1"/>
  <c r="P2075" i="1"/>
  <c r="V2075" i="1" s="1"/>
  <c r="N2075" i="1"/>
  <c r="O2075" i="1"/>
  <c r="P2203" i="1"/>
  <c r="V2203" i="1" s="1"/>
  <c r="N2203" i="1"/>
  <c r="O2203" i="1"/>
  <c r="P2307" i="1"/>
  <c r="V2307" i="1" s="1"/>
  <c r="N2307" i="1"/>
  <c r="O2307" i="1"/>
  <c r="N2387" i="1"/>
  <c r="O2387" i="1"/>
  <c r="N2483" i="1"/>
  <c r="O2483" i="1"/>
  <c r="N2563" i="1"/>
  <c r="O2563" i="1"/>
  <c r="P2643" i="1"/>
  <c r="V2643" i="1" s="1"/>
  <c r="N2643" i="1"/>
  <c r="O2643" i="1"/>
  <c r="N2739" i="1"/>
  <c r="O2739" i="1"/>
  <c r="N2819" i="1"/>
  <c r="O2819" i="1"/>
  <c r="P2899" i="1"/>
  <c r="V2899" i="1" s="1"/>
  <c r="N2899" i="1"/>
  <c r="O2899" i="1"/>
  <c r="N42" i="1"/>
  <c r="O42" i="1"/>
  <c r="N522" i="1"/>
  <c r="O522" i="1"/>
  <c r="N850" i="1"/>
  <c r="O850" i="1"/>
  <c r="P850" i="1" s="1"/>
  <c r="V850" i="1" s="1"/>
  <c r="P123" i="1"/>
  <c r="V123" i="1" s="1"/>
  <c r="N123" i="1"/>
  <c r="O123" i="1"/>
  <c r="N3889" i="1"/>
  <c r="O3889" i="1"/>
  <c r="P3969" i="1"/>
  <c r="V3969" i="1" s="1"/>
  <c r="N3969" i="1"/>
  <c r="O3969" i="1"/>
  <c r="P4049" i="1"/>
  <c r="V4049" i="1" s="1"/>
  <c r="N4049" i="1"/>
  <c r="O4049" i="1"/>
  <c r="N4113" i="1"/>
  <c r="O4113" i="1"/>
  <c r="N4177" i="1"/>
  <c r="O4177" i="1"/>
  <c r="N4241" i="1"/>
  <c r="O4241" i="1"/>
  <c r="P4305" i="1"/>
  <c r="V4305" i="1" s="1"/>
  <c r="N4305" i="1"/>
  <c r="O4305" i="1"/>
  <c r="P4369" i="1"/>
  <c r="V4369" i="1" s="1"/>
  <c r="N4369" i="1"/>
  <c r="O4369" i="1"/>
  <c r="P4433" i="1"/>
  <c r="V4433" i="1" s="1"/>
  <c r="N4433" i="1"/>
  <c r="O4433" i="1"/>
  <c r="P30" i="1"/>
  <c r="V30" i="1" s="1"/>
  <c r="N30" i="1"/>
  <c r="O30" i="1"/>
  <c r="P4242" i="1"/>
  <c r="V4242" i="1" s="1"/>
  <c r="N4242" i="1"/>
  <c r="O4242" i="1"/>
  <c r="N4338" i="1"/>
  <c r="O4338" i="1"/>
  <c r="N4418" i="1"/>
  <c r="O4418" i="1"/>
  <c r="P3019" i="1"/>
  <c r="V3019" i="1" s="1"/>
  <c r="N3019" i="1"/>
  <c r="O3019" i="1"/>
  <c r="P3099" i="1"/>
  <c r="V3099" i="1" s="1"/>
  <c r="N3099" i="1"/>
  <c r="O3099" i="1"/>
  <c r="P3195" i="1"/>
  <c r="V3195" i="1" s="1"/>
  <c r="N3195" i="1"/>
  <c r="O3195" i="1"/>
  <c r="P65" i="1"/>
  <c r="V65" i="1" s="1"/>
  <c r="N65" i="1"/>
  <c r="O65" i="1"/>
  <c r="N93" i="1"/>
  <c r="O93" i="1"/>
  <c r="P93" i="1" s="1"/>
  <c r="V93" i="1" s="1"/>
  <c r="N389" i="1"/>
  <c r="O389" i="1"/>
  <c r="N533" i="1"/>
  <c r="O533" i="1"/>
  <c r="N773" i="1"/>
  <c r="O773" i="1"/>
  <c r="P909" i="1"/>
  <c r="V909" i="1" s="1"/>
  <c r="N909" i="1"/>
  <c r="O909" i="1"/>
  <c r="N1141" i="1"/>
  <c r="O1141" i="1"/>
  <c r="N1301" i="1"/>
  <c r="O1301" i="1"/>
  <c r="N1661" i="1"/>
  <c r="O1661" i="1"/>
  <c r="P1925" i="1"/>
  <c r="V1925" i="1" s="1"/>
  <c r="N1925" i="1"/>
  <c r="O1925" i="1"/>
  <c r="N62" i="1"/>
  <c r="O62" i="1"/>
  <c r="N510" i="1"/>
  <c r="O510" i="1"/>
  <c r="O654" i="1"/>
  <c r="N654" i="1"/>
  <c r="N870" i="1"/>
  <c r="O870" i="1"/>
  <c r="P870" i="1" s="1"/>
  <c r="V870" i="1" s="1"/>
  <c r="N143" i="1"/>
  <c r="O143" i="1"/>
  <c r="N112" i="1"/>
  <c r="O112" i="1"/>
  <c r="N409" i="1"/>
  <c r="O409" i="1"/>
  <c r="N63" i="1"/>
  <c r="O63" i="1"/>
  <c r="P3323" i="1"/>
  <c r="V3323" i="1" s="1"/>
  <c r="N3323" i="1"/>
  <c r="O3323" i="1"/>
  <c r="P3403" i="1"/>
  <c r="V3403" i="1" s="1"/>
  <c r="N3403" i="1"/>
  <c r="O3403" i="1"/>
  <c r="P3483" i="1"/>
  <c r="V3483" i="1" s="1"/>
  <c r="N3483" i="1"/>
  <c r="O3483" i="1"/>
  <c r="P3579" i="1"/>
  <c r="V3579" i="1" s="1"/>
  <c r="N3579" i="1"/>
  <c r="O3579" i="1"/>
  <c r="N236" i="1"/>
  <c r="O236" i="1"/>
  <c r="P236" i="1" s="1"/>
  <c r="V236" i="1" s="1"/>
  <c r="P676" i="1"/>
  <c r="V676" i="1" s="1"/>
  <c r="N676" i="1"/>
  <c r="O676" i="1"/>
  <c r="P964" i="1"/>
  <c r="V964" i="1" s="1"/>
  <c r="N964" i="1"/>
  <c r="O964" i="1"/>
  <c r="P2148" i="1"/>
  <c r="V2148" i="1" s="1"/>
  <c r="N2148" i="1"/>
  <c r="O2148" i="1"/>
  <c r="P2540" i="1"/>
  <c r="V2540" i="1" s="1"/>
  <c r="N2540" i="1"/>
  <c r="O2540" i="1"/>
  <c r="P2948" i="1"/>
  <c r="V2948" i="1" s="1"/>
  <c r="N2948" i="1"/>
  <c r="O2948" i="1"/>
  <c r="P3332" i="1"/>
  <c r="V3332" i="1" s="1"/>
  <c r="N3332" i="1"/>
  <c r="O3332" i="1"/>
  <c r="N3588" i="1"/>
  <c r="O3588" i="1"/>
  <c r="P3844" i="1"/>
  <c r="V3844" i="1" s="1"/>
  <c r="N3844" i="1"/>
  <c r="O3844" i="1"/>
  <c r="N4036" i="1"/>
  <c r="O4036" i="1"/>
  <c r="N2285" i="1"/>
  <c r="O2285" i="1"/>
  <c r="P2549" i="1"/>
  <c r="V2549" i="1" s="1"/>
  <c r="N2549" i="1"/>
  <c r="O2549" i="1"/>
  <c r="N2813" i="1"/>
  <c r="O2813" i="1"/>
  <c r="P3245" i="1"/>
  <c r="V3245" i="1" s="1"/>
  <c r="N3245" i="1"/>
  <c r="O3245" i="1"/>
  <c r="N3605" i="1"/>
  <c r="O3605" i="1"/>
  <c r="P1014" i="1"/>
  <c r="V1014" i="1" s="1"/>
  <c r="N1014" i="1"/>
  <c r="O1014" i="1"/>
  <c r="N1270" i="1"/>
  <c r="O1270" i="1"/>
  <c r="P1526" i="1"/>
  <c r="V1526" i="1" s="1"/>
  <c r="N1526" i="1"/>
  <c r="O1526" i="1"/>
  <c r="P1782" i="1"/>
  <c r="V1782" i="1" s="1"/>
  <c r="N1782" i="1"/>
  <c r="O1782" i="1"/>
  <c r="P495" i="1"/>
  <c r="V495" i="1" s="1"/>
  <c r="N495" i="1"/>
  <c r="O495" i="1"/>
  <c r="N751" i="1"/>
  <c r="O751" i="1"/>
  <c r="P751" i="1" s="1"/>
  <c r="V751" i="1" s="1"/>
  <c r="N1007" i="1"/>
  <c r="O1007" i="1"/>
  <c r="N1327" i="1"/>
  <c r="O1327" i="1"/>
  <c r="N656" i="1"/>
  <c r="O656" i="1"/>
  <c r="P1048" i="1"/>
  <c r="V1048" i="1" s="1"/>
  <c r="N1048" i="1"/>
  <c r="O1048" i="1"/>
  <c r="N1304" i="1"/>
  <c r="O1304" i="1"/>
  <c r="N3667" i="1"/>
  <c r="O3667" i="1"/>
  <c r="N3779" i="1"/>
  <c r="O3779" i="1"/>
  <c r="P3867" i="1"/>
  <c r="V3867" i="1" s="1"/>
  <c r="N3867" i="1"/>
  <c r="O3867" i="1"/>
  <c r="P3979" i="1"/>
  <c r="V3979" i="1" s="1"/>
  <c r="N3979" i="1"/>
  <c r="O3979" i="1"/>
  <c r="N315" i="1"/>
  <c r="O315" i="1"/>
  <c r="P571" i="1"/>
  <c r="V571" i="1" s="1"/>
  <c r="N571" i="1"/>
  <c r="O571" i="1"/>
  <c r="N827" i="1"/>
  <c r="O827" i="1"/>
  <c r="N1083" i="1"/>
  <c r="O1083" i="1"/>
  <c r="N1947" i="1"/>
  <c r="O1947" i="1"/>
  <c r="N2083" i="1"/>
  <c r="P2083" i="1" s="1"/>
  <c r="V2083" i="1" s="1"/>
  <c r="O2083" i="1"/>
  <c r="P2227" i="1"/>
  <c r="V2227" i="1" s="1"/>
  <c r="N2227" i="1"/>
  <c r="O2227" i="1"/>
  <c r="N913" i="1"/>
  <c r="O913" i="1"/>
  <c r="P1297" i="1"/>
  <c r="V1297" i="1" s="1"/>
  <c r="N1297" i="1"/>
  <c r="O1297" i="1"/>
  <c r="N1553" i="1"/>
  <c r="O1553" i="1"/>
  <c r="P1809" i="1"/>
  <c r="V1809" i="1" s="1"/>
  <c r="N1809" i="1"/>
  <c r="O1809" i="1"/>
  <c r="N2249" i="1"/>
  <c r="O2249" i="1"/>
  <c r="P2905" i="1"/>
  <c r="V2905" i="1" s="1"/>
  <c r="N2905" i="1"/>
  <c r="O2905" i="1"/>
  <c r="N3169" i="1"/>
  <c r="O3169" i="1"/>
  <c r="P3425" i="1"/>
  <c r="V3425" i="1" s="1"/>
  <c r="N3425" i="1"/>
  <c r="O3425" i="1"/>
  <c r="N3681" i="1"/>
  <c r="O3681" i="1"/>
  <c r="N4017" i="1"/>
  <c r="O4017" i="1"/>
  <c r="N1162" i="1"/>
  <c r="O1162" i="1"/>
  <c r="N1418" i="1"/>
  <c r="O1418" i="1"/>
  <c r="P1418" i="1" s="1"/>
  <c r="V1418" i="1" s="1"/>
  <c r="P1674" i="1"/>
  <c r="V1674" i="1" s="1"/>
  <c r="N1674" i="1"/>
  <c r="O1674" i="1"/>
  <c r="N1930" i="1"/>
  <c r="O1930" i="1"/>
  <c r="P2186" i="1"/>
  <c r="V2186" i="1" s="1"/>
  <c r="N2186" i="1"/>
  <c r="O2186" i="1"/>
  <c r="N2442" i="1"/>
  <c r="O2442" i="1"/>
  <c r="N2706" i="1"/>
  <c r="O2706" i="1"/>
  <c r="P2962" i="1"/>
  <c r="V2962" i="1" s="1"/>
  <c r="N2962" i="1"/>
  <c r="O2962" i="1"/>
  <c r="N2347" i="1"/>
  <c r="O2347" i="1"/>
  <c r="P2603" i="1"/>
  <c r="V2603" i="1" s="1"/>
  <c r="N2603" i="1"/>
  <c r="O2603" i="1"/>
  <c r="N2867" i="1"/>
  <c r="O2867" i="1"/>
  <c r="P3123" i="1"/>
  <c r="V3123" i="1" s="1"/>
  <c r="N3123" i="1"/>
  <c r="O3123" i="1"/>
  <c r="N3379" i="1"/>
  <c r="O3379" i="1"/>
  <c r="P3635" i="1"/>
  <c r="V3635" i="1" s="1"/>
  <c r="N3635" i="1"/>
  <c r="O3635" i="1"/>
  <c r="P3819" i="1"/>
  <c r="V3819" i="1" s="1"/>
  <c r="N3819" i="1"/>
  <c r="O3819" i="1"/>
  <c r="P3963" i="1"/>
  <c r="V3963" i="1" s="1"/>
  <c r="N3963" i="1"/>
  <c r="O3963" i="1"/>
  <c r="P4204" i="1"/>
  <c r="V4204" i="1" s="1"/>
  <c r="N4204" i="1"/>
  <c r="O4204" i="1"/>
  <c r="P4468" i="1"/>
  <c r="V4468" i="1" s="1"/>
  <c r="N4468" i="1"/>
  <c r="O4468" i="1"/>
  <c r="N2734" i="1"/>
  <c r="O2734" i="1"/>
  <c r="N3821" i="1"/>
  <c r="O3821" i="1"/>
  <c r="N4261" i="1"/>
  <c r="O4261" i="1"/>
  <c r="P2902" i="1"/>
  <c r="V2902" i="1" s="1"/>
  <c r="N2902" i="1"/>
  <c r="O2902" i="1"/>
  <c r="N4115" i="1"/>
  <c r="O4115" i="1"/>
  <c r="P4195" i="1"/>
  <c r="V4195" i="1" s="1"/>
  <c r="N4195" i="1"/>
  <c r="O4195" i="1"/>
  <c r="P4275" i="1"/>
  <c r="V4275" i="1" s="1"/>
  <c r="N4275" i="1"/>
  <c r="O4275" i="1"/>
  <c r="N4371" i="1"/>
  <c r="O4371" i="1"/>
  <c r="P4451" i="1"/>
  <c r="V4451" i="1" s="1"/>
  <c r="N4451" i="1"/>
  <c r="O4451" i="1"/>
  <c r="P2752" i="1"/>
  <c r="V2752" i="1" s="1"/>
  <c r="N2752" i="1"/>
  <c r="O2752" i="1"/>
  <c r="N4258" i="1"/>
  <c r="O4258" i="1"/>
  <c r="P4174" i="1"/>
  <c r="V4174" i="1" s="1"/>
  <c r="N4174" i="1"/>
  <c r="O4174" i="1"/>
  <c r="P4227" i="1"/>
  <c r="V4227" i="1" s="1"/>
  <c r="N4227" i="1"/>
  <c r="O4227" i="1"/>
  <c r="P4483" i="1"/>
  <c r="V4483" i="1" s="1"/>
  <c r="N4483" i="1"/>
  <c r="O4483" i="1"/>
  <c r="N648" i="1"/>
  <c r="O648" i="1"/>
  <c r="N268" i="1"/>
  <c r="O268" i="1"/>
  <c r="P812" i="1"/>
  <c r="V812" i="1" s="1"/>
  <c r="N812" i="1"/>
  <c r="O812" i="1"/>
  <c r="P2015" i="1"/>
  <c r="V2015" i="1" s="1"/>
  <c r="N2015" i="1"/>
  <c r="O2015" i="1"/>
  <c r="N2407" i="1"/>
  <c r="O2407" i="1"/>
  <c r="P2863" i="1"/>
  <c r="V2863" i="1" s="1"/>
  <c r="N2863" i="1"/>
  <c r="O2863" i="1"/>
  <c r="N3351" i="1"/>
  <c r="O3351" i="1"/>
  <c r="N1272" i="1"/>
  <c r="O1272" i="1"/>
  <c r="N1608" i="1"/>
  <c r="O1608" i="1"/>
  <c r="P1992" i="1"/>
  <c r="V1992" i="1" s="1"/>
  <c r="N1992" i="1"/>
  <c r="O1992" i="1"/>
  <c r="P2384" i="1"/>
  <c r="V2384" i="1" s="1"/>
  <c r="N2384" i="1"/>
  <c r="O2384" i="1"/>
  <c r="P809" i="1"/>
  <c r="V809" i="1" s="1"/>
  <c r="N809" i="1"/>
  <c r="O809" i="1"/>
  <c r="N178" i="1"/>
  <c r="O178" i="1"/>
  <c r="N546" i="1"/>
  <c r="O546" i="1"/>
  <c r="N395" i="1"/>
  <c r="O395" i="1"/>
  <c r="N1084" i="1"/>
  <c r="O1084" i="1"/>
  <c r="N1596" i="1"/>
  <c r="O1596" i="1"/>
  <c r="P2060" i="1"/>
  <c r="V2060" i="1" s="1"/>
  <c r="N2060" i="1"/>
  <c r="O2060" i="1"/>
  <c r="P2460" i="1"/>
  <c r="V2460" i="1" s="1"/>
  <c r="N2460" i="1"/>
  <c r="O2460" i="1"/>
  <c r="P2836" i="1"/>
  <c r="V2836" i="1" s="1"/>
  <c r="N2836" i="1"/>
  <c r="O2836" i="1"/>
  <c r="P3140" i="1"/>
  <c r="V3140" i="1" s="1"/>
  <c r="N3140" i="1"/>
  <c r="O3140" i="1"/>
  <c r="P3420" i="1"/>
  <c r="V3420" i="1" s="1"/>
  <c r="N3420" i="1"/>
  <c r="O3420" i="1"/>
  <c r="P509" i="1"/>
  <c r="V509" i="1" s="1"/>
  <c r="N509" i="1"/>
  <c r="O509" i="1"/>
  <c r="P669" i="1"/>
  <c r="V669" i="1" s="1"/>
  <c r="N669" i="1"/>
  <c r="O669" i="1"/>
  <c r="N766" i="1"/>
  <c r="O766" i="1"/>
  <c r="P1117" i="1"/>
  <c r="V1117" i="1" s="1"/>
  <c r="N1117" i="1"/>
  <c r="O1117" i="1"/>
  <c r="N1533" i="1"/>
  <c r="O1533" i="1"/>
  <c r="N1805" i="1"/>
  <c r="O1805" i="1"/>
  <c r="P2309" i="1"/>
  <c r="V2309" i="1" s="1"/>
  <c r="N2309" i="1"/>
  <c r="O2309" i="1"/>
  <c r="P2733" i="1"/>
  <c r="V2733" i="1" s="1"/>
  <c r="N2733" i="1"/>
  <c r="O2733" i="1"/>
  <c r="N902" i="1"/>
  <c r="O902" i="1"/>
  <c r="N1502" i="1"/>
  <c r="O1502" i="1"/>
  <c r="P2206" i="1"/>
  <c r="V2206" i="1" s="1"/>
  <c r="N2206" i="1"/>
  <c r="O2206" i="1"/>
  <c r="P2694" i="1"/>
  <c r="V2694" i="1" s="1"/>
  <c r="N2694" i="1"/>
  <c r="O2694" i="1"/>
  <c r="N3727" i="1"/>
  <c r="O3727" i="1"/>
  <c r="N2792" i="1"/>
  <c r="O2792" i="1"/>
  <c r="P3288" i="1"/>
  <c r="V3288" i="1" s="1"/>
  <c r="N3288" i="1"/>
  <c r="O3288" i="1"/>
  <c r="P3608" i="1"/>
  <c r="V3608" i="1" s="1"/>
  <c r="N3608" i="1"/>
  <c r="O3608" i="1"/>
  <c r="P1273" i="1"/>
  <c r="V1273" i="1" s="1"/>
  <c r="N1273" i="1"/>
  <c r="O1273" i="1"/>
  <c r="P1705" i="1"/>
  <c r="V1705" i="1" s="1"/>
  <c r="N1705" i="1"/>
  <c r="O1705" i="1"/>
  <c r="N898" i="1"/>
  <c r="O898" i="1"/>
  <c r="N1330" i="1"/>
  <c r="O1330" i="1"/>
  <c r="P1682" i="1"/>
  <c r="V1682" i="1" s="1"/>
  <c r="N1682" i="1"/>
  <c r="O1682" i="1"/>
  <c r="P1842" i="1"/>
  <c r="V1842" i="1" s="1"/>
  <c r="N1842" i="1"/>
  <c r="O1842" i="1"/>
  <c r="P2098" i="1"/>
  <c r="V2098" i="1" s="1"/>
  <c r="N2098" i="1"/>
  <c r="O2098" i="1"/>
  <c r="N3709" i="1"/>
  <c r="O3709" i="1"/>
  <c r="P3789" i="1"/>
  <c r="V3789" i="1" s="1"/>
  <c r="N3789" i="1"/>
  <c r="O3789" i="1"/>
  <c r="N4037" i="1"/>
  <c r="O4037" i="1"/>
  <c r="P4037" i="1" s="1"/>
  <c r="V4037" i="1" s="1"/>
  <c r="P4245" i="1"/>
  <c r="V4245" i="1" s="1"/>
  <c r="N4245" i="1"/>
  <c r="O4245" i="1"/>
  <c r="P4413" i="1"/>
  <c r="V4413" i="1" s="1"/>
  <c r="N4413" i="1"/>
  <c r="O4413" i="1"/>
  <c r="P2806" i="1"/>
  <c r="V2806" i="1" s="1"/>
  <c r="N2806" i="1"/>
  <c r="O2806" i="1"/>
  <c r="P2950" i="1"/>
  <c r="V2950" i="1" s="1"/>
  <c r="N2950" i="1"/>
  <c r="O2950" i="1"/>
  <c r="N3278" i="1"/>
  <c r="O3278" i="1"/>
  <c r="N3406" i="1"/>
  <c r="O3406" i="1"/>
  <c r="N3598" i="1"/>
  <c r="O3598" i="1"/>
  <c r="N3726" i="1"/>
  <c r="O3726" i="1"/>
  <c r="P3862" i="1"/>
  <c r="V3862" i="1" s="1"/>
  <c r="N3862" i="1"/>
  <c r="O3862" i="1"/>
  <c r="P3990" i="1"/>
  <c r="V3990" i="1" s="1"/>
  <c r="N3990" i="1"/>
  <c r="O3990" i="1"/>
  <c r="P4190" i="1"/>
  <c r="V4190" i="1" s="1"/>
  <c r="N4190" i="1"/>
  <c r="O4190" i="1"/>
  <c r="P4318" i="1"/>
  <c r="V4318" i="1" s="1"/>
  <c r="N4318" i="1"/>
  <c r="O4318" i="1"/>
  <c r="P4382" i="1"/>
  <c r="V4382" i="1" s="1"/>
  <c r="N4382" i="1"/>
  <c r="O4382" i="1"/>
  <c r="P43" i="1"/>
  <c r="V43" i="1" s="1"/>
  <c r="N43" i="1"/>
  <c r="O43" i="1"/>
  <c r="N4231" i="1"/>
  <c r="O4231" i="1"/>
  <c r="P4295" i="1"/>
  <c r="V4295" i="1" s="1"/>
  <c r="N4295" i="1"/>
  <c r="O4295" i="1"/>
  <c r="N4423" i="1"/>
  <c r="O4423" i="1"/>
  <c r="N4487" i="1"/>
  <c r="O4487" i="1"/>
  <c r="P4487" i="1" s="1"/>
  <c r="V4487" i="1" s="1"/>
  <c r="N84" i="1"/>
  <c r="O84" i="1"/>
  <c r="N4016" i="1"/>
  <c r="O4016" i="1"/>
  <c r="N4080" i="1"/>
  <c r="O4080" i="1"/>
  <c r="P2329" i="1"/>
  <c r="V2329" i="1" s="1"/>
  <c r="N2329" i="1"/>
  <c r="O2329" i="1"/>
  <c r="N441" i="1"/>
  <c r="O441" i="1"/>
  <c r="P286" i="1"/>
  <c r="V286" i="1" s="1"/>
  <c r="N286" i="1"/>
  <c r="O286" i="1"/>
  <c r="N527" i="1"/>
  <c r="O527" i="1"/>
  <c r="P527" i="1" s="1"/>
  <c r="V527" i="1" s="1"/>
  <c r="P1687" i="1"/>
  <c r="V1687" i="1" s="1"/>
  <c r="N1687" i="1"/>
  <c r="O1687" i="1"/>
  <c r="N273" i="1"/>
  <c r="O273" i="1"/>
  <c r="P609" i="1"/>
  <c r="V609" i="1" s="1"/>
  <c r="N609" i="1"/>
  <c r="O609" i="1"/>
  <c r="N382" i="1"/>
  <c r="O382" i="1"/>
  <c r="N263" i="1"/>
  <c r="O263" i="1"/>
  <c r="N535" i="1"/>
  <c r="O535" i="1"/>
  <c r="N887" i="1"/>
  <c r="O887" i="1"/>
  <c r="N1223" i="1"/>
  <c r="O1223" i="1"/>
  <c r="N1503" i="1"/>
  <c r="O1503" i="1"/>
  <c r="N1695" i="1"/>
  <c r="O1695" i="1"/>
  <c r="P376" i="1"/>
  <c r="V376" i="1" s="1"/>
  <c r="N376" i="1"/>
  <c r="O376" i="1"/>
  <c r="P744" i="1"/>
  <c r="V744" i="1" s="1"/>
  <c r="N744" i="1"/>
  <c r="O744" i="1"/>
  <c r="O364" i="1"/>
  <c r="N364" i="1"/>
  <c r="P2103" i="1"/>
  <c r="V2103" i="1" s="1"/>
  <c r="N2103" i="1"/>
  <c r="O2103" i="1"/>
  <c r="N145" i="1"/>
  <c r="O145" i="1"/>
  <c r="N297" i="1"/>
  <c r="O297" i="1"/>
  <c r="N457" i="1"/>
  <c r="O457" i="1"/>
  <c r="P617" i="1"/>
  <c r="V617" i="1" s="1"/>
  <c r="N617" i="1"/>
  <c r="O617" i="1"/>
  <c r="N166" i="1"/>
  <c r="O166" i="1"/>
  <c r="N390" i="1"/>
  <c r="O390" i="1"/>
  <c r="P390" i="1" s="1"/>
  <c r="V390" i="1" s="1"/>
  <c r="P127" i="1"/>
  <c r="V127" i="1" s="1"/>
  <c r="N127" i="1"/>
  <c r="O127" i="1"/>
  <c r="N271" i="1"/>
  <c r="O271" i="1"/>
  <c r="N471" i="1"/>
  <c r="O471" i="1"/>
  <c r="P639" i="1"/>
  <c r="V639" i="1" s="1"/>
  <c r="N639" i="1"/>
  <c r="O639" i="1"/>
  <c r="P799" i="1"/>
  <c r="V799" i="1" s="1"/>
  <c r="N799" i="1"/>
  <c r="O799" i="1"/>
  <c r="N1055" i="1"/>
  <c r="O1055" i="1"/>
  <c r="P1231" i="1"/>
  <c r="V1231" i="1" s="1"/>
  <c r="N1231" i="1"/>
  <c r="O1231" i="1"/>
  <c r="P1375" i="1"/>
  <c r="V1375" i="1" s="1"/>
  <c r="N1375" i="1"/>
  <c r="O1375" i="1"/>
  <c r="P1575" i="1"/>
  <c r="V1575" i="1" s="1"/>
  <c r="N1575" i="1"/>
  <c r="O1575" i="1"/>
  <c r="P1703" i="1"/>
  <c r="V1703" i="1" s="1"/>
  <c r="N1703" i="1"/>
  <c r="O1703" i="1"/>
  <c r="N152" i="1"/>
  <c r="O152" i="1"/>
  <c r="N384" i="1"/>
  <c r="O384" i="1"/>
  <c r="N536" i="1"/>
  <c r="O536" i="1"/>
  <c r="P752" i="1"/>
  <c r="V752" i="1" s="1"/>
  <c r="N752" i="1"/>
  <c r="O752" i="1"/>
  <c r="N896" i="1"/>
  <c r="O896" i="1"/>
  <c r="N212" i="1"/>
  <c r="O212" i="1"/>
  <c r="N444" i="1"/>
  <c r="O444" i="1"/>
  <c r="P596" i="1"/>
  <c r="V596" i="1" s="1"/>
  <c r="N596" i="1"/>
  <c r="O596" i="1"/>
  <c r="N772" i="1"/>
  <c r="O772" i="1"/>
  <c r="P1847" i="1"/>
  <c r="V1847" i="1" s="1"/>
  <c r="N1847" i="1"/>
  <c r="O1847" i="1"/>
  <c r="P1975" i="1"/>
  <c r="V1975" i="1" s="1"/>
  <c r="N1975" i="1"/>
  <c r="O1975" i="1"/>
  <c r="P2111" i="1"/>
  <c r="V2111" i="1" s="1"/>
  <c r="N2111" i="1"/>
  <c r="O2111" i="1"/>
  <c r="N2239" i="1"/>
  <c r="O2239" i="1"/>
  <c r="P2239" i="1" s="1"/>
  <c r="V2239" i="1" s="1"/>
  <c r="P2367" i="1"/>
  <c r="V2367" i="1" s="1"/>
  <c r="N2367" i="1"/>
  <c r="O2367" i="1"/>
  <c r="P2495" i="1"/>
  <c r="V2495" i="1" s="1"/>
  <c r="N2495" i="1"/>
  <c r="O2495" i="1"/>
  <c r="P2623" i="1"/>
  <c r="V2623" i="1" s="1"/>
  <c r="N2623" i="1"/>
  <c r="O2623" i="1"/>
  <c r="P2751" i="1"/>
  <c r="V2751" i="1" s="1"/>
  <c r="N2751" i="1"/>
  <c r="O2751" i="1"/>
  <c r="P2959" i="1"/>
  <c r="V2959" i="1" s="1"/>
  <c r="N2959" i="1"/>
  <c r="O2959" i="1"/>
  <c r="P3095" i="1"/>
  <c r="V3095" i="1" s="1"/>
  <c r="N3095" i="1"/>
  <c r="O3095" i="1"/>
  <c r="P3159" i="1"/>
  <c r="V3159" i="1" s="1"/>
  <c r="N3159" i="1"/>
  <c r="O3159" i="1"/>
  <c r="P3375" i="1"/>
  <c r="V3375" i="1" s="1"/>
  <c r="N3375" i="1"/>
  <c r="O3375" i="1"/>
  <c r="P1056" i="1"/>
  <c r="V1056" i="1" s="1"/>
  <c r="N1056" i="1"/>
  <c r="O1056" i="1"/>
  <c r="N1216" i="1"/>
  <c r="O1216" i="1"/>
  <c r="N1312" i="1"/>
  <c r="O1312" i="1"/>
  <c r="N1440" i="1"/>
  <c r="O1440" i="1"/>
  <c r="P1440" i="1" s="1"/>
  <c r="V1440" i="1" s="1"/>
  <c r="P1568" i="1"/>
  <c r="V1568" i="1" s="1"/>
  <c r="N1568" i="1"/>
  <c r="O1568" i="1"/>
  <c r="N1760" i="1"/>
  <c r="O1760" i="1"/>
  <c r="P1888" i="1"/>
  <c r="V1888" i="1" s="1"/>
  <c r="N1888" i="1"/>
  <c r="O1888" i="1"/>
  <c r="P2080" i="1"/>
  <c r="V2080" i="1" s="1"/>
  <c r="N2080" i="1"/>
  <c r="O2080" i="1"/>
  <c r="P2216" i="1"/>
  <c r="V2216" i="1" s="1"/>
  <c r="N2216" i="1"/>
  <c r="O2216" i="1"/>
  <c r="N2408" i="1"/>
  <c r="O2408" i="1"/>
  <c r="N2536" i="1"/>
  <c r="P2536" i="1" s="1"/>
  <c r="V2536" i="1" s="1"/>
  <c r="O2536" i="1"/>
  <c r="N689" i="1"/>
  <c r="O689" i="1"/>
  <c r="P833" i="1"/>
  <c r="V833" i="1" s="1"/>
  <c r="N833" i="1"/>
  <c r="O833" i="1"/>
  <c r="N985" i="1"/>
  <c r="O985" i="1"/>
  <c r="N1057" i="1"/>
  <c r="O1057" i="1"/>
  <c r="P1201" i="1"/>
  <c r="V1201" i="1" s="1"/>
  <c r="N1201" i="1"/>
  <c r="O1201" i="1"/>
  <c r="P210" i="1"/>
  <c r="V210" i="1" s="1"/>
  <c r="N210" i="1"/>
  <c r="O210" i="1"/>
  <c r="P282" i="1"/>
  <c r="V282" i="1" s="1"/>
  <c r="N282" i="1"/>
  <c r="O282" i="1"/>
  <c r="P498" i="1"/>
  <c r="V498" i="1" s="1"/>
  <c r="N498" i="1"/>
  <c r="O498" i="1"/>
  <c r="N1172" i="1"/>
  <c r="O1172" i="1"/>
  <c r="P225" i="1"/>
  <c r="V225" i="1" s="1"/>
  <c r="N225" i="1"/>
  <c r="O225" i="1"/>
  <c r="N385" i="1"/>
  <c r="O385" i="1"/>
  <c r="P465" i="1"/>
  <c r="V465" i="1" s="1"/>
  <c r="N465" i="1"/>
  <c r="O465" i="1"/>
  <c r="N625" i="1"/>
  <c r="O625" i="1"/>
  <c r="P174" i="1"/>
  <c r="V174" i="1" s="1"/>
  <c r="N174" i="1"/>
  <c r="O174" i="1"/>
  <c r="P318" i="1"/>
  <c r="V318" i="1" s="1"/>
  <c r="N318" i="1"/>
  <c r="O318" i="1"/>
  <c r="P398" i="1"/>
  <c r="V398" i="1" s="1"/>
  <c r="N398" i="1"/>
  <c r="O398" i="1"/>
  <c r="P135" i="1"/>
  <c r="V135" i="1" s="1"/>
  <c r="N135" i="1"/>
  <c r="O135" i="1"/>
  <c r="P215" i="1"/>
  <c r="V215" i="1" s="1"/>
  <c r="N215" i="1"/>
  <c r="O215" i="1"/>
  <c r="P343" i="1"/>
  <c r="V343" i="1" s="1"/>
  <c r="N343" i="1"/>
  <c r="O343" i="1"/>
  <c r="P407" i="1"/>
  <c r="V407" i="1" s="1"/>
  <c r="N407" i="1"/>
  <c r="O407" i="1"/>
  <c r="P567" i="1"/>
  <c r="V567" i="1" s="1"/>
  <c r="N567" i="1"/>
  <c r="O567" i="1"/>
  <c r="P727" i="1"/>
  <c r="V727" i="1" s="1"/>
  <c r="N727" i="1"/>
  <c r="O727" i="1"/>
  <c r="N823" i="1"/>
  <c r="O823" i="1"/>
  <c r="P823" i="1" s="1"/>
  <c r="V823" i="1" s="1"/>
  <c r="N983" i="1"/>
  <c r="P983" i="1" s="1"/>
  <c r="V983" i="1" s="1"/>
  <c r="O983" i="1"/>
  <c r="P1079" i="1"/>
  <c r="V1079" i="1" s="1"/>
  <c r="N1079" i="1"/>
  <c r="O1079" i="1"/>
  <c r="P1239" i="1"/>
  <c r="V1239" i="1" s="1"/>
  <c r="N1239" i="1"/>
  <c r="O1239" i="1"/>
  <c r="N1383" i="1"/>
  <c r="O1383" i="1"/>
  <c r="N1455" i="1"/>
  <c r="O1455" i="1"/>
  <c r="P1583" i="1"/>
  <c r="V1583" i="1" s="1"/>
  <c r="N1583" i="1"/>
  <c r="O1583" i="1"/>
  <c r="P1711" i="1"/>
  <c r="V1711" i="1" s="1"/>
  <c r="N1711" i="1"/>
  <c r="O1711" i="1"/>
  <c r="N248" i="1"/>
  <c r="O248" i="1"/>
  <c r="P320" i="1"/>
  <c r="V320" i="1" s="1"/>
  <c r="N320" i="1"/>
  <c r="O320" i="1"/>
  <c r="N544" i="1"/>
  <c r="O544" i="1"/>
  <c r="N688" i="1"/>
  <c r="O688" i="1"/>
  <c r="P760" i="1"/>
  <c r="V760" i="1" s="1"/>
  <c r="N760" i="1"/>
  <c r="O760" i="1"/>
  <c r="P904" i="1"/>
  <c r="V904" i="1" s="1"/>
  <c r="N904" i="1"/>
  <c r="O904" i="1"/>
  <c r="P220" i="1"/>
  <c r="V220" i="1" s="1"/>
  <c r="O220" i="1"/>
  <c r="N220" i="1"/>
  <c r="P300" i="1"/>
  <c r="V300" i="1" s="1"/>
  <c r="N300" i="1"/>
  <c r="O300" i="1"/>
  <c r="N452" i="1"/>
  <c r="O452" i="1"/>
  <c r="N532" i="1"/>
  <c r="O532" i="1"/>
  <c r="N700" i="1"/>
  <c r="O700" i="1"/>
  <c r="P700" i="1" s="1"/>
  <c r="V700" i="1" s="1"/>
  <c r="N780" i="1"/>
  <c r="O780" i="1"/>
  <c r="P1791" i="1"/>
  <c r="V1791" i="1" s="1"/>
  <c r="N1791" i="1"/>
  <c r="O1791" i="1"/>
  <c r="P1919" i="1"/>
  <c r="V1919" i="1" s="1"/>
  <c r="N1919" i="1"/>
  <c r="O1919" i="1"/>
  <c r="P2503" i="1"/>
  <c r="V2503" i="1" s="1"/>
  <c r="N2503" i="1"/>
  <c r="O2503" i="1"/>
  <c r="P89" i="1"/>
  <c r="V89" i="1" s="1"/>
  <c r="N89" i="1"/>
  <c r="O89" i="1"/>
  <c r="P161" i="1"/>
  <c r="V161" i="1" s="1"/>
  <c r="N161" i="1"/>
  <c r="O161" i="1"/>
  <c r="P233" i="1"/>
  <c r="V233" i="1" s="1"/>
  <c r="N233" i="1"/>
  <c r="O233" i="1"/>
  <c r="N313" i="1"/>
  <c r="O313" i="1"/>
  <c r="P393" i="1"/>
  <c r="V393" i="1" s="1"/>
  <c r="N393" i="1"/>
  <c r="O393" i="1"/>
  <c r="N489" i="1"/>
  <c r="O489" i="1"/>
  <c r="P561" i="1"/>
  <c r="V561" i="1" s="1"/>
  <c r="N561" i="1"/>
  <c r="O561" i="1"/>
  <c r="N633" i="1"/>
  <c r="O633" i="1"/>
  <c r="P633" i="1" s="1"/>
  <c r="V633" i="1" s="1"/>
  <c r="N102" i="1"/>
  <c r="O102" i="1"/>
  <c r="P182" i="1"/>
  <c r="V182" i="1" s="1"/>
  <c r="N182" i="1"/>
  <c r="O182" i="1"/>
  <c r="P254" i="1"/>
  <c r="V254" i="1" s="1"/>
  <c r="N254" i="1"/>
  <c r="O254" i="1"/>
  <c r="N334" i="1"/>
  <c r="O334" i="1"/>
  <c r="P334" i="1" s="1"/>
  <c r="V334" i="1" s="1"/>
  <c r="P406" i="1"/>
  <c r="V406" i="1" s="1"/>
  <c r="N406" i="1"/>
  <c r="O406" i="1"/>
  <c r="P486" i="1"/>
  <c r="V486" i="1" s="1"/>
  <c r="N486" i="1"/>
  <c r="O486" i="1"/>
  <c r="P159" i="1"/>
  <c r="V159" i="1" s="1"/>
  <c r="N159" i="1"/>
  <c r="O159" i="1"/>
  <c r="N223" i="1"/>
  <c r="O223" i="1"/>
  <c r="P287" i="1"/>
  <c r="V287" i="1" s="1"/>
  <c r="N287" i="1"/>
  <c r="O287" i="1"/>
  <c r="N351" i="1"/>
  <c r="O351" i="1"/>
  <c r="N415" i="1"/>
  <c r="O415" i="1"/>
  <c r="P487" i="1"/>
  <c r="V487" i="1" s="1"/>
  <c r="N487" i="1"/>
  <c r="O487" i="1"/>
  <c r="N575" i="1"/>
  <c r="O575" i="1"/>
  <c r="N655" i="1"/>
  <c r="O655" i="1"/>
  <c r="P655" i="1" s="1"/>
  <c r="V655" i="1" s="1"/>
  <c r="P735" i="1"/>
  <c r="V735" i="1" s="1"/>
  <c r="N735" i="1"/>
  <c r="O735" i="1"/>
  <c r="P831" i="1"/>
  <c r="V831" i="1" s="1"/>
  <c r="N831" i="1"/>
  <c r="O831" i="1"/>
  <c r="N911" i="1"/>
  <c r="O911" i="1"/>
  <c r="N991" i="1"/>
  <c r="O991" i="1"/>
  <c r="N1087" i="1"/>
  <c r="O1087" i="1"/>
  <c r="P1167" i="1"/>
  <c r="V1167" i="1" s="1"/>
  <c r="N1167" i="1"/>
  <c r="O1167" i="1"/>
  <c r="N1247" i="1"/>
  <c r="O1247" i="1"/>
  <c r="N1319" i="1"/>
  <c r="O1319" i="1"/>
  <c r="N1399" i="1"/>
  <c r="O1399" i="1"/>
  <c r="N1463" i="1"/>
  <c r="O1463" i="1"/>
  <c r="P1527" i="1"/>
  <c r="V1527" i="1" s="1"/>
  <c r="N1527" i="1"/>
  <c r="O1527" i="1"/>
  <c r="N1591" i="1"/>
  <c r="O1591" i="1"/>
  <c r="N1655" i="1"/>
  <c r="O1655" i="1"/>
  <c r="P88" i="1"/>
  <c r="V88" i="1" s="1"/>
  <c r="N88" i="1"/>
  <c r="O88" i="1"/>
  <c r="P168" i="1"/>
  <c r="V168" i="1" s="1"/>
  <c r="N168" i="1"/>
  <c r="O168" i="1"/>
  <c r="N256" i="1"/>
  <c r="O256" i="1"/>
  <c r="N328" i="1"/>
  <c r="O328" i="1"/>
  <c r="P408" i="1"/>
  <c r="V408" i="1" s="1"/>
  <c r="N408" i="1"/>
  <c r="O408" i="1"/>
  <c r="P480" i="1"/>
  <c r="V480" i="1" s="1"/>
  <c r="N480" i="1"/>
  <c r="O480" i="1"/>
  <c r="N552" i="1"/>
  <c r="O552" i="1"/>
  <c r="P624" i="1"/>
  <c r="V624" i="1" s="1"/>
  <c r="N624" i="1"/>
  <c r="O624" i="1"/>
  <c r="N696" i="1"/>
  <c r="O696" i="1"/>
  <c r="N768" i="1"/>
  <c r="O768" i="1"/>
  <c r="P840" i="1"/>
  <c r="V840" i="1" s="1"/>
  <c r="N840" i="1"/>
  <c r="O840" i="1"/>
  <c r="N920" i="1"/>
  <c r="O920" i="1"/>
  <c r="N148" i="1"/>
  <c r="O148" i="1"/>
  <c r="P228" i="1"/>
  <c r="V228" i="1" s="1"/>
  <c r="N228" i="1"/>
  <c r="O228" i="1"/>
  <c r="N324" i="1"/>
  <c r="O324" i="1"/>
  <c r="N396" i="1"/>
  <c r="O396" i="1"/>
  <c r="P460" i="1"/>
  <c r="V460" i="1" s="1"/>
  <c r="N460" i="1"/>
  <c r="O460" i="1"/>
  <c r="N548" i="1"/>
  <c r="O548" i="1"/>
  <c r="P628" i="1"/>
  <c r="V628" i="1" s="1"/>
  <c r="N628" i="1"/>
  <c r="O628" i="1"/>
  <c r="P708" i="1"/>
  <c r="V708" i="1" s="1"/>
  <c r="N708" i="1"/>
  <c r="O708" i="1"/>
  <c r="P788" i="1"/>
  <c r="V788" i="1" s="1"/>
  <c r="N788" i="1"/>
  <c r="O788" i="1"/>
  <c r="N1735" i="1"/>
  <c r="O1735" i="1"/>
  <c r="P1735" i="1" s="1"/>
  <c r="V1735" i="1" s="1"/>
  <c r="N1799" i="1"/>
  <c r="O1799" i="1"/>
  <c r="N1863" i="1"/>
  <c r="O1863" i="1"/>
  <c r="P1927" i="1"/>
  <c r="V1927" i="1" s="1"/>
  <c r="N1927" i="1"/>
  <c r="O1927" i="1"/>
  <c r="P1991" i="1"/>
  <c r="V1991" i="1" s="1"/>
  <c r="N1991" i="1"/>
  <c r="O1991" i="1"/>
  <c r="P2055" i="1"/>
  <c r="V2055" i="1" s="1"/>
  <c r="N2055" i="1"/>
  <c r="O2055" i="1"/>
  <c r="N2127" i="1"/>
  <c r="O2127" i="1"/>
  <c r="P2191" i="1"/>
  <c r="V2191" i="1" s="1"/>
  <c r="N2191" i="1"/>
  <c r="O2191" i="1"/>
  <c r="P2255" i="1"/>
  <c r="V2255" i="1" s="1"/>
  <c r="N2255" i="1"/>
  <c r="O2255" i="1"/>
  <c r="N2319" i="1"/>
  <c r="O2319" i="1"/>
  <c r="P2383" i="1"/>
  <c r="V2383" i="1" s="1"/>
  <c r="N2383" i="1"/>
  <c r="O2383" i="1"/>
  <c r="P2447" i="1"/>
  <c r="V2447" i="1" s="1"/>
  <c r="N2447" i="1"/>
  <c r="O2447" i="1"/>
  <c r="N2511" i="1"/>
  <c r="O2511" i="1"/>
  <c r="N2575" i="1"/>
  <c r="O2575" i="1"/>
  <c r="P2575" i="1" s="1"/>
  <c r="V2575" i="1" s="1"/>
  <c r="N2639" i="1"/>
  <c r="O2639" i="1"/>
  <c r="N2703" i="1"/>
  <c r="O2703" i="1"/>
  <c r="P2767" i="1"/>
  <c r="V2767" i="1" s="1"/>
  <c r="N2767" i="1"/>
  <c r="O2767" i="1"/>
  <c r="P2839" i="1"/>
  <c r="V2839" i="1" s="1"/>
  <c r="N2839" i="1"/>
  <c r="O2839" i="1"/>
  <c r="N2911" i="1"/>
  <c r="O2911" i="1"/>
  <c r="P2975" i="1"/>
  <c r="V2975" i="1" s="1"/>
  <c r="N2975" i="1"/>
  <c r="O2975" i="1"/>
  <c r="P3039" i="1"/>
  <c r="V3039" i="1" s="1"/>
  <c r="N3039" i="1"/>
  <c r="O3039" i="1"/>
  <c r="P3111" i="1"/>
  <c r="V3111" i="1" s="1"/>
  <c r="N3111" i="1"/>
  <c r="O3111" i="1"/>
  <c r="N3175" i="1"/>
  <c r="O3175" i="1"/>
  <c r="P3239" i="1"/>
  <c r="V3239" i="1" s="1"/>
  <c r="N3239" i="1"/>
  <c r="O3239" i="1"/>
  <c r="P3327" i="1"/>
  <c r="V3327" i="1" s="1"/>
  <c r="N3327" i="1"/>
  <c r="O3327" i="1"/>
  <c r="N3391" i="1"/>
  <c r="O3391" i="1"/>
  <c r="P3391" i="1" s="1"/>
  <c r="V3391" i="1" s="1"/>
  <c r="N992" i="1"/>
  <c r="O992" i="1"/>
  <c r="P1072" i="1"/>
  <c r="V1072" i="1" s="1"/>
  <c r="N1072" i="1"/>
  <c r="O1072" i="1"/>
  <c r="P1152" i="1"/>
  <c r="V1152" i="1" s="1"/>
  <c r="N1152" i="1"/>
  <c r="O1152" i="1"/>
  <c r="N1248" i="1"/>
  <c r="O1248" i="1"/>
  <c r="N1328" i="1"/>
  <c r="O1328" i="1"/>
  <c r="P1392" i="1"/>
  <c r="V1392" i="1" s="1"/>
  <c r="N1392" i="1"/>
  <c r="O1392" i="1"/>
  <c r="P1456" i="1"/>
  <c r="V1456" i="1" s="1"/>
  <c r="N1456" i="1"/>
  <c r="O1456" i="1"/>
  <c r="N1520" i="1"/>
  <c r="O1520" i="1"/>
  <c r="P1584" i="1"/>
  <c r="V1584" i="1" s="1"/>
  <c r="N1584" i="1"/>
  <c r="O1584" i="1"/>
  <c r="N1648" i="1"/>
  <c r="O1648" i="1"/>
  <c r="P1712" i="1"/>
  <c r="V1712" i="1" s="1"/>
  <c r="N1712" i="1"/>
  <c r="O1712" i="1"/>
  <c r="N1776" i="1"/>
  <c r="O1776" i="1"/>
  <c r="N1840" i="1"/>
  <c r="O1840" i="1"/>
  <c r="P1840" i="1" s="1"/>
  <c r="V1840" i="1" s="1"/>
  <c r="P1904" i="1"/>
  <c r="V1904" i="1" s="1"/>
  <c r="N1904" i="1"/>
  <c r="O1904" i="1"/>
  <c r="N1968" i="1"/>
  <c r="O1968" i="1"/>
  <c r="N2032" i="1"/>
  <c r="O2032" i="1"/>
  <c r="P2096" i="1"/>
  <c r="V2096" i="1" s="1"/>
  <c r="N2096" i="1"/>
  <c r="O2096" i="1"/>
  <c r="N2168" i="1"/>
  <c r="O2168" i="1"/>
  <c r="P2232" i="1"/>
  <c r="V2232" i="1" s="1"/>
  <c r="N2232" i="1"/>
  <c r="O2232" i="1"/>
  <c r="N2296" i="1"/>
  <c r="O2296" i="1"/>
  <c r="N2360" i="1"/>
  <c r="O2360" i="1"/>
  <c r="P2424" i="1"/>
  <c r="V2424" i="1" s="1"/>
  <c r="N2424" i="1"/>
  <c r="O2424" i="1"/>
  <c r="P2488" i="1"/>
  <c r="V2488" i="1" s="1"/>
  <c r="N2488" i="1"/>
  <c r="O2488" i="1"/>
  <c r="P2552" i="1"/>
  <c r="V2552" i="1" s="1"/>
  <c r="N2552" i="1"/>
  <c r="O2552" i="1"/>
  <c r="P2616" i="1"/>
  <c r="V2616" i="1" s="1"/>
  <c r="N2616" i="1"/>
  <c r="O2616" i="1"/>
  <c r="P705" i="1"/>
  <c r="V705" i="1" s="1"/>
  <c r="N705" i="1"/>
  <c r="O705" i="1"/>
  <c r="N777" i="1"/>
  <c r="O777" i="1"/>
  <c r="N857" i="1"/>
  <c r="O857" i="1"/>
  <c r="P929" i="1"/>
  <c r="V929" i="1" s="1"/>
  <c r="N929" i="1"/>
  <c r="O929" i="1"/>
  <c r="P1001" i="1"/>
  <c r="V1001" i="1" s="1"/>
  <c r="N1001" i="1"/>
  <c r="O1001" i="1"/>
  <c r="P1073" i="1"/>
  <c r="V1073" i="1" s="1"/>
  <c r="N1073" i="1"/>
  <c r="O1073" i="1"/>
  <c r="P1145" i="1"/>
  <c r="V1145" i="1" s="1"/>
  <c r="N1145" i="1"/>
  <c r="O1145" i="1"/>
  <c r="P1217" i="1"/>
  <c r="V1217" i="1" s="1"/>
  <c r="N1217" i="1"/>
  <c r="O1217" i="1"/>
  <c r="N154" i="1"/>
  <c r="O154" i="1"/>
  <c r="P154" i="1" s="1"/>
  <c r="V154" i="1" s="1"/>
  <c r="P226" i="1"/>
  <c r="V226" i="1" s="1"/>
  <c r="N226" i="1"/>
  <c r="O226" i="1"/>
  <c r="P298" i="1"/>
  <c r="V298" i="1" s="1"/>
  <c r="N298" i="1"/>
  <c r="O298" i="1"/>
  <c r="P370" i="1"/>
  <c r="V370" i="1" s="1"/>
  <c r="N370" i="1"/>
  <c r="O370" i="1"/>
  <c r="N442" i="1"/>
  <c r="O442" i="1"/>
  <c r="P514" i="1"/>
  <c r="V514" i="1" s="1"/>
  <c r="N514" i="1"/>
  <c r="O514" i="1"/>
  <c r="P594" i="1"/>
  <c r="V594" i="1" s="1"/>
  <c r="N594" i="1"/>
  <c r="O594" i="1"/>
  <c r="N91" i="1"/>
  <c r="O91" i="1"/>
  <c r="N179" i="1"/>
  <c r="O179" i="1"/>
  <c r="P275" i="1"/>
  <c r="V275" i="1" s="1"/>
  <c r="N275" i="1"/>
  <c r="O275" i="1"/>
  <c r="N355" i="1"/>
  <c r="O355" i="1"/>
  <c r="N435" i="1"/>
  <c r="O435" i="1"/>
  <c r="N531" i="1"/>
  <c r="O531" i="1"/>
  <c r="N611" i="1"/>
  <c r="O611" i="1"/>
  <c r="P916" i="1"/>
  <c r="V916" i="1" s="1"/>
  <c r="N916" i="1"/>
  <c r="O916" i="1"/>
  <c r="N996" i="1"/>
  <c r="O996" i="1"/>
  <c r="P1060" i="1"/>
  <c r="V1060" i="1" s="1"/>
  <c r="N1060" i="1"/>
  <c r="O1060" i="1"/>
  <c r="N1124" i="1"/>
  <c r="O1124" i="1"/>
  <c r="N1188" i="1"/>
  <c r="O1188" i="1"/>
  <c r="N1252" i="1"/>
  <c r="P1252" i="1" s="1"/>
  <c r="V1252" i="1" s="1"/>
  <c r="O1252" i="1"/>
  <c r="N1316" i="1"/>
  <c r="O1316" i="1"/>
  <c r="P1380" i="1"/>
  <c r="V1380" i="1" s="1"/>
  <c r="N1380" i="1"/>
  <c r="O1380" i="1"/>
  <c r="P1444" i="1"/>
  <c r="V1444" i="1" s="1"/>
  <c r="N1444" i="1"/>
  <c r="O1444" i="1"/>
  <c r="N1508" i="1"/>
  <c r="O1508" i="1"/>
  <c r="N1572" i="1"/>
  <c r="O1572" i="1"/>
  <c r="P1636" i="1"/>
  <c r="V1636" i="1" s="1"/>
  <c r="N1636" i="1"/>
  <c r="O1636" i="1"/>
  <c r="P1700" i="1"/>
  <c r="V1700" i="1" s="1"/>
  <c r="N1700" i="1"/>
  <c r="O1700" i="1"/>
  <c r="N1764" i="1"/>
  <c r="O1764" i="1"/>
  <c r="N1828" i="1"/>
  <c r="O1828" i="1"/>
  <c r="P1892" i="1"/>
  <c r="V1892" i="1" s="1"/>
  <c r="N1892" i="1"/>
  <c r="O1892" i="1"/>
  <c r="P1956" i="1"/>
  <c r="V1956" i="1" s="1"/>
  <c r="N1956" i="1"/>
  <c r="O1956" i="1"/>
  <c r="P2036" i="1"/>
  <c r="V2036" i="1" s="1"/>
  <c r="N2036" i="1"/>
  <c r="O2036" i="1"/>
  <c r="N2116" i="1"/>
  <c r="O2116" i="1"/>
  <c r="N2196" i="1"/>
  <c r="O2196" i="1"/>
  <c r="P2196" i="1" s="1"/>
  <c r="V2196" i="1" s="1"/>
  <c r="N2292" i="1"/>
  <c r="O2292" i="1"/>
  <c r="N2364" i="1"/>
  <c r="O2364" i="1"/>
  <c r="N2436" i="1"/>
  <c r="O2436" i="1"/>
  <c r="N2508" i="1"/>
  <c r="O2508" i="1"/>
  <c r="P2508" i="1" s="1"/>
  <c r="V2508" i="1" s="1"/>
  <c r="N2580" i="1"/>
  <c r="P2580" i="1" s="1"/>
  <c r="V2580" i="1" s="1"/>
  <c r="O2580" i="1"/>
  <c r="P2644" i="1"/>
  <c r="V2644" i="1" s="1"/>
  <c r="N2644" i="1"/>
  <c r="O2644" i="1"/>
  <c r="N2716" i="1"/>
  <c r="O2716" i="1"/>
  <c r="P2796" i="1"/>
  <c r="V2796" i="1" s="1"/>
  <c r="N2796" i="1"/>
  <c r="O2796" i="1"/>
  <c r="P2876" i="1"/>
  <c r="V2876" i="1" s="1"/>
  <c r="N2876" i="1"/>
  <c r="O2876" i="1"/>
  <c r="N2972" i="1"/>
  <c r="O2972" i="1"/>
  <c r="P3044" i="1"/>
  <c r="V3044" i="1" s="1"/>
  <c r="N3044" i="1"/>
  <c r="O3044" i="1"/>
  <c r="N3116" i="1"/>
  <c r="O3116" i="1"/>
  <c r="N3188" i="1"/>
  <c r="O3188" i="1"/>
  <c r="N3292" i="1"/>
  <c r="O3292" i="1"/>
  <c r="P3292" i="1" s="1"/>
  <c r="V3292" i="1" s="1"/>
  <c r="P3380" i="1"/>
  <c r="V3380" i="1" s="1"/>
  <c r="N3380" i="1"/>
  <c r="O3380" i="1"/>
  <c r="P85" i="1"/>
  <c r="V85" i="1" s="1"/>
  <c r="N85" i="1"/>
  <c r="O85" i="1"/>
  <c r="N165" i="1"/>
  <c r="O165" i="1"/>
  <c r="P229" i="1"/>
  <c r="V229" i="1" s="1"/>
  <c r="N229" i="1"/>
  <c r="O229" i="1"/>
  <c r="P333" i="1"/>
  <c r="V333" i="1" s="1"/>
  <c r="N333" i="1"/>
  <c r="O333" i="1"/>
  <c r="N453" i="1"/>
  <c r="O453" i="1"/>
  <c r="N565" i="1"/>
  <c r="O565" i="1"/>
  <c r="N645" i="1"/>
  <c r="O645" i="1"/>
  <c r="P542" i="1"/>
  <c r="V542" i="1" s="1"/>
  <c r="N542" i="1"/>
  <c r="O542" i="1"/>
  <c r="P638" i="1"/>
  <c r="V638" i="1" s="1"/>
  <c r="N638" i="1"/>
  <c r="O638" i="1"/>
  <c r="N742" i="1"/>
  <c r="O742" i="1"/>
  <c r="N757" i="1"/>
  <c r="O757" i="1"/>
  <c r="N885" i="1"/>
  <c r="O885" i="1"/>
  <c r="P885" i="1" s="1"/>
  <c r="V885" i="1" s="1"/>
  <c r="P989" i="1"/>
  <c r="V989" i="1" s="1"/>
  <c r="N989" i="1"/>
  <c r="O989" i="1"/>
  <c r="P1061" i="1"/>
  <c r="V1061" i="1" s="1"/>
  <c r="N1061" i="1"/>
  <c r="O1061" i="1"/>
  <c r="P1189" i="1"/>
  <c r="V1189" i="1" s="1"/>
  <c r="N1189" i="1"/>
  <c r="O1189" i="1"/>
  <c r="P1277" i="1"/>
  <c r="V1277" i="1" s="1"/>
  <c r="N1277" i="1"/>
  <c r="O1277" i="1"/>
  <c r="N1357" i="1"/>
  <c r="O1357" i="1"/>
  <c r="N1429" i="1"/>
  <c r="O1429" i="1"/>
  <c r="N1501" i="1"/>
  <c r="O1501" i="1"/>
  <c r="N1613" i="1"/>
  <c r="O1613" i="1"/>
  <c r="P1709" i="1"/>
  <c r="V1709" i="1" s="1"/>
  <c r="N1709" i="1"/>
  <c r="O1709" i="1"/>
  <c r="P1781" i="1"/>
  <c r="V1781" i="1" s="1"/>
  <c r="N1781" i="1"/>
  <c r="O1781" i="1"/>
  <c r="P1853" i="1"/>
  <c r="V1853" i="1" s="1"/>
  <c r="N1853" i="1"/>
  <c r="O1853" i="1"/>
  <c r="N1965" i="1"/>
  <c r="O1965" i="1"/>
  <c r="P2061" i="1"/>
  <c r="V2061" i="1" s="1"/>
  <c r="N2061" i="1"/>
  <c r="O2061" i="1"/>
  <c r="P2133" i="1"/>
  <c r="V2133" i="1" s="1"/>
  <c r="N2133" i="1"/>
  <c r="O2133" i="1"/>
  <c r="N2197" i="1"/>
  <c r="O2197" i="1"/>
  <c r="P2269" i="1"/>
  <c r="V2269" i="1" s="1"/>
  <c r="N2269" i="1"/>
  <c r="O2269" i="1"/>
  <c r="N2365" i="1"/>
  <c r="O2365" i="1"/>
  <c r="N2445" i="1"/>
  <c r="O2445" i="1"/>
  <c r="N2525" i="1"/>
  <c r="O2525" i="1"/>
  <c r="N2613" i="1"/>
  <c r="O2613" i="1"/>
  <c r="P2709" i="1"/>
  <c r="V2709" i="1" s="1"/>
  <c r="N2709" i="1"/>
  <c r="O2709" i="1"/>
  <c r="P2789" i="1"/>
  <c r="V2789" i="1" s="1"/>
  <c r="N2789" i="1"/>
  <c r="O2789" i="1"/>
  <c r="P2877" i="1"/>
  <c r="V2877" i="1" s="1"/>
  <c r="N2877" i="1"/>
  <c r="O2877" i="1"/>
  <c r="N2973" i="1"/>
  <c r="O2973" i="1"/>
  <c r="N3045" i="1"/>
  <c r="O3045" i="1"/>
  <c r="N3117" i="1"/>
  <c r="O3117" i="1"/>
  <c r="P3181" i="1"/>
  <c r="V3181" i="1" s="1"/>
  <c r="N3181" i="1"/>
  <c r="O3181" i="1"/>
  <c r="N3253" i="1"/>
  <c r="O3253" i="1"/>
  <c r="N3333" i="1"/>
  <c r="O3333" i="1"/>
  <c r="P3413" i="1"/>
  <c r="V3413" i="1" s="1"/>
  <c r="N3413" i="1"/>
  <c r="O3413" i="1"/>
  <c r="N854" i="1"/>
  <c r="O854" i="1"/>
  <c r="N966" i="1"/>
  <c r="O966" i="1"/>
  <c r="P1046" i="1"/>
  <c r="V1046" i="1" s="1"/>
  <c r="N1046" i="1"/>
  <c r="O1046" i="1"/>
  <c r="N1126" i="1"/>
  <c r="O1126" i="1"/>
  <c r="N1222" i="1"/>
  <c r="P1222" i="1" s="1"/>
  <c r="V1222" i="1" s="1"/>
  <c r="O1222" i="1"/>
  <c r="P1302" i="1"/>
  <c r="V1302" i="1" s="1"/>
  <c r="N1302" i="1"/>
  <c r="O1302" i="1"/>
  <c r="N1382" i="1"/>
  <c r="P1382" i="1" s="1"/>
  <c r="V1382" i="1" s="1"/>
  <c r="O1382" i="1"/>
  <c r="N1478" i="1"/>
  <c r="O1478" i="1"/>
  <c r="N1558" i="1"/>
  <c r="O1558" i="1"/>
  <c r="P1638" i="1"/>
  <c r="V1638" i="1" s="1"/>
  <c r="N1638" i="1"/>
  <c r="O1638" i="1"/>
  <c r="N1734" i="1"/>
  <c r="O1734" i="1"/>
  <c r="P1814" i="1"/>
  <c r="V1814" i="1" s="1"/>
  <c r="N1814" i="1"/>
  <c r="O1814" i="1"/>
  <c r="N1894" i="1"/>
  <c r="P1894" i="1" s="1"/>
  <c r="V1894" i="1" s="1"/>
  <c r="O1894" i="1"/>
  <c r="P1974" i="1"/>
  <c r="V1974" i="1" s="1"/>
  <c r="N1974" i="1"/>
  <c r="O1974" i="1"/>
  <c r="P2038" i="1"/>
  <c r="V2038" i="1" s="1"/>
  <c r="N2038" i="1"/>
  <c r="O2038" i="1"/>
  <c r="N2102" i="1"/>
  <c r="O2102" i="1"/>
  <c r="P2182" i="1"/>
  <c r="V2182" i="1" s="1"/>
  <c r="N2182" i="1"/>
  <c r="O2182" i="1"/>
  <c r="P2254" i="1"/>
  <c r="V2254" i="1" s="1"/>
  <c r="N2254" i="1"/>
  <c r="O2254" i="1"/>
  <c r="N2318" i="1"/>
  <c r="O2318" i="1"/>
  <c r="P2382" i="1"/>
  <c r="V2382" i="1" s="1"/>
  <c r="N2382" i="1"/>
  <c r="O2382" i="1"/>
  <c r="P2454" i="1"/>
  <c r="V2454" i="1" s="1"/>
  <c r="N2454" i="1"/>
  <c r="O2454" i="1"/>
  <c r="N2518" i="1"/>
  <c r="O2518" i="1"/>
  <c r="P2590" i="1"/>
  <c r="V2590" i="1" s="1"/>
  <c r="N2590" i="1"/>
  <c r="O2590" i="1"/>
  <c r="N2654" i="1"/>
  <c r="O2654" i="1"/>
  <c r="P2742" i="1"/>
  <c r="V2742" i="1" s="1"/>
  <c r="N2742" i="1"/>
  <c r="O2742" i="1"/>
  <c r="P2071" i="1"/>
  <c r="V2071" i="1" s="1"/>
  <c r="N2071" i="1"/>
  <c r="O2071" i="1"/>
  <c r="P3447" i="1"/>
  <c r="V3447" i="1" s="1"/>
  <c r="N3447" i="1"/>
  <c r="O3447" i="1"/>
  <c r="P3511" i="1"/>
  <c r="V3511" i="1" s="1"/>
  <c r="N3511" i="1"/>
  <c r="O3511" i="1"/>
  <c r="P3575" i="1"/>
  <c r="V3575" i="1" s="1"/>
  <c r="N3575" i="1"/>
  <c r="O3575" i="1"/>
  <c r="N3639" i="1"/>
  <c r="O3639" i="1"/>
  <c r="P3639" i="1" s="1"/>
  <c r="V3639" i="1" s="1"/>
  <c r="P3703" i="1"/>
  <c r="V3703" i="1" s="1"/>
  <c r="N3703" i="1"/>
  <c r="O3703" i="1"/>
  <c r="N3767" i="1"/>
  <c r="O3767" i="1"/>
  <c r="P3831" i="1"/>
  <c r="V3831" i="1" s="1"/>
  <c r="N3831" i="1"/>
  <c r="O3831" i="1"/>
  <c r="N3895" i="1"/>
  <c r="O3895" i="1"/>
  <c r="P3959" i="1"/>
  <c r="V3959" i="1" s="1"/>
  <c r="N3959" i="1"/>
  <c r="O3959" i="1"/>
  <c r="P4023" i="1"/>
  <c r="V4023" i="1" s="1"/>
  <c r="N4023" i="1"/>
  <c r="O4023" i="1"/>
  <c r="N4087" i="1"/>
  <c r="O4087" i="1"/>
  <c r="N4151" i="1"/>
  <c r="O4151" i="1"/>
  <c r="P2696" i="1"/>
  <c r="V2696" i="1" s="1"/>
  <c r="N2696" i="1"/>
  <c r="O2696" i="1"/>
  <c r="P2768" i="1"/>
  <c r="V2768" i="1" s="1"/>
  <c r="N2768" i="1"/>
  <c r="O2768" i="1"/>
  <c r="P2840" i="1"/>
  <c r="V2840" i="1" s="1"/>
  <c r="N2840" i="1"/>
  <c r="O2840" i="1"/>
  <c r="N2912" i="1"/>
  <c r="O2912" i="1"/>
  <c r="N2984" i="1"/>
  <c r="O2984" i="1"/>
  <c r="N3056" i="1"/>
  <c r="O3056" i="1"/>
  <c r="N3128" i="1"/>
  <c r="O3128" i="1"/>
  <c r="P3200" i="1"/>
  <c r="V3200" i="1" s="1"/>
  <c r="N3200" i="1"/>
  <c r="O3200" i="1"/>
  <c r="P3264" i="1"/>
  <c r="V3264" i="1" s="1"/>
  <c r="N3264" i="1"/>
  <c r="O3264" i="1"/>
  <c r="N3328" i="1"/>
  <c r="O3328" i="1"/>
  <c r="P3328" i="1" s="1"/>
  <c r="V3328" i="1" s="1"/>
  <c r="N3392" i="1"/>
  <c r="O3392" i="1"/>
  <c r="N3456" i="1"/>
  <c r="O3456" i="1"/>
  <c r="P3520" i="1"/>
  <c r="V3520" i="1" s="1"/>
  <c r="N3520" i="1"/>
  <c r="O3520" i="1"/>
  <c r="N3584" i="1"/>
  <c r="O3584" i="1"/>
  <c r="P3584" i="1" s="1"/>
  <c r="V3584" i="1" s="1"/>
  <c r="N3648" i="1"/>
  <c r="O3648" i="1"/>
  <c r="P3712" i="1"/>
  <c r="V3712" i="1" s="1"/>
  <c r="N3712" i="1"/>
  <c r="O3712" i="1"/>
  <c r="N3776" i="1"/>
  <c r="O3776" i="1"/>
  <c r="P3776" i="1" s="1"/>
  <c r="V3776" i="1" s="1"/>
  <c r="N3840" i="1"/>
  <c r="O3840" i="1"/>
  <c r="P3840" i="1" s="1"/>
  <c r="V3840" i="1" s="1"/>
  <c r="N3904" i="1"/>
  <c r="O3904" i="1"/>
  <c r="N1249" i="1"/>
  <c r="O1249" i="1"/>
  <c r="N1329" i="1"/>
  <c r="O1329" i="1"/>
  <c r="N1409" i="1"/>
  <c r="O1409" i="1"/>
  <c r="P1505" i="1"/>
  <c r="V1505" i="1" s="1"/>
  <c r="N1505" i="1"/>
  <c r="O1505" i="1"/>
  <c r="P1585" i="1"/>
  <c r="V1585" i="1" s="1"/>
  <c r="N1585" i="1"/>
  <c r="O1585" i="1"/>
  <c r="N1665" i="1"/>
  <c r="O1665" i="1"/>
  <c r="N1761" i="1"/>
  <c r="O1761" i="1"/>
  <c r="N1841" i="1"/>
  <c r="P1841" i="1" s="1"/>
  <c r="V1841" i="1" s="1"/>
  <c r="O1841" i="1"/>
  <c r="N698" i="1"/>
  <c r="O698" i="1"/>
  <c r="P794" i="1"/>
  <c r="V794" i="1" s="1"/>
  <c r="N794" i="1"/>
  <c r="O794" i="1"/>
  <c r="P874" i="1"/>
  <c r="V874" i="1" s="1"/>
  <c r="N874" i="1"/>
  <c r="O874" i="1"/>
  <c r="N954" i="1"/>
  <c r="O954" i="1"/>
  <c r="N1050" i="1"/>
  <c r="O1050" i="1"/>
  <c r="P1130" i="1"/>
  <c r="V1130" i="1" s="1"/>
  <c r="N1130" i="1"/>
  <c r="O1130" i="1"/>
  <c r="P1210" i="1"/>
  <c r="V1210" i="1" s="1"/>
  <c r="N1210" i="1"/>
  <c r="O1210" i="1"/>
  <c r="N1306" i="1"/>
  <c r="O1306" i="1"/>
  <c r="P1386" i="1"/>
  <c r="V1386" i="1" s="1"/>
  <c r="N1386" i="1"/>
  <c r="O1386" i="1"/>
  <c r="N1466" i="1"/>
  <c r="O1466" i="1"/>
  <c r="P1466" i="1" s="1"/>
  <c r="V1466" i="1" s="1"/>
  <c r="P1562" i="1"/>
  <c r="V1562" i="1" s="1"/>
  <c r="N1562" i="1"/>
  <c r="O1562" i="1"/>
  <c r="P1642" i="1"/>
  <c r="V1642" i="1" s="1"/>
  <c r="N1642" i="1"/>
  <c r="O1642" i="1"/>
  <c r="P1722" i="1"/>
  <c r="V1722" i="1" s="1"/>
  <c r="N1722" i="1"/>
  <c r="O1722" i="1"/>
  <c r="P1818" i="1"/>
  <c r="V1818" i="1" s="1"/>
  <c r="N1818" i="1"/>
  <c r="O1818" i="1"/>
  <c r="N1898" i="1"/>
  <c r="P1898" i="1" s="1"/>
  <c r="V1898" i="1" s="1"/>
  <c r="O1898" i="1"/>
  <c r="P1978" i="1"/>
  <c r="V1978" i="1" s="1"/>
  <c r="N1978" i="1"/>
  <c r="O1978" i="1"/>
  <c r="N2074" i="1"/>
  <c r="O2074" i="1"/>
  <c r="N2154" i="1"/>
  <c r="O2154" i="1"/>
  <c r="P3493" i="1"/>
  <c r="V3493" i="1" s="1"/>
  <c r="N3493" i="1"/>
  <c r="O3493" i="1"/>
  <c r="N3581" i="1"/>
  <c r="O3581" i="1"/>
  <c r="P3581" i="1" s="1"/>
  <c r="V3581" i="1" s="1"/>
  <c r="N3669" i="1"/>
  <c r="O3669" i="1"/>
  <c r="N3749" i="1"/>
  <c r="O3749" i="1"/>
  <c r="N3845" i="1"/>
  <c r="O3845" i="1"/>
  <c r="P3845" i="1" s="1"/>
  <c r="V3845" i="1" s="1"/>
  <c r="N3925" i="1"/>
  <c r="O3925" i="1"/>
  <c r="P4005" i="1"/>
  <c r="V4005" i="1" s="1"/>
  <c r="N4005" i="1"/>
  <c r="O4005" i="1"/>
  <c r="P4085" i="1"/>
  <c r="V4085" i="1" s="1"/>
  <c r="N4085" i="1"/>
  <c r="O4085" i="1"/>
  <c r="P4157" i="1"/>
  <c r="V4157" i="1" s="1"/>
  <c r="N4157" i="1"/>
  <c r="O4157" i="1"/>
  <c r="N4221" i="1"/>
  <c r="O4221" i="1"/>
  <c r="P4301" i="1"/>
  <c r="V4301" i="1" s="1"/>
  <c r="N4301" i="1"/>
  <c r="O4301" i="1"/>
  <c r="P4373" i="1"/>
  <c r="V4373" i="1" s="1"/>
  <c r="N4373" i="1"/>
  <c r="O4373" i="1"/>
  <c r="P4453" i="1"/>
  <c r="V4453" i="1" s="1"/>
  <c r="N4453" i="1"/>
  <c r="O4453" i="1"/>
  <c r="P58" i="1"/>
  <c r="V58" i="1" s="1"/>
  <c r="N58" i="1"/>
  <c r="O58" i="1"/>
  <c r="N2846" i="1"/>
  <c r="O2846" i="1"/>
  <c r="N2926" i="1"/>
  <c r="O2926" i="1"/>
  <c r="P2990" i="1"/>
  <c r="V2990" i="1" s="1"/>
  <c r="N2990" i="1"/>
  <c r="O2990" i="1"/>
  <c r="P3054" i="1"/>
  <c r="V3054" i="1" s="1"/>
  <c r="N3054" i="1"/>
  <c r="O3054" i="1"/>
  <c r="P3126" i="1"/>
  <c r="V3126" i="1" s="1"/>
  <c r="N3126" i="1"/>
  <c r="O3126" i="1"/>
  <c r="N3190" i="1"/>
  <c r="O3190" i="1"/>
  <c r="N3254" i="1"/>
  <c r="O3254" i="1"/>
  <c r="P3318" i="1"/>
  <c r="V3318" i="1" s="1"/>
  <c r="N3318" i="1"/>
  <c r="O3318" i="1"/>
  <c r="N3382" i="1"/>
  <c r="P3382" i="1" s="1"/>
  <c r="V3382" i="1" s="1"/>
  <c r="O3382" i="1"/>
  <c r="N3446" i="1"/>
  <c r="O3446" i="1"/>
  <c r="P3446" i="1" s="1"/>
  <c r="V3446" i="1" s="1"/>
  <c r="N3510" i="1"/>
  <c r="O3510" i="1"/>
  <c r="P3510" i="1" s="1"/>
  <c r="V3510" i="1" s="1"/>
  <c r="P3574" i="1"/>
  <c r="V3574" i="1" s="1"/>
  <c r="N3574" i="1"/>
  <c r="O3574" i="1"/>
  <c r="P3638" i="1"/>
  <c r="V3638" i="1" s="1"/>
  <c r="N3638" i="1"/>
  <c r="O3638" i="1"/>
  <c r="P3702" i="1"/>
  <c r="V3702" i="1" s="1"/>
  <c r="N3702" i="1"/>
  <c r="O3702" i="1"/>
  <c r="N3766" i="1"/>
  <c r="O3766" i="1"/>
  <c r="P3830" i="1"/>
  <c r="V3830" i="1" s="1"/>
  <c r="N3830" i="1"/>
  <c r="O3830" i="1"/>
  <c r="N3902" i="1"/>
  <c r="O3902" i="1"/>
  <c r="P3966" i="1"/>
  <c r="V3966" i="1" s="1"/>
  <c r="N3966" i="1"/>
  <c r="O3966" i="1"/>
  <c r="P4030" i="1"/>
  <c r="V4030" i="1" s="1"/>
  <c r="N4030" i="1"/>
  <c r="O4030" i="1"/>
  <c r="N4094" i="1"/>
  <c r="O4094" i="1"/>
  <c r="P4094" i="1" s="1"/>
  <c r="V4094" i="1" s="1"/>
  <c r="N4158" i="1"/>
  <c r="O4158" i="1"/>
  <c r="N4230" i="1"/>
  <c r="O4230" i="1"/>
  <c r="P4294" i="1"/>
  <c r="V4294" i="1" s="1"/>
  <c r="N4294" i="1"/>
  <c r="O4294" i="1"/>
  <c r="N4358" i="1"/>
  <c r="O4358" i="1"/>
  <c r="P4422" i="1"/>
  <c r="V4422" i="1" s="1"/>
  <c r="N4422" i="1"/>
  <c r="O4422" i="1"/>
  <c r="P4486" i="1"/>
  <c r="V4486" i="1" s="1"/>
  <c r="N4486" i="1"/>
  <c r="O4486" i="1"/>
  <c r="P4207" i="1"/>
  <c r="V4207" i="1" s="1"/>
  <c r="N4207" i="1"/>
  <c r="O4207" i="1"/>
  <c r="N4271" i="1"/>
  <c r="O4271" i="1"/>
  <c r="N4335" i="1"/>
  <c r="O4335" i="1"/>
  <c r="N4399" i="1"/>
  <c r="O4399" i="1"/>
  <c r="P4463" i="1"/>
  <c r="V4463" i="1" s="1"/>
  <c r="N4463" i="1"/>
  <c r="O4463" i="1"/>
  <c r="N60" i="1"/>
  <c r="O60" i="1"/>
  <c r="N3992" i="1"/>
  <c r="O3992" i="1"/>
  <c r="N4056" i="1"/>
  <c r="O4056" i="1"/>
  <c r="P4120" i="1"/>
  <c r="V4120" i="1" s="1"/>
  <c r="N4120" i="1"/>
  <c r="O4120" i="1"/>
  <c r="P4184" i="1"/>
  <c r="V4184" i="1" s="1"/>
  <c r="N4184" i="1"/>
  <c r="O4184" i="1"/>
  <c r="P4248" i="1"/>
  <c r="V4248" i="1" s="1"/>
  <c r="N4248" i="1"/>
  <c r="O4248" i="1"/>
  <c r="P4312" i="1"/>
  <c r="V4312" i="1" s="1"/>
  <c r="N4312" i="1"/>
  <c r="O4312" i="1"/>
  <c r="P4376" i="1"/>
  <c r="V4376" i="1" s="1"/>
  <c r="N4376" i="1"/>
  <c r="O4376" i="1"/>
  <c r="P4440" i="1"/>
  <c r="V4440" i="1" s="1"/>
  <c r="N4440" i="1"/>
  <c r="O4440" i="1"/>
  <c r="P69" i="1"/>
  <c r="V69" i="1" s="1"/>
  <c r="N69" i="1"/>
  <c r="O69" i="1"/>
  <c r="N1945" i="1"/>
  <c r="O1945" i="1"/>
  <c r="N2017" i="1"/>
  <c r="O2017" i="1"/>
  <c r="N2089" i="1"/>
  <c r="O2089" i="1"/>
  <c r="N2161" i="1"/>
  <c r="O2161" i="1"/>
  <c r="P2233" i="1"/>
  <c r="V2233" i="1" s="1"/>
  <c r="N2233" i="1"/>
  <c r="O2233" i="1"/>
  <c r="P2305" i="1"/>
  <c r="V2305" i="1" s="1"/>
  <c r="N2305" i="1"/>
  <c r="O2305" i="1"/>
  <c r="N2369" i="1"/>
  <c r="O2369" i="1"/>
  <c r="N2433" i="1"/>
  <c r="O2433" i="1"/>
  <c r="P2497" i="1"/>
  <c r="V2497" i="1" s="1"/>
  <c r="N2497" i="1"/>
  <c r="O2497" i="1"/>
  <c r="P2561" i="1"/>
  <c r="V2561" i="1" s="1"/>
  <c r="N2561" i="1"/>
  <c r="O2561" i="1"/>
  <c r="N2625" i="1"/>
  <c r="O2625" i="1"/>
  <c r="N2202" i="1"/>
  <c r="O2202" i="1"/>
  <c r="P2282" i="1"/>
  <c r="V2282" i="1" s="1"/>
  <c r="N2282" i="1"/>
  <c r="O2282" i="1"/>
  <c r="N2362" i="1"/>
  <c r="O2362" i="1"/>
  <c r="P2458" i="1"/>
  <c r="V2458" i="1" s="1"/>
  <c r="N2458" i="1"/>
  <c r="O2458" i="1"/>
  <c r="N2538" i="1"/>
  <c r="O2538" i="1"/>
  <c r="P2618" i="1"/>
  <c r="V2618" i="1" s="1"/>
  <c r="N2618" i="1"/>
  <c r="O2618" i="1"/>
  <c r="P2714" i="1"/>
  <c r="V2714" i="1" s="1"/>
  <c r="N2714" i="1"/>
  <c r="O2714" i="1"/>
  <c r="P2794" i="1"/>
  <c r="V2794" i="1" s="1"/>
  <c r="N2794" i="1"/>
  <c r="O2794" i="1"/>
  <c r="P2874" i="1"/>
  <c r="V2874" i="1" s="1"/>
  <c r="N2874" i="1"/>
  <c r="O2874" i="1"/>
  <c r="P2970" i="1"/>
  <c r="V2970" i="1" s="1"/>
  <c r="N2970" i="1"/>
  <c r="O2970" i="1"/>
  <c r="N3050" i="1"/>
  <c r="O3050" i="1"/>
  <c r="P3122" i="1"/>
  <c r="V3122" i="1" s="1"/>
  <c r="N3122" i="1"/>
  <c r="O3122" i="1"/>
  <c r="N3186" i="1"/>
  <c r="O3186" i="1"/>
  <c r="P3250" i="1"/>
  <c r="V3250" i="1" s="1"/>
  <c r="N3250" i="1"/>
  <c r="O3250" i="1"/>
  <c r="N3314" i="1"/>
  <c r="O3314" i="1"/>
  <c r="N3378" i="1"/>
  <c r="O3378" i="1"/>
  <c r="P3442" i="1"/>
  <c r="V3442" i="1" s="1"/>
  <c r="N3442" i="1"/>
  <c r="O3442" i="1"/>
  <c r="N3506" i="1"/>
  <c r="O3506" i="1"/>
  <c r="P3570" i="1"/>
  <c r="V3570" i="1" s="1"/>
  <c r="N3570" i="1"/>
  <c r="O3570" i="1"/>
  <c r="P3634" i="1"/>
  <c r="V3634" i="1" s="1"/>
  <c r="N3634" i="1"/>
  <c r="O3634" i="1"/>
  <c r="N3698" i="1"/>
  <c r="O3698" i="1"/>
  <c r="N3762" i="1"/>
  <c r="O3762" i="1"/>
  <c r="P3826" i="1"/>
  <c r="V3826" i="1" s="1"/>
  <c r="N3826" i="1"/>
  <c r="O3826" i="1"/>
  <c r="P683" i="1"/>
  <c r="V683" i="1" s="1"/>
  <c r="N683" i="1"/>
  <c r="O683" i="1"/>
  <c r="P779" i="1"/>
  <c r="V779" i="1" s="1"/>
  <c r="N779" i="1"/>
  <c r="O779" i="1"/>
  <c r="P859" i="1"/>
  <c r="V859" i="1" s="1"/>
  <c r="N859" i="1"/>
  <c r="O859" i="1"/>
  <c r="P939" i="1"/>
  <c r="V939" i="1" s="1"/>
  <c r="N939" i="1"/>
  <c r="O939" i="1"/>
  <c r="P1035" i="1"/>
  <c r="V1035" i="1" s="1"/>
  <c r="N1035" i="1"/>
  <c r="O1035" i="1"/>
  <c r="P1115" i="1"/>
  <c r="V1115" i="1" s="1"/>
  <c r="N1115" i="1"/>
  <c r="O1115" i="1"/>
  <c r="N1179" i="1"/>
  <c r="O1179" i="1"/>
  <c r="N1243" i="1"/>
  <c r="O1243" i="1"/>
  <c r="N1307" i="1"/>
  <c r="O1307" i="1"/>
  <c r="P3260" i="1"/>
  <c r="V3260" i="1" s="1"/>
  <c r="N3260" i="1"/>
  <c r="O3260" i="1"/>
  <c r="P3540" i="1"/>
  <c r="V3540" i="1" s="1"/>
  <c r="N3540" i="1"/>
  <c r="O3540" i="1"/>
  <c r="P3620" i="1"/>
  <c r="V3620" i="1" s="1"/>
  <c r="N3620" i="1"/>
  <c r="O3620" i="1"/>
  <c r="P3700" i="1"/>
  <c r="V3700" i="1" s="1"/>
  <c r="N3700" i="1"/>
  <c r="O3700" i="1"/>
  <c r="P3796" i="1"/>
  <c r="V3796" i="1" s="1"/>
  <c r="N3796" i="1"/>
  <c r="O3796" i="1"/>
  <c r="N3876" i="1"/>
  <c r="O3876" i="1"/>
  <c r="N3948" i="1"/>
  <c r="O3948" i="1"/>
  <c r="P4076" i="1"/>
  <c r="V4076" i="1" s="1"/>
  <c r="N4076" i="1"/>
  <c r="O4076" i="1"/>
  <c r="P2729" i="1"/>
  <c r="V2729" i="1" s="1"/>
  <c r="N2729" i="1"/>
  <c r="O2729" i="1"/>
  <c r="N2809" i="1"/>
  <c r="O2809" i="1"/>
  <c r="P2889" i="1"/>
  <c r="V2889" i="1" s="1"/>
  <c r="N2889" i="1"/>
  <c r="O2889" i="1"/>
  <c r="N2985" i="1"/>
  <c r="O2985" i="1"/>
  <c r="P3065" i="1"/>
  <c r="V3065" i="1" s="1"/>
  <c r="N3065" i="1"/>
  <c r="O3065" i="1"/>
  <c r="N3145" i="1"/>
  <c r="O3145" i="1"/>
  <c r="N3241" i="1"/>
  <c r="O3241" i="1"/>
  <c r="N3890" i="1"/>
  <c r="O3890" i="1"/>
  <c r="P3954" i="1"/>
  <c r="V3954" i="1" s="1"/>
  <c r="N3954" i="1"/>
  <c r="O3954" i="1"/>
  <c r="N1395" i="1"/>
  <c r="P1395" i="1" s="1"/>
  <c r="V1395" i="1" s="1"/>
  <c r="O1395" i="1"/>
  <c r="P4164" i="1"/>
  <c r="V4164" i="1" s="1"/>
  <c r="N4164" i="1"/>
  <c r="O4164" i="1"/>
  <c r="N4244" i="1"/>
  <c r="O4244" i="1"/>
  <c r="P4244" i="1" s="1"/>
  <c r="V4244" i="1" s="1"/>
  <c r="N4340" i="1"/>
  <c r="O4340" i="1"/>
  <c r="N4420" i="1"/>
  <c r="O4420" i="1"/>
  <c r="N25" i="1"/>
  <c r="O25" i="1"/>
  <c r="P3305" i="1"/>
  <c r="V3305" i="1" s="1"/>
  <c r="N3305" i="1"/>
  <c r="O3305" i="1"/>
  <c r="N3385" i="1"/>
  <c r="O3385" i="1"/>
  <c r="P3465" i="1"/>
  <c r="V3465" i="1" s="1"/>
  <c r="N3465" i="1"/>
  <c r="O3465" i="1"/>
  <c r="N3561" i="1"/>
  <c r="O3561" i="1"/>
  <c r="P3641" i="1"/>
  <c r="V3641" i="1" s="1"/>
  <c r="N3641" i="1"/>
  <c r="O3641" i="1"/>
  <c r="N3721" i="1"/>
  <c r="O3721" i="1"/>
  <c r="N3793" i="1"/>
  <c r="O3793" i="1"/>
  <c r="P4018" i="1"/>
  <c r="V4018" i="1" s="1"/>
  <c r="N4018" i="1"/>
  <c r="O4018" i="1"/>
  <c r="P4082" i="1"/>
  <c r="V4082" i="1" s="1"/>
  <c r="N4082" i="1"/>
  <c r="O4082" i="1"/>
  <c r="N4146" i="1"/>
  <c r="O4146" i="1"/>
  <c r="P4210" i="1"/>
  <c r="V4210" i="1" s="1"/>
  <c r="N4210" i="1"/>
  <c r="O4210" i="1"/>
  <c r="P1467" i="1"/>
  <c r="V1467" i="1" s="1"/>
  <c r="N1467" i="1"/>
  <c r="O1467" i="1"/>
  <c r="P1531" i="1"/>
  <c r="V1531" i="1" s="1"/>
  <c r="N1531" i="1"/>
  <c r="O1531" i="1"/>
  <c r="N1595" i="1"/>
  <c r="O1595" i="1"/>
  <c r="N1659" i="1"/>
  <c r="O1659" i="1"/>
  <c r="N1723" i="1"/>
  <c r="O1723" i="1"/>
  <c r="P1787" i="1"/>
  <c r="V1787" i="1" s="1"/>
  <c r="N1787" i="1"/>
  <c r="O1787" i="1"/>
  <c r="N1867" i="1"/>
  <c r="O1867" i="1"/>
  <c r="N1987" i="1"/>
  <c r="O1987" i="1"/>
  <c r="P2115" i="1"/>
  <c r="V2115" i="1" s="1"/>
  <c r="N2115" i="1"/>
  <c r="O2115" i="1"/>
  <c r="P2211" i="1"/>
  <c r="V2211" i="1" s="1"/>
  <c r="N2211" i="1"/>
  <c r="O2211" i="1"/>
  <c r="P2315" i="1"/>
  <c r="V2315" i="1" s="1"/>
  <c r="N2315" i="1"/>
  <c r="O2315" i="1"/>
  <c r="P2395" i="1"/>
  <c r="V2395" i="1" s="1"/>
  <c r="N2395" i="1"/>
  <c r="O2395" i="1"/>
  <c r="N2491" i="1"/>
  <c r="O2491" i="1"/>
  <c r="N2571" i="1"/>
  <c r="O2571" i="1"/>
  <c r="P2651" i="1"/>
  <c r="V2651" i="1" s="1"/>
  <c r="N2651" i="1"/>
  <c r="O2651" i="1"/>
  <c r="P2747" i="1"/>
  <c r="V2747" i="1" s="1"/>
  <c r="N2747" i="1"/>
  <c r="O2747" i="1"/>
  <c r="P2827" i="1"/>
  <c r="V2827" i="1" s="1"/>
  <c r="N2827" i="1"/>
  <c r="O2827" i="1"/>
  <c r="N2907" i="1"/>
  <c r="O2907" i="1"/>
  <c r="N82" i="1"/>
  <c r="O82" i="1"/>
  <c r="N586" i="1"/>
  <c r="O586" i="1"/>
  <c r="P906" i="1"/>
  <c r="V906" i="1" s="1"/>
  <c r="N906" i="1"/>
  <c r="O906" i="1"/>
  <c r="N131" i="1"/>
  <c r="O131" i="1"/>
  <c r="P131" i="1" s="1"/>
  <c r="V131" i="1" s="1"/>
  <c r="N3897" i="1"/>
  <c r="O3897" i="1"/>
  <c r="P3977" i="1"/>
  <c r="V3977" i="1" s="1"/>
  <c r="N3977" i="1"/>
  <c r="O3977" i="1"/>
  <c r="P4057" i="1"/>
  <c r="V4057" i="1" s="1"/>
  <c r="N4057" i="1"/>
  <c r="O4057" i="1"/>
  <c r="P4121" i="1"/>
  <c r="V4121" i="1" s="1"/>
  <c r="N4121" i="1"/>
  <c r="O4121" i="1"/>
  <c r="N4185" i="1"/>
  <c r="O4185" i="1"/>
  <c r="N4249" i="1"/>
  <c r="O4249" i="1"/>
  <c r="N4313" i="1"/>
  <c r="O4313" i="1"/>
  <c r="N4377" i="1"/>
  <c r="O4377" i="1"/>
  <c r="P4377" i="1" s="1"/>
  <c r="V4377" i="1" s="1"/>
  <c r="N4441" i="1"/>
  <c r="O4441" i="1"/>
  <c r="P4441" i="1" s="1"/>
  <c r="V4441" i="1" s="1"/>
  <c r="P38" i="1"/>
  <c r="V38" i="1" s="1"/>
  <c r="N38" i="1"/>
  <c r="O38" i="1"/>
  <c r="N4266" i="1"/>
  <c r="O4266" i="1"/>
  <c r="P4346" i="1"/>
  <c r="V4346" i="1" s="1"/>
  <c r="N4346" i="1"/>
  <c r="O4346" i="1"/>
  <c r="N4426" i="1"/>
  <c r="O4426" i="1"/>
  <c r="N3027" i="1"/>
  <c r="O3027" i="1"/>
  <c r="P3107" i="1"/>
  <c r="V3107" i="1" s="1"/>
  <c r="N3107" i="1"/>
  <c r="O3107" i="1"/>
  <c r="P3203" i="1"/>
  <c r="V3203" i="1" s="1"/>
  <c r="N3203" i="1"/>
  <c r="O3203" i="1"/>
  <c r="P129" i="1"/>
  <c r="V129" i="1" s="1"/>
  <c r="N129" i="1"/>
  <c r="O129" i="1"/>
  <c r="N101" i="1"/>
  <c r="O101" i="1"/>
  <c r="N397" i="1"/>
  <c r="O397" i="1"/>
  <c r="N549" i="1"/>
  <c r="O549" i="1"/>
  <c r="P781" i="1"/>
  <c r="V781" i="1" s="1"/>
  <c r="N781" i="1"/>
  <c r="O781" i="1"/>
  <c r="P917" i="1"/>
  <c r="V917" i="1" s="1"/>
  <c r="N917" i="1"/>
  <c r="O917" i="1"/>
  <c r="N1149" i="1"/>
  <c r="O1149" i="1"/>
  <c r="P1365" i="1"/>
  <c r="V1365" i="1" s="1"/>
  <c r="N1365" i="1"/>
  <c r="O1365" i="1"/>
  <c r="P1669" i="1"/>
  <c r="V1669" i="1" s="1"/>
  <c r="N1669" i="1"/>
  <c r="O1669" i="1"/>
  <c r="N1941" i="1"/>
  <c r="O1941" i="1"/>
  <c r="N134" i="1"/>
  <c r="O134" i="1"/>
  <c r="P134" i="1" s="1"/>
  <c r="V134" i="1" s="1"/>
  <c r="P526" i="1"/>
  <c r="V526" i="1" s="1"/>
  <c r="N526" i="1"/>
  <c r="O526" i="1"/>
  <c r="N662" i="1"/>
  <c r="O662" i="1"/>
  <c r="N878" i="1"/>
  <c r="O878" i="1"/>
  <c r="P151" i="1"/>
  <c r="V151" i="1" s="1"/>
  <c r="N151" i="1"/>
  <c r="O151" i="1"/>
  <c r="N120" i="1"/>
  <c r="O120" i="1"/>
  <c r="N417" i="1"/>
  <c r="O417" i="1"/>
  <c r="N71" i="1"/>
  <c r="O71" i="1"/>
  <c r="P71" i="1" s="1"/>
  <c r="V71" i="1" s="1"/>
  <c r="N3331" i="1"/>
  <c r="O3331" i="1"/>
  <c r="P3331" i="1" s="1"/>
  <c r="V3331" i="1" s="1"/>
  <c r="P3411" i="1"/>
  <c r="V3411" i="1" s="1"/>
  <c r="N3411" i="1"/>
  <c r="O3411" i="1"/>
  <c r="P3491" i="1"/>
  <c r="V3491" i="1" s="1"/>
  <c r="N3491" i="1"/>
  <c r="O3491" i="1"/>
  <c r="P3587" i="1"/>
  <c r="V3587" i="1" s="1"/>
  <c r="N3587" i="1"/>
  <c r="O3587" i="1"/>
  <c r="N252" i="1"/>
  <c r="O252" i="1"/>
  <c r="P684" i="1"/>
  <c r="V684" i="1" s="1"/>
  <c r="N684" i="1"/>
  <c r="O684" i="1"/>
  <c r="N972" i="1"/>
  <c r="O972" i="1"/>
  <c r="P972" i="1" s="1"/>
  <c r="V972" i="1" s="1"/>
  <c r="P2204" i="1"/>
  <c r="V2204" i="1" s="1"/>
  <c r="N2204" i="1"/>
  <c r="O2204" i="1"/>
  <c r="N2692" i="1"/>
  <c r="O2692" i="1"/>
  <c r="P2956" i="1"/>
  <c r="V2956" i="1" s="1"/>
  <c r="N2956" i="1"/>
  <c r="O2956" i="1"/>
  <c r="N3340" i="1"/>
  <c r="O3340" i="1"/>
  <c r="N3596" i="1"/>
  <c r="O3596" i="1"/>
  <c r="P3852" i="1"/>
  <c r="V3852" i="1" s="1"/>
  <c r="N3852" i="1"/>
  <c r="O3852" i="1"/>
  <c r="N285" i="1"/>
  <c r="O285" i="1"/>
  <c r="P285" i="1" s="1"/>
  <c r="V285" i="1" s="1"/>
  <c r="P2293" i="1"/>
  <c r="V2293" i="1" s="1"/>
  <c r="N2293" i="1"/>
  <c r="O2293" i="1"/>
  <c r="N2557" i="1"/>
  <c r="O2557" i="1"/>
  <c r="P2557" i="1" s="1"/>
  <c r="V2557" i="1" s="1"/>
  <c r="N2821" i="1"/>
  <c r="O2821" i="1"/>
  <c r="P3309" i="1"/>
  <c r="V3309" i="1" s="1"/>
  <c r="N3309" i="1"/>
  <c r="O3309" i="1"/>
  <c r="P3613" i="1"/>
  <c r="V3613" i="1" s="1"/>
  <c r="N3613" i="1"/>
  <c r="O3613" i="1"/>
  <c r="P1070" i="1"/>
  <c r="V1070" i="1" s="1"/>
  <c r="N1070" i="1"/>
  <c r="O1070" i="1"/>
  <c r="P1326" i="1"/>
  <c r="V1326" i="1" s="1"/>
  <c r="N1326" i="1"/>
  <c r="O1326" i="1"/>
  <c r="P1582" i="1"/>
  <c r="V1582" i="1" s="1"/>
  <c r="N1582" i="1"/>
  <c r="O1582" i="1"/>
  <c r="N1838" i="1"/>
  <c r="O1838" i="1"/>
  <c r="P551" i="1"/>
  <c r="V551" i="1" s="1"/>
  <c r="N551" i="1"/>
  <c r="O551" i="1"/>
  <c r="N807" i="1"/>
  <c r="O807" i="1"/>
  <c r="P1063" i="1"/>
  <c r="V1063" i="1" s="1"/>
  <c r="N1063" i="1"/>
  <c r="O1063" i="1"/>
  <c r="P208" i="1"/>
  <c r="V208" i="1" s="1"/>
  <c r="N208" i="1"/>
  <c r="O208" i="1"/>
  <c r="P720" i="1"/>
  <c r="V720" i="1" s="1"/>
  <c r="N720" i="1"/>
  <c r="O720" i="1"/>
  <c r="P1104" i="1"/>
  <c r="V1104" i="1" s="1"/>
  <c r="N1104" i="1"/>
  <c r="O1104" i="1"/>
  <c r="N473" i="1"/>
  <c r="O473" i="1"/>
  <c r="P3675" i="1"/>
  <c r="V3675" i="1" s="1"/>
  <c r="N3675" i="1"/>
  <c r="O3675" i="1"/>
  <c r="P3787" i="1"/>
  <c r="V3787" i="1" s="1"/>
  <c r="N3787" i="1"/>
  <c r="O3787" i="1"/>
  <c r="N3875" i="1"/>
  <c r="O3875" i="1"/>
  <c r="N3987" i="1"/>
  <c r="O3987" i="1"/>
  <c r="N323" i="1"/>
  <c r="O323" i="1"/>
  <c r="P323" i="1" s="1"/>
  <c r="V323" i="1" s="1"/>
  <c r="N579" i="1"/>
  <c r="O579" i="1"/>
  <c r="P835" i="1"/>
  <c r="V835" i="1" s="1"/>
  <c r="N835" i="1"/>
  <c r="O835" i="1"/>
  <c r="N1091" i="1"/>
  <c r="O1091" i="1"/>
  <c r="P1955" i="1"/>
  <c r="V1955" i="1" s="1"/>
  <c r="N1955" i="1"/>
  <c r="O1955" i="1"/>
  <c r="P2091" i="1"/>
  <c r="V2091" i="1" s="1"/>
  <c r="N2091" i="1"/>
  <c r="O2091" i="1"/>
  <c r="P2235" i="1"/>
  <c r="V2235" i="1" s="1"/>
  <c r="N2235" i="1"/>
  <c r="O2235" i="1"/>
  <c r="N977" i="1"/>
  <c r="O977" i="1"/>
  <c r="P977" i="1" s="1"/>
  <c r="V977" i="1" s="1"/>
  <c r="P1353" i="1"/>
  <c r="V1353" i="1" s="1"/>
  <c r="N1353" i="1"/>
  <c r="O1353" i="1"/>
  <c r="N1609" i="1"/>
  <c r="O1609" i="1"/>
  <c r="P1609" i="1" s="1"/>
  <c r="V1609" i="1" s="1"/>
  <c r="P1865" i="1"/>
  <c r="V1865" i="1" s="1"/>
  <c r="N1865" i="1"/>
  <c r="O1865" i="1"/>
  <c r="P2705" i="1"/>
  <c r="V2705" i="1" s="1"/>
  <c r="N2705" i="1"/>
  <c r="O2705" i="1"/>
  <c r="N2961" i="1"/>
  <c r="O2961" i="1"/>
  <c r="P2961" i="1" s="1"/>
  <c r="V2961" i="1" s="1"/>
  <c r="P3225" i="1"/>
  <c r="V3225" i="1" s="1"/>
  <c r="N3225" i="1"/>
  <c r="O3225" i="1"/>
  <c r="P3481" i="1"/>
  <c r="V3481" i="1" s="1"/>
  <c r="N3481" i="1"/>
  <c r="O3481" i="1"/>
  <c r="P3737" i="1"/>
  <c r="V3737" i="1" s="1"/>
  <c r="N3737" i="1"/>
  <c r="O3737" i="1"/>
  <c r="N962" i="1"/>
  <c r="O962" i="1"/>
  <c r="P962" i="1" s="1"/>
  <c r="V962" i="1" s="1"/>
  <c r="N1218" i="1"/>
  <c r="P1218" i="1" s="1"/>
  <c r="V1218" i="1" s="1"/>
  <c r="O1218" i="1"/>
  <c r="P1474" i="1"/>
  <c r="V1474" i="1" s="1"/>
  <c r="N1474" i="1"/>
  <c r="O1474" i="1"/>
  <c r="N1730" i="1"/>
  <c r="O1730" i="1"/>
  <c r="N1986" i="1"/>
  <c r="O1986" i="1"/>
  <c r="N2242" i="1"/>
  <c r="O2242" i="1"/>
  <c r="P2498" i="1"/>
  <c r="V2498" i="1" s="1"/>
  <c r="N2498" i="1"/>
  <c r="O2498" i="1"/>
  <c r="N2762" i="1"/>
  <c r="O2762" i="1"/>
  <c r="P3018" i="1"/>
  <c r="V3018" i="1" s="1"/>
  <c r="N3018" i="1"/>
  <c r="O3018" i="1"/>
  <c r="N2403" i="1"/>
  <c r="O2403" i="1"/>
  <c r="P2403" i="1" s="1"/>
  <c r="V2403" i="1" s="1"/>
  <c r="N2659" i="1"/>
  <c r="O2659" i="1"/>
  <c r="P2923" i="1"/>
  <c r="V2923" i="1" s="1"/>
  <c r="N2923" i="1"/>
  <c r="O2923" i="1"/>
  <c r="P3179" i="1"/>
  <c r="V3179" i="1" s="1"/>
  <c r="N3179" i="1"/>
  <c r="O3179" i="1"/>
  <c r="P3435" i="1"/>
  <c r="V3435" i="1" s="1"/>
  <c r="N3435" i="1"/>
  <c r="O3435" i="1"/>
  <c r="P3643" i="1"/>
  <c r="V3643" i="1" s="1"/>
  <c r="N3643" i="1"/>
  <c r="O3643" i="1"/>
  <c r="N3827" i="1"/>
  <c r="O3827" i="1"/>
  <c r="N4011" i="1"/>
  <c r="O4011" i="1"/>
  <c r="N4260" i="1"/>
  <c r="O4260" i="1"/>
  <c r="N4069" i="1"/>
  <c r="O4069" i="1"/>
  <c r="P2886" i="1"/>
  <c r="V2886" i="1" s="1"/>
  <c r="N2886" i="1"/>
  <c r="O2886" i="1"/>
  <c r="N3829" i="1"/>
  <c r="P3829" i="1" s="1"/>
  <c r="V3829" i="1" s="1"/>
  <c r="O3829" i="1"/>
  <c r="N4389" i="1"/>
  <c r="O4389" i="1"/>
  <c r="N4043" i="1"/>
  <c r="O4043" i="1"/>
  <c r="N4123" i="1"/>
  <c r="O4123" i="1"/>
  <c r="P4203" i="1"/>
  <c r="V4203" i="1" s="1"/>
  <c r="N4203" i="1"/>
  <c r="O4203" i="1"/>
  <c r="N4299" i="1"/>
  <c r="O4299" i="1"/>
  <c r="P4379" i="1"/>
  <c r="V4379" i="1" s="1"/>
  <c r="N4379" i="1"/>
  <c r="O4379" i="1"/>
  <c r="N4459" i="1"/>
  <c r="O4459" i="1"/>
  <c r="N2816" i="1"/>
  <c r="O2816" i="1"/>
  <c r="N4314" i="1"/>
  <c r="O4314" i="1"/>
  <c r="P4314" i="1" s="1"/>
  <c r="V4314" i="1" s="1"/>
  <c r="N3055" i="1"/>
  <c r="O3055" i="1"/>
  <c r="P3055" i="1" s="1"/>
  <c r="V3055" i="1" s="1"/>
  <c r="P4283" i="1"/>
  <c r="V4283" i="1" s="1"/>
  <c r="N4283" i="1"/>
  <c r="O4283" i="1"/>
  <c r="P3287" i="1"/>
  <c r="V3287" i="1" s="1"/>
  <c r="N3287" i="1"/>
  <c r="O3287" i="1"/>
  <c r="P1429" i="1" l="1"/>
  <c r="V1429" i="1" s="1"/>
  <c r="P4291" i="1"/>
  <c r="V4291" i="1" s="1"/>
  <c r="P773" i="1"/>
  <c r="V773" i="1" s="1"/>
  <c r="P2563" i="1"/>
  <c r="V2563" i="1" s="1"/>
  <c r="P279" i="1"/>
  <c r="V279" i="1" s="1"/>
  <c r="P4259" i="1"/>
  <c r="V4259" i="1" s="1"/>
  <c r="P3500" i="1"/>
  <c r="V3500" i="1" s="1"/>
  <c r="P184" i="1"/>
  <c r="V184" i="1" s="1"/>
  <c r="P2843" i="1"/>
  <c r="V2843" i="1" s="1"/>
  <c r="P270" i="1"/>
  <c r="V270" i="1" s="1"/>
  <c r="P3974" i="1"/>
  <c r="V3974" i="1" s="1"/>
  <c r="P4319" i="1"/>
  <c r="V4319" i="1" s="1"/>
  <c r="P504" i="1"/>
  <c r="V504" i="1" s="1"/>
  <c r="P3497" i="1"/>
  <c r="V3497" i="1" s="1"/>
  <c r="P1785" i="1"/>
  <c r="V1785" i="1" s="1"/>
  <c r="P391" i="1"/>
  <c r="V391" i="1" s="1"/>
  <c r="P3783" i="1"/>
  <c r="V3783" i="1" s="1"/>
  <c r="P4043" i="1"/>
  <c r="V4043" i="1" s="1"/>
  <c r="P4056" i="1"/>
  <c r="V4056" i="1" s="1"/>
  <c r="P3648" i="1"/>
  <c r="V3648" i="1" s="1"/>
  <c r="P1508" i="1"/>
  <c r="V1508" i="1" s="1"/>
  <c r="P3630" i="1"/>
  <c r="V3630" i="1" s="1"/>
  <c r="P1369" i="1"/>
  <c r="V1369" i="1" s="1"/>
  <c r="P1006" i="1"/>
  <c r="V1006" i="1" s="1"/>
  <c r="P1622" i="1"/>
  <c r="V1622" i="1" s="1"/>
  <c r="P4070" i="1"/>
  <c r="V4070" i="1" s="1"/>
  <c r="P3878" i="1"/>
  <c r="V3878" i="1" s="1"/>
  <c r="P3486" i="1"/>
  <c r="V3486" i="1" s="1"/>
  <c r="P3304" i="1"/>
  <c r="V3304" i="1" s="1"/>
  <c r="P2813" i="1"/>
  <c r="V2813" i="1" s="1"/>
  <c r="P1235" i="1"/>
  <c r="V1235" i="1" s="1"/>
  <c r="P3759" i="1"/>
  <c r="V3759" i="1" s="1"/>
  <c r="P2247" i="1"/>
  <c r="V2247" i="1" s="1"/>
  <c r="P2823" i="1"/>
  <c r="V2823" i="1" s="1"/>
  <c r="P521" i="1"/>
  <c r="V521" i="1" s="1"/>
  <c r="P1233" i="1"/>
  <c r="V1233" i="1" s="1"/>
  <c r="P164" i="1"/>
  <c r="V164" i="1" s="1"/>
  <c r="P1923" i="1"/>
  <c r="V1923" i="1" s="1"/>
  <c r="P3820" i="1"/>
  <c r="V3820" i="1" s="1"/>
  <c r="P1242" i="1"/>
  <c r="V1242" i="1" s="1"/>
  <c r="P3655" i="1"/>
  <c r="V3655" i="1" s="1"/>
  <c r="P3407" i="1"/>
  <c r="V3407" i="1" s="1"/>
  <c r="P1213" i="1"/>
  <c r="V1213" i="1" s="1"/>
  <c r="P2331" i="1"/>
  <c r="V2331" i="1" s="1"/>
  <c r="P2218" i="1"/>
  <c r="V2218" i="1" s="1"/>
  <c r="P4101" i="1"/>
  <c r="V4101" i="1" s="1"/>
  <c r="P265" i="1"/>
  <c r="V265" i="1" s="1"/>
  <c r="P1625" i="1"/>
  <c r="V1625" i="1" s="1"/>
  <c r="P1425" i="1"/>
  <c r="V1425" i="1" s="1"/>
  <c r="P256" i="1"/>
  <c r="V256" i="1" s="1"/>
  <c r="P3278" i="1"/>
  <c r="V3278" i="1" s="1"/>
  <c r="P2781" i="1"/>
  <c r="V2781" i="1" s="1"/>
  <c r="P2189" i="1"/>
  <c r="V2189" i="1" s="1"/>
  <c r="P2188" i="1"/>
  <c r="V2188" i="1" s="1"/>
  <c r="P83" i="1"/>
  <c r="V83" i="1" s="1"/>
  <c r="P711" i="1"/>
  <c r="V711" i="1" s="1"/>
  <c r="P373" i="1"/>
  <c r="V373" i="1" s="1"/>
  <c r="P2391" i="1"/>
  <c r="V2391" i="1" s="1"/>
  <c r="P632" i="1"/>
  <c r="V632" i="1" s="1"/>
  <c r="P3143" i="1"/>
  <c r="V3143" i="1" s="1"/>
  <c r="P296" i="1"/>
  <c r="V296" i="1" s="1"/>
  <c r="P3480" i="1"/>
  <c r="V3480" i="1" s="1"/>
  <c r="P1015" i="1"/>
  <c r="V1015" i="1" s="1"/>
  <c r="P3289" i="1"/>
  <c r="V3289" i="1" s="1"/>
  <c r="P643" i="1"/>
  <c r="V643" i="1" s="1"/>
  <c r="P714" i="1"/>
  <c r="V714" i="1" s="1"/>
  <c r="P1381" i="1"/>
  <c r="V1381" i="1" s="1"/>
  <c r="P3208" i="1"/>
  <c r="V3208" i="1" s="1"/>
  <c r="P4334" i="1"/>
  <c r="V4334" i="1" s="1"/>
  <c r="P4001" i="1"/>
  <c r="V4001" i="1" s="1"/>
  <c r="P1794" i="1"/>
  <c r="V1794" i="1" s="1"/>
  <c r="P1797" i="1"/>
  <c r="V1797" i="1" s="1"/>
  <c r="P678" i="1"/>
  <c r="V678" i="1" s="1"/>
  <c r="P547" i="1"/>
  <c r="V547" i="1" s="1"/>
  <c r="P180" i="1"/>
  <c r="V180" i="1" s="1"/>
  <c r="P568" i="1"/>
  <c r="V568" i="1" s="1"/>
  <c r="P82" i="1"/>
  <c r="V82" i="1" s="1"/>
  <c r="P1595" i="1"/>
  <c r="V1595" i="1" s="1"/>
  <c r="P3902" i="1"/>
  <c r="V3902" i="1" s="1"/>
  <c r="P2074" i="1"/>
  <c r="V2074" i="1" s="1"/>
  <c r="P3253" i="1"/>
  <c r="V3253" i="1" s="1"/>
  <c r="P3188" i="1"/>
  <c r="V3188" i="1" s="1"/>
  <c r="P1608" i="1"/>
  <c r="V1608" i="1" s="1"/>
  <c r="P770" i="1"/>
  <c r="V770" i="1" s="1"/>
  <c r="P2303" i="1"/>
  <c r="V2303" i="1" s="1"/>
  <c r="P1911" i="1"/>
  <c r="V1911" i="1" s="1"/>
  <c r="P524" i="1"/>
  <c r="V524" i="1" s="1"/>
  <c r="P4270" i="1"/>
  <c r="V4270" i="1" s="1"/>
  <c r="P1432" i="1"/>
  <c r="V1432" i="1" s="1"/>
  <c r="P401" i="1"/>
  <c r="V401" i="1" s="1"/>
  <c r="P4269" i="1"/>
  <c r="V4269" i="1" s="1"/>
  <c r="P1427" i="1"/>
  <c r="V1427" i="1" s="1"/>
  <c r="P1601" i="1"/>
  <c r="V1601" i="1" s="1"/>
  <c r="P2470" i="1"/>
  <c r="V2470" i="1" s="1"/>
  <c r="P181" i="1"/>
  <c r="V181" i="1" s="1"/>
  <c r="P2052" i="1"/>
  <c r="V2052" i="1" s="1"/>
  <c r="P644" i="1"/>
  <c r="V644" i="1" s="1"/>
  <c r="P2573" i="1"/>
  <c r="V2573" i="1" s="1"/>
  <c r="P176" i="1"/>
  <c r="V176" i="1" s="1"/>
  <c r="P4302" i="1"/>
  <c r="V4302" i="1" s="1"/>
  <c r="P3710" i="1"/>
  <c r="V3710" i="1" s="1"/>
  <c r="P3254" i="1"/>
  <c r="V3254" i="1" s="1"/>
  <c r="P3925" i="1"/>
  <c r="V3925" i="1" s="1"/>
  <c r="P1478" i="1"/>
  <c r="V1478" i="1" s="1"/>
  <c r="P3561" i="1"/>
  <c r="V3561" i="1" s="1"/>
  <c r="P2341" i="1"/>
  <c r="V2341" i="1" s="1"/>
  <c r="P658" i="1"/>
  <c r="V658" i="1" s="1"/>
  <c r="P3034" i="1"/>
  <c r="V3034" i="1" s="1"/>
  <c r="P3750" i="1"/>
  <c r="V3750" i="1" s="1"/>
  <c r="P3302" i="1"/>
  <c r="V3302" i="1" s="1"/>
  <c r="P3559" i="1"/>
  <c r="V3559" i="1" s="1"/>
  <c r="P2087" i="1"/>
  <c r="V2087" i="1" s="1"/>
  <c r="P4339" i="1"/>
  <c r="V4339" i="1" s="1"/>
  <c r="P4088" i="1"/>
  <c r="V4088" i="1" s="1"/>
  <c r="P405" i="1"/>
  <c r="V405" i="1" s="1"/>
  <c r="P1849" i="1"/>
  <c r="V1849" i="1" s="1"/>
  <c r="P4426" i="1"/>
  <c r="V4426" i="1" s="1"/>
  <c r="P4313" i="1"/>
  <c r="V4313" i="1" s="1"/>
  <c r="P2491" i="1"/>
  <c r="V2491" i="1" s="1"/>
  <c r="P1867" i="1"/>
  <c r="V1867" i="1" s="1"/>
  <c r="P3385" i="1"/>
  <c r="V3385" i="1" s="1"/>
  <c r="P2202" i="1"/>
  <c r="V2202" i="1" s="1"/>
  <c r="P4158" i="1"/>
  <c r="V4158" i="1" s="1"/>
  <c r="P4221" i="1"/>
  <c r="V4221" i="1" s="1"/>
  <c r="P2154" i="1"/>
  <c r="V2154" i="1" s="1"/>
  <c r="P3904" i="1"/>
  <c r="V3904" i="1" s="1"/>
  <c r="P2613" i="1"/>
  <c r="V2613" i="1" s="1"/>
  <c r="P1501" i="1"/>
  <c r="V1501" i="1" s="1"/>
  <c r="P565" i="1"/>
  <c r="V565" i="1" s="1"/>
  <c r="P777" i="1"/>
  <c r="V777" i="1" s="1"/>
  <c r="P2168" i="1"/>
  <c r="V2168" i="1" s="1"/>
  <c r="P1520" i="1"/>
  <c r="V1520" i="1" s="1"/>
  <c r="P1328" i="1"/>
  <c r="V1328" i="1" s="1"/>
  <c r="P1223" i="1"/>
  <c r="V1223" i="1" s="1"/>
  <c r="P1272" i="1"/>
  <c r="V1272" i="1" s="1"/>
  <c r="P2442" i="1"/>
  <c r="V2442" i="1" s="1"/>
  <c r="P1007" i="1"/>
  <c r="V1007" i="1" s="1"/>
  <c r="P1661" i="1"/>
  <c r="V1661" i="1" s="1"/>
  <c r="P4241" i="1"/>
  <c r="V4241" i="1" s="1"/>
  <c r="P3516" i="1"/>
  <c r="V3516" i="1" s="1"/>
  <c r="P2727" i="1"/>
  <c r="V2727" i="1" s="1"/>
  <c r="P414" i="1"/>
  <c r="V414" i="1" s="1"/>
  <c r="P3971" i="1"/>
  <c r="V3971" i="1" s="1"/>
  <c r="P2679" i="1"/>
  <c r="V2679" i="1" s="1"/>
  <c r="P1351" i="1"/>
  <c r="V1351" i="1" s="1"/>
  <c r="P3899" i="1"/>
  <c r="V3899" i="1" s="1"/>
  <c r="P3468" i="1"/>
  <c r="V3468" i="1" s="1"/>
  <c r="P209" i="1"/>
  <c r="V209" i="1" s="1"/>
  <c r="P3333" i="1"/>
  <c r="V3333" i="1" s="1"/>
  <c r="P351" i="1"/>
  <c r="V351" i="1" s="1"/>
  <c r="P1572" i="1"/>
  <c r="V1572" i="1" s="1"/>
  <c r="P761" i="1"/>
  <c r="V761" i="1" s="1"/>
  <c r="P2292" i="1"/>
  <c r="V2292" i="1" s="1"/>
  <c r="P4069" i="1"/>
  <c r="V4069" i="1" s="1"/>
  <c r="P2692" i="1"/>
  <c r="V2692" i="1" s="1"/>
  <c r="P2571" i="1"/>
  <c r="V2571" i="1" s="1"/>
  <c r="P3890" i="1"/>
  <c r="V3890" i="1" s="1"/>
  <c r="P2538" i="1"/>
  <c r="V2538" i="1" s="1"/>
  <c r="P2089" i="1"/>
  <c r="V2089" i="1" s="1"/>
  <c r="P3190" i="1"/>
  <c r="V3190" i="1" s="1"/>
  <c r="P3379" i="1"/>
  <c r="V3379" i="1" s="1"/>
  <c r="P827" i="1"/>
  <c r="V827" i="1" s="1"/>
  <c r="P1630" i="1"/>
  <c r="V1630" i="1" s="1"/>
  <c r="P3171" i="1"/>
  <c r="V3171" i="1" s="1"/>
  <c r="P1313" i="1"/>
  <c r="V1313" i="1" s="1"/>
  <c r="P800" i="1"/>
  <c r="V800" i="1" s="1"/>
  <c r="P4404" i="1"/>
  <c r="V4404" i="1" s="1"/>
  <c r="P473" i="1"/>
  <c r="V473" i="1" s="1"/>
  <c r="P3596" i="1"/>
  <c r="V3596" i="1" s="1"/>
  <c r="P3749" i="1"/>
  <c r="V3749" i="1" s="1"/>
  <c r="P4087" i="1"/>
  <c r="V4087" i="1" s="1"/>
  <c r="P2364" i="1"/>
  <c r="V2364" i="1" s="1"/>
  <c r="P2703" i="1"/>
  <c r="V2703" i="1" s="1"/>
  <c r="P991" i="1"/>
  <c r="V991" i="1" s="1"/>
  <c r="P223" i="1"/>
  <c r="V223" i="1" s="1"/>
  <c r="P1533" i="1"/>
  <c r="V1533" i="1" s="1"/>
  <c r="P1903" i="1"/>
  <c r="V1903" i="1" s="1"/>
  <c r="P1800" i="1"/>
  <c r="V1800" i="1" s="1"/>
  <c r="P3307" i="1"/>
  <c r="V3307" i="1" s="1"/>
  <c r="P2348" i="1"/>
  <c r="V2348" i="1" s="1"/>
  <c r="P3133" i="1"/>
  <c r="V3133" i="1" s="1"/>
  <c r="P2541" i="1"/>
  <c r="V2541" i="1" s="1"/>
  <c r="P245" i="1"/>
  <c r="V245" i="1" s="1"/>
  <c r="P1716" i="1"/>
  <c r="V1716" i="1" s="1"/>
  <c r="P386" i="1"/>
  <c r="V386" i="1" s="1"/>
  <c r="P2184" i="1"/>
  <c r="V2184" i="1" s="1"/>
  <c r="P797" i="1"/>
  <c r="V797" i="1" s="1"/>
  <c r="P378" i="1"/>
  <c r="V378" i="1" s="1"/>
  <c r="P162" i="1"/>
  <c r="V162" i="1" s="1"/>
  <c r="P1848" i="1"/>
  <c r="V1848" i="1" s="1"/>
  <c r="P494" i="1"/>
  <c r="V494" i="1" s="1"/>
  <c r="P3691" i="1"/>
  <c r="V3691" i="1" s="1"/>
  <c r="P1226" i="1"/>
  <c r="V1226" i="1" s="1"/>
  <c r="P1517" i="1"/>
  <c r="V1517" i="1" s="1"/>
  <c r="P882" i="1"/>
  <c r="V882" i="1" s="1"/>
  <c r="P3720" i="1"/>
  <c r="V3720" i="1" s="1"/>
  <c r="P3272" i="1"/>
  <c r="V3272" i="1" s="1"/>
  <c r="P2526" i="1"/>
  <c r="V2526" i="1" s="1"/>
  <c r="P2637" i="1"/>
  <c r="V2637" i="1" s="1"/>
  <c r="P987" i="1"/>
  <c r="V987" i="1" s="1"/>
  <c r="P2273" i="1"/>
  <c r="V2273" i="1" s="1"/>
  <c r="P51" i="1"/>
  <c r="V51" i="1" s="1"/>
  <c r="P4062" i="1"/>
  <c r="V4062" i="1" s="1"/>
  <c r="P3870" i="1"/>
  <c r="V3870" i="1" s="1"/>
  <c r="P4493" i="1"/>
  <c r="V4493" i="1" s="1"/>
  <c r="P922" i="1"/>
  <c r="V922" i="1" s="1"/>
  <c r="P3479" i="1"/>
  <c r="V3479" i="1" s="1"/>
  <c r="P2486" i="1"/>
  <c r="V2486" i="1" s="1"/>
  <c r="P1254" i="1"/>
  <c r="V1254" i="1" s="1"/>
  <c r="P2101" i="1"/>
  <c r="V2101" i="1" s="1"/>
  <c r="P2355" i="1"/>
  <c r="V2355" i="1" s="1"/>
  <c r="P70" i="1"/>
  <c r="V70" i="1" s="1"/>
  <c r="P4428" i="1"/>
  <c r="V4428" i="1" s="1"/>
  <c r="P3628" i="1"/>
  <c r="V3628" i="1" s="1"/>
  <c r="P3386" i="1"/>
  <c r="V3386" i="1" s="1"/>
  <c r="P2978" i="1"/>
  <c r="V2978" i="1" s="1"/>
  <c r="P2633" i="1"/>
  <c r="V2633" i="1" s="1"/>
  <c r="P3661" i="1"/>
  <c r="V3661" i="1" s="1"/>
  <c r="P1845" i="1"/>
  <c r="V1845" i="1" s="1"/>
  <c r="P718" i="1"/>
  <c r="V718" i="1" s="1"/>
  <c r="P769" i="1"/>
  <c r="V769" i="1" s="1"/>
  <c r="P3475" i="1"/>
  <c r="V3475" i="1" s="1"/>
  <c r="P137" i="1"/>
  <c r="V137" i="1" s="1"/>
  <c r="P3361" i="1"/>
  <c r="V3361" i="1" s="1"/>
  <c r="P4186" i="1"/>
  <c r="V4186" i="1" s="1"/>
  <c r="P3345" i="1"/>
  <c r="V3345" i="1" s="1"/>
  <c r="P1363" i="1"/>
  <c r="V1363" i="1" s="1"/>
  <c r="P1544" i="1"/>
  <c r="V1544" i="1" s="1"/>
  <c r="P423" i="1"/>
  <c r="V423" i="1" s="1"/>
  <c r="P2114" i="1"/>
  <c r="V2114" i="1" s="1"/>
  <c r="P679" i="1"/>
  <c r="V679" i="1" s="1"/>
  <c r="P1589" i="1"/>
  <c r="V1589" i="1" s="1"/>
  <c r="P2748" i="1"/>
  <c r="V2748" i="1" s="1"/>
  <c r="P1619" i="1"/>
  <c r="V1619" i="1" s="1"/>
  <c r="P3056" i="1"/>
  <c r="V3056" i="1" s="1"/>
  <c r="P1126" i="1"/>
  <c r="V1126" i="1" s="1"/>
  <c r="P920" i="1"/>
  <c r="V920" i="1" s="1"/>
  <c r="P1087" i="1"/>
  <c r="V1087" i="1" s="1"/>
  <c r="P1455" i="1"/>
  <c r="V1455" i="1" s="1"/>
  <c r="P535" i="1"/>
  <c r="V535" i="1" s="1"/>
  <c r="P4423" i="1"/>
  <c r="V4423" i="1" s="1"/>
  <c r="P898" i="1"/>
  <c r="V898" i="1" s="1"/>
  <c r="P3821" i="1"/>
  <c r="V3821" i="1" s="1"/>
  <c r="P315" i="1"/>
  <c r="V315" i="1" s="1"/>
  <c r="P3779" i="1"/>
  <c r="V3779" i="1" s="1"/>
  <c r="P690" i="1"/>
  <c r="V690" i="1" s="1"/>
  <c r="P1321" i="1"/>
  <c r="V1321" i="1" s="1"/>
  <c r="P3405" i="1"/>
  <c r="V3405" i="1" s="1"/>
  <c r="P2125" i="1"/>
  <c r="V2125" i="1" s="1"/>
  <c r="P221" i="1"/>
  <c r="V221" i="1" s="1"/>
  <c r="P2375" i="1"/>
  <c r="V2375" i="1" s="1"/>
  <c r="P2119" i="1"/>
  <c r="V2119" i="1" s="1"/>
  <c r="P1784" i="1"/>
  <c r="V1784" i="1" s="1"/>
  <c r="P4196" i="1"/>
  <c r="V4196" i="1" s="1"/>
  <c r="P2897" i="1"/>
  <c r="V2897" i="1" s="1"/>
  <c r="P34" i="1"/>
  <c r="V34" i="1" s="1"/>
  <c r="P2138" i="1"/>
  <c r="V2138" i="1" s="1"/>
  <c r="P1693" i="1"/>
  <c r="V1693" i="1" s="1"/>
  <c r="P2431" i="1"/>
  <c r="V2431" i="1" s="1"/>
  <c r="P680" i="1"/>
  <c r="V680" i="1" s="1"/>
  <c r="P2279" i="1"/>
  <c r="V2279" i="1" s="1"/>
  <c r="P2539" i="1"/>
  <c r="V2539" i="1" s="1"/>
  <c r="P1866" i="1"/>
  <c r="V1866" i="1" s="1"/>
  <c r="P2171" i="1"/>
  <c r="V2171" i="1" s="1"/>
  <c r="P3939" i="1"/>
  <c r="V3939" i="1" s="1"/>
  <c r="P3651" i="1"/>
  <c r="V3651" i="1" s="1"/>
  <c r="P438" i="1"/>
  <c r="V438" i="1" s="1"/>
  <c r="P3163" i="1"/>
  <c r="V3163" i="1" s="1"/>
  <c r="P3290" i="1"/>
  <c r="V3290" i="1" s="1"/>
  <c r="P3030" i="1"/>
  <c r="V3030" i="1" s="1"/>
  <c r="P3805" i="1"/>
  <c r="V3805" i="1" s="1"/>
  <c r="P2815" i="1"/>
  <c r="V2815" i="1" s="1"/>
  <c r="P113" i="1"/>
  <c r="V113" i="1" s="1"/>
  <c r="P80" i="1"/>
  <c r="V80" i="1" s="1"/>
  <c r="P3957" i="1"/>
  <c r="V3957" i="1" s="1"/>
  <c r="P4452" i="1"/>
  <c r="V4452" i="1" s="1"/>
  <c r="P2952" i="1"/>
  <c r="V2952" i="1" s="1"/>
  <c r="P482" i="1"/>
  <c r="V482" i="1" s="1"/>
  <c r="P2392" i="1"/>
  <c r="V2392" i="1" s="1"/>
  <c r="P1744" i="1"/>
  <c r="V1744" i="1" s="1"/>
  <c r="P1135" i="1"/>
  <c r="V1135" i="1" s="1"/>
  <c r="P281" i="1"/>
  <c r="V281" i="1" s="1"/>
  <c r="P4170" i="1"/>
  <c r="V4170" i="1" s="1"/>
  <c r="P2673" i="1"/>
  <c r="V2673" i="1" s="1"/>
  <c r="P723" i="1"/>
  <c r="V723" i="1" s="1"/>
  <c r="P3074" i="1"/>
  <c r="V3074" i="1" s="1"/>
  <c r="P1854" i="1"/>
  <c r="V1854" i="1" s="1"/>
  <c r="P492" i="1"/>
  <c r="V492" i="1" s="1"/>
  <c r="P583" i="1"/>
  <c r="V583" i="1" s="1"/>
  <c r="P2251" i="1"/>
  <c r="V2251" i="1" s="1"/>
  <c r="P2825" i="1"/>
  <c r="V2825" i="1" s="1"/>
  <c r="P3206" i="1"/>
  <c r="V3206" i="1" s="1"/>
  <c r="P2606" i="1"/>
  <c r="V2606" i="1" s="1"/>
  <c r="P3212" i="1"/>
  <c r="V3212" i="1" s="1"/>
  <c r="P2988" i="1"/>
  <c r="V2988" i="1" s="1"/>
  <c r="P729" i="1"/>
  <c r="V729" i="1" s="1"/>
  <c r="P1472" i="1"/>
  <c r="V1472" i="1" s="1"/>
  <c r="P712" i="1"/>
  <c r="V712" i="1" s="1"/>
  <c r="P200" i="1"/>
  <c r="V200" i="1" s="1"/>
  <c r="P1103" i="1"/>
  <c r="V1103" i="1" s="1"/>
  <c r="P1260" i="1"/>
  <c r="V1260" i="1" s="1"/>
  <c r="P1080" i="1"/>
  <c r="V1080" i="1" s="1"/>
  <c r="P2913" i="1"/>
  <c r="V2913" i="1" s="1"/>
  <c r="P3326" i="1"/>
  <c r="V3326" i="1" s="1"/>
  <c r="P531" i="1"/>
  <c r="V531" i="1" s="1"/>
  <c r="P857" i="1"/>
  <c r="V857" i="1" s="1"/>
  <c r="P324" i="1"/>
  <c r="V324" i="1" s="1"/>
  <c r="P1319" i="1"/>
  <c r="V1319" i="1" s="1"/>
  <c r="P313" i="1"/>
  <c r="V313" i="1" s="1"/>
  <c r="P263" i="1"/>
  <c r="V263" i="1" s="1"/>
  <c r="P3633" i="1"/>
  <c r="V3633" i="1" s="1"/>
  <c r="P2356" i="1"/>
  <c r="V2356" i="1" s="1"/>
  <c r="P3086" i="1"/>
  <c r="V3086" i="1" s="1"/>
  <c r="P3444" i="1"/>
  <c r="V3444" i="1" s="1"/>
  <c r="P2628" i="1"/>
  <c r="V2628" i="1" s="1"/>
  <c r="P990" i="1"/>
  <c r="V990" i="1" s="1"/>
  <c r="P3315" i="1"/>
  <c r="V3315" i="1" s="1"/>
  <c r="P4300" i="1"/>
  <c r="V4300" i="1" s="1"/>
  <c r="P3930" i="1"/>
  <c r="V3930" i="1" s="1"/>
  <c r="P2785" i="1"/>
  <c r="V2785" i="1" s="1"/>
  <c r="P3482" i="1"/>
  <c r="V3482" i="1" s="1"/>
  <c r="P4416" i="1"/>
  <c r="V4416" i="1" s="1"/>
  <c r="P4032" i="1"/>
  <c r="V4032" i="1" s="1"/>
  <c r="P1677" i="1"/>
  <c r="V1677" i="1" s="1"/>
  <c r="P695" i="1"/>
  <c r="V695" i="1" s="1"/>
  <c r="P1082" i="1"/>
  <c r="V1082" i="1" s="1"/>
  <c r="P3552" i="1"/>
  <c r="V3552" i="1" s="1"/>
  <c r="P1094" i="1"/>
  <c r="V1094" i="1" s="1"/>
  <c r="P2328" i="1"/>
  <c r="V2328" i="1" s="1"/>
  <c r="P1280" i="1"/>
  <c r="V1280" i="1" s="1"/>
  <c r="P2019" i="1"/>
  <c r="V2019" i="1" s="1"/>
  <c r="P3923" i="1"/>
  <c r="V3923" i="1" s="1"/>
  <c r="P1176" i="1"/>
  <c r="V1176" i="1" s="1"/>
  <c r="P1747" i="1"/>
  <c r="V1747" i="1" s="1"/>
  <c r="P3740" i="1"/>
  <c r="V3740" i="1" s="1"/>
  <c r="P4464" i="1"/>
  <c r="V4464" i="1" s="1"/>
  <c r="P1449" i="1"/>
  <c r="V1449" i="1" s="1"/>
  <c r="P2599" i="1"/>
  <c r="V2599" i="1" s="1"/>
  <c r="P278" i="1"/>
  <c r="V278" i="1" s="1"/>
  <c r="P3883" i="1"/>
  <c r="V3883" i="1" s="1"/>
  <c r="P3347" i="1"/>
  <c r="V3347" i="1" s="1"/>
  <c r="P29" i="1"/>
  <c r="V29" i="1" s="1"/>
  <c r="P3401" i="1"/>
  <c r="V3401" i="1" s="1"/>
  <c r="P2942" i="1"/>
  <c r="V2942" i="1" s="1"/>
  <c r="P1670" i="1"/>
  <c r="V1670" i="1" s="1"/>
  <c r="P2452" i="1"/>
  <c r="V2452" i="1" s="1"/>
  <c r="P2228" i="1"/>
  <c r="V2228" i="1" s="1"/>
  <c r="P1408" i="1"/>
  <c r="V1408" i="1" s="1"/>
  <c r="P2463" i="1"/>
  <c r="V2463" i="1" s="1"/>
  <c r="P2079" i="1"/>
  <c r="V2079" i="1" s="1"/>
  <c r="P424" i="1"/>
  <c r="V424" i="1" s="1"/>
  <c r="P493" i="1"/>
  <c r="V493" i="1" s="1"/>
  <c r="P3300" i="1"/>
  <c r="V3300" i="1" s="1"/>
  <c r="P1004" i="1"/>
  <c r="V1004" i="1" s="1"/>
  <c r="P1400" i="1"/>
  <c r="V1400" i="1" s="1"/>
  <c r="P716" i="1"/>
  <c r="V716" i="1" s="1"/>
  <c r="P2243" i="1"/>
  <c r="V2243" i="1" s="1"/>
  <c r="P978" i="1"/>
  <c r="V978" i="1" s="1"/>
  <c r="P3532" i="1"/>
  <c r="V3532" i="1" s="1"/>
  <c r="P1851" i="1"/>
  <c r="V1851" i="1" s="1"/>
  <c r="P4078" i="1"/>
  <c r="V4078" i="1" s="1"/>
  <c r="P3632" i="1"/>
  <c r="V3632" i="1" s="1"/>
  <c r="P3879" i="1"/>
  <c r="V3879" i="1" s="1"/>
  <c r="P1702" i="1"/>
  <c r="V1702" i="1" s="1"/>
  <c r="P1565" i="1"/>
  <c r="V1565" i="1" s="1"/>
  <c r="P1428" i="1"/>
  <c r="V1428" i="1" s="1"/>
  <c r="P230" i="1"/>
  <c r="V230" i="1" s="1"/>
  <c r="P1212" i="1"/>
  <c r="V1212" i="1" s="1"/>
  <c r="P2069" i="1"/>
  <c r="V2069" i="1" s="1"/>
  <c r="P2059" i="1"/>
  <c r="V2059" i="1" s="1"/>
  <c r="P3725" i="1"/>
  <c r="V3725" i="1" s="1"/>
  <c r="P3615" i="1"/>
  <c r="V3615" i="1" s="1"/>
  <c r="P2332" i="1"/>
  <c r="V2332" i="1" s="1"/>
  <c r="P1967" i="1"/>
  <c r="V1967" i="1" s="1"/>
  <c r="P2406" i="1"/>
  <c r="V2406" i="1" s="1"/>
  <c r="P3563" i="1"/>
  <c r="V3563" i="1" s="1"/>
  <c r="P4217" i="1"/>
  <c r="V4217" i="1" s="1"/>
  <c r="P3096" i="1"/>
  <c r="V3096" i="1" s="1"/>
  <c r="P410" i="1"/>
  <c r="V410" i="1" s="1"/>
  <c r="P817" i="1"/>
  <c r="V817" i="1" s="1"/>
  <c r="P2351" i="1"/>
  <c r="V2351" i="1" s="1"/>
  <c r="P2947" i="1"/>
  <c r="V2947" i="1" s="1"/>
  <c r="P2435" i="1"/>
  <c r="V2435" i="1" s="1"/>
  <c r="P2402" i="1"/>
  <c r="V2402" i="1" s="1"/>
  <c r="P4347" i="1"/>
  <c r="V4347" i="1" s="1"/>
  <c r="P2678" i="1"/>
  <c r="V2678" i="1" s="1"/>
  <c r="P1538" i="1"/>
  <c r="V1538" i="1" s="1"/>
  <c r="P942" i="1"/>
  <c r="V942" i="1" s="1"/>
  <c r="P3913" i="1"/>
  <c r="V3913" i="1" s="1"/>
  <c r="P202" i="1"/>
  <c r="V202" i="1" s="1"/>
  <c r="P1697" i="1"/>
  <c r="V1697" i="1" s="1"/>
  <c r="P3197" i="1"/>
  <c r="V3197" i="1" s="1"/>
  <c r="P365" i="1"/>
  <c r="V365" i="1" s="1"/>
  <c r="P104" i="1"/>
  <c r="V104" i="1" s="1"/>
  <c r="P671" i="1"/>
  <c r="V671" i="1" s="1"/>
  <c r="P450" i="1"/>
  <c r="V450" i="1" s="1"/>
  <c r="P2755" i="1"/>
  <c r="V2755" i="1" s="1"/>
  <c r="P3372" i="1"/>
  <c r="V3372" i="1" s="1"/>
  <c r="P4471" i="1"/>
  <c r="V4471" i="1" s="1"/>
  <c r="P2799" i="1"/>
  <c r="V2799" i="1" s="1"/>
  <c r="P2190" i="1"/>
  <c r="V2190" i="1" s="1"/>
  <c r="P42" i="1"/>
  <c r="V42" i="1" s="1"/>
  <c r="P4327" i="1"/>
  <c r="V4327" i="1" s="1"/>
  <c r="P1421" i="1"/>
  <c r="V1421" i="1" s="1"/>
  <c r="P434" i="1"/>
  <c r="V434" i="1" s="1"/>
  <c r="P218" i="1"/>
  <c r="V218" i="1" s="1"/>
  <c r="P2016" i="1"/>
  <c r="V2016" i="1" s="1"/>
  <c r="P1504" i="1"/>
  <c r="V1504" i="1" s="1"/>
  <c r="P2031" i="1"/>
  <c r="V2031" i="1" s="1"/>
  <c r="P449" i="1"/>
  <c r="V449" i="1" s="1"/>
  <c r="P1645" i="1"/>
  <c r="V1645" i="1" s="1"/>
  <c r="P2195" i="1"/>
  <c r="V2195" i="1" s="1"/>
  <c r="P2266" i="1"/>
  <c r="V2266" i="1" s="1"/>
  <c r="P2289" i="1"/>
  <c r="V2289" i="1" s="1"/>
  <c r="P4104" i="1"/>
  <c r="V4104" i="1" s="1"/>
  <c r="P3814" i="1"/>
  <c r="V3814" i="1" s="1"/>
  <c r="P3059" i="1"/>
  <c r="V3059" i="1" s="1"/>
  <c r="P2749" i="1"/>
  <c r="V2749" i="1" s="1"/>
  <c r="P814" i="1"/>
  <c r="V814" i="1" s="1"/>
  <c r="P3953" i="1"/>
  <c r="V3953" i="1" s="1"/>
  <c r="P1507" i="1"/>
  <c r="V1507" i="1" s="1"/>
  <c r="P4220" i="1"/>
  <c r="V4220" i="1" s="1"/>
  <c r="P3864" i="1"/>
  <c r="V3864" i="1" s="1"/>
  <c r="P3160" i="1"/>
  <c r="V3160" i="1" s="1"/>
  <c r="P4075" i="1"/>
  <c r="V4075" i="1" s="1"/>
  <c r="P4298" i="1"/>
  <c r="V4298" i="1" s="1"/>
  <c r="P2363" i="1"/>
  <c r="V2363" i="1" s="1"/>
  <c r="P2529" i="1"/>
  <c r="V2529" i="1" s="1"/>
  <c r="P2337" i="1"/>
  <c r="V2337" i="1" s="1"/>
  <c r="P2814" i="1"/>
  <c r="V2814" i="1" s="1"/>
  <c r="P2106" i="1"/>
  <c r="V2106" i="1" s="1"/>
  <c r="P1002" i="1"/>
  <c r="V1002" i="1" s="1"/>
  <c r="P1862" i="1"/>
  <c r="V1862" i="1" s="1"/>
  <c r="P197" i="1"/>
  <c r="V197" i="1" s="1"/>
  <c r="P1860" i="1"/>
  <c r="V1860" i="1" s="1"/>
  <c r="P1668" i="1"/>
  <c r="V1668" i="1" s="1"/>
  <c r="P1476" i="1"/>
  <c r="V1476" i="1" s="1"/>
  <c r="P1284" i="1"/>
  <c r="V1284" i="1" s="1"/>
  <c r="P626" i="1"/>
  <c r="V626" i="1" s="1"/>
  <c r="P1843" i="1"/>
  <c r="V1843" i="1" s="1"/>
  <c r="P3811" i="1"/>
  <c r="V3811" i="1" s="1"/>
  <c r="P59" i="1"/>
  <c r="V59" i="1" s="1"/>
  <c r="P3665" i="1"/>
  <c r="V3665" i="1" s="1"/>
  <c r="P3271" i="1"/>
  <c r="V3271" i="1" s="1"/>
  <c r="P4491" i="1"/>
  <c r="V4491" i="1" s="1"/>
  <c r="P3523" i="1"/>
  <c r="V3523" i="1" s="1"/>
  <c r="P552" i="1"/>
  <c r="V552" i="1" s="1"/>
  <c r="P911" i="1"/>
  <c r="V911" i="1" s="1"/>
  <c r="P152" i="1"/>
  <c r="V152" i="1" s="1"/>
  <c r="P145" i="1"/>
  <c r="V145" i="1" s="1"/>
  <c r="P2706" i="1"/>
  <c r="V2706" i="1" s="1"/>
  <c r="P4017" i="1"/>
  <c r="V4017" i="1" s="1"/>
  <c r="P389" i="1"/>
  <c r="V389" i="1" s="1"/>
  <c r="P1779" i="1"/>
  <c r="V1779" i="1" s="1"/>
  <c r="P1970" i="1"/>
  <c r="V1970" i="1" s="1"/>
  <c r="P1714" i="1"/>
  <c r="V1714" i="1" s="1"/>
  <c r="P4143" i="1"/>
  <c r="V4143" i="1" s="1"/>
  <c r="P877" i="1"/>
  <c r="V877" i="1" s="1"/>
  <c r="P2567" i="1"/>
  <c r="V2567" i="1" s="1"/>
  <c r="P160" i="1"/>
  <c r="V160" i="1" s="1"/>
  <c r="P2185" i="1"/>
  <c r="V2185" i="1" s="1"/>
  <c r="P1707" i="1"/>
  <c r="V1707" i="1" s="1"/>
  <c r="P2302" i="1"/>
  <c r="V2302" i="1" s="1"/>
  <c r="P541" i="1"/>
  <c r="V541" i="1" s="1"/>
  <c r="P953" i="1"/>
  <c r="V953" i="1" s="1"/>
  <c r="P251" i="1"/>
  <c r="V251" i="1" s="1"/>
  <c r="P49" i="1"/>
  <c r="V49" i="1" s="1"/>
  <c r="P3176" i="1"/>
  <c r="V3176" i="1" s="1"/>
  <c r="P1102" i="1"/>
  <c r="V1102" i="1" s="1"/>
  <c r="P2208" i="1"/>
  <c r="V2208" i="1" s="1"/>
  <c r="P3367" i="1"/>
  <c r="V3367" i="1" s="1"/>
  <c r="P3151" i="1"/>
  <c r="V3151" i="1" s="1"/>
  <c r="P1724" i="1"/>
  <c r="V1724" i="1" s="1"/>
  <c r="P430" i="1"/>
  <c r="V430" i="1" s="1"/>
  <c r="P740" i="1"/>
  <c r="V740" i="1" s="1"/>
  <c r="P2322" i="1"/>
  <c r="V2322" i="1" s="1"/>
  <c r="P3068" i="1"/>
  <c r="V3068" i="1" s="1"/>
  <c r="P1097" i="1"/>
  <c r="V1097" i="1" s="1"/>
  <c r="P1207" i="1"/>
  <c r="V1207" i="1" s="1"/>
  <c r="P560" i="1"/>
  <c r="V560" i="1" s="1"/>
  <c r="P3893" i="1"/>
  <c r="V3893" i="1" s="1"/>
  <c r="P1417" i="1"/>
  <c r="V1417" i="1" s="1"/>
  <c r="P187" i="1"/>
  <c r="V187" i="1" s="1"/>
  <c r="P3817" i="1"/>
  <c r="V3817" i="1" s="1"/>
  <c r="P2862" i="1"/>
  <c r="V2862" i="1" s="1"/>
  <c r="P730" i="1"/>
  <c r="V730" i="1" s="1"/>
  <c r="P3344" i="1"/>
  <c r="V3344" i="1" s="1"/>
  <c r="P2856" i="1"/>
  <c r="V2856" i="1" s="1"/>
  <c r="P873" i="1"/>
  <c r="V873" i="1" s="1"/>
  <c r="P1984" i="1"/>
  <c r="V1984" i="1" s="1"/>
  <c r="P175" i="1"/>
  <c r="V175" i="1" s="1"/>
  <c r="P1081" i="1"/>
  <c r="V1081" i="1" s="1"/>
  <c r="P2624" i="1"/>
  <c r="V2624" i="1" s="1"/>
  <c r="P3183" i="1"/>
  <c r="V3183" i="1" s="1"/>
  <c r="P2931" i="1"/>
  <c r="V2931" i="1" s="1"/>
  <c r="P891" i="1"/>
  <c r="V891" i="1" s="1"/>
  <c r="P3995" i="1"/>
  <c r="V3995" i="1" s="1"/>
  <c r="P2756" i="1"/>
  <c r="V2756" i="1" s="1"/>
  <c r="P253" i="1"/>
  <c r="V253" i="1" s="1"/>
  <c r="P138" i="1"/>
  <c r="V138" i="1" s="1"/>
  <c r="P1795" i="1"/>
  <c r="V1795" i="1" s="1"/>
  <c r="P2466" i="1"/>
  <c r="V2466" i="1" s="1"/>
  <c r="P2210" i="1"/>
  <c r="V2210" i="1" s="1"/>
  <c r="P2441" i="1"/>
  <c r="V2441" i="1" s="1"/>
  <c r="P4256" i="1"/>
  <c r="V4256" i="1" s="1"/>
  <c r="P3454" i="1"/>
  <c r="V3454" i="1" s="1"/>
  <c r="P2082" i="1"/>
  <c r="V2082" i="1" s="1"/>
  <c r="P1570" i="1"/>
  <c r="V1570" i="1" s="1"/>
  <c r="P2848" i="1"/>
  <c r="V2848" i="1" s="1"/>
  <c r="P2698" i="1"/>
  <c r="V2698" i="1" s="1"/>
  <c r="P4142" i="1"/>
  <c r="V4142" i="1" s="1"/>
  <c r="P115" i="1"/>
  <c r="V115" i="1" s="1"/>
  <c r="P4450" i="1"/>
  <c r="V4450" i="1" s="1"/>
  <c r="P1098" i="1"/>
  <c r="V1098" i="1" s="1"/>
  <c r="P1443" i="1"/>
  <c r="V1443" i="1" s="1"/>
  <c r="P3441" i="1"/>
  <c r="V3441" i="1" s="1"/>
  <c r="P4140" i="1"/>
  <c r="V4140" i="1" s="1"/>
  <c r="P2754" i="1"/>
  <c r="V2754" i="1" s="1"/>
  <c r="P3551" i="1"/>
  <c r="V3551" i="1" s="1"/>
  <c r="P2494" i="1"/>
  <c r="V2494" i="1" s="1"/>
  <c r="P3157" i="1"/>
  <c r="V3157" i="1" s="1"/>
  <c r="P1944" i="1"/>
  <c r="V1944" i="1" s="1"/>
  <c r="P462" i="1"/>
  <c r="V462" i="1" s="1"/>
  <c r="P863" i="1"/>
  <c r="V863" i="1" s="1"/>
  <c r="P1170" i="1"/>
  <c r="V1170" i="1" s="1"/>
  <c r="P4442" i="1"/>
  <c r="V4442" i="1" s="1"/>
  <c r="P540" i="1"/>
  <c r="V540" i="1" s="1"/>
  <c r="P4409" i="1"/>
  <c r="V4409" i="1" s="1"/>
  <c r="P367" i="1"/>
  <c r="V367" i="1" s="1"/>
  <c r="P2722" i="1"/>
  <c r="V2722" i="1" s="1"/>
  <c r="P3199" i="1"/>
  <c r="V3199" i="1" s="1"/>
  <c r="P3874" i="1"/>
  <c r="V3874" i="1" s="1"/>
  <c r="P844" i="1"/>
  <c r="V844" i="1" s="1"/>
  <c r="P4178" i="1"/>
  <c r="V4178" i="1" s="1"/>
  <c r="P2723" i="1"/>
  <c r="V2723" i="1" s="1"/>
  <c r="P277" i="1"/>
  <c r="V277" i="1" s="1"/>
  <c r="P997" i="1"/>
  <c r="V997" i="1" s="1"/>
  <c r="P619" i="1"/>
  <c r="V619" i="1" s="1"/>
  <c r="P3907" i="1"/>
  <c r="V3907" i="1" s="1"/>
  <c r="P3396" i="1"/>
  <c r="V3396" i="1" s="1"/>
  <c r="P1138" i="1"/>
  <c r="V1138" i="1" s="1"/>
  <c r="P102" i="1"/>
  <c r="V102" i="1" s="1"/>
  <c r="P1762" i="1"/>
  <c r="V1762" i="1" s="1"/>
  <c r="P1649" i="1"/>
  <c r="V1649" i="1" s="1"/>
  <c r="P2896" i="1"/>
  <c r="V2896" i="1" s="1"/>
  <c r="P2117" i="1"/>
  <c r="V2117" i="1" s="1"/>
  <c r="P499" i="1"/>
  <c r="V499" i="1" s="1"/>
  <c r="P3354" i="1"/>
  <c r="V3354" i="1" s="1"/>
  <c r="P4125" i="1"/>
  <c r="V4125" i="1" s="1"/>
  <c r="P888" i="1"/>
  <c r="V888" i="1" s="1"/>
  <c r="P1215" i="1"/>
  <c r="V1215" i="1" s="1"/>
  <c r="P247" i="1"/>
  <c r="V247" i="1" s="1"/>
  <c r="P694" i="1"/>
  <c r="V694" i="1" s="1"/>
  <c r="P889" i="1"/>
  <c r="V889" i="1" s="1"/>
  <c r="P2584" i="1"/>
  <c r="V2584" i="1" s="1"/>
  <c r="P3509" i="1"/>
  <c r="V3509" i="1" s="1"/>
  <c r="P2686" i="1"/>
  <c r="V2686" i="1" s="1"/>
  <c r="P2524" i="1"/>
  <c r="V2524" i="1" s="1"/>
  <c r="P496" i="1"/>
  <c r="V496" i="1" s="1"/>
  <c r="P488" i="1"/>
  <c r="V488" i="1" s="1"/>
  <c r="P1433" i="1"/>
  <c r="V1433" i="1" s="1"/>
  <c r="P3261" i="1"/>
  <c r="V3261" i="1" s="1"/>
  <c r="P2436" i="1"/>
  <c r="V2436" i="1" s="1"/>
  <c r="P1983" i="1"/>
  <c r="V1983" i="1" s="1"/>
  <c r="P2518" i="1"/>
  <c r="V2518" i="1" s="1"/>
  <c r="P3406" i="1"/>
  <c r="V3406" i="1" s="1"/>
  <c r="P1372" i="1"/>
  <c r="V1372" i="1" s="1"/>
  <c r="P570" i="1"/>
  <c r="V570" i="1" s="1"/>
  <c r="P3335" i="1"/>
  <c r="V3335" i="1" s="1"/>
  <c r="P431" i="1"/>
  <c r="V431" i="1" s="1"/>
  <c r="P2564" i="1"/>
  <c r="V2564" i="1" s="1"/>
  <c r="P3069" i="1"/>
  <c r="V3069" i="1" s="1"/>
  <c r="P1541" i="1"/>
  <c r="V1541" i="1" s="1"/>
  <c r="P1112" i="1"/>
  <c r="V1112" i="1" s="1"/>
  <c r="P3592" i="1"/>
  <c r="V3592" i="1" s="1"/>
  <c r="P620" i="1"/>
  <c r="V620" i="1" s="1"/>
  <c r="P2183" i="1"/>
  <c r="V2183" i="1" s="1"/>
  <c r="P4299" i="1"/>
  <c r="V4299" i="1" s="1"/>
  <c r="P4146" i="1"/>
  <c r="V4146" i="1" s="1"/>
  <c r="P3793" i="1"/>
  <c r="V3793" i="1" s="1"/>
  <c r="P698" i="1"/>
  <c r="V698" i="1" s="1"/>
  <c r="P3128" i="1"/>
  <c r="V3128" i="1" s="1"/>
  <c r="P3767" i="1"/>
  <c r="V3767" i="1" s="1"/>
  <c r="P3045" i="1"/>
  <c r="V3045" i="1" s="1"/>
  <c r="P2197" i="1"/>
  <c r="V2197" i="1" s="1"/>
  <c r="P2716" i="1"/>
  <c r="V2716" i="1" s="1"/>
  <c r="P1247" i="1"/>
  <c r="V1247" i="1" s="1"/>
  <c r="P1057" i="1"/>
  <c r="V1057" i="1" s="1"/>
  <c r="P166" i="1"/>
  <c r="V166" i="1" s="1"/>
  <c r="P1503" i="1"/>
  <c r="V1503" i="1" s="1"/>
  <c r="P1162" i="1"/>
  <c r="V1162" i="1" s="1"/>
  <c r="P1083" i="1"/>
  <c r="V1083" i="1" s="1"/>
  <c r="P522" i="1"/>
  <c r="V522" i="1" s="1"/>
  <c r="P2946" i="1"/>
  <c r="V2946" i="1" s="1"/>
  <c r="P2726" i="1"/>
  <c r="V2726" i="1" s="1"/>
  <c r="P1806" i="1"/>
  <c r="V1806" i="1" s="1"/>
  <c r="P2039" i="1"/>
  <c r="V2039" i="1" s="1"/>
  <c r="P3627" i="1"/>
  <c r="V3627" i="1" s="1"/>
  <c r="P2859" i="1"/>
  <c r="V2859" i="1" s="1"/>
  <c r="P1285" i="1"/>
  <c r="V1285" i="1" s="1"/>
  <c r="P2379" i="1"/>
  <c r="V2379" i="1" s="1"/>
  <c r="P3952" i="1"/>
  <c r="V3952" i="1" s="1"/>
  <c r="P3028" i="1"/>
  <c r="V3028" i="1" s="1"/>
  <c r="P704" i="1"/>
  <c r="V704" i="1" s="1"/>
  <c r="P26" i="1"/>
  <c r="V26" i="1" s="1"/>
  <c r="P2566" i="1"/>
  <c r="V2566" i="1" s="1"/>
  <c r="P1694" i="1"/>
  <c r="V1694" i="1" s="1"/>
  <c r="P2656" i="1"/>
  <c r="V2656" i="1" s="1"/>
  <c r="P198" i="1"/>
  <c r="V198" i="1" s="1"/>
  <c r="P2761" i="1"/>
  <c r="V2761" i="1" s="1"/>
  <c r="P1430" i="1"/>
  <c r="V1430" i="1" s="1"/>
  <c r="P2943" i="1"/>
  <c r="V2943" i="1" s="1"/>
  <c r="P808" i="1"/>
  <c r="V808" i="1" s="1"/>
  <c r="P3891" i="1"/>
  <c r="V3891" i="1" s="1"/>
  <c r="P657" i="1"/>
  <c r="V657" i="1" s="1"/>
  <c r="P590" i="1"/>
  <c r="V590" i="1" s="1"/>
  <c r="P3147" i="1"/>
  <c r="V3147" i="1" s="1"/>
  <c r="P2849" i="1"/>
  <c r="V2849" i="1" s="1"/>
  <c r="P3330" i="1"/>
  <c r="V3330" i="1" s="1"/>
  <c r="P4479" i="1"/>
  <c r="V4479" i="1" s="1"/>
  <c r="P3398" i="1"/>
  <c r="V3398" i="1" s="1"/>
  <c r="P107" i="1"/>
  <c r="V107" i="1" s="1"/>
  <c r="P242" i="1"/>
  <c r="V242" i="1" s="1"/>
  <c r="P2248" i="1"/>
  <c r="V2248" i="1" s="1"/>
  <c r="P1023" i="1"/>
  <c r="V1023" i="1" s="1"/>
  <c r="P1196" i="1"/>
  <c r="V1196" i="1" s="1"/>
  <c r="P1482" i="1"/>
  <c r="V1482" i="1" s="1"/>
  <c r="P3834" i="1"/>
  <c r="V3834" i="1" s="1"/>
  <c r="P2241" i="1"/>
  <c r="V2241" i="1" s="1"/>
  <c r="P3262" i="1"/>
  <c r="V3262" i="1" s="1"/>
  <c r="P1257" i="1"/>
  <c r="V1257" i="1" s="1"/>
  <c r="P1918" i="1"/>
  <c r="V1918" i="1" s="1"/>
  <c r="P2717" i="1"/>
  <c r="V2717" i="1" s="1"/>
  <c r="P4123" i="1"/>
  <c r="V4123" i="1" s="1"/>
  <c r="P4011" i="1"/>
  <c r="V4011" i="1" s="1"/>
  <c r="P2659" i="1"/>
  <c r="V2659" i="1" s="1"/>
  <c r="P1730" i="1"/>
  <c r="V1730" i="1" s="1"/>
  <c r="P1941" i="1"/>
  <c r="V1941" i="1" s="1"/>
  <c r="P549" i="1"/>
  <c r="V549" i="1" s="1"/>
  <c r="P854" i="1"/>
  <c r="V854" i="1" s="1"/>
  <c r="P3392" i="1"/>
  <c r="V3392" i="1" s="1"/>
  <c r="P2102" i="1"/>
  <c r="V2102" i="1" s="1"/>
  <c r="P1799" i="1"/>
  <c r="V1799" i="1" s="1"/>
  <c r="P604" i="1"/>
  <c r="V604" i="1" s="1"/>
  <c r="P668" i="1"/>
  <c r="V668" i="1" s="1"/>
  <c r="P976" i="1"/>
  <c r="V976" i="1" s="1"/>
  <c r="P165" i="1"/>
  <c r="V165" i="1" s="1"/>
  <c r="P807" i="1"/>
  <c r="V807" i="1" s="1"/>
  <c r="P3992" i="1"/>
  <c r="V3992" i="1" s="1"/>
  <c r="P4335" i="1"/>
  <c r="V4335" i="1" s="1"/>
  <c r="P3669" i="1"/>
  <c r="V3669" i="1" s="1"/>
  <c r="P489" i="1"/>
  <c r="V489" i="1" s="1"/>
  <c r="P780" i="1"/>
  <c r="V780" i="1" s="1"/>
  <c r="P382" i="1"/>
  <c r="V382" i="1" s="1"/>
  <c r="P1216" i="1"/>
  <c r="V1216" i="1" s="1"/>
  <c r="P1055" i="1"/>
  <c r="V1055" i="1" s="1"/>
  <c r="P471" i="1"/>
  <c r="V471" i="1" s="1"/>
  <c r="P297" i="1"/>
  <c r="V297" i="1" s="1"/>
  <c r="P364" i="1"/>
  <c r="V364" i="1" s="1"/>
  <c r="P1805" i="1"/>
  <c r="V1805" i="1" s="1"/>
  <c r="P4371" i="1"/>
  <c r="V4371" i="1" s="1"/>
  <c r="P1270" i="1"/>
  <c r="V1270" i="1" s="1"/>
  <c r="P4036" i="1"/>
  <c r="V4036" i="1" s="1"/>
  <c r="P4177" i="1"/>
  <c r="V4177" i="1" s="1"/>
  <c r="P1963" i="1"/>
  <c r="V1963" i="1" s="1"/>
  <c r="P2194" i="1"/>
  <c r="V2194" i="1" s="1"/>
  <c r="P4240" i="1"/>
  <c r="V4240" i="1" s="1"/>
  <c r="P4199" i="1"/>
  <c r="V4199" i="1" s="1"/>
  <c r="P3758" i="1"/>
  <c r="V3758" i="1" s="1"/>
  <c r="P3048" i="1"/>
  <c r="V3048" i="1" s="1"/>
  <c r="P2030" i="1"/>
  <c r="V2030" i="1" s="1"/>
  <c r="P1884" i="1"/>
  <c r="V1884" i="1" s="1"/>
  <c r="P153" i="1"/>
  <c r="V153" i="1" s="1"/>
  <c r="P4359" i="1"/>
  <c r="V4359" i="1" s="1"/>
  <c r="P3662" i="1"/>
  <c r="V3662" i="1" s="1"/>
  <c r="P2320" i="1"/>
  <c r="V2320" i="1" s="1"/>
  <c r="P1263" i="1"/>
  <c r="V1263" i="1" s="1"/>
  <c r="P2555" i="1"/>
  <c r="V2555" i="1" s="1"/>
  <c r="P2150" i="1"/>
  <c r="V2150" i="1" s="1"/>
  <c r="P1413" i="1"/>
  <c r="V1413" i="1" s="1"/>
  <c r="P163" i="1"/>
  <c r="V163" i="1" s="1"/>
  <c r="P284" i="1"/>
  <c r="V284" i="1" s="1"/>
  <c r="P1759" i="1"/>
  <c r="V1759" i="1" s="1"/>
  <c r="P1075" i="1"/>
  <c r="V1075" i="1" s="1"/>
  <c r="P205" i="1"/>
  <c r="V205" i="1" s="1"/>
  <c r="P2556" i="1"/>
  <c r="V2556" i="1" s="1"/>
  <c r="P4171" i="1"/>
  <c r="V4171" i="1" s="1"/>
  <c r="P2979" i="1"/>
  <c r="V2979" i="1" s="1"/>
  <c r="P1946" i="1"/>
  <c r="V1946" i="1" s="1"/>
  <c r="P1690" i="1"/>
  <c r="V1690" i="1" s="1"/>
  <c r="P1793" i="1"/>
  <c r="V1793" i="1" s="1"/>
  <c r="P1323" i="1"/>
  <c r="V1323" i="1" s="1"/>
  <c r="P1062" i="1"/>
  <c r="V1062" i="1" s="1"/>
  <c r="P757" i="1"/>
  <c r="V757" i="1" s="1"/>
  <c r="P896" i="1"/>
  <c r="V896" i="1" s="1"/>
  <c r="P1304" i="1"/>
  <c r="V1304" i="1" s="1"/>
  <c r="P1459" i="1"/>
  <c r="V1459" i="1" s="1"/>
  <c r="P4478" i="1"/>
  <c r="V4478" i="1" s="1"/>
  <c r="P2028" i="1"/>
  <c r="V2028" i="1" s="1"/>
  <c r="P427" i="1"/>
  <c r="V427" i="1" s="1"/>
  <c r="P463" i="1"/>
  <c r="V463" i="1" s="1"/>
  <c r="P681" i="1"/>
  <c r="V681" i="1" s="1"/>
  <c r="P2339" i="1"/>
  <c r="V2339" i="1" s="1"/>
  <c r="P1040" i="1"/>
  <c r="V1040" i="1" s="1"/>
  <c r="P612" i="1"/>
  <c r="V612" i="1" s="1"/>
  <c r="P3049" i="1"/>
  <c r="V3049" i="1" s="1"/>
  <c r="P1291" i="1"/>
  <c r="V1291" i="1" s="1"/>
  <c r="P3170" i="1"/>
  <c r="V3170" i="1" s="1"/>
  <c r="P3366" i="1"/>
  <c r="V3366" i="1" s="1"/>
  <c r="P1786" i="1"/>
  <c r="V1786" i="1" s="1"/>
  <c r="P2100" i="1"/>
  <c r="V2100" i="1" s="1"/>
  <c r="P642" i="1"/>
  <c r="V642" i="1" s="1"/>
  <c r="P959" i="1"/>
  <c r="V959" i="1" s="1"/>
  <c r="P3003" i="1"/>
  <c r="V3003" i="1" s="1"/>
  <c r="P2765" i="1"/>
  <c r="V2765" i="1" s="1"/>
  <c r="P825" i="1"/>
  <c r="V825" i="1" s="1"/>
  <c r="P3983" i="1"/>
  <c r="V3983" i="1" s="1"/>
  <c r="P1599" i="1"/>
  <c r="V1599" i="1" s="1"/>
  <c r="P4012" i="1"/>
  <c r="V4012" i="1" s="1"/>
  <c r="P1597" i="1"/>
  <c r="V1597" i="1" s="1"/>
  <c r="P845" i="1"/>
  <c r="V845" i="1" s="1"/>
  <c r="P325" i="1"/>
  <c r="V325" i="1" s="1"/>
  <c r="P4089" i="1"/>
  <c r="V4089" i="1" s="1"/>
  <c r="P3799" i="1"/>
  <c r="V3799" i="1" s="1"/>
  <c r="P3607" i="1"/>
  <c r="V3607" i="1" s="1"/>
  <c r="P307" i="1"/>
  <c r="V307" i="1" s="1"/>
  <c r="P2816" i="1"/>
  <c r="V2816" i="1" s="1"/>
  <c r="P101" i="1"/>
  <c r="V101" i="1" s="1"/>
  <c r="P4249" i="1"/>
  <c r="V4249" i="1" s="1"/>
  <c r="P4340" i="1"/>
  <c r="V4340" i="1" s="1"/>
  <c r="P3241" i="1"/>
  <c r="V3241" i="1" s="1"/>
  <c r="P1243" i="1"/>
  <c r="V1243" i="1" s="1"/>
  <c r="P3378" i="1"/>
  <c r="V3378" i="1" s="1"/>
  <c r="P1409" i="1"/>
  <c r="V1409" i="1" s="1"/>
  <c r="P742" i="1"/>
  <c r="V742" i="1" s="1"/>
  <c r="P645" i="1"/>
  <c r="V645" i="1" s="1"/>
  <c r="P435" i="1"/>
  <c r="V435" i="1" s="1"/>
  <c r="P91" i="1"/>
  <c r="V91" i="1" s="1"/>
  <c r="P442" i="1"/>
  <c r="V442" i="1" s="1"/>
  <c r="P2511" i="1"/>
  <c r="V2511" i="1" s="1"/>
  <c r="P2127" i="1"/>
  <c r="V2127" i="1" s="1"/>
  <c r="P112" i="1"/>
  <c r="V112" i="1" s="1"/>
  <c r="P4202" i="1"/>
  <c r="V4202" i="1" s="1"/>
  <c r="P3692" i="1"/>
  <c r="V3692" i="1" s="1"/>
  <c r="P921" i="1"/>
  <c r="V921" i="1" s="1"/>
  <c r="P354" i="1"/>
  <c r="V354" i="1" s="1"/>
  <c r="P240" i="1"/>
  <c r="V240" i="1" s="1"/>
  <c r="P2647" i="1"/>
  <c r="V2647" i="1" s="1"/>
  <c r="P1518" i="1"/>
  <c r="V1518" i="1" s="1"/>
  <c r="P747" i="1"/>
  <c r="V747" i="1" s="1"/>
  <c r="P2214" i="1"/>
  <c r="V2214" i="1" s="1"/>
  <c r="P394" i="1"/>
  <c r="V394" i="1" s="1"/>
  <c r="P3265" i="1"/>
  <c r="V3265" i="1" s="1"/>
  <c r="P834" i="1"/>
  <c r="V834" i="1" s="1"/>
  <c r="P1305" i="1"/>
  <c r="V1305" i="1" s="1"/>
  <c r="P326" i="1"/>
  <c r="V326" i="1" s="1"/>
  <c r="P2828" i="1"/>
  <c r="V2828" i="1" s="1"/>
  <c r="P2468" i="1"/>
  <c r="V2468" i="1" s="1"/>
  <c r="P227" i="1"/>
  <c r="V227" i="1" s="1"/>
  <c r="P3800" i="1"/>
  <c r="V3800" i="1" s="1"/>
  <c r="P273" i="1"/>
  <c r="V273" i="1" s="1"/>
  <c r="P1930" i="1"/>
  <c r="V1930" i="1" s="1"/>
  <c r="P3114" i="1"/>
  <c r="V3114" i="1" s="1"/>
  <c r="P1657" i="1"/>
  <c r="V1657" i="1" s="1"/>
  <c r="P172" i="1"/>
  <c r="V172" i="1" s="1"/>
  <c r="P1542" i="1"/>
  <c r="V1542" i="1" s="1"/>
  <c r="P3263" i="1"/>
  <c r="V3263" i="1" s="1"/>
  <c r="P4402" i="1"/>
  <c r="V4402" i="1" s="1"/>
  <c r="P1710" i="1"/>
  <c r="V1710" i="1" s="1"/>
  <c r="P3077" i="1"/>
  <c r="V3077" i="1" s="1"/>
  <c r="P1813" i="1"/>
  <c r="V1813" i="1" s="1"/>
  <c r="P1091" i="1"/>
  <c r="V1091" i="1" s="1"/>
  <c r="P1838" i="1"/>
  <c r="V1838" i="1" s="1"/>
  <c r="P25" i="1"/>
  <c r="V25" i="1" s="1"/>
  <c r="P2809" i="1"/>
  <c r="V2809" i="1" s="1"/>
  <c r="P3698" i="1"/>
  <c r="V3698" i="1" s="1"/>
  <c r="P3117" i="1"/>
  <c r="V3117" i="1" s="1"/>
  <c r="P611" i="1"/>
  <c r="V611" i="1" s="1"/>
  <c r="P548" i="1"/>
  <c r="V548" i="1" s="1"/>
  <c r="P1591" i="1"/>
  <c r="V1591" i="1" s="1"/>
  <c r="P452" i="1"/>
  <c r="V452" i="1" s="1"/>
  <c r="P544" i="1"/>
  <c r="V544" i="1" s="1"/>
  <c r="P1383" i="1"/>
  <c r="V1383" i="1" s="1"/>
  <c r="P625" i="1"/>
  <c r="V625" i="1" s="1"/>
  <c r="P3351" i="1"/>
  <c r="V3351" i="1" s="1"/>
  <c r="P2347" i="1"/>
  <c r="V2347" i="1" s="1"/>
  <c r="P1553" i="1"/>
  <c r="V1553" i="1" s="1"/>
  <c r="P143" i="1"/>
  <c r="V143" i="1" s="1"/>
  <c r="P62" i="1"/>
  <c r="V62" i="1" s="1"/>
  <c r="P1301" i="1"/>
  <c r="V1301" i="1" s="1"/>
  <c r="P3120" i="1"/>
  <c r="V3120" i="1" s="1"/>
  <c r="P1224" i="1"/>
  <c r="V1224" i="1" s="1"/>
  <c r="P2472" i="1"/>
  <c r="V2472" i="1" s="1"/>
  <c r="P543" i="1"/>
  <c r="V543" i="1" s="1"/>
  <c r="P2870" i="1"/>
  <c r="V2870" i="1" s="1"/>
  <c r="P4109" i="1"/>
  <c r="V4109" i="1" s="1"/>
  <c r="P2018" i="1"/>
  <c r="V2018" i="1" s="1"/>
  <c r="P1342" i="1"/>
  <c r="V1342" i="1" s="1"/>
  <c r="P737" i="1"/>
  <c r="V737" i="1" s="1"/>
  <c r="P257" i="1"/>
  <c r="V257" i="1" s="1"/>
  <c r="P2140" i="1"/>
  <c r="V2140" i="1" s="1"/>
  <c r="P1109" i="1"/>
  <c r="V1109" i="1" s="1"/>
  <c r="P3764" i="1"/>
  <c r="V3764" i="1" s="1"/>
  <c r="P3682" i="1"/>
  <c r="V3682" i="1" s="1"/>
  <c r="P4488" i="1"/>
  <c r="V4488" i="1" s="1"/>
  <c r="P3494" i="1"/>
  <c r="V3494" i="1" s="1"/>
  <c r="P2638" i="1"/>
  <c r="V2638" i="1" s="1"/>
  <c r="P1446" i="1"/>
  <c r="V1446" i="1" s="1"/>
  <c r="P1190" i="1"/>
  <c r="V1190" i="1" s="1"/>
  <c r="P3356" i="1"/>
  <c r="V3356" i="1" s="1"/>
  <c r="P2604" i="1"/>
  <c r="V2604" i="1" s="1"/>
  <c r="P2040" i="1"/>
  <c r="V2040" i="1" s="1"/>
  <c r="P763" i="1"/>
  <c r="V763" i="1" s="1"/>
  <c r="P79" i="1"/>
  <c r="V79" i="1" s="1"/>
  <c r="P4096" i="1"/>
  <c r="V4096" i="1" s="1"/>
  <c r="P4311" i="1"/>
  <c r="V4311" i="1" s="1"/>
  <c r="P621" i="1"/>
  <c r="V621" i="1" s="1"/>
  <c r="P1454" i="1"/>
  <c r="V1454" i="1" s="1"/>
  <c r="P3858" i="1"/>
  <c r="V3858" i="1" s="1"/>
  <c r="P2842" i="1"/>
  <c r="V2842" i="1" s="1"/>
  <c r="P3564" i="1"/>
  <c r="V3564" i="1" s="1"/>
  <c r="P1532" i="1"/>
  <c r="V1532" i="1" s="1"/>
  <c r="P919" i="1"/>
  <c r="V919" i="1" s="1"/>
  <c r="P3629" i="1"/>
  <c r="V3629" i="1" s="1"/>
  <c r="P3763" i="1"/>
  <c r="V3763" i="1" s="1"/>
  <c r="P1489" i="1"/>
  <c r="V1489" i="1" s="1"/>
  <c r="P3547" i="1"/>
  <c r="V3547" i="1" s="1"/>
  <c r="P3432" i="1"/>
  <c r="V3432" i="1" s="1"/>
  <c r="P3871" i="1"/>
  <c r="V3871" i="1" s="1"/>
  <c r="P1469" i="1"/>
  <c r="V1469" i="1" s="1"/>
  <c r="P4411" i="1"/>
  <c r="V4411" i="1" s="1"/>
  <c r="P806" i="1"/>
  <c r="V806" i="1" s="1"/>
  <c r="P1434" i="1"/>
  <c r="V1434" i="1" s="1"/>
  <c r="P1178" i="1"/>
  <c r="V1178" i="1" s="1"/>
  <c r="P3680" i="1"/>
  <c r="V3680" i="1" s="1"/>
  <c r="P3232" i="1"/>
  <c r="V3232" i="1" s="1"/>
  <c r="P1872" i="1"/>
  <c r="V1872" i="1" s="1"/>
  <c r="P1424" i="1"/>
  <c r="V1424" i="1" s="1"/>
  <c r="P1398" i="1"/>
  <c r="V1398" i="1" s="1"/>
  <c r="P3716" i="1"/>
  <c r="V3716" i="1" s="1"/>
  <c r="P461" i="1"/>
  <c r="V461" i="1" s="1"/>
  <c r="P78" i="1"/>
  <c r="V78" i="1" s="1"/>
  <c r="P2259" i="1"/>
  <c r="V2259" i="1" s="1"/>
  <c r="P1598" i="1"/>
  <c r="V1598" i="1" s="1"/>
  <c r="P899" i="1"/>
  <c r="V899" i="1" s="1"/>
  <c r="P3603" i="1"/>
  <c r="V3603" i="1" s="1"/>
  <c r="P28" i="1"/>
  <c r="V28" i="1" s="1"/>
  <c r="P3650" i="1"/>
  <c r="V3650" i="1" s="1"/>
  <c r="P1066" i="1"/>
  <c r="V1066" i="1" s="1"/>
  <c r="P1777" i="1"/>
  <c r="V1777" i="1" s="1"/>
  <c r="P1494" i="1"/>
  <c r="V1494" i="1" s="1"/>
  <c r="P2005" i="1"/>
  <c r="V2005" i="1" s="1"/>
  <c r="P805" i="1"/>
  <c r="V805" i="1" s="1"/>
  <c r="P852" i="1"/>
  <c r="V852" i="1" s="1"/>
  <c r="P1161" i="1"/>
  <c r="V1161" i="1" s="1"/>
  <c r="P3388" i="1"/>
  <c r="V3388" i="1" s="1"/>
  <c r="P1738" i="1"/>
  <c r="V1738" i="1" s="1"/>
  <c r="P559" i="1"/>
  <c r="V559" i="1" s="1"/>
  <c r="P1539" i="1"/>
  <c r="V1539" i="1" s="1"/>
  <c r="P4154" i="1"/>
  <c r="V4154" i="1" s="1"/>
  <c r="P2097" i="1"/>
  <c r="V2097" i="1" s="1"/>
  <c r="P4128" i="1"/>
  <c r="V4128" i="1" s="1"/>
  <c r="P4461" i="1"/>
  <c r="V4461" i="1" s="1"/>
  <c r="P836" i="1"/>
  <c r="V836" i="1" s="1"/>
  <c r="P508" i="1"/>
  <c r="V508" i="1" s="1"/>
  <c r="P1993" i="1"/>
  <c r="V1993" i="1" s="1"/>
  <c r="P266" i="1"/>
  <c r="V266" i="1" s="1"/>
  <c r="P1404" i="1"/>
  <c r="V1404" i="1" s="1"/>
  <c r="P1652" i="1"/>
  <c r="V1652" i="1" s="1"/>
  <c r="P1592" i="1"/>
  <c r="V1592" i="1" s="1"/>
  <c r="P3569" i="1"/>
  <c r="V3569" i="1" s="1"/>
  <c r="P3249" i="1"/>
  <c r="V3249" i="1" s="1"/>
  <c r="P2505" i="1"/>
  <c r="V2505" i="1" s="1"/>
  <c r="P1513" i="1"/>
  <c r="V1513" i="1" s="1"/>
  <c r="P1623" i="1"/>
  <c r="V1623" i="1" s="1"/>
  <c r="P2113" i="1"/>
  <c r="V2113" i="1" s="1"/>
  <c r="P1897" i="1"/>
  <c r="V1897" i="1" s="1"/>
  <c r="P2598" i="1"/>
  <c r="V2598" i="1" s="1"/>
  <c r="P2601" i="1"/>
  <c r="V2601" i="1" s="1"/>
  <c r="P3220" i="1"/>
  <c r="V3220" i="1" s="1"/>
  <c r="P3557" i="1"/>
  <c r="V3557" i="1" s="1"/>
  <c r="P3849" i="1"/>
  <c r="V3849" i="1" s="1"/>
  <c r="P1910" i="1"/>
  <c r="V1910" i="1" s="1"/>
  <c r="P2003" i="1"/>
  <c r="V2003" i="1" s="1"/>
  <c r="P2980" i="1"/>
  <c r="V2980" i="1" s="1"/>
  <c r="P1361" i="1"/>
  <c r="V1361" i="1" s="1"/>
  <c r="P2626" i="1"/>
  <c r="V2626" i="1" s="1"/>
  <c r="P2377" i="1"/>
  <c r="V2377" i="1" s="1"/>
  <c r="P3711" i="1"/>
  <c r="V3711" i="1" s="1"/>
  <c r="P3947" i="1"/>
  <c r="V3947" i="1" s="1"/>
  <c r="P528" i="1"/>
  <c r="V528" i="1" s="1"/>
  <c r="P3533" i="1"/>
  <c r="V3533" i="1" s="1"/>
  <c r="P4417" i="1"/>
  <c r="V4417" i="1" s="1"/>
  <c r="P2345" i="1"/>
  <c r="V2345" i="1" s="1"/>
  <c r="P3230" i="1"/>
  <c r="V3230" i="1" s="1"/>
  <c r="P3688" i="1"/>
  <c r="V3688" i="1" s="1"/>
  <c r="P3496" i="1"/>
  <c r="V3496" i="1" s="1"/>
  <c r="P1870" i="1"/>
  <c r="V1870" i="1" s="1"/>
  <c r="P1358" i="1"/>
  <c r="V1358" i="1" s="1"/>
  <c r="P2109" i="1"/>
  <c r="V2109" i="1" s="1"/>
  <c r="P1868" i="1"/>
  <c r="V1868" i="1" s="1"/>
  <c r="P331" i="1"/>
  <c r="V331" i="1" s="1"/>
  <c r="P634" i="1"/>
  <c r="V634" i="1" s="1"/>
  <c r="P753" i="1"/>
  <c r="V753" i="1" s="1"/>
  <c r="P1288" i="1"/>
  <c r="V1288" i="1" s="1"/>
  <c r="P451" i="1"/>
  <c r="V451" i="1" s="1"/>
  <c r="P1499" i="1"/>
  <c r="V1499" i="1" s="1"/>
  <c r="P4216" i="1"/>
  <c r="V4216" i="1" s="1"/>
  <c r="P4198" i="1"/>
  <c r="V4198" i="1" s="1"/>
  <c r="P1377" i="1"/>
  <c r="V1377" i="1" s="1"/>
  <c r="P3488" i="1"/>
  <c r="V3488" i="1" s="1"/>
  <c r="P3927" i="1"/>
  <c r="V3927" i="1" s="1"/>
  <c r="P2006" i="1"/>
  <c r="V2006" i="1" s="1"/>
  <c r="P1749" i="1"/>
  <c r="V1749" i="1" s="1"/>
  <c r="P2164" i="1"/>
  <c r="V2164" i="1" s="1"/>
  <c r="P912" i="1"/>
  <c r="V912" i="1" s="1"/>
  <c r="P92" i="1"/>
  <c r="V92" i="1" s="1"/>
  <c r="P3850" i="1"/>
  <c r="V3850" i="1" s="1"/>
  <c r="P3402" i="1"/>
  <c r="V3402" i="1" s="1"/>
  <c r="P585" i="1"/>
  <c r="V585" i="1" s="1"/>
  <c r="P796" i="1"/>
  <c r="V796" i="1" s="1"/>
  <c r="P387" i="1"/>
  <c r="V387" i="1" s="1"/>
  <c r="P3715" i="1"/>
  <c r="V3715" i="1" s="1"/>
  <c r="P2276" i="1"/>
  <c r="V2276" i="1" s="1"/>
  <c r="P4438" i="1"/>
  <c r="V4438" i="1" s="1"/>
  <c r="P1830" i="1"/>
  <c r="V1830" i="1" s="1"/>
  <c r="P1574" i="1"/>
  <c r="V1574" i="1" s="1"/>
  <c r="P925" i="1"/>
  <c r="V925" i="1" s="1"/>
  <c r="P1479" i="1"/>
  <c r="V1479" i="1" s="1"/>
  <c r="P1009" i="1"/>
  <c r="V1009" i="1" s="1"/>
  <c r="P1041" i="1"/>
  <c r="V1041" i="1" s="1"/>
  <c r="P2123" i="1"/>
  <c r="V2123" i="1" s="1"/>
  <c r="P66" i="1"/>
  <c r="V66" i="1" s="1"/>
  <c r="P4031" i="1"/>
  <c r="V4031" i="1" s="1"/>
  <c r="P1136" i="1"/>
  <c r="V1136" i="1" s="1"/>
  <c r="P271" i="1"/>
  <c r="V271" i="1" s="1"/>
  <c r="P3876" i="1"/>
  <c r="V3876" i="1" s="1"/>
  <c r="P3050" i="1"/>
  <c r="V3050" i="1" s="1"/>
  <c r="P966" i="1"/>
  <c r="V966" i="1" s="1"/>
  <c r="P2365" i="1"/>
  <c r="V2365" i="1" s="1"/>
  <c r="P1613" i="1"/>
  <c r="V1613" i="1" s="1"/>
  <c r="P1327" i="1"/>
  <c r="V1327" i="1" s="1"/>
  <c r="P510" i="1"/>
  <c r="V510" i="1" s="1"/>
  <c r="P2483" i="1"/>
  <c r="V2483" i="1" s="1"/>
  <c r="P4052" i="1"/>
  <c r="V4052" i="1" s="1"/>
  <c r="P1824" i="1"/>
  <c r="V1824" i="1" s="1"/>
  <c r="P2170" i="1"/>
  <c r="V2170" i="1" s="1"/>
  <c r="P693" i="1"/>
  <c r="V693" i="1" s="1"/>
  <c r="P1236" i="1"/>
  <c r="V1236" i="1" s="1"/>
  <c r="P975" i="1"/>
  <c r="V975" i="1" s="1"/>
  <c r="P432" i="1"/>
  <c r="V432" i="1" s="1"/>
  <c r="P4306" i="1"/>
  <c r="V4306" i="1" s="1"/>
  <c r="P659" i="1"/>
  <c r="V659" i="1" s="1"/>
  <c r="P2295" i="1"/>
  <c r="V2295" i="1" s="1"/>
  <c r="P4047" i="1"/>
  <c r="V4047" i="1" s="1"/>
  <c r="P1883" i="1"/>
  <c r="V1883" i="1" s="1"/>
  <c r="P4116" i="1"/>
  <c r="V4116" i="1" s="1"/>
  <c r="P1808" i="1"/>
  <c r="V1808" i="1" s="1"/>
  <c r="P2058" i="1"/>
  <c r="V2058" i="1" s="1"/>
  <c r="P830" i="1"/>
  <c r="V830" i="1" s="1"/>
  <c r="P1292" i="1"/>
  <c r="V1292" i="1" s="1"/>
  <c r="P4002" i="1"/>
  <c r="V4002" i="1" s="1"/>
  <c r="P954" i="1"/>
  <c r="V954" i="1" s="1"/>
  <c r="P1399" i="1"/>
  <c r="V1399" i="1" s="1"/>
  <c r="P689" i="1"/>
  <c r="V689" i="1" s="1"/>
  <c r="P3169" i="1"/>
  <c r="V3169" i="1" s="1"/>
  <c r="P3562" i="1"/>
  <c r="V3562" i="1" s="1"/>
  <c r="P1137" i="1"/>
  <c r="V1137" i="1" s="1"/>
  <c r="P2288" i="1"/>
  <c r="V2288" i="1" s="1"/>
  <c r="P1160" i="1"/>
  <c r="V1160" i="1" s="1"/>
  <c r="P3247" i="1"/>
  <c r="V3247" i="1" s="1"/>
  <c r="P2063" i="1"/>
  <c r="V2063" i="1" s="1"/>
  <c r="P1108" i="1"/>
  <c r="V1108" i="1" s="1"/>
  <c r="P2121" i="1"/>
  <c r="V2121" i="1" s="1"/>
  <c r="P766" i="1"/>
  <c r="V766" i="1" s="1"/>
  <c r="P3576" i="1"/>
  <c r="V3576" i="1" s="1"/>
  <c r="P3037" i="1"/>
  <c r="V3037" i="1" s="1"/>
  <c r="P1832" i="1"/>
  <c r="V1832" i="1" s="1"/>
  <c r="P3224" i="1"/>
  <c r="V3224" i="1" s="1"/>
  <c r="P2532" i="1"/>
  <c r="V2532" i="1" s="1"/>
  <c r="P2583" i="1"/>
  <c r="V2583" i="1" s="1"/>
  <c r="P4363" i="1"/>
  <c r="V4363" i="1" s="1"/>
  <c r="P259" i="1"/>
  <c r="V259" i="1" s="1"/>
  <c r="P3298" i="1"/>
  <c r="V3298" i="1" s="1"/>
  <c r="P3431" i="1"/>
  <c r="V3431" i="1" s="1"/>
  <c r="P1807" i="1"/>
  <c r="V1807" i="1" s="1"/>
  <c r="P416" i="1"/>
  <c r="V416" i="1" s="1"/>
  <c r="P4247" i="1"/>
  <c r="V4247" i="1" s="1"/>
  <c r="P4398" i="1"/>
  <c r="V4398" i="1" s="1"/>
  <c r="P2822" i="1"/>
  <c r="V2822" i="1" s="1"/>
  <c r="P1557" i="1"/>
  <c r="V1557" i="1" s="1"/>
  <c r="P3436" i="1"/>
  <c r="V3436" i="1" s="1"/>
  <c r="P2968" i="1"/>
  <c r="V2968" i="1" s="1"/>
  <c r="P824" i="1"/>
  <c r="V824" i="1" s="1"/>
  <c r="P2229" i="1"/>
  <c r="V2229" i="1" s="1"/>
  <c r="P444" i="1"/>
  <c r="V444" i="1" s="1"/>
  <c r="P533" i="1"/>
  <c r="V533" i="1" s="1"/>
  <c r="P1828" i="1"/>
  <c r="V1828" i="1" s="1"/>
  <c r="P3605" i="1"/>
  <c r="V3605" i="1" s="1"/>
  <c r="P1871" i="1"/>
  <c r="V1871" i="1" s="1"/>
  <c r="P2670" i="1"/>
  <c r="V2670" i="1" s="1"/>
  <c r="P1266" i="1"/>
  <c r="V1266" i="1" s="1"/>
  <c r="P4271" i="1"/>
  <c r="V4271" i="1" s="1"/>
  <c r="P3987" i="1"/>
  <c r="V3987" i="1" s="1"/>
  <c r="P1179" i="1"/>
  <c r="V1179" i="1" s="1"/>
  <c r="P4459" i="1"/>
  <c r="V4459" i="1" s="1"/>
  <c r="P3875" i="1"/>
  <c r="V3875" i="1" s="1"/>
  <c r="P3340" i="1"/>
  <c r="V3340" i="1" s="1"/>
  <c r="P252" i="1"/>
  <c r="V252" i="1" s="1"/>
  <c r="P878" i="1"/>
  <c r="V878" i="1" s="1"/>
  <c r="P2907" i="1"/>
  <c r="V2907" i="1" s="1"/>
  <c r="P3314" i="1"/>
  <c r="V3314" i="1" s="1"/>
  <c r="P2625" i="1"/>
  <c r="V2625" i="1" s="1"/>
  <c r="P1945" i="1"/>
  <c r="V1945" i="1" s="1"/>
  <c r="P4358" i="1"/>
  <c r="V4358" i="1" s="1"/>
  <c r="P1761" i="1"/>
  <c r="V1761" i="1" s="1"/>
  <c r="P1734" i="1"/>
  <c r="V1734" i="1" s="1"/>
  <c r="P1357" i="1"/>
  <c r="V1357" i="1" s="1"/>
  <c r="P772" i="1"/>
  <c r="V772" i="1" s="1"/>
  <c r="P546" i="1"/>
  <c r="V546" i="1" s="1"/>
  <c r="P654" i="1"/>
  <c r="V654" i="1" s="1"/>
  <c r="P4418" i="1"/>
  <c r="V4418" i="1" s="1"/>
  <c r="P2819" i="1"/>
  <c r="V2819" i="1" s="1"/>
  <c r="P851" i="1"/>
  <c r="V851" i="1" s="1"/>
  <c r="P4112" i="1"/>
  <c r="V4112" i="1" s="1"/>
  <c r="P3573" i="1"/>
  <c r="V3573" i="1" s="1"/>
  <c r="P1554" i="1"/>
  <c r="V1554" i="1" s="1"/>
  <c r="P3448" i="1"/>
  <c r="V3448" i="1" s="1"/>
  <c r="P4079" i="1"/>
  <c r="V4079" i="1" s="1"/>
  <c r="P3823" i="1"/>
  <c r="V3823" i="1" s="1"/>
  <c r="P3439" i="1"/>
  <c r="V3439" i="1" s="1"/>
  <c r="P3036" i="1"/>
  <c r="V3036" i="1" s="1"/>
  <c r="P2572" i="1"/>
  <c r="V2572" i="1" s="1"/>
  <c r="P3031" i="1"/>
  <c r="V3031" i="1" s="1"/>
  <c r="P2631" i="1"/>
  <c r="V2631" i="1" s="1"/>
  <c r="P436" i="1"/>
  <c r="V436" i="1" s="1"/>
  <c r="P1279" i="1"/>
  <c r="V1279" i="1" s="1"/>
  <c r="P1545" i="1"/>
  <c r="V1545" i="1" s="1"/>
  <c r="P2718" i="1"/>
  <c r="V2718" i="1" s="1"/>
  <c r="P1030" i="1"/>
  <c r="V1030" i="1" s="1"/>
  <c r="P1748" i="1"/>
  <c r="V1748" i="1" s="1"/>
  <c r="P545" i="1"/>
  <c r="V545" i="1" s="1"/>
  <c r="P1016" i="1"/>
  <c r="V1016" i="1" s="1"/>
  <c r="P663" i="1"/>
  <c r="V663" i="1" s="1"/>
  <c r="P2378" i="1"/>
  <c r="V2378" i="1" s="1"/>
  <c r="P4097" i="1"/>
  <c r="V4097" i="1" s="1"/>
  <c r="P3857" i="1"/>
  <c r="V3857" i="1" s="1"/>
  <c r="P3166" i="1"/>
  <c r="V3166" i="1" s="1"/>
  <c r="P1641" i="1"/>
  <c r="V1641" i="1" s="1"/>
  <c r="P3032" i="1"/>
  <c r="V3032" i="1" s="1"/>
  <c r="P2464" i="1"/>
  <c r="V2464" i="1" s="1"/>
  <c r="P2740" i="1"/>
  <c r="V2740" i="1" s="1"/>
  <c r="P464" i="1"/>
  <c r="V464" i="1" s="1"/>
  <c r="P1147" i="1"/>
  <c r="V1147" i="1" s="1"/>
  <c r="P1616" i="1"/>
  <c r="V1616" i="1" s="1"/>
  <c r="P327" i="1"/>
  <c r="V327" i="1" s="1"/>
  <c r="P3014" i="1"/>
  <c r="V3014" i="1" s="1"/>
  <c r="P1858" i="1"/>
  <c r="V1858" i="1" s="1"/>
  <c r="P1090" i="1"/>
  <c r="V1090" i="1" s="1"/>
  <c r="P3353" i="1"/>
  <c r="V3353" i="1" s="1"/>
  <c r="P2523" i="1"/>
  <c r="V2523" i="1" s="1"/>
  <c r="P2267" i="1"/>
  <c r="V2267" i="1" s="1"/>
  <c r="P1325" i="1"/>
  <c r="V1325" i="1" s="1"/>
  <c r="P2223" i="1"/>
  <c r="V2223" i="1" s="1"/>
  <c r="P880" i="1"/>
  <c r="V880" i="1" s="1"/>
  <c r="P224" i="1"/>
  <c r="V224" i="1" s="1"/>
  <c r="P3753" i="1"/>
  <c r="V3753" i="1" s="1"/>
  <c r="P1267" i="1"/>
  <c r="V1267" i="1" s="1"/>
  <c r="P2668" i="1"/>
  <c r="V2668" i="1" s="1"/>
  <c r="P1864" i="1"/>
  <c r="V1864" i="1" s="1"/>
  <c r="P2215" i="1"/>
  <c r="V2215" i="1" s="1"/>
  <c r="P1127" i="1"/>
  <c r="V1127" i="1" s="1"/>
  <c r="P4098" i="1"/>
  <c r="V4098" i="1" s="1"/>
  <c r="P4180" i="1"/>
  <c r="V4180" i="1" s="1"/>
  <c r="P3906" i="1"/>
  <c r="V3906" i="1" s="1"/>
  <c r="P2650" i="1"/>
  <c r="V2650" i="1" s="1"/>
  <c r="P2033" i="1"/>
  <c r="V2033" i="1" s="1"/>
  <c r="P3270" i="1"/>
  <c r="V3270" i="1" s="1"/>
  <c r="P3941" i="1"/>
  <c r="V3941" i="1" s="1"/>
  <c r="P1265" i="1"/>
  <c r="V1265" i="1" s="1"/>
  <c r="P2805" i="1"/>
  <c r="V2805" i="1" s="1"/>
  <c r="P2399" i="1"/>
  <c r="V2399" i="1" s="1"/>
  <c r="P784" i="1"/>
  <c r="V784" i="1" s="1"/>
  <c r="P3905" i="1"/>
  <c r="V3905" i="1" s="1"/>
  <c r="P650" i="1"/>
  <c r="V650" i="1" s="1"/>
  <c r="P881" i="1"/>
  <c r="V881" i="1" s="1"/>
  <c r="P2298" i="1"/>
  <c r="V2298" i="1" s="1"/>
  <c r="P1964" i="1"/>
  <c r="V1964" i="1" s="1"/>
  <c r="P3514" i="1"/>
  <c r="V3514" i="1" s="1"/>
  <c r="P3144" i="1"/>
  <c r="V3144" i="1" s="1"/>
  <c r="P1086" i="1"/>
  <c r="V1086" i="1" s="1"/>
  <c r="P2586" i="1"/>
  <c r="V2586" i="1" s="1"/>
  <c r="P4421" i="1"/>
  <c r="V4421" i="1" s="1"/>
  <c r="P2676" i="1"/>
  <c r="V2676" i="1" s="1"/>
  <c r="P147" i="1"/>
  <c r="V147" i="1" s="1"/>
  <c r="P745" i="1"/>
  <c r="V745" i="1" s="1"/>
  <c r="P2520" i="1"/>
  <c r="V2520" i="1" s="1"/>
  <c r="P944" i="1"/>
  <c r="V944" i="1" s="1"/>
  <c r="P584" i="1"/>
  <c r="V584" i="1" s="1"/>
  <c r="P136" i="1"/>
  <c r="V136" i="1" s="1"/>
  <c r="P703" i="1"/>
  <c r="V703" i="1" s="1"/>
  <c r="P2126" i="1"/>
  <c r="V2126" i="1" s="1"/>
  <c r="P3722" i="1"/>
  <c r="V3722" i="1" s="1"/>
  <c r="P2658" i="1"/>
  <c r="V2658" i="1" s="1"/>
  <c r="P2554" i="1"/>
  <c r="V2554" i="1" s="1"/>
  <c r="P3912" i="1"/>
  <c r="V3912" i="1" s="1"/>
  <c r="P2181" i="1"/>
  <c r="V2181" i="1" s="1"/>
  <c r="P1295" i="1"/>
  <c r="V1295" i="1" s="1"/>
  <c r="P2245" i="1"/>
  <c r="V2245" i="1" s="1"/>
  <c r="P1804" i="1"/>
  <c r="V1804" i="1" s="1"/>
  <c r="P2336" i="1"/>
  <c r="V2336" i="1" s="1"/>
  <c r="P2936" i="1"/>
  <c r="V2936" i="1" s="1"/>
  <c r="P2763" i="1"/>
  <c r="V2763" i="1" s="1"/>
  <c r="P4328" i="1"/>
  <c r="V4328" i="1" s="1"/>
  <c r="P1343" i="1"/>
  <c r="V1343" i="1" s="1"/>
  <c r="P1085" i="1"/>
  <c r="V1085" i="1" s="1"/>
  <c r="P1464" i="1"/>
  <c r="V1464" i="1" s="1"/>
  <c r="P1154" i="1"/>
  <c r="V1154" i="1" s="1"/>
  <c r="P1262" i="1"/>
  <c r="V1262" i="1" s="1"/>
  <c r="P54" i="1"/>
  <c r="V54" i="1" s="1"/>
  <c r="P2715" i="1"/>
  <c r="V2715" i="1" s="1"/>
  <c r="P1355" i="1"/>
  <c r="V1355" i="1" s="1"/>
  <c r="P2481" i="1"/>
  <c r="V2481" i="1" s="1"/>
  <c r="P1706" i="1"/>
  <c r="V1706" i="1" s="1"/>
  <c r="P3376" i="1"/>
  <c r="V3376" i="1" s="1"/>
  <c r="P2790" i="1"/>
  <c r="V2790" i="1" s="1"/>
  <c r="P1878" i="1"/>
  <c r="V1878" i="1" s="1"/>
  <c r="P1300" i="1"/>
  <c r="V1300" i="1" s="1"/>
  <c r="P310" i="1"/>
  <c r="V310" i="1" s="1"/>
  <c r="P3352" i="1"/>
  <c r="V3352" i="1" s="1"/>
  <c r="P1416" i="1"/>
  <c r="V1416" i="1" s="1"/>
  <c r="P786" i="1"/>
  <c r="V786" i="1" s="1"/>
  <c r="P2409" i="1"/>
  <c r="V2409" i="1" s="1"/>
  <c r="P4063" i="1"/>
  <c r="V4063" i="1" s="1"/>
  <c r="P3221" i="1"/>
  <c r="V3221" i="1" s="1"/>
  <c r="P1740" i="1"/>
  <c r="V1740" i="1" s="1"/>
  <c r="P1356" i="1"/>
  <c r="V1356" i="1" s="1"/>
  <c r="P2997" i="1"/>
  <c r="V2997" i="1" s="1"/>
  <c r="P2619" i="1"/>
  <c r="V2619" i="1" s="1"/>
  <c r="P3996" i="1"/>
  <c r="V3996" i="1" s="1"/>
  <c r="P3492" i="1"/>
  <c r="V3492" i="1" s="1"/>
  <c r="P2136" i="1"/>
  <c r="V2136" i="1" s="1"/>
  <c r="P2581" i="1"/>
  <c r="V2581" i="1" s="1"/>
  <c r="P1021" i="1"/>
  <c r="V1021" i="1" s="1"/>
  <c r="P701" i="1"/>
  <c r="V701" i="1" s="1"/>
  <c r="P1220" i="1"/>
  <c r="V1220" i="1" s="1"/>
  <c r="P2287" i="1"/>
  <c r="V2287" i="1" s="1"/>
  <c r="P580" i="1"/>
  <c r="V580" i="1" s="1"/>
  <c r="P116" i="1"/>
  <c r="V116" i="1" s="1"/>
  <c r="P1359" i="1"/>
  <c r="V1359" i="1" s="1"/>
  <c r="P3611" i="1"/>
  <c r="V3611" i="1" s="1"/>
  <c r="P3275" i="1"/>
  <c r="V3275" i="1" s="1"/>
  <c r="P1069" i="1"/>
  <c r="V1069" i="1" s="1"/>
  <c r="P2192" i="1"/>
  <c r="V2192" i="1" s="1"/>
  <c r="P3873" i="1"/>
  <c r="V3873" i="1" s="1"/>
  <c r="P1988" i="1"/>
  <c r="V1988" i="1" s="1"/>
  <c r="P40" i="1"/>
  <c r="V40" i="1" s="1"/>
  <c r="P421" i="1"/>
  <c r="V421" i="1" s="1"/>
  <c r="P2449" i="1"/>
  <c r="V2449" i="1" s="1"/>
  <c r="P3718" i="1"/>
  <c r="V3718" i="1" s="1"/>
  <c r="P3334" i="1"/>
  <c r="V3334" i="1" s="1"/>
  <c r="P1402" i="1"/>
  <c r="V1402" i="1" s="1"/>
  <c r="P3280" i="1"/>
  <c r="V3280" i="1" s="1"/>
  <c r="P2758" i="1"/>
  <c r="V2758" i="1" s="1"/>
  <c r="P1140" i="1"/>
  <c r="V1140" i="1" s="1"/>
  <c r="P577" i="1"/>
  <c r="V577" i="1" s="1"/>
  <c r="P329" i="1"/>
  <c r="V329" i="1" s="1"/>
  <c r="P3052" i="1"/>
  <c r="V3052" i="1" s="1"/>
  <c r="P1516" i="1"/>
  <c r="V1516" i="1" s="1"/>
  <c r="P99" i="1"/>
  <c r="V99" i="1" s="1"/>
  <c r="P1656" i="1"/>
  <c r="V1656" i="1" s="1"/>
  <c r="P3489" i="1"/>
  <c r="V3489" i="1" s="1"/>
  <c r="P2579" i="1"/>
  <c r="V2579" i="1" s="1"/>
  <c r="P787" i="1"/>
  <c r="V787" i="1" s="1"/>
  <c r="P1593" i="1"/>
  <c r="V1593" i="1" s="1"/>
  <c r="P397" i="1"/>
  <c r="V397" i="1" s="1"/>
  <c r="P2976" i="1"/>
  <c r="V2976" i="1" s="1"/>
  <c r="P2352" i="1"/>
  <c r="V2352" i="1" s="1"/>
  <c r="P217" i="1"/>
  <c r="V217" i="1" s="1"/>
  <c r="P4278" i="1"/>
  <c r="V4278" i="1" s="1"/>
  <c r="P536" i="1"/>
  <c r="V536" i="1" s="1"/>
  <c r="P4236" i="1"/>
  <c r="V4236" i="1" s="1"/>
  <c r="P3242" i="1"/>
  <c r="V3242" i="1" s="1"/>
  <c r="P1144" i="1"/>
  <c r="V1144" i="1" s="1"/>
  <c r="P4267" i="1"/>
  <c r="V4267" i="1" s="1"/>
  <c r="P1410" i="1"/>
  <c r="V1410" i="1" s="1"/>
  <c r="P2574" i="1"/>
  <c r="V2574" i="1" s="1"/>
  <c r="P2265" i="1"/>
  <c r="V2265" i="1" s="1"/>
  <c r="P3008" i="1"/>
  <c r="V3008" i="1" s="1"/>
  <c r="P415" i="1"/>
  <c r="V415" i="1" s="1"/>
  <c r="P2387" i="1"/>
  <c r="V2387" i="1" s="1"/>
  <c r="P3882" i="1"/>
  <c r="V3882" i="1" s="1"/>
  <c r="P2088" i="1"/>
  <c r="V2088" i="1" s="1"/>
  <c r="P732" i="1"/>
  <c r="V732" i="1" s="1"/>
  <c r="P1110" i="1"/>
  <c r="V1110" i="1" s="1"/>
  <c r="P2404" i="1"/>
  <c r="V2404" i="1" s="1"/>
  <c r="P2172" i="1"/>
  <c r="V2172" i="1" s="1"/>
  <c r="P1965" i="1"/>
  <c r="V1965" i="1" s="1"/>
  <c r="P696" i="1"/>
  <c r="V696" i="1" s="1"/>
  <c r="P1659" i="1"/>
  <c r="V1659" i="1" s="1"/>
  <c r="P3145" i="1"/>
  <c r="V3145" i="1" s="1"/>
  <c r="P1497" i="1"/>
  <c r="V1497" i="1" s="1"/>
  <c r="P2926" i="1"/>
  <c r="V2926" i="1" s="1"/>
  <c r="P3512" i="1"/>
  <c r="V3512" i="1" s="1"/>
  <c r="P3924" i="1"/>
  <c r="V3924" i="1" s="1"/>
  <c r="P1253" i="1"/>
  <c r="V1253" i="1" s="1"/>
  <c r="P1128" i="1"/>
  <c r="V1128" i="1" s="1"/>
  <c r="P985" i="1"/>
  <c r="V985" i="1" s="1"/>
  <c r="P3721" i="1"/>
  <c r="V3721" i="1" s="1"/>
  <c r="P120" i="1"/>
  <c r="V120" i="1" s="1"/>
  <c r="P3186" i="1"/>
  <c r="V3186" i="1" s="1"/>
  <c r="P2369" i="1"/>
  <c r="V2369" i="1" s="1"/>
  <c r="P2161" i="1"/>
  <c r="V2161" i="1" s="1"/>
  <c r="P3766" i="1"/>
  <c r="V3766" i="1" s="1"/>
  <c r="P2846" i="1"/>
  <c r="V2846" i="1" s="1"/>
  <c r="P1050" i="1"/>
  <c r="V1050" i="1" s="1"/>
  <c r="P179" i="1"/>
  <c r="V179" i="1" s="1"/>
  <c r="P4080" i="1"/>
  <c r="V4080" i="1" s="1"/>
  <c r="P409" i="1"/>
  <c r="V409" i="1" s="1"/>
  <c r="P3498" i="1"/>
  <c r="V3498" i="1" s="1"/>
  <c r="P3741" i="1"/>
  <c r="V3741" i="1" s="1"/>
  <c r="P3485" i="1"/>
  <c r="V3485" i="1" s="1"/>
  <c r="P946" i="1"/>
  <c r="V946" i="1" s="1"/>
  <c r="P2687" i="1"/>
  <c r="V2687" i="1" s="1"/>
  <c r="P335" i="1"/>
  <c r="V335" i="1" s="1"/>
  <c r="P455" i="1"/>
  <c r="V455" i="1" s="1"/>
  <c r="P1352" i="1"/>
  <c r="V1352" i="1" s="1"/>
  <c r="P843" i="1"/>
  <c r="V843" i="1" s="1"/>
  <c r="P537" i="1"/>
  <c r="V537" i="1" s="1"/>
  <c r="P1678" i="1"/>
  <c r="V1678" i="1" s="1"/>
  <c r="P2669" i="1"/>
  <c r="V2669" i="1" s="1"/>
  <c r="P1368" i="1"/>
  <c r="V1368" i="1" s="1"/>
  <c r="P433" i="1"/>
  <c r="V433" i="1" s="1"/>
  <c r="P2983" i="1"/>
  <c r="V2983" i="1" s="1"/>
  <c r="P1191" i="1"/>
  <c r="V1191" i="1" s="1"/>
  <c r="P3616" i="1"/>
  <c r="V3616" i="1" s="1"/>
  <c r="P396" i="1"/>
  <c r="V396" i="1" s="1"/>
  <c r="P688" i="1"/>
  <c r="V688" i="1" s="1"/>
  <c r="P1172" i="1"/>
  <c r="V1172" i="1" s="1"/>
  <c r="P457" i="1"/>
  <c r="V457" i="1" s="1"/>
  <c r="P2690" i="1"/>
  <c r="V2690" i="1" s="1"/>
  <c r="P2009" i="1"/>
  <c r="V2009" i="1" s="1"/>
  <c r="P1577" i="1"/>
  <c r="V1577" i="1" s="1"/>
  <c r="P1296" i="1"/>
  <c r="V1296" i="1" s="1"/>
  <c r="P842" i="1"/>
  <c r="V842" i="1" s="1"/>
  <c r="P507" i="1"/>
  <c r="V507" i="1" s="1"/>
  <c r="P2808" i="1"/>
  <c r="V2808" i="1" s="1"/>
  <c r="P491" i="1"/>
  <c r="V491" i="1" s="1"/>
  <c r="P1025" i="1"/>
  <c r="V1025" i="1" s="1"/>
  <c r="P360" i="1"/>
  <c r="V360" i="1" s="1"/>
  <c r="P2068" i="1"/>
  <c r="V2068" i="1" s="1"/>
  <c r="P731" i="1"/>
  <c r="V731" i="1" s="1"/>
  <c r="P3365" i="1"/>
  <c r="V3365" i="1" s="1"/>
  <c r="P2925" i="1"/>
  <c r="V2925" i="1" s="1"/>
  <c r="P1113" i="1"/>
  <c r="V1113" i="1" s="1"/>
  <c r="P627" i="1"/>
  <c r="V627" i="1" s="1"/>
  <c r="P2327" i="1"/>
  <c r="V2327" i="1" s="1"/>
  <c r="P4378" i="1"/>
  <c r="V4378" i="1" s="1"/>
  <c r="P4457" i="1"/>
  <c r="V4457" i="1" s="1"/>
  <c r="P3778" i="1"/>
  <c r="V3778" i="1" s="1"/>
  <c r="P4110" i="1"/>
  <c r="V4110" i="1" s="1"/>
  <c r="P2783" i="1"/>
  <c r="V2783" i="1" s="1"/>
  <c r="P3035" i="1"/>
  <c r="V3035" i="1" s="1"/>
  <c r="P4000" i="1"/>
  <c r="V4000" i="1" s="1"/>
  <c r="P3501" i="1"/>
  <c r="V3501" i="1" s="1"/>
  <c r="P1490" i="1"/>
  <c r="V1490" i="1" s="1"/>
  <c r="P1480" i="1"/>
  <c r="V1480" i="1" s="1"/>
  <c r="P41" i="1"/>
  <c r="V41" i="1" s="1"/>
  <c r="P1423" i="1"/>
  <c r="V1423" i="1" s="1"/>
  <c r="P1206" i="1"/>
  <c r="V1206" i="1" s="1"/>
  <c r="P2736" i="1"/>
  <c r="V2736" i="1" s="1"/>
  <c r="P1278" i="1"/>
  <c r="V1278" i="1" s="1"/>
  <c r="P3724" i="1"/>
  <c r="V3724" i="1" s="1"/>
  <c r="P4262" i="1"/>
  <c r="V4262" i="1" s="1"/>
  <c r="P2845" i="1"/>
  <c r="V2845" i="1" s="1"/>
  <c r="P3076" i="1"/>
  <c r="V3076" i="1" s="1"/>
  <c r="P2944" i="1"/>
  <c r="V2944" i="1" s="1"/>
  <c r="P3462" i="1"/>
  <c r="V3462" i="1" s="1"/>
  <c r="P3269" i="1"/>
  <c r="V3269" i="1" s="1"/>
  <c r="P926" i="1"/>
  <c r="V926" i="1" s="1"/>
  <c r="P3742" i="1"/>
  <c r="V3742" i="1" s="1"/>
  <c r="P2710" i="1"/>
  <c r="V2710" i="1" s="1"/>
  <c r="P886" i="1"/>
  <c r="V886" i="1" s="1"/>
  <c r="P3464" i="1"/>
  <c r="V3464" i="1" s="1"/>
  <c r="P3982" i="1"/>
  <c r="V3982" i="1" s="1"/>
  <c r="P2319" i="1"/>
  <c r="V2319" i="1" s="1"/>
  <c r="P441" i="1"/>
  <c r="V441" i="1" s="1"/>
  <c r="P2792" i="1"/>
  <c r="V2792" i="1" s="1"/>
  <c r="P4258" i="1"/>
  <c r="V4258" i="1" s="1"/>
  <c r="P3889" i="1"/>
  <c r="V3889" i="1" s="1"/>
  <c r="P3112" i="1"/>
  <c r="V3112" i="1" s="1"/>
  <c r="P3816" i="1"/>
  <c r="V3816" i="1" s="1"/>
  <c r="P2275" i="1"/>
  <c r="V2275" i="1" s="1"/>
  <c r="P4390" i="1"/>
  <c r="V4390" i="1" s="1"/>
  <c r="P2398" i="1"/>
  <c r="V2398" i="1" s="1"/>
  <c r="P1183" i="1"/>
  <c r="V1183" i="1" s="1"/>
  <c r="P459" i="1"/>
  <c r="V459" i="1" s="1"/>
  <c r="P3506" i="1"/>
  <c r="V3506" i="1" s="1"/>
  <c r="P355" i="1"/>
  <c r="V355" i="1" s="1"/>
  <c r="P2639" i="1"/>
  <c r="V2639" i="1" s="1"/>
  <c r="P248" i="1"/>
  <c r="V248" i="1" s="1"/>
  <c r="P84" i="1"/>
  <c r="V84" i="1" s="1"/>
  <c r="P1502" i="1"/>
  <c r="V1502" i="1" s="1"/>
  <c r="P2867" i="1"/>
  <c r="V2867" i="1" s="1"/>
  <c r="P2285" i="1"/>
  <c r="V2285" i="1" s="1"/>
  <c r="P2297" i="1"/>
  <c r="V2297" i="1" s="1"/>
  <c r="P1269" i="1"/>
  <c r="V1269" i="1" s="1"/>
  <c r="P4250" i="1"/>
  <c r="V4250" i="1" s="1"/>
  <c r="P2073" i="1"/>
  <c r="V2073" i="1" s="1"/>
  <c r="P2042" i="1"/>
  <c r="V2042" i="1" s="1"/>
  <c r="P1393" i="1"/>
  <c r="V1393" i="1" s="1"/>
  <c r="P3040" i="1"/>
  <c r="V3040" i="1" s="1"/>
  <c r="P1940" i="1"/>
  <c r="V1940" i="1" s="1"/>
  <c r="P816" i="1"/>
  <c r="V816" i="1" s="1"/>
  <c r="P631" i="1"/>
  <c r="V631" i="1" s="1"/>
  <c r="P3945" i="1"/>
  <c r="V3945" i="1" s="1"/>
  <c r="P3097" i="1"/>
  <c r="V3097" i="1" s="1"/>
  <c r="P1624" i="1"/>
  <c r="V1624" i="1" s="1"/>
  <c r="P264" i="1"/>
  <c r="V264" i="1" s="1"/>
  <c r="P3922" i="1"/>
  <c r="V3922" i="1" s="1"/>
  <c r="P1594" i="1"/>
  <c r="V1594" i="1" s="1"/>
  <c r="P2324" i="1"/>
  <c r="V2324" i="1" s="1"/>
  <c r="P1026" i="1"/>
  <c r="V1026" i="1" s="1"/>
  <c r="P1234" i="1"/>
  <c r="V1234" i="1" s="1"/>
  <c r="P4095" i="1"/>
  <c r="V4095" i="1" s="1"/>
  <c r="P2046" i="1"/>
  <c r="V2046" i="1" s="1"/>
  <c r="P2821" i="1"/>
  <c r="V2821" i="1" s="1"/>
  <c r="P1760" i="1"/>
  <c r="V1760" i="1" s="1"/>
  <c r="P1312" i="1"/>
  <c r="V1312" i="1" s="1"/>
  <c r="P4443" i="1"/>
  <c r="V4443" i="1" s="1"/>
  <c r="P2858" i="1"/>
  <c r="V2858" i="1" s="1"/>
  <c r="P2602" i="1"/>
  <c r="V2602" i="1" s="1"/>
  <c r="P1825" i="1"/>
  <c r="V1825" i="1" s="1"/>
  <c r="P2342" i="1"/>
  <c r="V2342" i="1" s="1"/>
  <c r="P1861" i="1"/>
  <c r="V1861" i="1" s="1"/>
  <c r="P3279" i="1"/>
  <c r="V3279" i="1" s="1"/>
  <c r="P2607" i="1"/>
  <c r="V2607" i="1" s="1"/>
  <c r="P4399" i="1"/>
  <c r="V4399" i="1" s="1"/>
  <c r="P52" i="1"/>
  <c r="V52" i="1" s="1"/>
  <c r="P1632" i="1"/>
  <c r="V1632" i="1" s="1"/>
  <c r="P2370" i="1"/>
  <c r="V2370" i="1" s="1"/>
  <c r="P579" i="1"/>
  <c r="V579" i="1" s="1"/>
  <c r="P996" i="1"/>
  <c r="V996" i="1" s="1"/>
  <c r="P1249" i="1"/>
  <c r="V1249" i="1" s="1"/>
  <c r="P1939" i="1"/>
  <c r="V1939" i="1" s="1"/>
  <c r="P586" i="1"/>
  <c r="V586" i="1" s="1"/>
  <c r="P1558" i="1"/>
  <c r="V1558" i="1" s="1"/>
  <c r="P2972" i="1"/>
  <c r="V2972" i="1" s="1"/>
  <c r="P1695" i="1"/>
  <c r="V1695" i="1" s="1"/>
  <c r="P2866" i="1"/>
  <c r="V2866" i="1" s="1"/>
  <c r="P1896" i="1"/>
  <c r="V1896" i="1" s="1"/>
  <c r="P3167" i="1"/>
  <c r="V3167" i="1" s="1"/>
  <c r="P3205" i="1"/>
  <c r="V3205" i="1" s="1"/>
  <c r="P3397" i="1"/>
  <c r="V3397" i="1" s="1"/>
  <c r="P2872" i="1"/>
  <c r="V2872" i="1" s="1"/>
  <c r="P4403" i="1"/>
  <c r="V4403" i="1" s="1"/>
  <c r="P4147" i="1"/>
  <c r="V4147" i="1" s="1"/>
  <c r="P366" i="1"/>
  <c r="V366" i="1" s="1"/>
  <c r="P3009" i="1"/>
  <c r="V3009" i="1" s="1"/>
  <c r="P1331" i="1"/>
  <c r="V1331" i="1" s="1"/>
  <c r="P1139" i="1"/>
  <c r="V1139" i="1" s="1"/>
  <c r="P3146" i="1"/>
  <c r="V3146" i="1" s="1"/>
  <c r="P4235" i="1"/>
  <c r="V4235" i="1" s="1"/>
  <c r="P3803" i="1"/>
  <c r="V3803" i="1" s="1"/>
  <c r="P4265" i="1"/>
  <c r="V4265" i="1" s="1"/>
  <c r="P4039" i="1"/>
  <c r="V4039" i="1" s="1"/>
  <c r="P1268" i="1"/>
  <c r="V1268" i="1" s="1"/>
  <c r="P1717" i="1"/>
  <c r="V1717" i="1" s="1"/>
  <c r="P1720" i="1"/>
  <c r="V1720" i="1" s="1"/>
  <c r="P3940" i="1"/>
  <c r="V3940" i="1" s="1"/>
  <c r="P4474" i="1"/>
  <c r="V4474" i="1" s="1"/>
  <c r="P4252" i="1"/>
  <c r="V4252" i="1" s="1"/>
  <c r="P3589" i="1"/>
  <c r="V3589" i="1" s="1"/>
  <c r="P1314" i="1"/>
  <c r="V1314" i="1" s="1"/>
  <c r="P2141" i="1"/>
  <c r="V2141" i="1" s="1"/>
  <c r="P3440" i="1"/>
  <c r="V3440" i="1" s="1"/>
  <c r="P3100" i="1"/>
  <c r="V3100" i="1" s="1"/>
  <c r="P1157" i="1"/>
  <c r="V1157" i="1" s="1"/>
  <c r="P3948" i="1"/>
  <c r="V3948" i="1" s="1"/>
  <c r="P2017" i="1"/>
  <c r="V2017" i="1" s="1"/>
  <c r="P60" i="1"/>
  <c r="V60" i="1" s="1"/>
  <c r="P2912" i="1"/>
  <c r="V2912" i="1" s="1"/>
  <c r="P2525" i="1"/>
  <c r="V2525" i="1" s="1"/>
  <c r="P328" i="1"/>
  <c r="V328" i="1" s="1"/>
  <c r="P395" i="1"/>
  <c r="V395" i="1" s="1"/>
  <c r="P3588" i="1"/>
  <c r="V3588" i="1" s="1"/>
  <c r="P2374" i="1"/>
  <c r="V2374" i="1" s="1"/>
  <c r="P3705" i="1"/>
  <c r="V3705" i="1" s="1"/>
  <c r="P3449" i="1"/>
  <c r="V3449" i="1" s="1"/>
  <c r="P2974" i="1"/>
  <c r="V2974" i="1" s="1"/>
  <c r="P3824" i="1"/>
  <c r="V3824" i="1" s="1"/>
  <c r="P1341" i="1"/>
  <c r="V1341" i="1" s="1"/>
  <c r="P3666" i="1"/>
  <c r="V3666" i="1" s="1"/>
  <c r="P2648" i="1"/>
  <c r="V2648" i="1" s="1"/>
  <c r="P2820" i="1"/>
  <c r="V2820" i="1" s="1"/>
  <c r="P359" i="1"/>
  <c r="V359" i="1" s="1"/>
  <c r="P3846" i="1"/>
  <c r="V3846" i="1" s="1"/>
  <c r="P1943" i="1"/>
  <c r="V1943" i="1" s="1"/>
  <c r="P2318" i="1"/>
  <c r="V2318" i="1" s="1"/>
  <c r="P3667" i="1"/>
  <c r="V3667" i="1" s="1"/>
  <c r="P656" i="1"/>
  <c r="V656" i="1" s="1"/>
  <c r="P4391" i="1"/>
  <c r="V4391" i="1" s="1"/>
  <c r="P1241" i="1"/>
  <c r="V1241" i="1" s="1"/>
  <c r="P2605" i="1"/>
  <c r="V2605" i="1" s="1"/>
  <c r="P3276" i="1"/>
  <c r="V3276" i="1" s="1"/>
  <c r="P901" i="1"/>
  <c r="V901" i="1" s="1"/>
  <c r="P2238" i="1"/>
  <c r="V2238" i="1" s="1"/>
  <c r="P1765" i="1"/>
  <c r="V1765" i="1" s="1"/>
  <c r="P437" i="1"/>
  <c r="V437" i="1" s="1"/>
  <c r="P967" i="1"/>
  <c r="V967" i="1" s="1"/>
  <c r="P383" i="1"/>
  <c r="V383" i="1" s="1"/>
  <c r="P2258" i="1"/>
  <c r="V2258" i="1" s="1"/>
  <c r="P4053" i="1"/>
  <c r="V4053" i="1" s="1"/>
  <c r="P2034" i="1"/>
  <c r="V2034" i="1" s="1"/>
  <c r="P2782" i="1"/>
  <c r="V2782" i="1" s="1"/>
  <c r="P429" i="1"/>
  <c r="V429" i="1" s="1"/>
  <c r="P3012" i="1"/>
  <c r="V3012" i="1" s="1"/>
  <c r="P2144" i="1"/>
  <c r="V2144" i="1" s="1"/>
  <c r="P1980" i="1"/>
  <c r="V1980" i="1" s="1"/>
  <c r="P1225" i="1"/>
  <c r="V1225" i="1" s="1"/>
  <c r="P2738" i="1"/>
  <c r="V2738" i="1" s="1"/>
  <c r="P2226" i="1"/>
  <c r="V2226" i="1" s="1"/>
  <c r="P4393" i="1"/>
  <c r="V4393" i="1" s="1"/>
  <c r="P27" i="1"/>
  <c r="V27" i="1" s="1"/>
  <c r="P1146" i="1"/>
  <c r="V1146" i="1" s="1"/>
  <c r="P2725" i="1"/>
  <c r="V2725" i="1" s="1"/>
  <c r="P2596" i="1"/>
  <c r="V2596" i="1" s="1"/>
  <c r="P1396" i="1"/>
  <c r="V1396" i="1" s="1"/>
  <c r="P1264" i="1"/>
  <c r="V1264" i="1" s="1"/>
  <c r="P4307" i="1"/>
  <c r="V4307" i="1" s="1"/>
  <c r="P2969" i="1"/>
  <c r="V2969" i="1" s="1"/>
  <c r="P2854" i="1"/>
  <c r="V2854" i="1" s="1"/>
  <c r="P3421" i="1"/>
  <c r="V3421" i="1" s="1"/>
  <c r="P3189" i="1"/>
  <c r="V3189" i="1" s="1"/>
  <c r="P3663" i="1"/>
  <c r="V3663" i="1" s="1"/>
  <c r="P3456" i="1"/>
  <c r="V3456" i="1" s="1"/>
  <c r="P1248" i="1"/>
  <c r="V1248" i="1" s="1"/>
  <c r="P992" i="1"/>
  <c r="V992" i="1" s="1"/>
  <c r="P4016" i="1"/>
  <c r="V4016" i="1" s="1"/>
  <c r="P1596" i="1"/>
  <c r="V1596" i="1" s="1"/>
  <c r="P4338" i="1"/>
  <c r="V4338" i="1" s="1"/>
  <c r="P4213" i="1"/>
  <c r="V4213" i="1" s="1"/>
  <c r="P3887" i="1"/>
  <c r="V3887" i="1" s="1"/>
  <c r="P2261" i="1"/>
  <c r="V2261" i="1" s="1"/>
  <c r="P3362" i="1"/>
  <c r="V3362" i="1" s="1"/>
  <c r="P4255" i="1"/>
  <c r="V4255" i="1" s="1"/>
  <c r="P3110" i="1"/>
  <c r="V3110" i="1" s="1"/>
  <c r="P3165" i="1"/>
  <c r="V3165" i="1" s="1"/>
  <c r="P1556" i="1"/>
  <c r="V1556" i="1" s="1"/>
  <c r="P1933" i="1"/>
  <c r="V1933" i="1" s="1"/>
  <c r="P64" i="1"/>
  <c r="V64" i="1" s="1"/>
  <c r="P2137" i="1"/>
  <c r="V2137" i="1" s="1"/>
  <c r="P4429" i="1"/>
  <c r="V4429" i="1" s="1"/>
  <c r="P3373" i="1"/>
  <c r="V3373" i="1" s="1"/>
  <c r="P2933" i="1"/>
  <c r="V2933" i="1" s="1"/>
  <c r="P2012" i="1"/>
  <c r="V2012" i="1" s="1"/>
  <c r="P563" i="1"/>
  <c r="V563" i="1" s="1"/>
  <c r="P428" i="1"/>
  <c r="V428" i="1" s="1"/>
  <c r="P3251" i="1"/>
  <c r="V3251" i="1" s="1"/>
  <c r="P2475" i="1"/>
  <c r="V2475" i="1" s="1"/>
  <c r="P1034" i="1"/>
  <c r="V1034" i="1" s="1"/>
  <c r="P3297" i="1"/>
  <c r="V3297" i="1" s="1"/>
  <c r="P1899" i="1"/>
  <c r="V1899" i="1" s="1"/>
  <c r="P2649" i="1"/>
  <c r="V2649" i="1" s="1"/>
  <c r="P3266" i="1"/>
  <c r="V3266" i="1" s="1"/>
  <c r="P1658" i="1"/>
  <c r="V1658" i="1" s="1"/>
  <c r="P2928" i="1"/>
  <c r="V2928" i="1" s="1"/>
  <c r="P539" i="1"/>
  <c r="V539" i="1" s="1"/>
  <c r="P1994" i="1"/>
  <c r="V1994" i="1" s="1"/>
  <c r="P1310" i="1"/>
  <c r="V1310" i="1" s="1"/>
  <c r="P1986" i="1"/>
  <c r="V1986" i="1" s="1"/>
  <c r="P3762" i="1"/>
  <c r="V3762" i="1" s="1"/>
  <c r="P2362" i="1"/>
  <c r="V2362" i="1" s="1"/>
  <c r="P846" i="1"/>
  <c r="V846" i="1" s="1"/>
  <c r="P647" i="1"/>
  <c r="V647" i="1" s="1"/>
  <c r="P2343" i="1"/>
  <c r="V2343" i="1" s="1"/>
  <c r="P1801" i="1"/>
  <c r="V1801" i="1" s="1"/>
  <c r="P3209" i="1"/>
  <c r="V3209" i="1" s="1"/>
  <c r="P923" i="1"/>
  <c r="V923" i="1" s="1"/>
  <c r="P2353" i="1"/>
  <c r="V2353" i="1" s="1"/>
  <c r="P4040" i="1"/>
  <c r="V4040" i="1" s="1"/>
  <c r="P213" i="1"/>
  <c r="V213" i="1" s="1"/>
  <c r="P1931" i="1"/>
  <c r="V1931" i="1" s="1"/>
  <c r="P1699" i="1"/>
  <c r="V1699" i="1" s="1"/>
  <c r="P2514" i="1"/>
  <c r="V2514" i="1" s="1"/>
  <c r="P2630" i="1"/>
  <c r="V2630" i="1" s="1"/>
  <c r="P1182" i="1"/>
  <c r="V1182" i="1" s="1"/>
  <c r="P2029" i="1"/>
  <c r="V2029" i="1" s="1"/>
  <c r="P702" i="1"/>
  <c r="V702" i="1" s="1"/>
  <c r="P3082" i="1"/>
  <c r="V3082" i="1" s="1"/>
  <c r="P3168" i="1"/>
  <c r="V3168" i="1" s="1"/>
  <c r="P2728" i="1"/>
  <c r="V2728" i="1" s="1"/>
  <c r="P2004" i="1"/>
  <c r="V2004" i="1" s="1"/>
  <c r="P2807" i="1"/>
  <c r="V2807" i="1" s="1"/>
  <c r="P2516" i="1"/>
  <c r="V2516" i="1" s="1"/>
  <c r="P185" i="1"/>
  <c r="V185" i="1" s="1"/>
  <c r="P1618" i="1"/>
  <c r="V1618" i="1" s="1"/>
  <c r="P2932" i="1"/>
  <c r="V2932" i="1" s="1"/>
  <c r="P3277" i="1"/>
  <c r="V3277" i="1" s="1"/>
  <c r="P2531" i="1"/>
  <c r="V2531" i="1" s="1"/>
  <c r="P3017" i="1"/>
  <c r="V3017" i="1" s="1"/>
  <c r="P3007" i="1"/>
  <c r="V3007" i="1" s="1"/>
  <c r="P3355" i="1"/>
  <c r="V3355" i="1" s="1"/>
  <c r="P3484" i="1"/>
  <c r="V3484" i="1" s="1"/>
  <c r="P4400" i="1"/>
  <c r="V4400" i="1" s="1"/>
  <c r="P1255" i="1"/>
  <c r="V1255" i="1" s="1"/>
  <c r="P4458" i="1"/>
  <c r="V4458" i="1" s="1"/>
  <c r="P3856" i="1"/>
  <c r="V3856" i="1" s="1"/>
  <c r="P2989" i="1"/>
  <c r="V2989" i="1" s="1"/>
  <c r="P1005" i="1"/>
  <c r="V1005" i="1" s="1"/>
  <c r="P3308" i="1"/>
  <c r="V3308" i="1" s="1"/>
  <c r="P726" i="1"/>
  <c r="V726" i="1" s="1"/>
  <c r="P1981" i="1"/>
  <c r="V1981" i="1" s="1"/>
  <c r="P1187" i="1"/>
  <c r="V1187" i="1" s="1"/>
  <c r="P1665" i="1"/>
  <c r="V1665" i="1" s="1"/>
  <c r="P2654" i="1"/>
  <c r="V2654" i="1" s="1"/>
  <c r="P2973" i="1"/>
  <c r="V2973" i="1" s="1"/>
  <c r="P1968" i="1"/>
  <c r="V1968" i="1" s="1"/>
  <c r="P1776" i="1"/>
  <c r="V1776" i="1" s="1"/>
  <c r="P1330" i="1"/>
  <c r="V1330" i="1" s="1"/>
  <c r="P2734" i="1"/>
  <c r="V2734" i="1" s="1"/>
  <c r="P913" i="1"/>
  <c r="V913" i="1" s="1"/>
  <c r="P1947" i="1"/>
  <c r="V1947" i="1" s="1"/>
  <c r="P3818" i="1"/>
  <c r="V3818" i="1" s="1"/>
  <c r="P2225" i="1"/>
  <c r="V2225" i="1" s="1"/>
  <c r="P4149" i="1"/>
  <c r="V4149" i="1" s="1"/>
  <c r="P1420" i="1"/>
  <c r="V1420" i="1" s="1"/>
  <c r="P746" i="1"/>
  <c r="V746" i="1" s="1"/>
  <c r="P1766" i="1"/>
  <c r="V1766" i="1" s="1"/>
  <c r="P1125" i="1"/>
  <c r="V1125" i="1" s="1"/>
  <c r="P4482" i="1"/>
  <c r="V4482" i="1" s="1"/>
  <c r="P741" i="1"/>
  <c r="V741" i="1" s="1"/>
  <c r="P1987" i="1"/>
  <c r="V1987" i="1" s="1"/>
  <c r="P1723" i="1"/>
  <c r="V1723" i="1" s="1"/>
  <c r="P2445" i="1"/>
  <c r="V2445" i="1" s="1"/>
  <c r="P2360" i="1"/>
  <c r="V2360" i="1" s="1"/>
  <c r="P1084" i="1"/>
  <c r="V1084" i="1" s="1"/>
  <c r="P3537" i="1"/>
  <c r="V3537" i="1" s="1"/>
  <c r="P3281" i="1"/>
  <c r="V3281" i="1" s="1"/>
  <c r="P1966" i="1"/>
  <c r="V1966" i="1" s="1"/>
  <c r="P1726" i="1"/>
  <c r="V1726" i="1" s="1"/>
  <c r="P728" i="1"/>
  <c r="V728" i="1" s="1"/>
  <c r="P454" i="1"/>
  <c r="V454" i="1" s="1"/>
  <c r="P1736" i="1"/>
  <c r="V1736" i="1" s="1"/>
  <c r="P3041" i="1"/>
  <c r="V3041" i="1" s="1"/>
  <c r="P1721" i="1"/>
  <c r="V1721" i="1" s="1"/>
  <c r="P3051" i="1"/>
  <c r="V3051" i="1" s="1"/>
  <c r="P3193" i="1"/>
  <c r="V3193" i="1" s="1"/>
  <c r="P736" i="1"/>
  <c r="V736" i="1" s="1"/>
  <c r="P2139" i="1"/>
  <c r="V2139" i="1" s="1"/>
  <c r="P3080" i="1"/>
  <c r="V3080" i="1" s="1"/>
  <c r="P3910" i="1"/>
  <c r="V3910" i="1" s="1"/>
  <c r="P2032" i="1"/>
  <c r="V2032" i="1" s="1"/>
  <c r="P2246" i="1"/>
  <c r="V2246" i="1" s="1"/>
  <c r="P3027" i="1"/>
  <c r="V3027" i="1" s="1"/>
  <c r="P532" i="1"/>
  <c r="V532" i="1" s="1"/>
  <c r="P887" i="1"/>
  <c r="V887" i="1" s="1"/>
  <c r="P3598" i="1"/>
  <c r="V3598" i="1" s="1"/>
  <c r="P648" i="1"/>
  <c r="V648" i="1" s="1"/>
  <c r="P1859" i="1"/>
  <c r="V1859" i="1" s="1"/>
  <c r="P1651" i="1"/>
  <c r="V1651" i="1" s="1"/>
  <c r="P2485" i="1"/>
  <c r="V2485" i="1" s="1"/>
  <c r="P3950" i="1"/>
  <c r="V3950" i="1" s="1"/>
  <c r="P2086" i="1"/>
  <c r="V2086" i="1" s="1"/>
  <c r="P3301" i="1"/>
  <c r="V3301" i="1" s="1"/>
  <c r="P3088" i="1"/>
  <c r="V3088" i="1" s="1"/>
  <c r="P3599" i="1"/>
  <c r="V3599" i="1" s="1"/>
  <c r="P2689" i="1"/>
  <c r="V2689" i="1" s="1"/>
  <c r="P3150" i="1"/>
  <c r="V3150" i="1" s="1"/>
  <c r="P2011" i="1"/>
  <c r="V2011" i="1" s="1"/>
  <c r="P1989" i="1"/>
  <c r="V1989" i="1" s="1"/>
  <c r="P613" i="1"/>
  <c r="V613" i="1" s="1"/>
  <c r="P2242" i="1"/>
  <c r="V2242" i="1" s="1"/>
  <c r="P1306" i="1"/>
  <c r="V1306" i="1" s="1"/>
  <c r="P768" i="1"/>
  <c r="V768" i="1" s="1"/>
  <c r="P1141" i="1"/>
  <c r="V1141" i="1" s="1"/>
  <c r="P4113" i="1"/>
  <c r="V4113" i="1" s="1"/>
  <c r="P866" i="1"/>
  <c r="V866" i="1" s="1"/>
  <c r="P1181" i="1"/>
  <c r="V1181" i="1" s="1"/>
  <c r="P201" i="1"/>
  <c r="V201" i="1" s="1"/>
  <c r="P994" i="1"/>
  <c r="V994" i="1" s="1"/>
  <c r="P474" i="1"/>
  <c r="V474" i="1" s="1"/>
  <c r="P4388" i="1"/>
  <c r="V4388" i="1" s="1"/>
  <c r="P2001" i="1"/>
  <c r="V2001" i="1" s="1"/>
  <c r="P3558" i="1"/>
  <c r="V3558" i="1" s="1"/>
  <c r="P3174" i="1"/>
  <c r="V3174" i="1" s="1"/>
  <c r="P673" i="1"/>
  <c r="V673" i="1" s="1"/>
  <c r="P2945" i="1"/>
  <c r="V2945" i="1" s="1"/>
  <c r="P1037" i="1"/>
  <c r="V1037" i="1" s="1"/>
  <c r="P725" i="1"/>
  <c r="V725" i="1" s="1"/>
  <c r="P4394" i="1"/>
  <c r="V4394" i="1" s="1"/>
  <c r="P4473" i="1"/>
  <c r="V4473" i="1" s="1"/>
  <c r="P4212" i="1"/>
  <c r="V4212" i="1" s="1"/>
  <c r="P4045" i="1"/>
  <c r="V4045" i="1" s="1"/>
  <c r="P2800" i="1"/>
  <c r="V2800" i="1" s="1"/>
  <c r="P677" i="1"/>
  <c r="V677" i="1" s="1"/>
  <c r="P1654" i="1"/>
  <c r="V1654" i="1" s="1"/>
  <c r="P2685" i="1"/>
  <c r="V2685" i="1" s="1"/>
  <c r="P2198" i="1"/>
  <c r="V2198" i="1" s="1"/>
  <c r="P1990" i="1"/>
  <c r="V1990" i="1" s="1"/>
  <c r="P1600" i="1"/>
  <c r="V1600" i="1" s="1"/>
  <c r="P206" i="1"/>
  <c r="V206" i="1" s="1"/>
  <c r="P2044" i="1"/>
  <c r="V2044" i="1" s="1"/>
  <c r="P1324" i="1"/>
  <c r="V1324" i="1" s="1"/>
  <c r="P924" i="1"/>
  <c r="V924" i="1" s="1"/>
  <c r="P2915" i="1"/>
  <c r="V2915" i="1" s="1"/>
  <c r="P2675" i="1"/>
  <c r="V2675" i="1" s="1"/>
  <c r="P4229" i="1"/>
  <c r="V4229" i="1" s="1"/>
  <c r="P2868" i="1"/>
  <c r="V2868" i="1" s="1"/>
  <c r="P1003" i="1"/>
  <c r="V1003" i="1" s="1"/>
  <c r="P1149" i="1"/>
  <c r="V1149" i="1" s="1"/>
  <c r="P1188" i="1"/>
  <c r="V1188" i="1" s="1"/>
  <c r="P3175" i="1"/>
  <c r="V3175" i="1" s="1"/>
  <c r="P1038" i="1"/>
  <c r="V1038" i="1" s="1"/>
  <c r="P2219" i="1"/>
  <c r="V2219" i="1" s="1"/>
  <c r="P2476" i="1"/>
  <c r="V2476" i="1" s="1"/>
  <c r="P3091" i="1"/>
  <c r="V3091" i="1" s="1"/>
  <c r="P3760" i="1"/>
  <c r="V3760" i="1" s="1"/>
  <c r="P3568" i="1"/>
  <c r="V3568" i="1" s="1"/>
  <c r="P2253" i="1"/>
  <c r="V2253" i="1" s="1"/>
  <c r="P1106" i="1"/>
  <c r="V1106" i="1" s="1"/>
  <c r="P3092" i="1"/>
  <c r="V3092" i="1" s="1"/>
  <c r="P2231" i="1"/>
  <c r="V2231" i="1" s="1"/>
  <c r="P3089" i="1"/>
  <c r="V3089" i="1" s="1"/>
  <c r="P1737" i="1"/>
  <c r="V1737" i="1" s="1"/>
  <c r="P3350" i="1"/>
  <c r="V3350" i="1" s="1"/>
  <c r="P1653" i="1"/>
  <c r="V1653" i="1" s="1"/>
  <c r="P1029" i="1"/>
  <c r="V1029" i="1" s="1"/>
  <c r="P3597" i="1"/>
  <c r="V3597" i="1" s="1"/>
  <c r="P2090" i="1"/>
  <c r="V2090" i="1" s="1"/>
  <c r="P3719" i="1"/>
  <c r="V3719" i="1" s="1"/>
  <c r="P2909" i="1"/>
  <c r="V2909" i="1" s="1"/>
  <c r="P3058" i="1"/>
  <c r="V3058" i="1" s="1"/>
  <c r="P2802" i="1"/>
  <c r="V2802" i="1" s="1"/>
  <c r="P3400" i="1"/>
  <c r="V3400" i="1" s="1"/>
  <c r="P1486" i="1"/>
  <c r="V1486" i="1" s="1"/>
  <c r="P2372" i="1"/>
  <c r="V2372" i="1" s="1"/>
  <c r="P2124" i="1"/>
  <c r="V2124" i="1" s="1"/>
  <c r="P255" i="1"/>
  <c r="V255" i="1" s="1"/>
  <c r="P3057" i="1"/>
  <c r="V3057" i="1" s="1"/>
  <c r="P1648" i="1"/>
  <c r="V1648" i="1" s="1"/>
  <c r="P2249" i="1"/>
  <c r="V2249" i="1" s="1"/>
  <c r="P3785" i="1"/>
  <c r="V3785" i="1" s="1"/>
  <c r="P445" i="1"/>
  <c r="V445" i="1" s="1"/>
  <c r="P3554" i="1"/>
  <c r="V3554" i="1" s="1"/>
  <c r="P733" i="1"/>
  <c r="V733" i="1" s="1"/>
  <c r="P2857" i="1"/>
  <c r="V2857" i="1" s="1"/>
  <c r="P4351" i="1"/>
  <c r="V4351" i="1" s="1"/>
  <c r="P2719" i="1"/>
  <c r="V2719" i="1" s="1"/>
  <c r="P1317" i="1"/>
  <c r="V1317" i="1" s="1"/>
  <c r="P3566" i="1"/>
  <c r="V3566" i="1" s="1"/>
  <c r="P1042" i="1"/>
  <c r="V1042" i="1" s="1"/>
  <c r="P4254" i="1"/>
  <c r="V4254" i="1" s="1"/>
  <c r="P4308" i="1"/>
  <c r="V4308" i="1" s="1"/>
  <c r="P3928" i="1"/>
  <c r="V3928" i="1" s="1"/>
  <c r="P1664" i="1"/>
  <c r="V1664" i="1" s="1"/>
  <c r="P1123" i="1"/>
  <c r="V1123" i="1" s="1"/>
  <c r="P3827" i="1"/>
  <c r="V3827" i="1" s="1"/>
  <c r="P1463" i="1"/>
  <c r="V1463" i="1" s="1"/>
  <c r="P3709" i="1"/>
  <c r="V3709" i="1" s="1"/>
  <c r="P4048" i="1"/>
  <c r="V4048" i="1" s="1"/>
  <c r="P3555" i="1"/>
  <c r="V3555" i="1" s="1"/>
  <c r="P4194" i="1"/>
  <c r="V4194" i="1" s="1"/>
  <c r="P2597" i="1"/>
  <c r="V2597" i="1" s="1"/>
  <c r="P1177" i="1"/>
  <c r="V1177" i="1" s="1"/>
  <c r="P503" i="1"/>
  <c r="V503" i="1" s="1"/>
  <c r="P1186" i="1"/>
  <c r="V1186" i="1" s="1"/>
  <c r="P418" i="1"/>
  <c r="V418" i="1" s="1"/>
  <c r="P2008" i="1"/>
  <c r="V2008" i="1" s="1"/>
  <c r="P618" i="1"/>
  <c r="V618" i="1" s="1"/>
  <c r="P100" i="1"/>
  <c r="V100" i="1" s="1"/>
  <c r="P1713" i="1"/>
  <c r="V1713" i="1" s="1"/>
  <c r="P2855" i="1"/>
  <c r="V2855" i="1" s="1"/>
  <c r="P1271" i="1"/>
  <c r="V1271" i="1" s="1"/>
  <c r="P3652" i="1"/>
  <c r="V3652" i="1" s="1"/>
  <c r="P662" i="1"/>
  <c r="V662" i="1" s="1"/>
  <c r="P4420" i="1"/>
  <c r="V4420" i="1" s="1"/>
  <c r="P3681" i="1"/>
  <c r="V3681" i="1" s="1"/>
  <c r="P3384" i="1"/>
  <c r="V3384" i="1" s="1"/>
  <c r="P3192" i="1"/>
  <c r="V3192" i="1" s="1"/>
  <c r="P4044" i="1"/>
  <c r="V4044" i="1" s="1"/>
  <c r="P1733" i="1"/>
  <c r="V1733" i="1" s="1"/>
  <c r="P3901" i="1"/>
  <c r="V3901" i="1" s="1"/>
  <c r="P3999" i="1"/>
  <c r="V3999" i="1" s="1"/>
  <c r="P1100" i="1"/>
  <c r="V1100" i="1" s="1"/>
  <c r="P2304" i="1"/>
  <c r="V2304" i="1" s="1"/>
  <c r="P3187" i="1"/>
  <c r="V3187" i="1" s="1"/>
  <c r="P2762" i="1"/>
  <c r="V2762" i="1" s="1"/>
  <c r="P1764" i="1"/>
  <c r="V1764" i="1" s="1"/>
  <c r="P1655" i="1"/>
  <c r="V1655" i="1" s="1"/>
  <c r="P3951" i="1"/>
  <c r="V3951" i="1" s="1"/>
  <c r="P1027" i="1"/>
  <c r="V1027" i="1" s="1"/>
  <c r="P4337" i="1"/>
  <c r="V4337" i="1" s="1"/>
  <c r="P4145" i="1"/>
  <c r="V4145" i="1" s="1"/>
  <c r="P2691" i="1"/>
  <c r="V2691" i="1" s="1"/>
  <c r="P4060" i="1"/>
  <c r="V4060" i="1" s="1"/>
  <c r="P4329" i="1"/>
  <c r="V4329" i="1" s="1"/>
  <c r="P4436" i="1"/>
  <c r="V4436" i="1" s="1"/>
  <c r="P4251" i="1"/>
  <c r="V4251" i="1" s="1"/>
  <c r="P4106" i="1"/>
  <c r="V4106" i="1" s="1"/>
  <c r="P2050" i="1"/>
  <c r="V2050" i="1" s="1"/>
  <c r="P3267" i="1"/>
  <c r="V3267" i="1" s="1"/>
  <c r="P1332" i="1"/>
  <c r="V1332" i="1" s="1"/>
  <c r="P2655" i="1"/>
  <c r="V2655" i="1" s="1"/>
  <c r="P280" i="1"/>
  <c r="V280" i="1" s="1"/>
  <c r="P3196" i="1"/>
  <c r="V3196" i="1" s="1"/>
  <c r="P4268" i="1"/>
  <c r="V4268" i="1" s="1"/>
  <c r="P2934" i="1"/>
  <c r="V2934" i="1" s="1"/>
  <c r="P2002" i="1"/>
  <c r="V2002" i="1" s="1"/>
  <c r="P2110" i="1"/>
  <c r="V2110" i="1" s="1"/>
  <c r="P2373" i="1"/>
  <c r="V2373" i="1" s="1"/>
  <c r="P2985" i="1"/>
  <c r="V2985" i="1" s="1"/>
  <c r="P4230" i="1"/>
  <c r="V4230" i="1" s="1"/>
  <c r="P1124" i="1"/>
  <c r="V1124" i="1" s="1"/>
  <c r="P2081" i="1"/>
  <c r="V2081" i="1" s="1"/>
  <c r="P1311" i="1"/>
  <c r="V1311" i="1" s="1"/>
  <c r="P4105" i="1"/>
  <c r="V4105" i="1" s="1"/>
  <c r="P1245" i="1"/>
  <c r="V1245" i="1" s="1"/>
  <c r="P3949" i="1"/>
  <c r="V3949" i="1" s="1"/>
  <c r="P4465" i="1"/>
  <c r="V4465" i="1" s="1"/>
  <c r="P2482" i="1"/>
  <c r="V2482" i="1" s="1"/>
  <c r="P3071" i="1"/>
  <c r="V3071" i="1" s="1"/>
  <c r="P3727" i="1"/>
  <c r="V3727" i="1" s="1"/>
  <c r="P2433" i="1"/>
  <c r="V2433" i="1" s="1"/>
  <c r="P3116" i="1"/>
  <c r="V3116" i="1" s="1"/>
  <c r="P384" i="1"/>
  <c r="V384" i="1" s="1"/>
  <c r="P3726" i="1"/>
  <c r="V3726" i="1" s="1"/>
  <c r="P902" i="1"/>
  <c r="V902" i="1" s="1"/>
  <c r="P1573" i="1"/>
  <c r="V1573" i="1" s="1"/>
  <c r="P2043" i="1"/>
  <c r="V2043" i="1" s="1"/>
  <c r="P3184" i="1"/>
  <c r="V3184" i="1" s="1"/>
  <c r="P2509" i="1"/>
  <c r="V2509" i="1" s="1"/>
  <c r="P1660" i="1"/>
  <c r="V1660" i="1" s="1"/>
  <c r="P2122" i="1"/>
  <c r="V2122" i="1" s="1"/>
  <c r="P3679" i="1"/>
  <c r="V3679" i="1" s="1"/>
  <c r="P1932" i="1"/>
  <c r="V1932" i="1" s="1"/>
  <c r="P2735" i="1"/>
  <c r="V2735" i="1" s="1"/>
  <c r="P2578" i="1"/>
  <c r="V2578" i="1" s="1"/>
  <c r="P4490" i="1"/>
  <c r="V4490" i="1" s="1"/>
  <c r="P3911" i="1"/>
  <c r="V3911" i="1" s="1"/>
  <c r="P2861" i="1"/>
  <c r="V2861" i="1" s="1"/>
  <c r="P1246" i="1"/>
  <c r="V1246" i="1" s="1"/>
  <c r="P2517" i="1"/>
  <c r="V2517" i="1" s="1"/>
  <c r="P4330" i="1"/>
  <c r="V4330" i="1" s="1"/>
  <c r="P3909" i="1"/>
  <c r="V3909" i="1" s="1"/>
  <c r="P1362" i="1"/>
  <c r="V1362" i="1" s="1"/>
  <c r="P2296" i="1"/>
  <c r="V2296" i="1" s="1"/>
  <c r="P2408" i="1"/>
  <c r="V2408" i="1" s="1"/>
  <c r="P2361" i="1"/>
  <c r="V2361" i="1" s="1"/>
  <c r="P1937" i="1"/>
  <c r="V1937" i="1" s="1"/>
  <c r="P3364" i="1"/>
  <c r="V3364" i="1" s="1"/>
  <c r="P502" i="1"/>
  <c r="V502" i="1" s="1"/>
  <c r="P4234" i="1"/>
  <c r="V4234" i="1" s="1"/>
  <c r="P1515" i="1"/>
  <c r="V1515" i="1" s="1"/>
  <c r="P2609" i="1"/>
  <c r="V2609" i="1" s="1"/>
  <c r="P4014" i="1"/>
  <c r="V4014" i="1" s="1"/>
  <c r="P3908" i="1"/>
  <c r="V3908" i="1" s="1"/>
  <c r="P3825" i="1"/>
  <c r="V3825" i="1" s="1"/>
  <c r="P3658" i="1"/>
  <c r="V3658" i="1" s="1"/>
  <c r="P2914" i="1"/>
  <c r="V2914" i="1" s="1"/>
  <c r="P219" i="1"/>
  <c r="V219" i="1" s="1"/>
  <c r="P3090" i="1"/>
  <c r="V3090" i="1" s="1"/>
  <c r="P1728" i="1"/>
  <c r="V1728" i="1" s="1"/>
  <c r="P1088" i="1"/>
  <c r="V1088" i="1" s="1"/>
  <c r="P927" i="1"/>
  <c r="V927" i="1" s="1"/>
  <c r="P1315" i="1"/>
  <c r="V1315" i="1" s="1"/>
  <c r="P4215" i="1"/>
  <c r="V4215" i="1" s="1"/>
  <c r="P974" i="1"/>
  <c r="V974" i="1" s="1"/>
  <c r="R24" i="1"/>
  <c r="V24" i="1"/>
  <c r="P2911" i="1"/>
  <c r="V2911" i="1" s="1"/>
  <c r="P385" i="1"/>
  <c r="V385" i="1" s="1"/>
  <c r="P178" i="1"/>
  <c r="V178" i="1" s="1"/>
  <c r="P2530" i="1"/>
  <c r="V2530" i="1" s="1"/>
  <c r="P2274" i="1"/>
  <c r="V2274" i="1" s="1"/>
  <c r="P2904" i="1"/>
  <c r="V2904" i="1" s="1"/>
  <c r="P2869" i="1"/>
  <c r="V2869" i="1" s="1"/>
  <c r="P1308" i="1"/>
  <c r="V1308" i="1" s="1"/>
  <c r="P2047" i="1"/>
  <c r="V2047" i="1" s="1"/>
  <c r="P1727" i="1"/>
  <c r="V1727" i="1" s="1"/>
  <c r="P933" i="1"/>
  <c r="V933" i="1" s="1"/>
  <c r="P1915" i="1"/>
  <c r="V1915" i="1" s="1"/>
  <c r="P3859" i="1"/>
  <c r="V3859" i="1" s="1"/>
  <c r="P149" i="1"/>
  <c r="V149" i="1" s="1"/>
  <c r="P984" i="1"/>
  <c r="V984" i="1" s="1"/>
  <c r="P2865" i="1"/>
  <c r="V2865" i="1" s="1"/>
  <c r="P1333" i="1"/>
  <c r="V1333" i="1" s="1"/>
  <c r="P3538" i="1"/>
  <c r="V3538" i="1" s="1"/>
  <c r="P2049" i="1"/>
  <c r="V2049" i="1" s="1"/>
  <c r="P2222" i="1"/>
  <c r="V2222" i="1" s="1"/>
  <c r="P3900" i="1"/>
  <c r="V3900" i="1" s="1"/>
  <c r="P2041" i="1"/>
  <c r="V2041" i="1" s="1"/>
  <c r="P1148" i="1"/>
  <c r="V1148" i="1" s="1"/>
  <c r="P4003" i="1"/>
  <c r="V4003" i="1" s="1"/>
  <c r="P1908" i="1"/>
  <c r="V1908" i="1" s="1"/>
  <c r="P1150" i="1"/>
  <c r="V1150" i="1" s="1"/>
  <c r="P3756" i="1"/>
  <c r="V3756" i="1" s="1"/>
  <c r="P3363" i="1"/>
  <c r="V3363" i="1" s="1"/>
  <c r="P2051" i="1"/>
  <c r="V2051" i="1" s="1"/>
  <c r="P2048" i="1"/>
  <c r="V2048" i="1" s="1"/>
  <c r="P2927" i="1"/>
  <c r="V2927" i="1" s="1"/>
  <c r="P564" i="1"/>
  <c r="V564" i="1" s="1"/>
  <c r="P3897" i="1"/>
  <c r="V3897" i="1" s="1"/>
  <c r="P2984" i="1"/>
  <c r="V2984" i="1" s="1"/>
  <c r="P4263" i="1"/>
  <c r="V4263" i="1" s="1"/>
  <c r="P2510" i="1"/>
  <c r="V2510" i="1" s="1"/>
  <c r="P2221" i="1"/>
  <c r="V2221" i="1" s="1"/>
  <c r="P4046" i="1"/>
  <c r="V4046" i="1" s="1"/>
  <c r="P1914" i="1"/>
  <c r="V1914" i="1" s="1"/>
  <c r="P1725" i="1"/>
  <c r="V1725" i="1" s="1"/>
  <c r="P4389" i="1"/>
  <c r="V4389" i="1" s="1"/>
  <c r="P1307" i="1"/>
  <c r="V1307" i="1" s="1"/>
  <c r="P1329" i="1"/>
  <c r="V1329" i="1" s="1"/>
  <c r="P3895" i="1"/>
  <c r="V3895" i="1" s="1"/>
  <c r="P2116" i="1"/>
  <c r="V2116" i="1" s="1"/>
  <c r="P575" i="1"/>
  <c r="V575" i="1" s="1"/>
  <c r="P4261" i="1"/>
  <c r="V4261" i="1" s="1"/>
  <c r="P3822" i="1"/>
  <c r="V3822" i="1" s="1"/>
  <c r="P2045" i="1"/>
  <c r="V2045" i="1" s="1"/>
  <c r="P1151" i="1"/>
  <c r="V1151" i="1" s="1"/>
  <c r="P3093" i="1"/>
  <c r="V3093" i="1" s="1"/>
  <c r="P3299" i="1"/>
  <c r="V3299" i="1" s="1"/>
  <c r="P1907" i="1"/>
  <c r="V1907" i="1" s="1"/>
  <c r="P1031" i="1"/>
  <c r="V1031" i="1" s="1"/>
  <c r="P332" i="1"/>
  <c r="V332" i="1" s="1"/>
  <c r="P4427" i="1"/>
  <c r="V4427" i="1" s="1"/>
  <c r="P269" i="1"/>
  <c r="V269" i="1" s="1"/>
  <c r="P1096" i="1"/>
  <c r="V1096" i="1" s="1"/>
  <c r="P2683" i="1"/>
  <c r="V2683" i="1" s="1"/>
  <c r="P3847" i="1"/>
  <c r="V3847" i="1" s="1"/>
  <c r="P724" i="1"/>
  <c r="V724" i="1" s="1"/>
  <c r="P177" i="1"/>
  <c r="P1336" i="1"/>
  <c r="V1336" i="1" s="1"/>
  <c r="P3399" i="1"/>
  <c r="V3399" i="1" s="1"/>
  <c r="P2250" i="1"/>
  <c r="V2250" i="1" s="1"/>
  <c r="P2817" i="1"/>
  <c r="V2817" i="1" s="1"/>
  <c r="P4013" i="1"/>
  <c r="V4013" i="1" s="1"/>
  <c r="P4151" i="1"/>
  <c r="V4151" i="1" s="1"/>
  <c r="P4107" i="1"/>
  <c r="V4107" i="1" s="1"/>
  <c r="P417" i="1"/>
  <c r="V417" i="1" s="1"/>
  <c r="P4266" i="1"/>
  <c r="V4266" i="1" s="1"/>
  <c r="P453" i="1"/>
  <c r="V453" i="1" s="1"/>
  <c r="P1316" i="1"/>
  <c r="V1316" i="1" s="1"/>
  <c r="P2739" i="1"/>
  <c r="V2739" i="1" s="1"/>
  <c r="P4492" i="1"/>
  <c r="V4492" i="1" s="1"/>
  <c r="P4150" i="1"/>
  <c r="V4150" i="1" s="1"/>
  <c r="P1401" i="1"/>
  <c r="V1401" i="1" s="1"/>
  <c r="P3896" i="1"/>
  <c r="V3896" i="1" s="1"/>
  <c r="P2446" i="1"/>
  <c r="V2446" i="1" s="1"/>
  <c r="P2608" i="1"/>
  <c r="V2608" i="1" s="1"/>
  <c r="P2916" i="1"/>
  <c r="V2916" i="1" s="1"/>
  <c r="P2519" i="1"/>
  <c r="V2519" i="1" s="1"/>
  <c r="P4425" i="1"/>
  <c r="V4425" i="1" s="1"/>
  <c r="P4041" i="1"/>
  <c r="V4041" i="1" s="1"/>
  <c r="P1579" i="1"/>
  <c r="V1579" i="1" s="1"/>
  <c r="P2910" i="1"/>
  <c r="V2910" i="1" s="1"/>
  <c r="P934" i="1"/>
  <c r="V934" i="1" s="1"/>
  <c r="P3013" i="1"/>
  <c r="V3013" i="1" s="1"/>
  <c r="P2057" i="1"/>
  <c r="V2057" i="1" s="1"/>
  <c r="P3149" i="1"/>
  <c r="V3149" i="1" s="1"/>
  <c r="P1936" i="1"/>
  <c r="V1936" i="1" s="1"/>
  <c r="P3079" i="1"/>
  <c r="V3079" i="1" s="1"/>
  <c r="P2871" i="1"/>
  <c r="V2871" i="1" s="1"/>
  <c r="P1546" i="1"/>
  <c r="V1546" i="1" s="1"/>
  <c r="P4108" i="1"/>
  <c r="V4108" i="1" s="1"/>
  <c r="P2570" i="1"/>
  <c r="V2570" i="1" s="1"/>
  <c r="P574" i="1"/>
  <c r="V574" i="1" s="1"/>
  <c r="P1803" i="1"/>
  <c r="V1803" i="1" s="1"/>
  <c r="P1578" i="1"/>
  <c r="V1578" i="1" s="1"/>
  <c r="P211" i="1"/>
  <c r="V211" i="1" s="1"/>
  <c r="P573" i="1"/>
  <c r="V573" i="1" s="1"/>
  <c r="P4253" i="1"/>
  <c r="V4253" i="1" s="1"/>
  <c r="P4257" i="1"/>
  <c r="V4257" i="1" s="1"/>
  <c r="P4260" i="1"/>
  <c r="V4260" i="1" s="1"/>
  <c r="P4185" i="1"/>
  <c r="V4185" i="1" s="1"/>
  <c r="P1863" i="1"/>
  <c r="V1863" i="1" s="1"/>
  <c r="P148" i="1"/>
  <c r="V148" i="1" s="1"/>
  <c r="P212" i="1"/>
  <c r="V212" i="1" s="1"/>
  <c r="P4231" i="1"/>
  <c r="V4231" i="1" s="1"/>
  <c r="P2407" i="1"/>
  <c r="V2407" i="1" s="1"/>
  <c r="P268" i="1"/>
  <c r="V268" i="1" s="1"/>
  <c r="P4115" i="1"/>
  <c r="V4115" i="1" s="1"/>
  <c r="P63" i="1"/>
  <c r="V63" i="1" s="1"/>
  <c r="P3946" i="1"/>
  <c r="V3946" i="1" s="1"/>
  <c r="P993" i="1"/>
  <c r="V993" i="1" s="1"/>
  <c r="P743" i="1"/>
  <c r="V743" i="1" s="1"/>
  <c r="P2971" i="1"/>
  <c r="V2971" i="1" s="1"/>
  <c r="P3938" i="1"/>
  <c r="V3938" i="1" s="1"/>
  <c r="P3604" i="1"/>
  <c r="V3604" i="1" s="1"/>
  <c r="P3430" i="1"/>
  <c r="V3430" i="1" s="1"/>
  <c r="P2260" i="1"/>
  <c r="V2260" i="1" s="1"/>
  <c r="P312" i="1"/>
  <c r="V312" i="1" s="1"/>
  <c r="P3757" i="1"/>
  <c r="V3757" i="1" s="1"/>
  <c r="P3083" i="1"/>
  <c r="V3083" i="1" s="1"/>
  <c r="P4122" i="1"/>
  <c r="V4122" i="1" s="1"/>
  <c r="P3461" i="1"/>
  <c r="V3461" i="1" s="1"/>
  <c r="P3164" i="1"/>
  <c r="V3164" i="1" s="1"/>
  <c r="P2684" i="1"/>
  <c r="V2684" i="1" s="1"/>
  <c r="P2484" i="1"/>
  <c r="V2484" i="1" s="1"/>
  <c r="P2448" i="1"/>
  <c r="V2448" i="1" s="1"/>
  <c r="P1028" i="1"/>
  <c r="V1028" i="1" s="1"/>
  <c r="P1033" i="1"/>
  <c r="V1033" i="1" s="1"/>
  <c r="P3723" i="1"/>
  <c r="V3723" i="1" s="1"/>
  <c r="P1142" i="1"/>
  <c r="V1142" i="1" s="1"/>
  <c r="P2818" i="1"/>
  <c r="V2818" i="1" s="1"/>
  <c r="P1259" i="1"/>
  <c r="V1259" i="1" s="1"/>
  <c r="P2474" i="1"/>
  <c r="V2474" i="1" s="1"/>
  <c r="P4264" i="1"/>
  <c r="V4264" i="1" s="1"/>
  <c r="P3070" i="1"/>
  <c r="V3070" i="1" s="1"/>
  <c r="P3000" i="1"/>
  <c r="V3000" i="1" s="1"/>
  <c r="P1101" i="1"/>
  <c r="V1101" i="1" s="1"/>
  <c r="P3191" i="1"/>
  <c r="V3191" i="1" s="1"/>
  <c r="P767" i="1"/>
  <c r="V767" i="1" s="1"/>
  <c r="P511" i="1"/>
  <c r="V511" i="1" s="1"/>
  <c r="P2240" i="1"/>
  <c r="V2240" i="1" s="1"/>
  <c r="P4193" i="1"/>
  <c r="V4193" i="1" s="1"/>
  <c r="R25" i="1" l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858" i="1" s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R1917" i="1" s="1"/>
  <c r="R1918" i="1" s="1"/>
  <c r="R1919" i="1" s="1"/>
  <c r="R1920" i="1" s="1"/>
  <c r="R1921" i="1" s="1"/>
  <c r="R1922" i="1" s="1"/>
  <c r="R1923" i="1" s="1"/>
  <c r="R1924" i="1" s="1"/>
  <c r="R1925" i="1" s="1"/>
  <c r="R1926" i="1" s="1"/>
  <c r="R1927" i="1" s="1"/>
  <c r="R1928" i="1" s="1"/>
  <c r="R1929" i="1" s="1"/>
  <c r="R1930" i="1" s="1"/>
  <c r="R1931" i="1" s="1"/>
  <c r="R1932" i="1" s="1"/>
  <c r="R1933" i="1" s="1"/>
  <c r="R1934" i="1" s="1"/>
  <c r="R1935" i="1" s="1"/>
  <c r="R1936" i="1" s="1"/>
  <c r="R1937" i="1" s="1"/>
  <c r="R1938" i="1" s="1"/>
  <c r="R1939" i="1" s="1"/>
  <c r="R1940" i="1" s="1"/>
  <c r="R1941" i="1" s="1"/>
  <c r="R1942" i="1" s="1"/>
  <c r="R1943" i="1" s="1"/>
  <c r="R1944" i="1" s="1"/>
  <c r="R1945" i="1" s="1"/>
  <c r="R1946" i="1" s="1"/>
  <c r="R1947" i="1" s="1"/>
  <c r="R1948" i="1" s="1"/>
  <c r="R1949" i="1" s="1"/>
  <c r="R1950" i="1" s="1"/>
  <c r="R1951" i="1" s="1"/>
  <c r="R1952" i="1" s="1"/>
  <c r="R1953" i="1" s="1"/>
  <c r="R1954" i="1" s="1"/>
  <c r="R1955" i="1" s="1"/>
  <c r="R1956" i="1" s="1"/>
  <c r="R1957" i="1" s="1"/>
  <c r="R1958" i="1" s="1"/>
  <c r="R1959" i="1" s="1"/>
  <c r="R1960" i="1" s="1"/>
  <c r="R1961" i="1" s="1"/>
  <c r="R1962" i="1" s="1"/>
  <c r="R1963" i="1" s="1"/>
  <c r="R1964" i="1" s="1"/>
  <c r="R1965" i="1" s="1"/>
  <c r="R1966" i="1" s="1"/>
  <c r="R1967" i="1" s="1"/>
  <c r="R1968" i="1" s="1"/>
  <c r="R1969" i="1" s="1"/>
  <c r="R1970" i="1" s="1"/>
  <c r="R1971" i="1" s="1"/>
  <c r="R1972" i="1" s="1"/>
  <c r="R1973" i="1" s="1"/>
  <c r="R1974" i="1" s="1"/>
  <c r="R1975" i="1" s="1"/>
  <c r="R1976" i="1" s="1"/>
  <c r="R1977" i="1" s="1"/>
  <c r="R1978" i="1" s="1"/>
  <c r="R1979" i="1" s="1"/>
  <c r="R1980" i="1" s="1"/>
  <c r="R1981" i="1" s="1"/>
  <c r="R1982" i="1" s="1"/>
  <c r="R1983" i="1" s="1"/>
  <c r="R1984" i="1" s="1"/>
  <c r="R1985" i="1" s="1"/>
  <c r="R1986" i="1" s="1"/>
  <c r="R1987" i="1" s="1"/>
  <c r="R1988" i="1" s="1"/>
  <c r="R1989" i="1" s="1"/>
  <c r="R1990" i="1" s="1"/>
  <c r="R1991" i="1" s="1"/>
  <c r="R1992" i="1" s="1"/>
  <c r="R1993" i="1" s="1"/>
  <c r="R1994" i="1" s="1"/>
  <c r="R1995" i="1" s="1"/>
  <c r="R1996" i="1" s="1"/>
  <c r="R1997" i="1" s="1"/>
  <c r="R1998" i="1" s="1"/>
  <c r="R1999" i="1" s="1"/>
  <c r="R2000" i="1" s="1"/>
  <c r="R2001" i="1" s="1"/>
  <c r="R2002" i="1" s="1"/>
  <c r="R2003" i="1" s="1"/>
  <c r="R2004" i="1" s="1"/>
  <c r="R2005" i="1" s="1"/>
  <c r="R2006" i="1" s="1"/>
  <c r="R2007" i="1" s="1"/>
  <c r="R2008" i="1" s="1"/>
  <c r="R2009" i="1" s="1"/>
  <c r="R2010" i="1" s="1"/>
  <c r="R2011" i="1" s="1"/>
  <c r="R2012" i="1" s="1"/>
  <c r="R2013" i="1" s="1"/>
  <c r="R2014" i="1" s="1"/>
  <c r="R2015" i="1" s="1"/>
  <c r="R2016" i="1" s="1"/>
  <c r="R2017" i="1" s="1"/>
  <c r="R2018" i="1" s="1"/>
  <c r="R2019" i="1" s="1"/>
  <c r="R2020" i="1" s="1"/>
  <c r="R2021" i="1" s="1"/>
  <c r="R2022" i="1" s="1"/>
  <c r="R2023" i="1" s="1"/>
  <c r="R2024" i="1" s="1"/>
  <c r="R2025" i="1" s="1"/>
  <c r="R2026" i="1" s="1"/>
  <c r="R2027" i="1" s="1"/>
  <c r="R2028" i="1" s="1"/>
  <c r="R2029" i="1" s="1"/>
  <c r="R2030" i="1" s="1"/>
  <c r="R2031" i="1" s="1"/>
  <c r="R2032" i="1" s="1"/>
  <c r="R2033" i="1" s="1"/>
  <c r="R2034" i="1" s="1"/>
  <c r="R2035" i="1" s="1"/>
  <c r="R2036" i="1" s="1"/>
  <c r="R2037" i="1" s="1"/>
  <c r="R2038" i="1" s="1"/>
  <c r="R2039" i="1" s="1"/>
  <c r="R2040" i="1" s="1"/>
  <c r="R2041" i="1" s="1"/>
  <c r="R2042" i="1" s="1"/>
  <c r="R2043" i="1" s="1"/>
  <c r="R2044" i="1" s="1"/>
  <c r="R2045" i="1" s="1"/>
  <c r="R2046" i="1" s="1"/>
  <c r="R2047" i="1" s="1"/>
  <c r="R2048" i="1" s="1"/>
  <c r="R2049" i="1" s="1"/>
  <c r="R2050" i="1" s="1"/>
  <c r="R2051" i="1" s="1"/>
  <c r="R2052" i="1" s="1"/>
  <c r="R2053" i="1" s="1"/>
  <c r="R2054" i="1" s="1"/>
  <c r="R2055" i="1" s="1"/>
  <c r="R2056" i="1" s="1"/>
  <c r="R2057" i="1" s="1"/>
  <c r="R2058" i="1" s="1"/>
  <c r="R2059" i="1" s="1"/>
  <c r="R2060" i="1" s="1"/>
  <c r="R2061" i="1" s="1"/>
  <c r="R2062" i="1" s="1"/>
  <c r="R2063" i="1" s="1"/>
  <c r="R2064" i="1" s="1"/>
  <c r="R2065" i="1" s="1"/>
  <c r="R2066" i="1" s="1"/>
  <c r="R2067" i="1" s="1"/>
  <c r="R2068" i="1" s="1"/>
  <c r="R2069" i="1" s="1"/>
  <c r="R2070" i="1" s="1"/>
  <c r="R2071" i="1" s="1"/>
  <c r="R2072" i="1" s="1"/>
  <c r="R2073" i="1" s="1"/>
  <c r="R2074" i="1" s="1"/>
  <c r="R2075" i="1" s="1"/>
  <c r="R2076" i="1" s="1"/>
  <c r="R2077" i="1" s="1"/>
  <c r="R2078" i="1" s="1"/>
  <c r="R2079" i="1" s="1"/>
  <c r="R2080" i="1" s="1"/>
  <c r="R2081" i="1" s="1"/>
  <c r="R2082" i="1" s="1"/>
  <c r="R2083" i="1" s="1"/>
  <c r="R2084" i="1" s="1"/>
  <c r="R2085" i="1" s="1"/>
  <c r="R2086" i="1" s="1"/>
  <c r="R2087" i="1" s="1"/>
  <c r="R2088" i="1" s="1"/>
  <c r="R2089" i="1" s="1"/>
  <c r="R2090" i="1" s="1"/>
  <c r="R2091" i="1" s="1"/>
  <c r="R2092" i="1" s="1"/>
  <c r="R2093" i="1" s="1"/>
  <c r="R2094" i="1" s="1"/>
  <c r="R2095" i="1" s="1"/>
  <c r="R2096" i="1" s="1"/>
  <c r="R2097" i="1" s="1"/>
  <c r="R2098" i="1" s="1"/>
  <c r="R2099" i="1" s="1"/>
  <c r="R2100" i="1" s="1"/>
  <c r="R2101" i="1" s="1"/>
  <c r="R2102" i="1" s="1"/>
  <c r="R2103" i="1" s="1"/>
  <c r="R2104" i="1" s="1"/>
  <c r="R2105" i="1" s="1"/>
  <c r="R2106" i="1" s="1"/>
  <c r="R2107" i="1" s="1"/>
  <c r="R2108" i="1" s="1"/>
  <c r="R2109" i="1" s="1"/>
  <c r="R2110" i="1" s="1"/>
  <c r="R2111" i="1" s="1"/>
  <c r="R2112" i="1" s="1"/>
  <c r="R2113" i="1" s="1"/>
  <c r="R2114" i="1" s="1"/>
  <c r="R2115" i="1" s="1"/>
  <c r="R2116" i="1" s="1"/>
  <c r="R2117" i="1" s="1"/>
  <c r="R2118" i="1" s="1"/>
  <c r="R2119" i="1" s="1"/>
  <c r="R2120" i="1" s="1"/>
  <c r="R2121" i="1" s="1"/>
  <c r="R2122" i="1" s="1"/>
  <c r="R2123" i="1" s="1"/>
  <c r="R2124" i="1" s="1"/>
  <c r="R2125" i="1" s="1"/>
  <c r="R2126" i="1" s="1"/>
  <c r="R2127" i="1" s="1"/>
  <c r="R2128" i="1" s="1"/>
  <c r="R2129" i="1" s="1"/>
  <c r="R2130" i="1" s="1"/>
  <c r="R2131" i="1" s="1"/>
  <c r="R2132" i="1" s="1"/>
  <c r="R2133" i="1" s="1"/>
  <c r="R2134" i="1" s="1"/>
  <c r="R2135" i="1" s="1"/>
  <c r="R2136" i="1" s="1"/>
  <c r="R2137" i="1" s="1"/>
  <c r="R2138" i="1" s="1"/>
  <c r="R2139" i="1" s="1"/>
  <c r="R2140" i="1" s="1"/>
  <c r="R2141" i="1" s="1"/>
  <c r="R2142" i="1" s="1"/>
  <c r="R2143" i="1" s="1"/>
  <c r="R2144" i="1" s="1"/>
  <c r="R2145" i="1" s="1"/>
  <c r="R2146" i="1" s="1"/>
  <c r="R2147" i="1" s="1"/>
  <c r="R2148" i="1" s="1"/>
  <c r="R2149" i="1" s="1"/>
  <c r="R2150" i="1" s="1"/>
  <c r="R2151" i="1" s="1"/>
  <c r="R2152" i="1" s="1"/>
  <c r="R2153" i="1" s="1"/>
  <c r="R2154" i="1" s="1"/>
  <c r="R2155" i="1" s="1"/>
  <c r="R2156" i="1" s="1"/>
  <c r="R2157" i="1" s="1"/>
  <c r="R2158" i="1" s="1"/>
  <c r="R2159" i="1" s="1"/>
  <c r="R2160" i="1" s="1"/>
  <c r="R2161" i="1" s="1"/>
  <c r="R2162" i="1" s="1"/>
  <c r="R2163" i="1" s="1"/>
  <c r="R2164" i="1" s="1"/>
  <c r="R2165" i="1" s="1"/>
  <c r="R2166" i="1" s="1"/>
  <c r="R2167" i="1" s="1"/>
  <c r="R2168" i="1" s="1"/>
  <c r="R2169" i="1" s="1"/>
  <c r="R2170" i="1" s="1"/>
  <c r="R2171" i="1" s="1"/>
  <c r="R2172" i="1" s="1"/>
  <c r="R2173" i="1" s="1"/>
  <c r="R2174" i="1" s="1"/>
  <c r="R2175" i="1" s="1"/>
  <c r="R2176" i="1" s="1"/>
  <c r="R2177" i="1" s="1"/>
  <c r="R2178" i="1" s="1"/>
  <c r="R2179" i="1" s="1"/>
  <c r="R2180" i="1" s="1"/>
  <c r="R2181" i="1" s="1"/>
  <c r="R2182" i="1" s="1"/>
  <c r="R2183" i="1" s="1"/>
  <c r="R2184" i="1" s="1"/>
  <c r="R2185" i="1" s="1"/>
  <c r="R2186" i="1" s="1"/>
  <c r="R2187" i="1" s="1"/>
  <c r="R2188" i="1" s="1"/>
  <c r="R2189" i="1" s="1"/>
  <c r="R2190" i="1" s="1"/>
  <c r="R2191" i="1" s="1"/>
  <c r="R2192" i="1" s="1"/>
  <c r="R2193" i="1" s="1"/>
  <c r="R2194" i="1" s="1"/>
  <c r="R2195" i="1" s="1"/>
  <c r="R2196" i="1" s="1"/>
  <c r="R2197" i="1" s="1"/>
  <c r="R2198" i="1" s="1"/>
  <c r="R2199" i="1" s="1"/>
  <c r="R2200" i="1" s="1"/>
  <c r="R2201" i="1" s="1"/>
  <c r="R2202" i="1" s="1"/>
  <c r="R2203" i="1" s="1"/>
  <c r="R2204" i="1" s="1"/>
  <c r="R2205" i="1" s="1"/>
  <c r="R2206" i="1" s="1"/>
  <c r="R2207" i="1" s="1"/>
  <c r="R2208" i="1" s="1"/>
  <c r="R2209" i="1" s="1"/>
  <c r="R2210" i="1" s="1"/>
  <c r="R2211" i="1" s="1"/>
  <c r="R2212" i="1" s="1"/>
  <c r="R2213" i="1" s="1"/>
  <c r="R2214" i="1" s="1"/>
  <c r="R2215" i="1" s="1"/>
  <c r="R2216" i="1" s="1"/>
  <c r="R2217" i="1" s="1"/>
  <c r="R2218" i="1" s="1"/>
  <c r="R2219" i="1" s="1"/>
  <c r="R2220" i="1" s="1"/>
  <c r="R2221" i="1" s="1"/>
  <c r="R2222" i="1" s="1"/>
  <c r="R2223" i="1" s="1"/>
  <c r="R2224" i="1" s="1"/>
  <c r="R2225" i="1" s="1"/>
  <c r="R2226" i="1" s="1"/>
  <c r="R2227" i="1" s="1"/>
  <c r="R2228" i="1" s="1"/>
  <c r="R2229" i="1" s="1"/>
  <c r="R2230" i="1" s="1"/>
  <c r="R2231" i="1" s="1"/>
  <c r="R2232" i="1" s="1"/>
  <c r="R2233" i="1" s="1"/>
  <c r="R2234" i="1" s="1"/>
  <c r="R2235" i="1" s="1"/>
  <c r="R2236" i="1" s="1"/>
  <c r="R2237" i="1" s="1"/>
  <c r="R2238" i="1" s="1"/>
  <c r="R2239" i="1" s="1"/>
  <c r="R2240" i="1" s="1"/>
  <c r="R2241" i="1" s="1"/>
  <c r="R2242" i="1" s="1"/>
  <c r="R2243" i="1" s="1"/>
  <c r="R2244" i="1" s="1"/>
  <c r="R2245" i="1" s="1"/>
  <c r="R2246" i="1" s="1"/>
  <c r="R2247" i="1" s="1"/>
  <c r="R2248" i="1" s="1"/>
  <c r="R2249" i="1" s="1"/>
  <c r="R2250" i="1" s="1"/>
  <c r="R2251" i="1" s="1"/>
  <c r="R2252" i="1" s="1"/>
  <c r="R2253" i="1" s="1"/>
  <c r="R2254" i="1" s="1"/>
  <c r="R2255" i="1" s="1"/>
  <c r="R2256" i="1" s="1"/>
  <c r="R2257" i="1" s="1"/>
  <c r="R2258" i="1" s="1"/>
  <c r="R2259" i="1" s="1"/>
  <c r="R2260" i="1" s="1"/>
  <c r="R2261" i="1" s="1"/>
  <c r="R2262" i="1" s="1"/>
  <c r="R2263" i="1" s="1"/>
  <c r="R2264" i="1" s="1"/>
  <c r="R2265" i="1" s="1"/>
  <c r="R2266" i="1" s="1"/>
  <c r="R2267" i="1" s="1"/>
  <c r="R2268" i="1" s="1"/>
  <c r="R2269" i="1" s="1"/>
  <c r="R2270" i="1" s="1"/>
  <c r="R2271" i="1" s="1"/>
  <c r="R2272" i="1" s="1"/>
  <c r="R2273" i="1" s="1"/>
  <c r="R2274" i="1" s="1"/>
  <c r="R2275" i="1" s="1"/>
  <c r="R2276" i="1" s="1"/>
  <c r="R2277" i="1" s="1"/>
  <c r="R2278" i="1" s="1"/>
  <c r="R2279" i="1" s="1"/>
  <c r="R2280" i="1" s="1"/>
  <c r="R2281" i="1" s="1"/>
  <c r="R2282" i="1" s="1"/>
  <c r="R2283" i="1" s="1"/>
  <c r="R2284" i="1" s="1"/>
  <c r="R2285" i="1" s="1"/>
  <c r="R2286" i="1" s="1"/>
  <c r="R2287" i="1" s="1"/>
  <c r="R2288" i="1" s="1"/>
  <c r="R2289" i="1" s="1"/>
  <c r="R2290" i="1" s="1"/>
  <c r="R2291" i="1" s="1"/>
  <c r="R2292" i="1" s="1"/>
  <c r="R2293" i="1" s="1"/>
  <c r="R2294" i="1" s="1"/>
  <c r="R2295" i="1" s="1"/>
  <c r="R2296" i="1" s="1"/>
  <c r="R2297" i="1" s="1"/>
  <c r="R2298" i="1" s="1"/>
  <c r="R2299" i="1" s="1"/>
  <c r="R2300" i="1" s="1"/>
  <c r="R2301" i="1" s="1"/>
  <c r="R2302" i="1" s="1"/>
  <c r="R2303" i="1" s="1"/>
  <c r="R2304" i="1" s="1"/>
  <c r="R2305" i="1" s="1"/>
  <c r="R2306" i="1" s="1"/>
  <c r="R2307" i="1" s="1"/>
  <c r="R2308" i="1" s="1"/>
  <c r="R2309" i="1" s="1"/>
  <c r="R2310" i="1" s="1"/>
  <c r="R2311" i="1" s="1"/>
  <c r="R2312" i="1" s="1"/>
  <c r="R2313" i="1" s="1"/>
  <c r="R2314" i="1" s="1"/>
  <c r="R2315" i="1" s="1"/>
  <c r="R2316" i="1" s="1"/>
  <c r="R2317" i="1" s="1"/>
  <c r="R2318" i="1" s="1"/>
  <c r="R2319" i="1" s="1"/>
  <c r="R2320" i="1" s="1"/>
  <c r="R2321" i="1" s="1"/>
  <c r="R2322" i="1" s="1"/>
  <c r="R2323" i="1" s="1"/>
  <c r="R2324" i="1" s="1"/>
  <c r="R2325" i="1" s="1"/>
  <c r="R2326" i="1" s="1"/>
  <c r="R2327" i="1" s="1"/>
  <c r="R2328" i="1" s="1"/>
  <c r="R2329" i="1" s="1"/>
  <c r="R2330" i="1" s="1"/>
  <c r="R2331" i="1" s="1"/>
  <c r="R2332" i="1" s="1"/>
  <c r="R2333" i="1" s="1"/>
  <c r="R2334" i="1" s="1"/>
  <c r="R2335" i="1" s="1"/>
  <c r="R2336" i="1" s="1"/>
  <c r="R2337" i="1" s="1"/>
  <c r="R2338" i="1" s="1"/>
  <c r="R2339" i="1" s="1"/>
  <c r="R2340" i="1" s="1"/>
  <c r="R2341" i="1" s="1"/>
  <c r="R2342" i="1" s="1"/>
  <c r="R2343" i="1" s="1"/>
  <c r="R2344" i="1" s="1"/>
  <c r="R2345" i="1" s="1"/>
  <c r="R2346" i="1" s="1"/>
  <c r="R2347" i="1" s="1"/>
  <c r="R2348" i="1" s="1"/>
  <c r="R2349" i="1" s="1"/>
  <c r="R2350" i="1" s="1"/>
  <c r="R2351" i="1" s="1"/>
  <c r="R2352" i="1" s="1"/>
  <c r="R2353" i="1" s="1"/>
  <c r="R2354" i="1" s="1"/>
  <c r="R2355" i="1" s="1"/>
  <c r="R2356" i="1" s="1"/>
  <c r="R2357" i="1" s="1"/>
  <c r="R2358" i="1" s="1"/>
  <c r="R2359" i="1" s="1"/>
  <c r="R2360" i="1" s="1"/>
  <c r="R2361" i="1" s="1"/>
  <c r="R2362" i="1" s="1"/>
  <c r="R2363" i="1" s="1"/>
  <c r="R2364" i="1" s="1"/>
  <c r="R2365" i="1" s="1"/>
  <c r="R2366" i="1" s="1"/>
  <c r="R2367" i="1" s="1"/>
  <c r="R2368" i="1" s="1"/>
  <c r="R2369" i="1" s="1"/>
  <c r="R2370" i="1" s="1"/>
  <c r="R2371" i="1" s="1"/>
  <c r="R2372" i="1" s="1"/>
  <c r="R2373" i="1" s="1"/>
  <c r="R2374" i="1" s="1"/>
  <c r="R2375" i="1" s="1"/>
  <c r="R2376" i="1" s="1"/>
  <c r="R2377" i="1" s="1"/>
  <c r="R2378" i="1" s="1"/>
  <c r="R2379" i="1" s="1"/>
  <c r="R2380" i="1" s="1"/>
  <c r="R2381" i="1" s="1"/>
  <c r="R2382" i="1" s="1"/>
  <c r="R2383" i="1" s="1"/>
  <c r="R2384" i="1" s="1"/>
  <c r="R2385" i="1" s="1"/>
  <c r="R2386" i="1" s="1"/>
  <c r="R2387" i="1" s="1"/>
  <c r="R2388" i="1" s="1"/>
  <c r="R2389" i="1" s="1"/>
  <c r="R2390" i="1" s="1"/>
  <c r="R2391" i="1" s="1"/>
  <c r="R2392" i="1" s="1"/>
  <c r="R2393" i="1" s="1"/>
  <c r="R2394" i="1" s="1"/>
  <c r="R2395" i="1" s="1"/>
  <c r="R2396" i="1" s="1"/>
  <c r="R2397" i="1" s="1"/>
  <c r="R2398" i="1" s="1"/>
  <c r="R2399" i="1" s="1"/>
  <c r="R2400" i="1" s="1"/>
  <c r="R2401" i="1" s="1"/>
  <c r="R2402" i="1" s="1"/>
  <c r="R2403" i="1" s="1"/>
  <c r="R2404" i="1" s="1"/>
  <c r="R2405" i="1" s="1"/>
  <c r="R2406" i="1" s="1"/>
  <c r="R2407" i="1" s="1"/>
  <c r="R2408" i="1" s="1"/>
  <c r="R2409" i="1" s="1"/>
  <c r="R2410" i="1" s="1"/>
  <c r="R2411" i="1" s="1"/>
  <c r="R2412" i="1" s="1"/>
  <c r="R2413" i="1" s="1"/>
  <c r="R2414" i="1" s="1"/>
  <c r="R2415" i="1" s="1"/>
  <c r="R2416" i="1" s="1"/>
  <c r="R2417" i="1" s="1"/>
  <c r="R2418" i="1" s="1"/>
  <c r="R2419" i="1" s="1"/>
  <c r="R2420" i="1" s="1"/>
  <c r="R2421" i="1" s="1"/>
  <c r="R2422" i="1" s="1"/>
  <c r="R2423" i="1" s="1"/>
  <c r="R2424" i="1" s="1"/>
  <c r="R2425" i="1" s="1"/>
  <c r="R2426" i="1" s="1"/>
  <c r="R2427" i="1" s="1"/>
  <c r="R2428" i="1" s="1"/>
  <c r="R2429" i="1" s="1"/>
  <c r="R2430" i="1" s="1"/>
  <c r="R2431" i="1" s="1"/>
  <c r="R2432" i="1" s="1"/>
  <c r="R2433" i="1" s="1"/>
  <c r="R2434" i="1" s="1"/>
  <c r="R2435" i="1" s="1"/>
  <c r="R2436" i="1" s="1"/>
  <c r="R2437" i="1" s="1"/>
  <c r="R2438" i="1" s="1"/>
  <c r="R2439" i="1" s="1"/>
  <c r="R2440" i="1" s="1"/>
  <c r="R2441" i="1" s="1"/>
  <c r="R2442" i="1" s="1"/>
  <c r="R2443" i="1" s="1"/>
  <c r="R2444" i="1" s="1"/>
  <c r="R2445" i="1" s="1"/>
  <c r="R2446" i="1" s="1"/>
  <c r="R2447" i="1" s="1"/>
  <c r="R2448" i="1" s="1"/>
  <c r="R2449" i="1" s="1"/>
  <c r="R2450" i="1" s="1"/>
  <c r="R2451" i="1" s="1"/>
  <c r="R2452" i="1" s="1"/>
  <c r="R2453" i="1" s="1"/>
  <c r="R2454" i="1" s="1"/>
  <c r="R2455" i="1" s="1"/>
  <c r="R2456" i="1" s="1"/>
  <c r="R2457" i="1" s="1"/>
  <c r="R2458" i="1" s="1"/>
  <c r="R2459" i="1" s="1"/>
  <c r="R2460" i="1" s="1"/>
  <c r="R2461" i="1" s="1"/>
  <c r="R2462" i="1" s="1"/>
  <c r="R2463" i="1" s="1"/>
  <c r="R2464" i="1" s="1"/>
  <c r="R2465" i="1" s="1"/>
  <c r="R2466" i="1" s="1"/>
  <c r="R2467" i="1" s="1"/>
  <c r="R2468" i="1" s="1"/>
  <c r="R2469" i="1" s="1"/>
  <c r="R2470" i="1" s="1"/>
  <c r="R2471" i="1" s="1"/>
  <c r="R2472" i="1" s="1"/>
  <c r="R2473" i="1" s="1"/>
  <c r="R2474" i="1" s="1"/>
  <c r="R2475" i="1" s="1"/>
  <c r="R2476" i="1" s="1"/>
  <c r="R2477" i="1" s="1"/>
  <c r="R2478" i="1" s="1"/>
  <c r="R2479" i="1" s="1"/>
  <c r="R2480" i="1" s="1"/>
  <c r="R2481" i="1" s="1"/>
  <c r="R2482" i="1" s="1"/>
  <c r="R2483" i="1" s="1"/>
  <c r="R2484" i="1" s="1"/>
  <c r="R2485" i="1" s="1"/>
  <c r="R2486" i="1" s="1"/>
  <c r="R2487" i="1" s="1"/>
  <c r="R2488" i="1" s="1"/>
  <c r="R2489" i="1" s="1"/>
  <c r="R2490" i="1" s="1"/>
  <c r="R2491" i="1" s="1"/>
  <c r="R2492" i="1" s="1"/>
  <c r="R2493" i="1" s="1"/>
  <c r="R2494" i="1" s="1"/>
  <c r="R2495" i="1" s="1"/>
  <c r="R2496" i="1" s="1"/>
  <c r="R2497" i="1" s="1"/>
  <c r="R2498" i="1" s="1"/>
  <c r="R2499" i="1" s="1"/>
  <c r="R2500" i="1" s="1"/>
  <c r="R2501" i="1" s="1"/>
  <c r="R2502" i="1" s="1"/>
  <c r="R2503" i="1" s="1"/>
  <c r="R2504" i="1" s="1"/>
  <c r="R2505" i="1" s="1"/>
  <c r="R2506" i="1" s="1"/>
  <c r="R2507" i="1" s="1"/>
  <c r="R2508" i="1" s="1"/>
  <c r="R2509" i="1" s="1"/>
  <c r="R2510" i="1" s="1"/>
  <c r="R2511" i="1" s="1"/>
  <c r="R2512" i="1" s="1"/>
  <c r="R2513" i="1" s="1"/>
  <c r="R2514" i="1" s="1"/>
  <c r="R2515" i="1" s="1"/>
  <c r="R2516" i="1" s="1"/>
  <c r="R2517" i="1" s="1"/>
  <c r="R2518" i="1" s="1"/>
  <c r="R2519" i="1" s="1"/>
  <c r="R2520" i="1" s="1"/>
  <c r="R2521" i="1" s="1"/>
  <c r="R2522" i="1" s="1"/>
  <c r="R2523" i="1" s="1"/>
  <c r="R2524" i="1" s="1"/>
  <c r="R2525" i="1" s="1"/>
  <c r="R2526" i="1" s="1"/>
  <c r="R2527" i="1" s="1"/>
  <c r="R2528" i="1" s="1"/>
  <c r="R2529" i="1" s="1"/>
  <c r="R2530" i="1" s="1"/>
  <c r="R2531" i="1" s="1"/>
  <c r="R2532" i="1" s="1"/>
  <c r="R2533" i="1" s="1"/>
  <c r="R2534" i="1" s="1"/>
  <c r="R2535" i="1" s="1"/>
  <c r="R2536" i="1" s="1"/>
  <c r="R2537" i="1" s="1"/>
  <c r="R2538" i="1" s="1"/>
  <c r="R2539" i="1" s="1"/>
  <c r="R2540" i="1" s="1"/>
  <c r="R2541" i="1" s="1"/>
  <c r="R2542" i="1" s="1"/>
  <c r="R2543" i="1" s="1"/>
  <c r="R2544" i="1" s="1"/>
  <c r="R2545" i="1" s="1"/>
  <c r="R2546" i="1" s="1"/>
  <c r="R2547" i="1" s="1"/>
  <c r="R2548" i="1" s="1"/>
  <c r="R2549" i="1" s="1"/>
  <c r="R2550" i="1" s="1"/>
  <c r="R2551" i="1" s="1"/>
  <c r="R2552" i="1" s="1"/>
  <c r="R2553" i="1" s="1"/>
  <c r="R2554" i="1" s="1"/>
  <c r="R2555" i="1" s="1"/>
  <c r="R2556" i="1" s="1"/>
  <c r="R2557" i="1" s="1"/>
  <c r="R2558" i="1" s="1"/>
  <c r="R2559" i="1" s="1"/>
  <c r="R2560" i="1" s="1"/>
  <c r="R2561" i="1" s="1"/>
  <c r="R2562" i="1" s="1"/>
  <c r="R2563" i="1" s="1"/>
  <c r="R2564" i="1" s="1"/>
  <c r="R2565" i="1" s="1"/>
  <c r="R2566" i="1" s="1"/>
  <c r="R2567" i="1" s="1"/>
  <c r="R2568" i="1" s="1"/>
  <c r="R2569" i="1" s="1"/>
  <c r="R2570" i="1" s="1"/>
  <c r="R2571" i="1" s="1"/>
  <c r="R2572" i="1" s="1"/>
  <c r="R2573" i="1" s="1"/>
  <c r="R2574" i="1" s="1"/>
  <c r="R2575" i="1" s="1"/>
  <c r="R2576" i="1" s="1"/>
  <c r="R2577" i="1" s="1"/>
  <c r="R2578" i="1" s="1"/>
  <c r="R2579" i="1" s="1"/>
  <c r="R2580" i="1" s="1"/>
  <c r="R2581" i="1" s="1"/>
  <c r="R2582" i="1" s="1"/>
  <c r="R2583" i="1" s="1"/>
  <c r="R2584" i="1" s="1"/>
  <c r="R2585" i="1" s="1"/>
  <c r="R2586" i="1" s="1"/>
  <c r="R2587" i="1" s="1"/>
  <c r="R2588" i="1" s="1"/>
  <c r="R2589" i="1" s="1"/>
  <c r="R2590" i="1" s="1"/>
  <c r="R2591" i="1" s="1"/>
  <c r="R2592" i="1" s="1"/>
  <c r="R2593" i="1" s="1"/>
  <c r="R2594" i="1" s="1"/>
  <c r="R2595" i="1" s="1"/>
  <c r="R2596" i="1" s="1"/>
  <c r="R2597" i="1" s="1"/>
  <c r="R2598" i="1" s="1"/>
  <c r="R2599" i="1" s="1"/>
  <c r="R2600" i="1" s="1"/>
  <c r="R2601" i="1" s="1"/>
  <c r="R2602" i="1" s="1"/>
  <c r="R2603" i="1" s="1"/>
  <c r="R2604" i="1" s="1"/>
  <c r="R2605" i="1" s="1"/>
  <c r="R2606" i="1" s="1"/>
  <c r="R2607" i="1" s="1"/>
  <c r="R2608" i="1" s="1"/>
  <c r="R2609" i="1" s="1"/>
  <c r="R2610" i="1" s="1"/>
  <c r="R2611" i="1" s="1"/>
  <c r="R2612" i="1" s="1"/>
  <c r="R2613" i="1" s="1"/>
  <c r="R2614" i="1" s="1"/>
  <c r="R2615" i="1" s="1"/>
  <c r="R2616" i="1" s="1"/>
  <c r="R2617" i="1" s="1"/>
  <c r="R2618" i="1" s="1"/>
  <c r="R2619" i="1" s="1"/>
  <c r="R2620" i="1" s="1"/>
  <c r="R2621" i="1" s="1"/>
  <c r="R2622" i="1" s="1"/>
  <c r="R2623" i="1" s="1"/>
  <c r="R2624" i="1" s="1"/>
  <c r="R2625" i="1" s="1"/>
  <c r="R2626" i="1" s="1"/>
  <c r="R2627" i="1" s="1"/>
  <c r="R2628" i="1" s="1"/>
  <c r="R2629" i="1" s="1"/>
  <c r="R2630" i="1" s="1"/>
  <c r="R2631" i="1" s="1"/>
  <c r="R2632" i="1" s="1"/>
  <c r="R2633" i="1" s="1"/>
  <c r="R2634" i="1" s="1"/>
  <c r="R2635" i="1" s="1"/>
  <c r="R2636" i="1" s="1"/>
  <c r="R2637" i="1" s="1"/>
  <c r="R2638" i="1" s="1"/>
  <c r="R2639" i="1" s="1"/>
  <c r="R2640" i="1" s="1"/>
  <c r="R2641" i="1" s="1"/>
  <c r="R2642" i="1" s="1"/>
  <c r="R2643" i="1" s="1"/>
  <c r="R2644" i="1" s="1"/>
  <c r="R2645" i="1" s="1"/>
  <c r="R2646" i="1" s="1"/>
  <c r="R2647" i="1" s="1"/>
  <c r="R2648" i="1" s="1"/>
  <c r="R2649" i="1" s="1"/>
  <c r="R2650" i="1" s="1"/>
  <c r="R2651" i="1" s="1"/>
  <c r="R2652" i="1" s="1"/>
  <c r="R2653" i="1" s="1"/>
  <c r="R2654" i="1" s="1"/>
  <c r="R2655" i="1" s="1"/>
  <c r="R2656" i="1" s="1"/>
  <c r="R2657" i="1" s="1"/>
  <c r="R2658" i="1" s="1"/>
  <c r="R2659" i="1" s="1"/>
  <c r="R2660" i="1" s="1"/>
  <c r="R2661" i="1" s="1"/>
  <c r="R2662" i="1" s="1"/>
  <c r="R2663" i="1" s="1"/>
  <c r="R2664" i="1" s="1"/>
  <c r="R2665" i="1" s="1"/>
  <c r="R2666" i="1" s="1"/>
  <c r="R2667" i="1" s="1"/>
  <c r="R2668" i="1" s="1"/>
  <c r="R2669" i="1" s="1"/>
  <c r="R2670" i="1" s="1"/>
  <c r="R2671" i="1" s="1"/>
  <c r="R2672" i="1" s="1"/>
  <c r="R2673" i="1" s="1"/>
  <c r="R2674" i="1" s="1"/>
  <c r="R2675" i="1" s="1"/>
  <c r="R2676" i="1" s="1"/>
  <c r="R2677" i="1" s="1"/>
  <c r="R2678" i="1" s="1"/>
  <c r="R2679" i="1" s="1"/>
  <c r="R2680" i="1" s="1"/>
  <c r="R2681" i="1" s="1"/>
  <c r="R2682" i="1" s="1"/>
  <c r="R2683" i="1" s="1"/>
  <c r="R2684" i="1" s="1"/>
  <c r="R2685" i="1" s="1"/>
  <c r="R2686" i="1" s="1"/>
  <c r="R2687" i="1" s="1"/>
  <c r="R2688" i="1" s="1"/>
  <c r="R2689" i="1" s="1"/>
  <c r="R2690" i="1" s="1"/>
  <c r="R2691" i="1" s="1"/>
  <c r="R2692" i="1" s="1"/>
  <c r="R2693" i="1" s="1"/>
  <c r="R2694" i="1" s="1"/>
  <c r="R2695" i="1" s="1"/>
  <c r="R2696" i="1" s="1"/>
  <c r="R2697" i="1" s="1"/>
  <c r="R2698" i="1" s="1"/>
  <c r="R2699" i="1" s="1"/>
  <c r="R2700" i="1" s="1"/>
  <c r="R2701" i="1" s="1"/>
  <c r="R2702" i="1" s="1"/>
  <c r="R2703" i="1" s="1"/>
  <c r="R2704" i="1" s="1"/>
  <c r="R2705" i="1" s="1"/>
  <c r="R2706" i="1" s="1"/>
  <c r="R2707" i="1" s="1"/>
  <c r="R2708" i="1" s="1"/>
  <c r="R2709" i="1" s="1"/>
  <c r="R2710" i="1" s="1"/>
  <c r="R2711" i="1" s="1"/>
  <c r="R2712" i="1" s="1"/>
  <c r="R2713" i="1" s="1"/>
  <c r="R2714" i="1" s="1"/>
  <c r="R2715" i="1" s="1"/>
  <c r="R2716" i="1" s="1"/>
  <c r="R2717" i="1" s="1"/>
  <c r="R2718" i="1" s="1"/>
  <c r="R2719" i="1" s="1"/>
  <c r="R2720" i="1" s="1"/>
  <c r="R2721" i="1" s="1"/>
  <c r="R2722" i="1" s="1"/>
  <c r="R2723" i="1" s="1"/>
  <c r="R2724" i="1" s="1"/>
  <c r="R2725" i="1" s="1"/>
  <c r="R2726" i="1" s="1"/>
  <c r="R2727" i="1" s="1"/>
  <c r="R2728" i="1" s="1"/>
  <c r="R2729" i="1" s="1"/>
  <c r="R2730" i="1" s="1"/>
  <c r="R2731" i="1" s="1"/>
  <c r="R2732" i="1" s="1"/>
  <c r="R2733" i="1" s="1"/>
  <c r="R2734" i="1" s="1"/>
  <c r="R2735" i="1" s="1"/>
  <c r="R2736" i="1" s="1"/>
  <c r="R2737" i="1" s="1"/>
  <c r="R2738" i="1" s="1"/>
  <c r="R2739" i="1" s="1"/>
  <c r="R2740" i="1" s="1"/>
  <c r="R2741" i="1" s="1"/>
  <c r="R2742" i="1" s="1"/>
  <c r="R2743" i="1" s="1"/>
  <c r="R2744" i="1" s="1"/>
  <c r="R2745" i="1" s="1"/>
  <c r="R2746" i="1" s="1"/>
  <c r="R2747" i="1" s="1"/>
  <c r="R2748" i="1" s="1"/>
  <c r="R2749" i="1" s="1"/>
  <c r="R2750" i="1" s="1"/>
  <c r="R2751" i="1" s="1"/>
  <c r="R2752" i="1" s="1"/>
  <c r="R2753" i="1" s="1"/>
  <c r="R2754" i="1" s="1"/>
  <c r="R2755" i="1" s="1"/>
  <c r="R2756" i="1" s="1"/>
  <c r="R2757" i="1" s="1"/>
  <c r="R2758" i="1" s="1"/>
  <c r="R2759" i="1" s="1"/>
  <c r="R2760" i="1" s="1"/>
  <c r="R2761" i="1" s="1"/>
  <c r="R2762" i="1" s="1"/>
  <c r="R2763" i="1" s="1"/>
  <c r="R2764" i="1" s="1"/>
  <c r="R2765" i="1" s="1"/>
  <c r="R2766" i="1" s="1"/>
  <c r="R2767" i="1" s="1"/>
  <c r="R2768" i="1" s="1"/>
  <c r="R2769" i="1" s="1"/>
  <c r="R2770" i="1" s="1"/>
  <c r="R2771" i="1" s="1"/>
  <c r="R2772" i="1" s="1"/>
  <c r="R2773" i="1" s="1"/>
  <c r="R2774" i="1" s="1"/>
  <c r="R2775" i="1" s="1"/>
  <c r="R2776" i="1" s="1"/>
  <c r="R2777" i="1" s="1"/>
  <c r="R2778" i="1" s="1"/>
  <c r="R2779" i="1" s="1"/>
  <c r="R2780" i="1" s="1"/>
  <c r="R2781" i="1" s="1"/>
  <c r="R2782" i="1" s="1"/>
  <c r="R2783" i="1" s="1"/>
  <c r="R2784" i="1" s="1"/>
  <c r="R2785" i="1" s="1"/>
  <c r="R2786" i="1" s="1"/>
  <c r="R2787" i="1" s="1"/>
  <c r="R2788" i="1" s="1"/>
  <c r="R2789" i="1" s="1"/>
  <c r="R2790" i="1" s="1"/>
  <c r="R2791" i="1" s="1"/>
  <c r="R2792" i="1" s="1"/>
  <c r="R2793" i="1" s="1"/>
  <c r="R2794" i="1" s="1"/>
  <c r="R2795" i="1" s="1"/>
  <c r="R2796" i="1" s="1"/>
  <c r="R2797" i="1" s="1"/>
  <c r="R2798" i="1" s="1"/>
  <c r="R2799" i="1" s="1"/>
  <c r="R2800" i="1" s="1"/>
  <c r="R2801" i="1" s="1"/>
  <c r="R2802" i="1" s="1"/>
  <c r="R2803" i="1" s="1"/>
  <c r="R2804" i="1" s="1"/>
  <c r="R2805" i="1" s="1"/>
  <c r="R2806" i="1" s="1"/>
  <c r="R2807" i="1" s="1"/>
  <c r="R2808" i="1" s="1"/>
  <c r="R2809" i="1" s="1"/>
  <c r="R2810" i="1" s="1"/>
  <c r="R2811" i="1" s="1"/>
  <c r="R2812" i="1" s="1"/>
  <c r="R2813" i="1" s="1"/>
  <c r="R2814" i="1" s="1"/>
  <c r="R2815" i="1" s="1"/>
  <c r="R2816" i="1" s="1"/>
  <c r="R2817" i="1" s="1"/>
  <c r="R2818" i="1" s="1"/>
  <c r="R2819" i="1" s="1"/>
  <c r="R2820" i="1" s="1"/>
  <c r="R2821" i="1" s="1"/>
  <c r="R2822" i="1" s="1"/>
  <c r="R2823" i="1" s="1"/>
  <c r="R2824" i="1" s="1"/>
  <c r="R2825" i="1" s="1"/>
  <c r="R2826" i="1" s="1"/>
  <c r="R2827" i="1" s="1"/>
  <c r="R2828" i="1" s="1"/>
  <c r="R2829" i="1" s="1"/>
  <c r="R2830" i="1" s="1"/>
  <c r="R2831" i="1" s="1"/>
  <c r="R2832" i="1" s="1"/>
  <c r="R2833" i="1" s="1"/>
  <c r="R2834" i="1" s="1"/>
  <c r="R2835" i="1" s="1"/>
  <c r="R2836" i="1" s="1"/>
  <c r="R2837" i="1" s="1"/>
  <c r="R2838" i="1" s="1"/>
  <c r="R2839" i="1" s="1"/>
  <c r="R2840" i="1" s="1"/>
  <c r="R2841" i="1" s="1"/>
  <c r="R2842" i="1" s="1"/>
  <c r="R2843" i="1" s="1"/>
  <c r="R2844" i="1" s="1"/>
  <c r="R2845" i="1" s="1"/>
  <c r="R2846" i="1" s="1"/>
  <c r="R2847" i="1" s="1"/>
  <c r="R2848" i="1" s="1"/>
  <c r="R2849" i="1" s="1"/>
  <c r="R2850" i="1" s="1"/>
  <c r="R2851" i="1" s="1"/>
  <c r="R2852" i="1" s="1"/>
  <c r="R2853" i="1" s="1"/>
  <c r="R2854" i="1" s="1"/>
  <c r="R2855" i="1" s="1"/>
  <c r="R2856" i="1" s="1"/>
  <c r="R2857" i="1" s="1"/>
  <c r="R2858" i="1" s="1"/>
  <c r="R2859" i="1" s="1"/>
  <c r="R2860" i="1" s="1"/>
  <c r="R2861" i="1" s="1"/>
  <c r="R2862" i="1" s="1"/>
  <c r="R2863" i="1" s="1"/>
  <c r="R2864" i="1" s="1"/>
  <c r="R2865" i="1" s="1"/>
  <c r="R2866" i="1" s="1"/>
  <c r="R2867" i="1" s="1"/>
  <c r="R2868" i="1" s="1"/>
  <c r="R2869" i="1" s="1"/>
  <c r="R2870" i="1" s="1"/>
  <c r="R2871" i="1" s="1"/>
  <c r="R2872" i="1" s="1"/>
  <c r="R2873" i="1" s="1"/>
  <c r="R2874" i="1" s="1"/>
  <c r="R2875" i="1" s="1"/>
  <c r="R2876" i="1" s="1"/>
  <c r="R2877" i="1" s="1"/>
  <c r="R2878" i="1" s="1"/>
  <c r="R2879" i="1" s="1"/>
  <c r="R2880" i="1" s="1"/>
  <c r="R2881" i="1" s="1"/>
  <c r="R2882" i="1" s="1"/>
  <c r="R2883" i="1" s="1"/>
  <c r="R2884" i="1" s="1"/>
  <c r="R2885" i="1" s="1"/>
  <c r="R2886" i="1" s="1"/>
  <c r="R2887" i="1" s="1"/>
  <c r="R2888" i="1" s="1"/>
  <c r="R2889" i="1" s="1"/>
  <c r="R2890" i="1" s="1"/>
  <c r="R2891" i="1" s="1"/>
  <c r="R2892" i="1" s="1"/>
  <c r="R2893" i="1" s="1"/>
  <c r="R2894" i="1" s="1"/>
  <c r="R2895" i="1" s="1"/>
  <c r="R2896" i="1" s="1"/>
  <c r="R2897" i="1" s="1"/>
  <c r="R2898" i="1" s="1"/>
  <c r="R2899" i="1" s="1"/>
  <c r="R2900" i="1" s="1"/>
  <c r="R2901" i="1" s="1"/>
  <c r="R2902" i="1" s="1"/>
  <c r="R2903" i="1" s="1"/>
  <c r="R2904" i="1" s="1"/>
  <c r="R2905" i="1" s="1"/>
  <c r="R2906" i="1" s="1"/>
  <c r="R2907" i="1" s="1"/>
  <c r="R2908" i="1" s="1"/>
  <c r="R2909" i="1" s="1"/>
  <c r="R2910" i="1" s="1"/>
  <c r="R2911" i="1" s="1"/>
  <c r="R2912" i="1" s="1"/>
  <c r="R2913" i="1" s="1"/>
  <c r="R2914" i="1" s="1"/>
  <c r="R2915" i="1" s="1"/>
  <c r="R2916" i="1" s="1"/>
  <c r="R2917" i="1" s="1"/>
  <c r="R2918" i="1" s="1"/>
  <c r="R2919" i="1" s="1"/>
  <c r="R2920" i="1" s="1"/>
  <c r="R2921" i="1" s="1"/>
  <c r="R2922" i="1" s="1"/>
  <c r="R2923" i="1" s="1"/>
  <c r="R2924" i="1" s="1"/>
  <c r="R2925" i="1" s="1"/>
  <c r="R2926" i="1" s="1"/>
  <c r="R2927" i="1" s="1"/>
  <c r="R2928" i="1" s="1"/>
  <c r="R2929" i="1" s="1"/>
  <c r="R2930" i="1" s="1"/>
  <c r="R2931" i="1" s="1"/>
  <c r="R2932" i="1" s="1"/>
  <c r="R2933" i="1" s="1"/>
  <c r="R2934" i="1" s="1"/>
  <c r="R2935" i="1" s="1"/>
  <c r="R2936" i="1" s="1"/>
  <c r="R2937" i="1" s="1"/>
  <c r="R2938" i="1" s="1"/>
  <c r="R2939" i="1" s="1"/>
  <c r="R2940" i="1" s="1"/>
  <c r="R2941" i="1" s="1"/>
  <c r="R2942" i="1" s="1"/>
  <c r="R2943" i="1" s="1"/>
  <c r="R2944" i="1" s="1"/>
  <c r="R2945" i="1" s="1"/>
  <c r="R2946" i="1" s="1"/>
  <c r="R2947" i="1" s="1"/>
  <c r="R2948" i="1" s="1"/>
  <c r="R2949" i="1" s="1"/>
  <c r="R2950" i="1" s="1"/>
  <c r="R2951" i="1" s="1"/>
  <c r="R2952" i="1" s="1"/>
  <c r="R2953" i="1" s="1"/>
  <c r="R2954" i="1" s="1"/>
  <c r="R2955" i="1" s="1"/>
  <c r="R2956" i="1" s="1"/>
  <c r="R2957" i="1" s="1"/>
  <c r="R2958" i="1" s="1"/>
  <c r="R2959" i="1" s="1"/>
  <c r="R2960" i="1" s="1"/>
  <c r="R2961" i="1" s="1"/>
  <c r="R2962" i="1" s="1"/>
  <c r="R2963" i="1" s="1"/>
  <c r="R2964" i="1" s="1"/>
  <c r="R2965" i="1" s="1"/>
  <c r="R2966" i="1" s="1"/>
  <c r="R2967" i="1" s="1"/>
  <c r="R2968" i="1" s="1"/>
  <c r="R2969" i="1" s="1"/>
  <c r="R2970" i="1" s="1"/>
  <c r="R2971" i="1" s="1"/>
  <c r="R2972" i="1" s="1"/>
  <c r="R2973" i="1" s="1"/>
  <c r="R2974" i="1" s="1"/>
  <c r="R2975" i="1" s="1"/>
  <c r="R2976" i="1" s="1"/>
  <c r="R2977" i="1" s="1"/>
  <c r="R2978" i="1" s="1"/>
  <c r="R2979" i="1" s="1"/>
  <c r="R2980" i="1" s="1"/>
  <c r="R2981" i="1" s="1"/>
  <c r="R2982" i="1" s="1"/>
  <c r="R2983" i="1" s="1"/>
  <c r="R2984" i="1" s="1"/>
  <c r="R2985" i="1" s="1"/>
  <c r="R2986" i="1" s="1"/>
  <c r="R2987" i="1" s="1"/>
  <c r="R2988" i="1" s="1"/>
  <c r="R2989" i="1" s="1"/>
  <c r="R2990" i="1" s="1"/>
  <c r="R2991" i="1" s="1"/>
  <c r="R2992" i="1" s="1"/>
  <c r="R2993" i="1" s="1"/>
  <c r="R2994" i="1" s="1"/>
  <c r="R2995" i="1" s="1"/>
  <c r="R2996" i="1" s="1"/>
  <c r="R2997" i="1" s="1"/>
  <c r="R2998" i="1" s="1"/>
  <c r="R2999" i="1" s="1"/>
  <c r="R3000" i="1" s="1"/>
  <c r="R3001" i="1" s="1"/>
  <c r="R3002" i="1" s="1"/>
  <c r="R3003" i="1" s="1"/>
  <c r="R3004" i="1" s="1"/>
  <c r="R3005" i="1" s="1"/>
  <c r="R3006" i="1" s="1"/>
  <c r="R3007" i="1" s="1"/>
  <c r="R3008" i="1" s="1"/>
  <c r="R3009" i="1" s="1"/>
  <c r="R3010" i="1" s="1"/>
  <c r="R3011" i="1" s="1"/>
  <c r="R3012" i="1" s="1"/>
  <c r="R3013" i="1" s="1"/>
  <c r="R3014" i="1" s="1"/>
  <c r="R3015" i="1" s="1"/>
  <c r="R3016" i="1" s="1"/>
  <c r="R3017" i="1" s="1"/>
  <c r="R3018" i="1" s="1"/>
  <c r="R3019" i="1" s="1"/>
  <c r="R3020" i="1" s="1"/>
  <c r="R3021" i="1" s="1"/>
  <c r="R3022" i="1" s="1"/>
  <c r="R3023" i="1" s="1"/>
  <c r="R3024" i="1" s="1"/>
  <c r="R3025" i="1" s="1"/>
  <c r="R3026" i="1" s="1"/>
  <c r="R3027" i="1" s="1"/>
  <c r="R3028" i="1" s="1"/>
  <c r="R3029" i="1" s="1"/>
  <c r="R3030" i="1" s="1"/>
  <c r="R3031" i="1" s="1"/>
  <c r="R3032" i="1" s="1"/>
  <c r="R3033" i="1" s="1"/>
  <c r="R3034" i="1" s="1"/>
  <c r="R3035" i="1" s="1"/>
  <c r="R3036" i="1" s="1"/>
  <c r="R3037" i="1" s="1"/>
  <c r="R3038" i="1" s="1"/>
  <c r="R3039" i="1" s="1"/>
  <c r="R3040" i="1" s="1"/>
  <c r="R3041" i="1" s="1"/>
  <c r="R3042" i="1" s="1"/>
  <c r="R3043" i="1" s="1"/>
  <c r="R3044" i="1" s="1"/>
  <c r="R3045" i="1" s="1"/>
  <c r="R3046" i="1" s="1"/>
  <c r="R3047" i="1" s="1"/>
  <c r="R3048" i="1" s="1"/>
  <c r="R3049" i="1" s="1"/>
  <c r="R3050" i="1" s="1"/>
  <c r="R3051" i="1" s="1"/>
  <c r="R3052" i="1" s="1"/>
  <c r="R3053" i="1" s="1"/>
  <c r="R3054" i="1" s="1"/>
  <c r="R3055" i="1" s="1"/>
  <c r="R3056" i="1" s="1"/>
  <c r="R3057" i="1" s="1"/>
  <c r="R3058" i="1" s="1"/>
  <c r="R3059" i="1" s="1"/>
  <c r="R3060" i="1" s="1"/>
  <c r="R3061" i="1" s="1"/>
  <c r="R3062" i="1" s="1"/>
  <c r="R3063" i="1" s="1"/>
  <c r="R3064" i="1" s="1"/>
  <c r="R3065" i="1" s="1"/>
  <c r="R3066" i="1" s="1"/>
  <c r="R3067" i="1" s="1"/>
  <c r="R3068" i="1" s="1"/>
  <c r="R3069" i="1" s="1"/>
  <c r="R3070" i="1" s="1"/>
  <c r="R3071" i="1" s="1"/>
  <c r="R3072" i="1" s="1"/>
  <c r="R3073" i="1" s="1"/>
  <c r="R3074" i="1" s="1"/>
  <c r="R3075" i="1" s="1"/>
  <c r="R3076" i="1" s="1"/>
  <c r="R3077" i="1" s="1"/>
  <c r="R3078" i="1" s="1"/>
  <c r="R3079" i="1" s="1"/>
  <c r="R3080" i="1" s="1"/>
  <c r="R3081" i="1" s="1"/>
  <c r="R3082" i="1" s="1"/>
  <c r="R3083" i="1" s="1"/>
  <c r="R3084" i="1" s="1"/>
  <c r="R3085" i="1" s="1"/>
  <c r="R3086" i="1" s="1"/>
  <c r="R3087" i="1" s="1"/>
  <c r="R3088" i="1" s="1"/>
  <c r="R3089" i="1" s="1"/>
  <c r="R3090" i="1" s="1"/>
  <c r="R3091" i="1" s="1"/>
  <c r="R3092" i="1" s="1"/>
  <c r="R3093" i="1" s="1"/>
  <c r="R3094" i="1" s="1"/>
  <c r="R3095" i="1" s="1"/>
  <c r="R3096" i="1" s="1"/>
  <c r="R3097" i="1" s="1"/>
  <c r="R3098" i="1" s="1"/>
  <c r="R3099" i="1" s="1"/>
  <c r="R3100" i="1" s="1"/>
  <c r="R3101" i="1" s="1"/>
  <c r="R3102" i="1" s="1"/>
  <c r="R3103" i="1" s="1"/>
  <c r="R3104" i="1" s="1"/>
  <c r="R3105" i="1" s="1"/>
  <c r="R3106" i="1" s="1"/>
  <c r="R3107" i="1" s="1"/>
  <c r="R3108" i="1" s="1"/>
  <c r="R3109" i="1" s="1"/>
  <c r="R3110" i="1" s="1"/>
  <c r="R3111" i="1" s="1"/>
  <c r="R3112" i="1" s="1"/>
  <c r="R3113" i="1" s="1"/>
  <c r="R3114" i="1" s="1"/>
  <c r="R3115" i="1" s="1"/>
  <c r="R3116" i="1" s="1"/>
  <c r="R3117" i="1" s="1"/>
  <c r="R3118" i="1" s="1"/>
  <c r="R3119" i="1" s="1"/>
  <c r="R3120" i="1" s="1"/>
  <c r="R3121" i="1" s="1"/>
  <c r="R3122" i="1" s="1"/>
  <c r="R3123" i="1" s="1"/>
  <c r="R3124" i="1" s="1"/>
  <c r="R3125" i="1" s="1"/>
  <c r="R3126" i="1" s="1"/>
  <c r="R3127" i="1" s="1"/>
  <c r="R3128" i="1" s="1"/>
  <c r="R3129" i="1" s="1"/>
  <c r="R3130" i="1" s="1"/>
  <c r="R3131" i="1" s="1"/>
  <c r="R3132" i="1" s="1"/>
  <c r="R3133" i="1" s="1"/>
  <c r="R3134" i="1" s="1"/>
  <c r="R3135" i="1" s="1"/>
  <c r="R3136" i="1" s="1"/>
  <c r="R3137" i="1" s="1"/>
  <c r="R3138" i="1" s="1"/>
  <c r="R3139" i="1" s="1"/>
  <c r="R3140" i="1" s="1"/>
  <c r="R3141" i="1" s="1"/>
  <c r="R3142" i="1" s="1"/>
  <c r="R3143" i="1" s="1"/>
  <c r="R3144" i="1" s="1"/>
  <c r="R3145" i="1" s="1"/>
  <c r="R3146" i="1" s="1"/>
  <c r="R3147" i="1" s="1"/>
  <c r="R3148" i="1" s="1"/>
  <c r="R3149" i="1" s="1"/>
  <c r="R3150" i="1" s="1"/>
  <c r="R3151" i="1" s="1"/>
  <c r="R3152" i="1" s="1"/>
  <c r="R3153" i="1" s="1"/>
  <c r="R3154" i="1" s="1"/>
  <c r="R3155" i="1" s="1"/>
  <c r="R3156" i="1" s="1"/>
  <c r="R3157" i="1" s="1"/>
  <c r="R3158" i="1" s="1"/>
  <c r="R3159" i="1" s="1"/>
  <c r="R3160" i="1" s="1"/>
  <c r="R3161" i="1" s="1"/>
  <c r="R3162" i="1" s="1"/>
  <c r="R3163" i="1" s="1"/>
  <c r="R3164" i="1" s="1"/>
  <c r="R3165" i="1" s="1"/>
  <c r="R3166" i="1" s="1"/>
  <c r="R3167" i="1" s="1"/>
  <c r="R3168" i="1" s="1"/>
  <c r="R3169" i="1" s="1"/>
  <c r="R3170" i="1" s="1"/>
  <c r="R3171" i="1" s="1"/>
  <c r="R3172" i="1" s="1"/>
  <c r="R3173" i="1" s="1"/>
  <c r="R3174" i="1" s="1"/>
  <c r="R3175" i="1" s="1"/>
  <c r="R3176" i="1" s="1"/>
  <c r="R3177" i="1" s="1"/>
  <c r="R3178" i="1" s="1"/>
  <c r="R3179" i="1" s="1"/>
  <c r="R3180" i="1" s="1"/>
  <c r="R3181" i="1" s="1"/>
  <c r="R3182" i="1" s="1"/>
  <c r="R3183" i="1" s="1"/>
  <c r="R3184" i="1" s="1"/>
  <c r="R3185" i="1" s="1"/>
  <c r="R3186" i="1" s="1"/>
  <c r="R3187" i="1" s="1"/>
  <c r="R3188" i="1" s="1"/>
  <c r="R3189" i="1" s="1"/>
  <c r="R3190" i="1" s="1"/>
  <c r="R3191" i="1" s="1"/>
  <c r="R3192" i="1" s="1"/>
  <c r="R3193" i="1" s="1"/>
  <c r="R3194" i="1" s="1"/>
  <c r="R3195" i="1" s="1"/>
  <c r="R3196" i="1" s="1"/>
  <c r="R3197" i="1" s="1"/>
  <c r="R3198" i="1" s="1"/>
  <c r="R3199" i="1" s="1"/>
  <c r="R3200" i="1" s="1"/>
  <c r="R3201" i="1" s="1"/>
  <c r="R3202" i="1" s="1"/>
  <c r="R3203" i="1" s="1"/>
  <c r="R3204" i="1" s="1"/>
  <c r="R3205" i="1" s="1"/>
  <c r="R3206" i="1" s="1"/>
  <c r="R3207" i="1" s="1"/>
  <c r="R3208" i="1" s="1"/>
  <c r="R3209" i="1" s="1"/>
  <c r="R3210" i="1" s="1"/>
  <c r="R3211" i="1" s="1"/>
  <c r="R3212" i="1" s="1"/>
  <c r="R3213" i="1" s="1"/>
  <c r="R3214" i="1" s="1"/>
  <c r="R3215" i="1" s="1"/>
  <c r="R3216" i="1" s="1"/>
  <c r="R3217" i="1" s="1"/>
  <c r="R3218" i="1" s="1"/>
  <c r="R3219" i="1" s="1"/>
  <c r="R3220" i="1" s="1"/>
  <c r="R3221" i="1" s="1"/>
  <c r="R3222" i="1" s="1"/>
  <c r="R3223" i="1" s="1"/>
  <c r="R3224" i="1" s="1"/>
  <c r="R3225" i="1" s="1"/>
  <c r="R3226" i="1" s="1"/>
  <c r="R3227" i="1" s="1"/>
  <c r="R3228" i="1" s="1"/>
  <c r="R3229" i="1" s="1"/>
  <c r="R3230" i="1" s="1"/>
  <c r="R3231" i="1" s="1"/>
  <c r="R3232" i="1" s="1"/>
  <c r="R3233" i="1" s="1"/>
  <c r="R3234" i="1" s="1"/>
  <c r="R3235" i="1" s="1"/>
  <c r="R3236" i="1" s="1"/>
  <c r="R3237" i="1" s="1"/>
  <c r="R3238" i="1" s="1"/>
  <c r="R3239" i="1" s="1"/>
  <c r="R3240" i="1" s="1"/>
  <c r="R3241" i="1" s="1"/>
  <c r="R3242" i="1" s="1"/>
  <c r="R3243" i="1" s="1"/>
  <c r="R3244" i="1" s="1"/>
  <c r="R3245" i="1" s="1"/>
  <c r="R3246" i="1" s="1"/>
  <c r="R3247" i="1" s="1"/>
  <c r="R3248" i="1" s="1"/>
  <c r="R3249" i="1" s="1"/>
  <c r="R3250" i="1" s="1"/>
  <c r="R3251" i="1" s="1"/>
  <c r="R3252" i="1" s="1"/>
  <c r="R3253" i="1" s="1"/>
  <c r="R3254" i="1" s="1"/>
  <c r="R3255" i="1" s="1"/>
  <c r="R3256" i="1" s="1"/>
  <c r="R3257" i="1" s="1"/>
  <c r="R3258" i="1" s="1"/>
  <c r="R3259" i="1" s="1"/>
  <c r="R3260" i="1" s="1"/>
  <c r="R3261" i="1" s="1"/>
  <c r="R3262" i="1" s="1"/>
  <c r="R3263" i="1" s="1"/>
  <c r="R3264" i="1" s="1"/>
  <c r="R3265" i="1" s="1"/>
  <c r="R3266" i="1" s="1"/>
  <c r="R3267" i="1" s="1"/>
  <c r="R3268" i="1" s="1"/>
  <c r="R3269" i="1" s="1"/>
  <c r="R3270" i="1" s="1"/>
  <c r="R3271" i="1" s="1"/>
  <c r="R3272" i="1" s="1"/>
  <c r="R3273" i="1" s="1"/>
  <c r="R3274" i="1" s="1"/>
  <c r="R3275" i="1" s="1"/>
  <c r="R3276" i="1" s="1"/>
  <c r="R3277" i="1" s="1"/>
  <c r="R3278" i="1" s="1"/>
  <c r="R3279" i="1" s="1"/>
  <c r="R3280" i="1" s="1"/>
  <c r="R3281" i="1" s="1"/>
  <c r="R3282" i="1" s="1"/>
  <c r="R3283" i="1" s="1"/>
  <c r="R3284" i="1" s="1"/>
  <c r="R3285" i="1" s="1"/>
  <c r="R3286" i="1" s="1"/>
  <c r="R3287" i="1" s="1"/>
  <c r="R3288" i="1" s="1"/>
  <c r="R3289" i="1" s="1"/>
  <c r="R3290" i="1" s="1"/>
  <c r="R3291" i="1" s="1"/>
  <c r="R3292" i="1" s="1"/>
  <c r="R3293" i="1" s="1"/>
  <c r="R3294" i="1" s="1"/>
  <c r="R3295" i="1" s="1"/>
  <c r="R3296" i="1" s="1"/>
  <c r="R3297" i="1" s="1"/>
  <c r="R3298" i="1" s="1"/>
  <c r="R3299" i="1" s="1"/>
  <c r="R3300" i="1" s="1"/>
  <c r="R3301" i="1" s="1"/>
  <c r="R3302" i="1" s="1"/>
  <c r="R3303" i="1" s="1"/>
  <c r="R3304" i="1" s="1"/>
  <c r="R3305" i="1" s="1"/>
  <c r="R3306" i="1" s="1"/>
  <c r="R3307" i="1" s="1"/>
  <c r="R3308" i="1" s="1"/>
  <c r="R3309" i="1" s="1"/>
  <c r="R3310" i="1" s="1"/>
  <c r="R3311" i="1" s="1"/>
  <c r="R3312" i="1" s="1"/>
  <c r="R3313" i="1" s="1"/>
  <c r="R3314" i="1" s="1"/>
  <c r="R3315" i="1" s="1"/>
  <c r="R3316" i="1" s="1"/>
  <c r="R3317" i="1" s="1"/>
  <c r="R3318" i="1" s="1"/>
  <c r="R3319" i="1" s="1"/>
  <c r="R3320" i="1" s="1"/>
  <c r="R3321" i="1" s="1"/>
  <c r="R3322" i="1" s="1"/>
  <c r="R3323" i="1" s="1"/>
  <c r="R3324" i="1" s="1"/>
  <c r="R3325" i="1" s="1"/>
  <c r="R3326" i="1" s="1"/>
  <c r="R3327" i="1" s="1"/>
  <c r="R3328" i="1" s="1"/>
  <c r="R3329" i="1" s="1"/>
  <c r="R3330" i="1" s="1"/>
  <c r="R3331" i="1" s="1"/>
  <c r="R3332" i="1" s="1"/>
  <c r="R3333" i="1" s="1"/>
  <c r="R3334" i="1" s="1"/>
  <c r="R3335" i="1" s="1"/>
  <c r="R3336" i="1" s="1"/>
  <c r="R3337" i="1" s="1"/>
  <c r="R3338" i="1" s="1"/>
  <c r="R3339" i="1" s="1"/>
  <c r="R3340" i="1" s="1"/>
  <c r="R3341" i="1" s="1"/>
  <c r="R3342" i="1" s="1"/>
  <c r="R3343" i="1" s="1"/>
  <c r="R3344" i="1" s="1"/>
  <c r="R3345" i="1" s="1"/>
  <c r="R3346" i="1" s="1"/>
  <c r="R3347" i="1" s="1"/>
  <c r="R3348" i="1" s="1"/>
  <c r="R3349" i="1" s="1"/>
  <c r="R3350" i="1" s="1"/>
  <c r="R3351" i="1" s="1"/>
  <c r="R3352" i="1" s="1"/>
  <c r="R3353" i="1" s="1"/>
  <c r="R3354" i="1" s="1"/>
  <c r="R3355" i="1" s="1"/>
  <c r="R3356" i="1" s="1"/>
  <c r="R3357" i="1" s="1"/>
  <c r="R3358" i="1" s="1"/>
  <c r="R3359" i="1" s="1"/>
  <c r="R3360" i="1" s="1"/>
  <c r="R3361" i="1" s="1"/>
  <c r="R3362" i="1" s="1"/>
  <c r="R3363" i="1" s="1"/>
  <c r="R3364" i="1" s="1"/>
  <c r="R3365" i="1" s="1"/>
  <c r="R3366" i="1" s="1"/>
  <c r="R3367" i="1" s="1"/>
  <c r="R3368" i="1" s="1"/>
  <c r="R3369" i="1" s="1"/>
  <c r="R3370" i="1" s="1"/>
  <c r="R3371" i="1" s="1"/>
  <c r="R3372" i="1" s="1"/>
  <c r="R3373" i="1" s="1"/>
  <c r="R3374" i="1" s="1"/>
  <c r="R3375" i="1" s="1"/>
  <c r="R3376" i="1" s="1"/>
  <c r="R3377" i="1" s="1"/>
  <c r="R3378" i="1" s="1"/>
  <c r="R3379" i="1" s="1"/>
  <c r="R3380" i="1" s="1"/>
  <c r="R3381" i="1" s="1"/>
  <c r="R3382" i="1" s="1"/>
  <c r="R3383" i="1" s="1"/>
  <c r="R3384" i="1" s="1"/>
  <c r="R3385" i="1" s="1"/>
  <c r="R3386" i="1" s="1"/>
  <c r="R3387" i="1" s="1"/>
  <c r="R3388" i="1" s="1"/>
  <c r="R3389" i="1" s="1"/>
  <c r="R3390" i="1" s="1"/>
  <c r="R3391" i="1" s="1"/>
  <c r="R3392" i="1" s="1"/>
  <c r="R3393" i="1" s="1"/>
  <c r="R3394" i="1" s="1"/>
  <c r="R3395" i="1" s="1"/>
  <c r="R3396" i="1" s="1"/>
  <c r="R3397" i="1" s="1"/>
  <c r="R3398" i="1" s="1"/>
  <c r="R3399" i="1" s="1"/>
  <c r="R3400" i="1" s="1"/>
  <c r="R3401" i="1" s="1"/>
  <c r="R3402" i="1" s="1"/>
  <c r="R3403" i="1" s="1"/>
  <c r="R3404" i="1" s="1"/>
  <c r="R3405" i="1" s="1"/>
  <c r="R3406" i="1" s="1"/>
  <c r="R3407" i="1" s="1"/>
  <c r="R3408" i="1" s="1"/>
  <c r="R3409" i="1" s="1"/>
  <c r="R3410" i="1" s="1"/>
  <c r="R3411" i="1" s="1"/>
  <c r="R3412" i="1" s="1"/>
  <c r="R3413" i="1" s="1"/>
  <c r="R3414" i="1" s="1"/>
  <c r="R3415" i="1" s="1"/>
  <c r="R3416" i="1" s="1"/>
  <c r="R3417" i="1" s="1"/>
  <c r="R3418" i="1" s="1"/>
  <c r="R3419" i="1" s="1"/>
  <c r="R3420" i="1" s="1"/>
  <c r="R3421" i="1" s="1"/>
  <c r="R3422" i="1" s="1"/>
  <c r="R3423" i="1" s="1"/>
  <c r="R3424" i="1" s="1"/>
  <c r="R3425" i="1" s="1"/>
  <c r="R3426" i="1" s="1"/>
  <c r="R3427" i="1" s="1"/>
  <c r="R3428" i="1" s="1"/>
  <c r="R3429" i="1" s="1"/>
  <c r="R3430" i="1" s="1"/>
  <c r="R3431" i="1" s="1"/>
  <c r="R3432" i="1" s="1"/>
  <c r="R3433" i="1" s="1"/>
  <c r="R3434" i="1" s="1"/>
  <c r="R3435" i="1" s="1"/>
  <c r="R3436" i="1" s="1"/>
  <c r="R3437" i="1" s="1"/>
  <c r="R3438" i="1" s="1"/>
  <c r="R3439" i="1" s="1"/>
  <c r="R3440" i="1" s="1"/>
  <c r="R3441" i="1" s="1"/>
  <c r="R3442" i="1" s="1"/>
  <c r="R3443" i="1" s="1"/>
  <c r="R3444" i="1" s="1"/>
  <c r="R3445" i="1" s="1"/>
  <c r="R3446" i="1" s="1"/>
  <c r="R3447" i="1" s="1"/>
  <c r="R3448" i="1" s="1"/>
  <c r="R3449" i="1" s="1"/>
  <c r="R3450" i="1" s="1"/>
  <c r="R3451" i="1" s="1"/>
  <c r="R3452" i="1" s="1"/>
  <c r="R3453" i="1" s="1"/>
  <c r="R3454" i="1" s="1"/>
  <c r="R3455" i="1" s="1"/>
  <c r="R3456" i="1" s="1"/>
  <c r="R3457" i="1" s="1"/>
  <c r="R3458" i="1" s="1"/>
  <c r="R3459" i="1" s="1"/>
  <c r="R3460" i="1" s="1"/>
  <c r="R3461" i="1" s="1"/>
  <c r="R3462" i="1" s="1"/>
  <c r="R3463" i="1" s="1"/>
  <c r="R3464" i="1" s="1"/>
  <c r="R3465" i="1" s="1"/>
  <c r="R3466" i="1" s="1"/>
  <c r="R3467" i="1" s="1"/>
  <c r="R3468" i="1" s="1"/>
  <c r="R3469" i="1" s="1"/>
  <c r="R3470" i="1" s="1"/>
  <c r="R3471" i="1" s="1"/>
  <c r="R3472" i="1" s="1"/>
  <c r="R3473" i="1" s="1"/>
  <c r="R3474" i="1" s="1"/>
  <c r="R3475" i="1" s="1"/>
  <c r="R3476" i="1" s="1"/>
  <c r="R3477" i="1" s="1"/>
  <c r="R3478" i="1" s="1"/>
  <c r="R3479" i="1" s="1"/>
  <c r="R3480" i="1" s="1"/>
  <c r="R3481" i="1" s="1"/>
  <c r="R3482" i="1" s="1"/>
  <c r="R3483" i="1" s="1"/>
  <c r="R3484" i="1" s="1"/>
  <c r="R3485" i="1" s="1"/>
  <c r="R3486" i="1" s="1"/>
  <c r="R3487" i="1" s="1"/>
  <c r="R3488" i="1" s="1"/>
  <c r="R3489" i="1" s="1"/>
  <c r="R3490" i="1" s="1"/>
  <c r="R3491" i="1" s="1"/>
  <c r="R3492" i="1" s="1"/>
  <c r="R3493" i="1" s="1"/>
  <c r="R3494" i="1" s="1"/>
  <c r="R3495" i="1" s="1"/>
  <c r="R3496" i="1" s="1"/>
  <c r="R3497" i="1" s="1"/>
  <c r="R3498" i="1" s="1"/>
  <c r="R3499" i="1" s="1"/>
  <c r="R3500" i="1" s="1"/>
  <c r="R3501" i="1" s="1"/>
  <c r="R3502" i="1" s="1"/>
  <c r="R3503" i="1" s="1"/>
  <c r="R3504" i="1" s="1"/>
  <c r="R3505" i="1" s="1"/>
  <c r="R3506" i="1" s="1"/>
  <c r="R3507" i="1" s="1"/>
  <c r="R3508" i="1" s="1"/>
  <c r="R3509" i="1" s="1"/>
  <c r="R3510" i="1" s="1"/>
  <c r="R3511" i="1" s="1"/>
  <c r="R3512" i="1" s="1"/>
  <c r="R3513" i="1" s="1"/>
  <c r="R3514" i="1" s="1"/>
  <c r="R3515" i="1" s="1"/>
  <c r="R3516" i="1" s="1"/>
  <c r="R3517" i="1" s="1"/>
  <c r="R3518" i="1" s="1"/>
  <c r="R3519" i="1" s="1"/>
  <c r="R3520" i="1" s="1"/>
  <c r="R3521" i="1" s="1"/>
  <c r="R3522" i="1" s="1"/>
  <c r="R3523" i="1" s="1"/>
  <c r="R3524" i="1" s="1"/>
  <c r="R3525" i="1" s="1"/>
  <c r="R3526" i="1" s="1"/>
  <c r="R3527" i="1" s="1"/>
  <c r="R3528" i="1" s="1"/>
  <c r="R3529" i="1" s="1"/>
  <c r="R3530" i="1" s="1"/>
  <c r="R3531" i="1" s="1"/>
  <c r="R3532" i="1" s="1"/>
  <c r="R3533" i="1" s="1"/>
  <c r="R3534" i="1" s="1"/>
  <c r="R3535" i="1" s="1"/>
  <c r="R3536" i="1" s="1"/>
  <c r="R3537" i="1" s="1"/>
  <c r="R3538" i="1" s="1"/>
  <c r="R3539" i="1" s="1"/>
  <c r="R3540" i="1" s="1"/>
  <c r="R3541" i="1" s="1"/>
  <c r="R3542" i="1" s="1"/>
  <c r="R3543" i="1" s="1"/>
  <c r="R3544" i="1" s="1"/>
  <c r="R3545" i="1" s="1"/>
  <c r="R3546" i="1" s="1"/>
  <c r="R3547" i="1" s="1"/>
  <c r="R3548" i="1" s="1"/>
  <c r="R3549" i="1" s="1"/>
  <c r="R3550" i="1" s="1"/>
  <c r="R3551" i="1" s="1"/>
  <c r="R3552" i="1" s="1"/>
  <c r="R3553" i="1" s="1"/>
  <c r="R3554" i="1" s="1"/>
  <c r="R3555" i="1" s="1"/>
  <c r="R3556" i="1" s="1"/>
  <c r="R3557" i="1" s="1"/>
  <c r="R3558" i="1" s="1"/>
  <c r="R3559" i="1" s="1"/>
  <c r="R3560" i="1" s="1"/>
  <c r="R3561" i="1" s="1"/>
  <c r="R3562" i="1" s="1"/>
  <c r="R3563" i="1" s="1"/>
  <c r="R3564" i="1" s="1"/>
  <c r="R3565" i="1" s="1"/>
  <c r="R3566" i="1" s="1"/>
  <c r="R3567" i="1" s="1"/>
  <c r="R3568" i="1" s="1"/>
  <c r="R3569" i="1" s="1"/>
  <c r="R3570" i="1" s="1"/>
  <c r="R3571" i="1" s="1"/>
  <c r="R3572" i="1" s="1"/>
  <c r="R3573" i="1" s="1"/>
  <c r="R3574" i="1" s="1"/>
  <c r="R3575" i="1" s="1"/>
  <c r="R3576" i="1" s="1"/>
  <c r="R3577" i="1" s="1"/>
  <c r="R3578" i="1" s="1"/>
  <c r="R3579" i="1" s="1"/>
  <c r="R3580" i="1" s="1"/>
  <c r="R3581" i="1" s="1"/>
  <c r="R3582" i="1" s="1"/>
  <c r="R3583" i="1" s="1"/>
  <c r="R3584" i="1" s="1"/>
  <c r="R3585" i="1" s="1"/>
  <c r="R3586" i="1" s="1"/>
  <c r="R3587" i="1" s="1"/>
  <c r="R3588" i="1" s="1"/>
  <c r="R3589" i="1" s="1"/>
  <c r="R3590" i="1" s="1"/>
  <c r="R3591" i="1" s="1"/>
  <c r="R3592" i="1" s="1"/>
  <c r="R3593" i="1" s="1"/>
  <c r="R3594" i="1" s="1"/>
  <c r="R3595" i="1" s="1"/>
  <c r="R3596" i="1" s="1"/>
  <c r="R3597" i="1" s="1"/>
  <c r="R3598" i="1" s="1"/>
  <c r="R3599" i="1" s="1"/>
  <c r="R3600" i="1" s="1"/>
  <c r="R3601" i="1" s="1"/>
  <c r="R3602" i="1" s="1"/>
  <c r="R3603" i="1" s="1"/>
  <c r="R3604" i="1" s="1"/>
  <c r="R3605" i="1" s="1"/>
  <c r="R3606" i="1" s="1"/>
  <c r="R3607" i="1" s="1"/>
  <c r="R3608" i="1" s="1"/>
  <c r="R3609" i="1" s="1"/>
  <c r="R3610" i="1" s="1"/>
  <c r="R3611" i="1" s="1"/>
  <c r="R3612" i="1" s="1"/>
  <c r="R3613" i="1" s="1"/>
  <c r="R3614" i="1" s="1"/>
  <c r="R3615" i="1" s="1"/>
  <c r="R3616" i="1" s="1"/>
  <c r="R3617" i="1" s="1"/>
  <c r="R3618" i="1" s="1"/>
  <c r="R3619" i="1" s="1"/>
  <c r="R3620" i="1" s="1"/>
  <c r="R3621" i="1" s="1"/>
  <c r="R3622" i="1" s="1"/>
  <c r="R3623" i="1" s="1"/>
  <c r="R3624" i="1" s="1"/>
  <c r="R3625" i="1" s="1"/>
  <c r="R3626" i="1" s="1"/>
  <c r="R3627" i="1" s="1"/>
  <c r="R3628" i="1" s="1"/>
  <c r="R3629" i="1" s="1"/>
  <c r="R3630" i="1" s="1"/>
  <c r="R3631" i="1" s="1"/>
  <c r="R3632" i="1" s="1"/>
  <c r="R3633" i="1" s="1"/>
  <c r="R3634" i="1" s="1"/>
  <c r="R3635" i="1" s="1"/>
  <c r="R3636" i="1" s="1"/>
  <c r="R3637" i="1" s="1"/>
  <c r="R3638" i="1" s="1"/>
  <c r="R3639" i="1" s="1"/>
  <c r="R3640" i="1" s="1"/>
  <c r="R3641" i="1" s="1"/>
  <c r="R3642" i="1" s="1"/>
  <c r="R3643" i="1" s="1"/>
  <c r="R3644" i="1" s="1"/>
  <c r="R3645" i="1" s="1"/>
  <c r="R3646" i="1" s="1"/>
  <c r="R3647" i="1" s="1"/>
  <c r="R3648" i="1" s="1"/>
  <c r="R3649" i="1" s="1"/>
  <c r="R3650" i="1" s="1"/>
  <c r="R3651" i="1" s="1"/>
  <c r="R3652" i="1" s="1"/>
  <c r="R3653" i="1" s="1"/>
  <c r="R3654" i="1" s="1"/>
  <c r="R3655" i="1" s="1"/>
  <c r="R3656" i="1" s="1"/>
  <c r="R3657" i="1" s="1"/>
  <c r="R3658" i="1" s="1"/>
  <c r="R3659" i="1" s="1"/>
  <c r="R3660" i="1" s="1"/>
  <c r="R3661" i="1" s="1"/>
  <c r="R3662" i="1" s="1"/>
  <c r="R3663" i="1" s="1"/>
  <c r="R3664" i="1" s="1"/>
  <c r="R3665" i="1" s="1"/>
  <c r="R3666" i="1" s="1"/>
  <c r="R3667" i="1" s="1"/>
  <c r="R3668" i="1" s="1"/>
  <c r="R3669" i="1" s="1"/>
  <c r="R3670" i="1" s="1"/>
  <c r="R3671" i="1" s="1"/>
  <c r="R3672" i="1" s="1"/>
  <c r="R3673" i="1" s="1"/>
  <c r="R3674" i="1" s="1"/>
  <c r="R3675" i="1" s="1"/>
  <c r="R3676" i="1" s="1"/>
  <c r="R3677" i="1" s="1"/>
  <c r="R3678" i="1" s="1"/>
  <c r="R3679" i="1" s="1"/>
  <c r="R3680" i="1" s="1"/>
  <c r="R3681" i="1" s="1"/>
  <c r="R3682" i="1" s="1"/>
  <c r="R3683" i="1" s="1"/>
  <c r="R3684" i="1" s="1"/>
  <c r="R3685" i="1" s="1"/>
  <c r="R3686" i="1" s="1"/>
  <c r="R3687" i="1" s="1"/>
  <c r="R3688" i="1" s="1"/>
  <c r="R3689" i="1" s="1"/>
  <c r="R3690" i="1" s="1"/>
  <c r="R3691" i="1" s="1"/>
  <c r="R3692" i="1" s="1"/>
  <c r="R3693" i="1" s="1"/>
  <c r="R3694" i="1" s="1"/>
  <c r="R3695" i="1" s="1"/>
  <c r="R3696" i="1" s="1"/>
  <c r="R3697" i="1" s="1"/>
  <c r="R3698" i="1" s="1"/>
  <c r="R3699" i="1" s="1"/>
  <c r="R3700" i="1" s="1"/>
  <c r="R3701" i="1" s="1"/>
  <c r="R3702" i="1" s="1"/>
  <c r="R3703" i="1" s="1"/>
  <c r="R3704" i="1" s="1"/>
  <c r="R3705" i="1" s="1"/>
  <c r="R3706" i="1" s="1"/>
  <c r="R3707" i="1" s="1"/>
  <c r="R3708" i="1" s="1"/>
  <c r="R3709" i="1" s="1"/>
  <c r="R3710" i="1" s="1"/>
  <c r="R3711" i="1" s="1"/>
  <c r="R3712" i="1" s="1"/>
  <c r="R3713" i="1" s="1"/>
  <c r="R3714" i="1" s="1"/>
  <c r="R3715" i="1" s="1"/>
  <c r="R3716" i="1" s="1"/>
  <c r="R3717" i="1" s="1"/>
  <c r="R3718" i="1" s="1"/>
  <c r="R3719" i="1" s="1"/>
  <c r="R3720" i="1" s="1"/>
  <c r="R3721" i="1" s="1"/>
  <c r="R3722" i="1" s="1"/>
  <c r="R3723" i="1" s="1"/>
  <c r="R3724" i="1" s="1"/>
  <c r="R3725" i="1" s="1"/>
  <c r="R3726" i="1" s="1"/>
  <c r="R3727" i="1" s="1"/>
  <c r="R3728" i="1" s="1"/>
  <c r="R3729" i="1" s="1"/>
  <c r="R3730" i="1" s="1"/>
  <c r="R3731" i="1" s="1"/>
  <c r="R3732" i="1" s="1"/>
  <c r="R3733" i="1" s="1"/>
  <c r="R3734" i="1" s="1"/>
  <c r="R3735" i="1" s="1"/>
  <c r="R3736" i="1" s="1"/>
  <c r="R3737" i="1" s="1"/>
  <c r="R3738" i="1" s="1"/>
  <c r="R3739" i="1" s="1"/>
  <c r="R3740" i="1" s="1"/>
  <c r="R3741" i="1" s="1"/>
  <c r="R3742" i="1" s="1"/>
  <c r="R3743" i="1" s="1"/>
  <c r="R3744" i="1" s="1"/>
  <c r="R3745" i="1" s="1"/>
  <c r="R3746" i="1" s="1"/>
  <c r="R3747" i="1" s="1"/>
  <c r="R3748" i="1" s="1"/>
  <c r="R3749" i="1" s="1"/>
  <c r="R3750" i="1" s="1"/>
  <c r="R3751" i="1" s="1"/>
  <c r="R3752" i="1" s="1"/>
  <c r="R3753" i="1" s="1"/>
  <c r="R3754" i="1" s="1"/>
  <c r="R3755" i="1" s="1"/>
  <c r="R3756" i="1" s="1"/>
  <c r="R3757" i="1" s="1"/>
  <c r="R3758" i="1" s="1"/>
  <c r="R3759" i="1" s="1"/>
  <c r="R3760" i="1" s="1"/>
  <c r="R3761" i="1" s="1"/>
  <c r="R3762" i="1" s="1"/>
  <c r="R3763" i="1" s="1"/>
  <c r="R3764" i="1" s="1"/>
  <c r="R3765" i="1" s="1"/>
  <c r="R3766" i="1" s="1"/>
  <c r="R3767" i="1" s="1"/>
  <c r="R3768" i="1" s="1"/>
  <c r="R3769" i="1" s="1"/>
  <c r="R3770" i="1" s="1"/>
  <c r="R3771" i="1" s="1"/>
  <c r="R3772" i="1" s="1"/>
  <c r="R3773" i="1" s="1"/>
  <c r="R3774" i="1" s="1"/>
  <c r="R3775" i="1" s="1"/>
  <c r="R3776" i="1" s="1"/>
  <c r="R3777" i="1" s="1"/>
  <c r="R3778" i="1" s="1"/>
  <c r="R3779" i="1" s="1"/>
  <c r="R3780" i="1" s="1"/>
  <c r="R3781" i="1" s="1"/>
  <c r="R3782" i="1" s="1"/>
  <c r="R3783" i="1" s="1"/>
  <c r="R3784" i="1" s="1"/>
  <c r="R3785" i="1" s="1"/>
  <c r="R3786" i="1" s="1"/>
  <c r="R3787" i="1" s="1"/>
  <c r="R3788" i="1" s="1"/>
  <c r="R3789" i="1" s="1"/>
  <c r="R3790" i="1" s="1"/>
  <c r="R3791" i="1" s="1"/>
  <c r="R3792" i="1" s="1"/>
  <c r="R3793" i="1" s="1"/>
  <c r="R3794" i="1" s="1"/>
  <c r="R3795" i="1" s="1"/>
  <c r="R3796" i="1" s="1"/>
  <c r="R3797" i="1" s="1"/>
  <c r="R3798" i="1" s="1"/>
  <c r="R3799" i="1" s="1"/>
  <c r="R3800" i="1" s="1"/>
  <c r="R3801" i="1" s="1"/>
  <c r="R3802" i="1" s="1"/>
  <c r="R3803" i="1" s="1"/>
  <c r="R3804" i="1" s="1"/>
  <c r="R3805" i="1" s="1"/>
  <c r="R3806" i="1" s="1"/>
  <c r="R3807" i="1" s="1"/>
  <c r="R3808" i="1" s="1"/>
  <c r="R3809" i="1" s="1"/>
  <c r="R3810" i="1" s="1"/>
  <c r="R3811" i="1" s="1"/>
  <c r="R3812" i="1" s="1"/>
  <c r="R3813" i="1" s="1"/>
  <c r="R3814" i="1" s="1"/>
  <c r="R3815" i="1" s="1"/>
  <c r="R3816" i="1" s="1"/>
  <c r="R3817" i="1" s="1"/>
  <c r="R3818" i="1" s="1"/>
  <c r="R3819" i="1" s="1"/>
  <c r="R3820" i="1" s="1"/>
  <c r="R3821" i="1" s="1"/>
  <c r="R3822" i="1" s="1"/>
  <c r="R3823" i="1" s="1"/>
  <c r="R3824" i="1" s="1"/>
  <c r="R3825" i="1" s="1"/>
  <c r="R3826" i="1" s="1"/>
  <c r="R3827" i="1" s="1"/>
  <c r="R3828" i="1" s="1"/>
  <c r="R3829" i="1" s="1"/>
  <c r="R3830" i="1" s="1"/>
  <c r="R3831" i="1" s="1"/>
  <c r="R3832" i="1" s="1"/>
  <c r="R3833" i="1" s="1"/>
  <c r="R3834" i="1" s="1"/>
  <c r="R3835" i="1" s="1"/>
  <c r="R3836" i="1" s="1"/>
  <c r="R3837" i="1" s="1"/>
  <c r="R3838" i="1" s="1"/>
  <c r="R3839" i="1" s="1"/>
  <c r="R3840" i="1" s="1"/>
  <c r="R3841" i="1" s="1"/>
  <c r="R3842" i="1" s="1"/>
  <c r="R3843" i="1" s="1"/>
  <c r="R3844" i="1" s="1"/>
  <c r="R3845" i="1" s="1"/>
  <c r="R3846" i="1" s="1"/>
  <c r="R3847" i="1" s="1"/>
  <c r="R3848" i="1" s="1"/>
  <c r="R3849" i="1" s="1"/>
  <c r="R3850" i="1" s="1"/>
  <c r="R3851" i="1" s="1"/>
  <c r="R3852" i="1" s="1"/>
  <c r="R3853" i="1" s="1"/>
  <c r="R3854" i="1" s="1"/>
  <c r="R3855" i="1" s="1"/>
  <c r="R3856" i="1" s="1"/>
  <c r="R3857" i="1" s="1"/>
  <c r="R3858" i="1" s="1"/>
  <c r="R3859" i="1" s="1"/>
  <c r="R3860" i="1" s="1"/>
  <c r="R3861" i="1" s="1"/>
  <c r="R3862" i="1" s="1"/>
  <c r="R3863" i="1" s="1"/>
  <c r="R3864" i="1" s="1"/>
  <c r="R3865" i="1" s="1"/>
  <c r="R3866" i="1" s="1"/>
  <c r="R3867" i="1" s="1"/>
  <c r="R3868" i="1" s="1"/>
  <c r="R3869" i="1" s="1"/>
  <c r="R3870" i="1" s="1"/>
  <c r="R3871" i="1" s="1"/>
  <c r="R3872" i="1" s="1"/>
  <c r="R3873" i="1" s="1"/>
  <c r="R3874" i="1" s="1"/>
  <c r="R3875" i="1" s="1"/>
  <c r="R3876" i="1" s="1"/>
  <c r="R3877" i="1" s="1"/>
  <c r="R3878" i="1" s="1"/>
  <c r="R3879" i="1" s="1"/>
  <c r="R3880" i="1" s="1"/>
  <c r="R3881" i="1" s="1"/>
  <c r="R3882" i="1" s="1"/>
  <c r="R3883" i="1" s="1"/>
  <c r="R3884" i="1" s="1"/>
  <c r="R3885" i="1" s="1"/>
  <c r="R3886" i="1" s="1"/>
  <c r="R3887" i="1" s="1"/>
  <c r="R3888" i="1" s="1"/>
  <c r="R3889" i="1" s="1"/>
  <c r="R3890" i="1" s="1"/>
  <c r="R3891" i="1" s="1"/>
  <c r="R3892" i="1" s="1"/>
  <c r="R3893" i="1" s="1"/>
  <c r="R3894" i="1" s="1"/>
  <c r="R3895" i="1" s="1"/>
  <c r="R3896" i="1" s="1"/>
  <c r="R3897" i="1" s="1"/>
  <c r="R3898" i="1" s="1"/>
  <c r="R3899" i="1" s="1"/>
  <c r="R3900" i="1" s="1"/>
  <c r="R3901" i="1" s="1"/>
  <c r="R3902" i="1" s="1"/>
  <c r="R3903" i="1" s="1"/>
  <c r="R3904" i="1" s="1"/>
  <c r="R3905" i="1" s="1"/>
  <c r="R3906" i="1" s="1"/>
  <c r="R3907" i="1" s="1"/>
  <c r="R3908" i="1" s="1"/>
  <c r="R3909" i="1" s="1"/>
  <c r="R3910" i="1" s="1"/>
  <c r="R3911" i="1" s="1"/>
  <c r="R3912" i="1" s="1"/>
  <c r="R3913" i="1" s="1"/>
  <c r="R3914" i="1" s="1"/>
  <c r="R3915" i="1" s="1"/>
  <c r="R3916" i="1" s="1"/>
  <c r="R3917" i="1" s="1"/>
  <c r="R3918" i="1" s="1"/>
  <c r="R3919" i="1" s="1"/>
  <c r="R3920" i="1" s="1"/>
  <c r="R3921" i="1" s="1"/>
  <c r="R3922" i="1" s="1"/>
  <c r="R3923" i="1" s="1"/>
  <c r="R3924" i="1" s="1"/>
  <c r="R3925" i="1" s="1"/>
  <c r="R3926" i="1" s="1"/>
  <c r="R3927" i="1" s="1"/>
  <c r="R3928" i="1" s="1"/>
  <c r="R3929" i="1" s="1"/>
  <c r="R3930" i="1" s="1"/>
  <c r="R3931" i="1" s="1"/>
  <c r="R3932" i="1" s="1"/>
  <c r="R3933" i="1" s="1"/>
  <c r="R3934" i="1" s="1"/>
  <c r="R3935" i="1" s="1"/>
  <c r="R3936" i="1" s="1"/>
  <c r="R3937" i="1" s="1"/>
  <c r="R3938" i="1" s="1"/>
  <c r="R3939" i="1" s="1"/>
  <c r="R3940" i="1" s="1"/>
  <c r="R3941" i="1" s="1"/>
  <c r="R3942" i="1" s="1"/>
  <c r="R3943" i="1" s="1"/>
  <c r="R3944" i="1" s="1"/>
  <c r="R3945" i="1" s="1"/>
  <c r="R3946" i="1" s="1"/>
  <c r="R3947" i="1" s="1"/>
  <c r="R3948" i="1" s="1"/>
  <c r="R3949" i="1" s="1"/>
  <c r="R3950" i="1" s="1"/>
  <c r="R3951" i="1" s="1"/>
  <c r="R3952" i="1" s="1"/>
  <c r="R3953" i="1" s="1"/>
  <c r="R3954" i="1" s="1"/>
  <c r="R3955" i="1" s="1"/>
  <c r="R3956" i="1" s="1"/>
  <c r="R3957" i="1" s="1"/>
  <c r="R3958" i="1" s="1"/>
  <c r="R3959" i="1" s="1"/>
  <c r="R3960" i="1" s="1"/>
  <c r="R3961" i="1" s="1"/>
  <c r="R3962" i="1" s="1"/>
  <c r="R3963" i="1" s="1"/>
  <c r="R3964" i="1" s="1"/>
  <c r="R3965" i="1" s="1"/>
  <c r="R3966" i="1" s="1"/>
  <c r="R3967" i="1" s="1"/>
  <c r="R3968" i="1" s="1"/>
  <c r="R3969" i="1" s="1"/>
  <c r="R3970" i="1" s="1"/>
  <c r="R3971" i="1" s="1"/>
  <c r="R3972" i="1" s="1"/>
  <c r="R3973" i="1" s="1"/>
  <c r="R3974" i="1" s="1"/>
  <c r="R3975" i="1" s="1"/>
  <c r="R3976" i="1" s="1"/>
  <c r="R3977" i="1" s="1"/>
  <c r="R3978" i="1" s="1"/>
  <c r="R3979" i="1" s="1"/>
  <c r="R3980" i="1" s="1"/>
  <c r="R3981" i="1" s="1"/>
  <c r="R3982" i="1" s="1"/>
  <c r="R3983" i="1" s="1"/>
  <c r="R3984" i="1" s="1"/>
  <c r="R3985" i="1" s="1"/>
  <c r="R3986" i="1" s="1"/>
  <c r="R3987" i="1" s="1"/>
  <c r="R3988" i="1" s="1"/>
  <c r="R3989" i="1" s="1"/>
  <c r="R3990" i="1" s="1"/>
  <c r="R3991" i="1" s="1"/>
  <c r="R3992" i="1" s="1"/>
  <c r="R3993" i="1" s="1"/>
  <c r="R3994" i="1" s="1"/>
  <c r="R3995" i="1" s="1"/>
  <c r="R3996" i="1" s="1"/>
  <c r="R3997" i="1" s="1"/>
  <c r="R3998" i="1" s="1"/>
  <c r="R3999" i="1" s="1"/>
  <c r="R4000" i="1" s="1"/>
  <c r="R4001" i="1" s="1"/>
  <c r="R4002" i="1" s="1"/>
  <c r="R4003" i="1" s="1"/>
  <c r="R4004" i="1" s="1"/>
  <c r="R4005" i="1" s="1"/>
  <c r="R4006" i="1" s="1"/>
  <c r="R4007" i="1" s="1"/>
  <c r="R4008" i="1" s="1"/>
  <c r="R4009" i="1" s="1"/>
  <c r="R4010" i="1" s="1"/>
  <c r="R4011" i="1" s="1"/>
  <c r="R4012" i="1" s="1"/>
  <c r="R4013" i="1" s="1"/>
  <c r="R4014" i="1" s="1"/>
  <c r="R4015" i="1" s="1"/>
  <c r="R4016" i="1" s="1"/>
  <c r="R4017" i="1" s="1"/>
  <c r="R4018" i="1" s="1"/>
  <c r="R4019" i="1" s="1"/>
  <c r="R4020" i="1" s="1"/>
  <c r="R4021" i="1" s="1"/>
  <c r="R4022" i="1" s="1"/>
  <c r="R4023" i="1" s="1"/>
  <c r="R4024" i="1" s="1"/>
  <c r="R4025" i="1" s="1"/>
  <c r="R4026" i="1" s="1"/>
  <c r="R4027" i="1" s="1"/>
  <c r="R4028" i="1" s="1"/>
  <c r="R4029" i="1" s="1"/>
  <c r="R4030" i="1" s="1"/>
  <c r="R4031" i="1" s="1"/>
  <c r="R4032" i="1" s="1"/>
  <c r="R4033" i="1" s="1"/>
  <c r="R4034" i="1" s="1"/>
  <c r="R4035" i="1" s="1"/>
  <c r="R4036" i="1" s="1"/>
  <c r="R4037" i="1" s="1"/>
  <c r="R4038" i="1" s="1"/>
  <c r="R4039" i="1" s="1"/>
  <c r="R4040" i="1" s="1"/>
  <c r="R4041" i="1" s="1"/>
  <c r="R4042" i="1" s="1"/>
  <c r="R4043" i="1" s="1"/>
  <c r="R4044" i="1" s="1"/>
  <c r="R4045" i="1" s="1"/>
  <c r="R4046" i="1" s="1"/>
  <c r="R4047" i="1" s="1"/>
  <c r="R4048" i="1" s="1"/>
  <c r="R4049" i="1" s="1"/>
  <c r="R4050" i="1" s="1"/>
  <c r="R4051" i="1" s="1"/>
  <c r="R4052" i="1" s="1"/>
  <c r="R4053" i="1" s="1"/>
  <c r="R4054" i="1" s="1"/>
  <c r="R4055" i="1" s="1"/>
  <c r="R4056" i="1" s="1"/>
  <c r="R4057" i="1" s="1"/>
  <c r="R4058" i="1" s="1"/>
  <c r="R4059" i="1" s="1"/>
  <c r="R4060" i="1" s="1"/>
  <c r="R4061" i="1" s="1"/>
  <c r="R4062" i="1" s="1"/>
  <c r="R4063" i="1" s="1"/>
  <c r="R4064" i="1" s="1"/>
  <c r="R4065" i="1" s="1"/>
  <c r="R4066" i="1" s="1"/>
  <c r="R4067" i="1" s="1"/>
  <c r="R4068" i="1" s="1"/>
  <c r="R4069" i="1" s="1"/>
  <c r="R4070" i="1" s="1"/>
  <c r="R4071" i="1" s="1"/>
  <c r="R4072" i="1" s="1"/>
  <c r="R4073" i="1" s="1"/>
  <c r="R4074" i="1" s="1"/>
  <c r="R4075" i="1" s="1"/>
  <c r="R4076" i="1" s="1"/>
  <c r="R4077" i="1" s="1"/>
  <c r="R4078" i="1" s="1"/>
  <c r="R4079" i="1" s="1"/>
  <c r="R4080" i="1" s="1"/>
  <c r="R4081" i="1" s="1"/>
  <c r="R4082" i="1" s="1"/>
  <c r="R4083" i="1" s="1"/>
  <c r="R4084" i="1" s="1"/>
  <c r="R4085" i="1" s="1"/>
  <c r="R4086" i="1" s="1"/>
  <c r="R4087" i="1" s="1"/>
  <c r="R4088" i="1" s="1"/>
  <c r="R4089" i="1" s="1"/>
  <c r="R4090" i="1" s="1"/>
  <c r="R4091" i="1" s="1"/>
  <c r="R4092" i="1" s="1"/>
  <c r="R4093" i="1" s="1"/>
  <c r="R4094" i="1" s="1"/>
  <c r="R4095" i="1" s="1"/>
  <c r="R4096" i="1" s="1"/>
  <c r="R4097" i="1" s="1"/>
  <c r="R4098" i="1" s="1"/>
  <c r="R4099" i="1" s="1"/>
  <c r="R4100" i="1" s="1"/>
  <c r="R4101" i="1" s="1"/>
  <c r="R4102" i="1" s="1"/>
  <c r="R4103" i="1" s="1"/>
  <c r="R4104" i="1" s="1"/>
  <c r="R4105" i="1" s="1"/>
  <c r="R4106" i="1" s="1"/>
  <c r="R4107" i="1" s="1"/>
  <c r="R4108" i="1" s="1"/>
  <c r="R4109" i="1" s="1"/>
  <c r="R4110" i="1" s="1"/>
  <c r="R4111" i="1" s="1"/>
  <c r="R4112" i="1" s="1"/>
  <c r="R4113" i="1" s="1"/>
  <c r="R4114" i="1" s="1"/>
  <c r="R4115" i="1" s="1"/>
  <c r="R4116" i="1" s="1"/>
  <c r="R4117" i="1" s="1"/>
  <c r="R4118" i="1" s="1"/>
  <c r="R4119" i="1" s="1"/>
  <c r="R4120" i="1" s="1"/>
  <c r="R4121" i="1" s="1"/>
  <c r="R4122" i="1" s="1"/>
  <c r="R4123" i="1" s="1"/>
  <c r="R4124" i="1" s="1"/>
  <c r="R4125" i="1" s="1"/>
  <c r="R4126" i="1" s="1"/>
  <c r="R4127" i="1" s="1"/>
  <c r="R4128" i="1" s="1"/>
  <c r="R4129" i="1" s="1"/>
  <c r="R4130" i="1" s="1"/>
  <c r="R4131" i="1" s="1"/>
  <c r="R4132" i="1" s="1"/>
  <c r="R4133" i="1" s="1"/>
  <c r="R4134" i="1" s="1"/>
  <c r="R4135" i="1" s="1"/>
  <c r="R4136" i="1" s="1"/>
  <c r="R4137" i="1" s="1"/>
  <c r="R4138" i="1" s="1"/>
  <c r="R4139" i="1" s="1"/>
  <c r="R4140" i="1" s="1"/>
  <c r="R4141" i="1" s="1"/>
  <c r="R4142" i="1" s="1"/>
  <c r="R4143" i="1" s="1"/>
  <c r="R4144" i="1" s="1"/>
  <c r="R4145" i="1" s="1"/>
  <c r="R4146" i="1" s="1"/>
  <c r="R4147" i="1" s="1"/>
  <c r="R4148" i="1" s="1"/>
  <c r="R4149" i="1" s="1"/>
  <c r="R4150" i="1" s="1"/>
  <c r="R4151" i="1" s="1"/>
  <c r="R4152" i="1" s="1"/>
  <c r="R4153" i="1" s="1"/>
  <c r="R4154" i="1" s="1"/>
  <c r="R4155" i="1" s="1"/>
  <c r="R4156" i="1" s="1"/>
  <c r="R4157" i="1" s="1"/>
  <c r="R4158" i="1" s="1"/>
  <c r="R4159" i="1" s="1"/>
  <c r="R4160" i="1" s="1"/>
  <c r="R4161" i="1" s="1"/>
  <c r="R4162" i="1" s="1"/>
  <c r="R4163" i="1" s="1"/>
  <c r="R4164" i="1" s="1"/>
  <c r="R4165" i="1" s="1"/>
  <c r="R4166" i="1" s="1"/>
  <c r="R4167" i="1" s="1"/>
  <c r="R4168" i="1" s="1"/>
  <c r="R4169" i="1" s="1"/>
  <c r="R4170" i="1" s="1"/>
  <c r="R4171" i="1" s="1"/>
  <c r="R4172" i="1" s="1"/>
  <c r="R4173" i="1" s="1"/>
  <c r="R4174" i="1" s="1"/>
  <c r="R4175" i="1" s="1"/>
  <c r="R4176" i="1" s="1"/>
  <c r="R4177" i="1" s="1"/>
  <c r="R4178" i="1" s="1"/>
  <c r="R4179" i="1" s="1"/>
  <c r="R4180" i="1" s="1"/>
  <c r="R4181" i="1" s="1"/>
  <c r="R4182" i="1" s="1"/>
  <c r="R4183" i="1" s="1"/>
  <c r="R4184" i="1" s="1"/>
  <c r="R4185" i="1" s="1"/>
  <c r="R4186" i="1" s="1"/>
  <c r="R4187" i="1" s="1"/>
  <c r="R4188" i="1" s="1"/>
  <c r="R4189" i="1" s="1"/>
  <c r="R4190" i="1" s="1"/>
  <c r="R4191" i="1" s="1"/>
  <c r="R4192" i="1" s="1"/>
  <c r="R4193" i="1" s="1"/>
  <c r="R4194" i="1" s="1"/>
  <c r="R4195" i="1" s="1"/>
  <c r="R4196" i="1" s="1"/>
  <c r="R4197" i="1" s="1"/>
  <c r="R4198" i="1" s="1"/>
  <c r="R4199" i="1" s="1"/>
  <c r="R4200" i="1" s="1"/>
  <c r="R4201" i="1" s="1"/>
  <c r="R4202" i="1" s="1"/>
  <c r="R4203" i="1" s="1"/>
  <c r="R4204" i="1" s="1"/>
  <c r="R4205" i="1" s="1"/>
  <c r="R4206" i="1" s="1"/>
  <c r="R4207" i="1" s="1"/>
  <c r="R4208" i="1" s="1"/>
  <c r="R4209" i="1" s="1"/>
  <c r="R4210" i="1" s="1"/>
  <c r="R4211" i="1" s="1"/>
  <c r="R4212" i="1" s="1"/>
  <c r="R4213" i="1" s="1"/>
  <c r="R4214" i="1" s="1"/>
  <c r="R4215" i="1" s="1"/>
  <c r="R4216" i="1" s="1"/>
  <c r="R4217" i="1" s="1"/>
  <c r="R4218" i="1" s="1"/>
  <c r="R4219" i="1" s="1"/>
  <c r="R4220" i="1" s="1"/>
  <c r="R4221" i="1" s="1"/>
  <c r="R4222" i="1" s="1"/>
  <c r="R4223" i="1" s="1"/>
  <c r="R4224" i="1" s="1"/>
  <c r="R4225" i="1" s="1"/>
  <c r="R4226" i="1" s="1"/>
  <c r="R4227" i="1" s="1"/>
  <c r="R4228" i="1" s="1"/>
  <c r="R4229" i="1" s="1"/>
  <c r="R4230" i="1" s="1"/>
  <c r="R4231" i="1" s="1"/>
  <c r="R4232" i="1" s="1"/>
  <c r="R4233" i="1" s="1"/>
  <c r="R4234" i="1" s="1"/>
  <c r="R4235" i="1" s="1"/>
  <c r="R4236" i="1" s="1"/>
  <c r="R4237" i="1" s="1"/>
  <c r="R4238" i="1" s="1"/>
  <c r="R4239" i="1" s="1"/>
  <c r="R4240" i="1" s="1"/>
  <c r="R4241" i="1" s="1"/>
  <c r="R4242" i="1" s="1"/>
  <c r="R4243" i="1" s="1"/>
  <c r="R4244" i="1" s="1"/>
  <c r="R4245" i="1" s="1"/>
  <c r="R4246" i="1" s="1"/>
  <c r="R4247" i="1" s="1"/>
  <c r="R4248" i="1" s="1"/>
  <c r="R4249" i="1" s="1"/>
  <c r="R4250" i="1" s="1"/>
  <c r="R4251" i="1" s="1"/>
  <c r="R4252" i="1" s="1"/>
  <c r="R4253" i="1" s="1"/>
  <c r="R4254" i="1" s="1"/>
  <c r="R4255" i="1" s="1"/>
  <c r="R4256" i="1" s="1"/>
  <c r="R4257" i="1" s="1"/>
  <c r="R4258" i="1" s="1"/>
  <c r="R4259" i="1" s="1"/>
  <c r="R4260" i="1" s="1"/>
  <c r="R4261" i="1" s="1"/>
  <c r="R4262" i="1" s="1"/>
  <c r="R4263" i="1" s="1"/>
  <c r="R4264" i="1" s="1"/>
  <c r="R4265" i="1" s="1"/>
  <c r="R4266" i="1" s="1"/>
  <c r="R4267" i="1" s="1"/>
  <c r="R4268" i="1" s="1"/>
  <c r="R4269" i="1" s="1"/>
  <c r="R4270" i="1" s="1"/>
  <c r="R4271" i="1" s="1"/>
  <c r="R4272" i="1" s="1"/>
  <c r="R4273" i="1" s="1"/>
  <c r="R4274" i="1" s="1"/>
  <c r="R4275" i="1" s="1"/>
  <c r="R4276" i="1" s="1"/>
  <c r="R4277" i="1" s="1"/>
  <c r="R4278" i="1" s="1"/>
  <c r="R4279" i="1" s="1"/>
  <c r="R4280" i="1" s="1"/>
  <c r="R4281" i="1" s="1"/>
  <c r="R4282" i="1" s="1"/>
  <c r="R4283" i="1" s="1"/>
  <c r="R4284" i="1" s="1"/>
  <c r="R4285" i="1" s="1"/>
  <c r="R4286" i="1" s="1"/>
  <c r="R4287" i="1" s="1"/>
  <c r="R4288" i="1" s="1"/>
  <c r="R4289" i="1" s="1"/>
  <c r="R4290" i="1" s="1"/>
  <c r="R4291" i="1" s="1"/>
  <c r="R4292" i="1" s="1"/>
  <c r="R4293" i="1" s="1"/>
  <c r="R4294" i="1" s="1"/>
  <c r="R4295" i="1" s="1"/>
  <c r="R4296" i="1" s="1"/>
  <c r="R4297" i="1" s="1"/>
  <c r="R4298" i="1" s="1"/>
  <c r="R4299" i="1" s="1"/>
  <c r="R4300" i="1" s="1"/>
  <c r="R4301" i="1" s="1"/>
  <c r="R4302" i="1" s="1"/>
  <c r="R4303" i="1" s="1"/>
  <c r="R4304" i="1" s="1"/>
  <c r="R4305" i="1" s="1"/>
  <c r="R4306" i="1" s="1"/>
  <c r="R4307" i="1" s="1"/>
  <c r="R4308" i="1" s="1"/>
  <c r="R4309" i="1" s="1"/>
  <c r="R4310" i="1" s="1"/>
  <c r="R4311" i="1" s="1"/>
  <c r="R4312" i="1" s="1"/>
  <c r="R4313" i="1" s="1"/>
  <c r="R4314" i="1" s="1"/>
  <c r="R4315" i="1" s="1"/>
  <c r="R4316" i="1" s="1"/>
  <c r="R4317" i="1" s="1"/>
  <c r="R4318" i="1" s="1"/>
  <c r="R4319" i="1" s="1"/>
  <c r="R4320" i="1" s="1"/>
  <c r="R4321" i="1" s="1"/>
  <c r="R4322" i="1" s="1"/>
  <c r="R4323" i="1" s="1"/>
  <c r="R4324" i="1" s="1"/>
  <c r="R4325" i="1" s="1"/>
  <c r="R4326" i="1" s="1"/>
  <c r="R4327" i="1" s="1"/>
  <c r="R4328" i="1" s="1"/>
  <c r="R4329" i="1" s="1"/>
  <c r="R4330" i="1" s="1"/>
  <c r="R4331" i="1" s="1"/>
  <c r="R4332" i="1" s="1"/>
  <c r="R4333" i="1" s="1"/>
  <c r="R4334" i="1" s="1"/>
  <c r="R4335" i="1" s="1"/>
  <c r="R4336" i="1" s="1"/>
  <c r="R4337" i="1" s="1"/>
  <c r="R4338" i="1" s="1"/>
  <c r="R4339" i="1" s="1"/>
  <c r="R4340" i="1" s="1"/>
  <c r="R4341" i="1" s="1"/>
  <c r="R4342" i="1" s="1"/>
  <c r="R4343" i="1" s="1"/>
  <c r="R4344" i="1" s="1"/>
  <c r="R4345" i="1" s="1"/>
  <c r="R4346" i="1" s="1"/>
  <c r="R4347" i="1" s="1"/>
  <c r="R4348" i="1" s="1"/>
  <c r="R4349" i="1" s="1"/>
  <c r="R4350" i="1" s="1"/>
  <c r="R4351" i="1" s="1"/>
  <c r="R4352" i="1" s="1"/>
  <c r="R4353" i="1" s="1"/>
  <c r="R4354" i="1" s="1"/>
  <c r="R4355" i="1" s="1"/>
  <c r="R4356" i="1" s="1"/>
  <c r="R4357" i="1" s="1"/>
  <c r="R4358" i="1" s="1"/>
  <c r="R4359" i="1" s="1"/>
  <c r="R4360" i="1" s="1"/>
  <c r="R4361" i="1" s="1"/>
  <c r="R4362" i="1" s="1"/>
  <c r="R4363" i="1" s="1"/>
  <c r="R4364" i="1" s="1"/>
  <c r="R4365" i="1" s="1"/>
  <c r="R4366" i="1" s="1"/>
  <c r="R4367" i="1" s="1"/>
  <c r="R4368" i="1" s="1"/>
  <c r="R4369" i="1" s="1"/>
  <c r="R4370" i="1" s="1"/>
  <c r="R4371" i="1" s="1"/>
  <c r="R4372" i="1" s="1"/>
  <c r="R4373" i="1" s="1"/>
  <c r="R4374" i="1" s="1"/>
  <c r="R4375" i="1" s="1"/>
  <c r="R4376" i="1" s="1"/>
  <c r="R4377" i="1" s="1"/>
  <c r="R4378" i="1" s="1"/>
  <c r="R4379" i="1" s="1"/>
  <c r="R4380" i="1" s="1"/>
  <c r="R4381" i="1" s="1"/>
  <c r="R4382" i="1" s="1"/>
  <c r="R4383" i="1" s="1"/>
  <c r="R4384" i="1" s="1"/>
  <c r="R4385" i="1" s="1"/>
  <c r="R4386" i="1" s="1"/>
  <c r="R4387" i="1" s="1"/>
  <c r="R4388" i="1" s="1"/>
  <c r="R4389" i="1" s="1"/>
  <c r="R4390" i="1" s="1"/>
  <c r="R4391" i="1" s="1"/>
  <c r="R4392" i="1" s="1"/>
  <c r="R4393" i="1" s="1"/>
  <c r="R4394" i="1" s="1"/>
  <c r="R4395" i="1" s="1"/>
  <c r="R4396" i="1" s="1"/>
  <c r="R4397" i="1" s="1"/>
  <c r="R4398" i="1" s="1"/>
  <c r="R4399" i="1" s="1"/>
  <c r="R4400" i="1" s="1"/>
  <c r="R4401" i="1" s="1"/>
  <c r="R4402" i="1" s="1"/>
  <c r="R4403" i="1" s="1"/>
  <c r="R4404" i="1" s="1"/>
  <c r="R4405" i="1" s="1"/>
  <c r="R4406" i="1" s="1"/>
  <c r="R4407" i="1" s="1"/>
  <c r="R4408" i="1" s="1"/>
  <c r="R4409" i="1" s="1"/>
  <c r="R4410" i="1" s="1"/>
  <c r="R4411" i="1" s="1"/>
  <c r="R4412" i="1" s="1"/>
  <c r="R4413" i="1" s="1"/>
  <c r="R4414" i="1" s="1"/>
  <c r="R4415" i="1" s="1"/>
  <c r="R4416" i="1" s="1"/>
  <c r="R4417" i="1" s="1"/>
  <c r="R4418" i="1" s="1"/>
  <c r="R4419" i="1" s="1"/>
  <c r="R4420" i="1" s="1"/>
  <c r="R4421" i="1" s="1"/>
  <c r="R4422" i="1" s="1"/>
  <c r="R4423" i="1" s="1"/>
  <c r="R4424" i="1" s="1"/>
  <c r="R4425" i="1" s="1"/>
  <c r="R4426" i="1" s="1"/>
  <c r="R4427" i="1" s="1"/>
  <c r="R4428" i="1" s="1"/>
  <c r="R4429" i="1" s="1"/>
  <c r="R4430" i="1" s="1"/>
  <c r="R4431" i="1" s="1"/>
  <c r="R4432" i="1" s="1"/>
  <c r="R4433" i="1" s="1"/>
  <c r="R4434" i="1" s="1"/>
  <c r="R4435" i="1" s="1"/>
  <c r="R4436" i="1" s="1"/>
  <c r="R4437" i="1" s="1"/>
  <c r="R4438" i="1" s="1"/>
  <c r="R4439" i="1" s="1"/>
  <c r="R4440" i="1" s="1"/>
  <c r="R4441" i="1" s="1"/>
  <c r="R4442" i="1" s="1"/>
  <c r="R4443" i="1" s="1"/>
  <c r="R4444" i="1" s="1"/>
  <c r="R4445" i="1" s="1"/>
  <c r="R4446" i="1" s="1"/>
  <c r="R4447" i="1" s="1"/>
  <c r="R4448" i="1" s="1"/>
  <c r="R4449" i="1" s="1"/>
  <c r="R4450" i="1" s="1"/>
  <c r="R4451" i="1" s="1"/>
  <c r="R4452" i="1" s="1"/>
  <c r="R4453" i="1" s="1"/>
  <c r="R4454" i="1" s="1"/>
  <c r="R4455" i="1" s="1"/>
  <c r="R4456" i="1" s="1"/>
  <c r="R4457" i="1" s="1"/>
  <c r="R4458" i="1" s="1"/>
  <c r="R4459" i="1" s="1"/>
  <c r="R4460" i="1" s="1"/>
  <c r="R4461" i="1" s="1"/>
  <c r="R4462" i="1" s="1"/>
  <c r="R4463" i="1" s="1"/>
  <c r="R4464" i="1" s="1"/>
  <c r="R4465" i="1" s="1"/>
  <c r="R4466" i="1" s="1"/>
  <c r="R4467" i="1" s="1"/>
  <c r="R4468" i="1" s="1"/>
  <c r="R4469" i="1" s="1"/>
  <c r="R4470" i="1" s="1"/>
  <c r="R4471" i="1" s="1"/>
  <c r="R4472" i="1" s="1"/>
  <c r="R4473" i="1" s="1"/>
  <c r="R4474" i="1" s="1"/>
  <c r="R4475" i="1" s="1"/>
  <c r="R4476" i="1" s="1"/>
  <c r="R4477" i="1" s="1"/>
  <c r="R4478" i="1" s="1"/>
  <c r="R4479" i="1" s="1"/>
  <c r="R4480" i="1" s="1"/>
  <c r="R4481" i="1" s="1"/>
  <c r="R4482" i="1" s="1"/>
  <c r="R4483" i="1" s="1"/>
  <c r="R4484" i="1" s="1"/>
  <c r="R4485" i="1" s="1"/>
  <c r="R4486" i="1" s="1"/>
  <c r="R4487" i="1" s="1"/>
  <c r="R4488" i="1" s="1"/>
  <c r="R4489" i="1" s="1"/>
  <c r="R4490" i="1" s="1"/>
  <c r="R4491" i="1" s="1"/>
  <c r="R4492" i="1" s="1"/>
  <c r="R4493" i="1" s="1"/>
  <c r="R4494" i="1" s="1"/>
  <c r="R4495" i="1" s="1"/>
  <c r="R4496" i="1" s="1"/>
  <c r="Y3" i="1"/>
  <c r="P1" i="1"/>
  <c r="V177" i="1"/>
  <c r="Y2" i="1"/>
  <c r="X3" i="1"/>
  <c r="X2" i="1"/>
</calcChain>
</file>

<file path=xl/sharedStrings.xml><?xml version="1.0" encoding="utf-8"?>
<sst xmlns="http://schemas.openxmlformats.org/spreadsheetml/2006/main" count="63" uniqueCount="47">
  <si>
    <t>#sp</t>
  </si>
  <si>
    <t>DAILY                                    OHLC</t>
  </si>
  <si>
    <t>Retrace:</t>
  </si>
  <si>
    <t>#Date</t>
  </si>
  <si>
    <t>Open</t>
  </si>
  <si>
    <t>High</t>
  </si>
  <si>
    <t>Low</t>
  </si>
  <si>
    <t>Close</t>
  </si>
  <si>
    <t>NC</t>
  </si>
  <si>
    <t>PC(%)</t>
  </si>
  <si>
    <t>Roll</t>
  </si>
  <si>
    <t>Av20R</t>
  </si>
  <si>
    <t>PrvHiWRoll</t>
  </si>
  <si>
    <t>Hit?</t>
  </si>
  <si>
    <t>HitAt</t>
  </si>
  <si>
    <t>ExitPr</t>
  </si>
  <si>
    <t>Ret2C</t>
  </si>
  <si>
    <t>HitLevel</t>
  </si>
  <si>
    <t>DayRange</t>
  </si>
  <si>
    <t>BuyNhold</t>
  </si>
  <si>
    <t>Sharpes:</t>
  </si>
  <si>
    <t>EQ_Graph</t>
  </si>
  <si>
    <t>EQ_BuyNHold</t>
  </si>
  <si>
    <t>COLUMN</t>
  </si>
  <si>
    <t>MEANING</t>
  </si>
  <si>
    <t>High minus low on that day</t>
  </si>
  <si>
    <t>Average Day Range for the last 20 days, calculated at end of day</t>
  </si>
  <si>
    <t>Level today at which the trade will get triggered. This is based on the PrvHiWoll and the average 20 day range as of yesterday</t>
  </si>
  <si>
    <t>Was the Hitlevel hit?</t>
  </si>
  <si>
    <t>At what level was it hit?</t>
  </si>
  <si>
    <t>Self explanatory</t>
  </si>
  <si>
    <t>What was the buy and hold return? i.e.  long all the time, which means it sees the daily returns in column G</t>
  </si>
  <si>
    <t>Previous day's high adjusted for roll; in other words if today is a new contract, this was the high of the new contract yesterday. This is used to calculate the HitLevel today</t>
  </si>
  <si>
    <t>MktUp</t>
  </si>
  <si>
    <t>Mkt_Dn</t>
  </si>
  <si>
    <t>Strat_Up</t>
  </si>
  <si>
    <t>Strat_Dn</t>
  </si>
  <si>
    <t>RETURNS</t>
  </si>
  <si>
    <t>NUMDAYS</t>
  </si>
  <si>
    <t>What was the exit price? (In our assignment this is the close price)</t>
  </si>
  <si>
    <t>What was the return (to close)? i.e. (Close-Entry)/Entry</t>
  </si>
  <si>
    <t>Sharpe Ratio</t>
  </si>
  <si>
    <t>#Signals</t>
  </si>
  <si>
    <t>Market</t>
  </si>
  <si>
    <t>Strategy</t>
  </si>
  <si>
    <t>Level-P</t>
  </si>
  <si>
    <t>With the P decreses, the Sharpe Ratio with fluctuate and eventually go up; 
While the signal numbers consistently go up with the decrement of Level-P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</si>
</sst>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8"/>
      <color rgb="FF92D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2" fontId="3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'Sensitivity Anal Stats&amp;Graph'!$B$1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Level-P</c:v>
              </c:pt>
            </c:strLit>
          </c:cat>
          <c:val>
            <c:numRef>
              <c:f>'Sensitivity Anal Stats&amp;Graph'!$B$2:$B$9</c:f>
              <c:numCache>
                <c:formatCode>General</c:formatCode>
                <c:ptCount val="8"/>
                <c:pt idx="0">
                  <c:v>12.29</c:v>
                </c:pt>
                <c:pt idx="1">
                  <c:v>12.87</c:v>
                </c:pt>
                <c:pt idx="2">
                  <c:v>12.26</c:v>
                </c:pt>
                <c:pt idx="3">
                  <c:v>12.61</c:v>
                </c:pt>
                <c:pt idx="4">
                  <c:v>12.77</c:v>
                </c:pt>
                <c:pt idx="5">
                  <c:v>12.51</c:v>
                </c:pt>
                <c:pt idx="6">
                  <c:v>12.67</c:v>
                </c:pt>
                <c:pt idx="7">
                  <c:v>13.07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0-4D4C-BF29-073525BB0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505776"/>
        <c:axId val="263278544"/>
      </c:lineChart>
      <c:catAx>
        <c:axId val="2635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78544"/>
        <c:crosses val="autoZero"/>
        <c:auto val="1"/>
        <c:lblAlgn val="ctr"/>
        <c:lblOffset val="100"/>
        <c:noMultiLvlLbl val="0"/>
      </c:catAx>
      <c:valAx>
        <c:axId val="2632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0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'Sensitivity Anal Stats&amp;Graph'!$C$1</c:f>
              <c:strCache>
                <c:ptCount val="1"/>
                <c:pt idx="0">
                  <c:v>#Signals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Level-P</c:v>
              </c:pt>
            </c:strLit>
          </c:cat>
          <c:val>
            <c:numRef>
              <c:f>'Sensitivity Anal Stats&amp;Graph'!$C$2:$C$9</c:f>
              <c:numCache>
                <c:formatCode>General</c:formatCode>
                <c:ptCount val="8"/>
                <c:pt idx="0">
                  <c:v>366</c:v>
                </c:pt>
                <c:pt idx="1">
                  <c:v>476</c:v>
                </c:pt>
                <c:pt idx="2">
                  <c:v>647</c:v>
                </c:pt>
                <c:pt idx="3">
                  <c:v>851</c:v>
                </c:pt>
                <c:pt idx="4">
                  <c:v>1112</c:v>
                </c:pt>
                <c:pt idx="5">
                  <c:v>1396</c:v>
                </c:pt>
                <c:pt idx="6">
                  <c:v>1749</c:v>
                </c:pt>
                <c:pt idx="7">
                  <c:v>2158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0-CC45-96EE-A94A3C41E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45504"/>
        <c:axId val="263642576"/>
      </c:lineChart>
      <c:catAx>
        <c:axId val="8391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42576"/>
        <c:crosses val="autoZero"/>
        <c:auto val="1"/>
        <c:lblAlgn val="ctr"/>
        <c:lblOffset val="100"/>
        <c:noMultiLvlLbl val="0"/>
      </c:catAx>
      <c:valAx>
        <c:axId val="2636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177800</xdr:rowOff>
    </xdr:from>
    <xdr:to>
      <xdr:col>11</xdr:col>
      <xdr:colOff>107950</xdr:colOff>
      <xdr:row>16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3401B0-9492-B37C-EBD1-9EAED781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577850</xdr:colOff>
      <xdr:row>2</xdr:row>
      <xdr:rowOff>38100</xdr:rowOff>
    </xdr:from>
    <xdr:to>
      <xdr:col>18</xdr:col>
      <xdr:colOff>438150</xdr:colOff>
      <xdr:row>16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3E65AF-88BF-F497-C2F1-2FE99910B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96"/>
  <sheetViews>
    <sheetView tabSelected="1" topLeftCell="E1" zoomScale="85" zoomScaleNormal="90" workbookViewId="0">
      <pane ySplit="2" topLeftCell="A3" activePane="bottomLeft" state="frozen"/>
      <selection pane="bottomLeft" activeCell="N20" sqref="N20"/>
    </sheetView>
  </sheetViews>
  <sheetFormatPr baseColWidth="10" defaultColWidth="8.83203125" defaultRowHeight="15" x14ac:dyDescent="0.2"/>
  <cols>
    <col min="1" max="1" width="11.83203125" customWidth="1"/>
    <col min="8" max="8" width="6.1640625" customWidth="1"/>
    <col min="10" max="10" width="7.6640625" customWidth="1"/>
    <col min="11" max="11" width="10.1640625" customWidth="1"/>
    <col min="15" max="15" width="9.83203125" customWidth="1"/>
    <col min="16" max="17" width="12.33203125" bestFit="1" customWidth="1"/>
    <col min="22" max="22" width="8.83203125" customWidth="1"/>
  </cols>
  <sheetData>
    <row r="1" spans="1:25" ht="24" x14ac:dyDescent="0.3">
      <c r="A1" t="s">
        <v>0</v>
      </c>
      <c r="B1" t="s">
        <v>1</v>
      </c>
      <c r="K1" s="3" t="s">
        <v>2</v>
      </c>
      <c r="L1" s="4">
        <v>2.2000000000000002</v>
      </c>
      <c r="M1" s="4">
        <f>COUNTIF(M23:M4256, "YES")</f>
        <v>366</v>
      </c>
      <c r="O1" s="2" t="s">
        <v>20</v>
      </c>
      <c r="P1" s="5">
        <f>SQRT(260)*AVERAGE(P23:P4496)/STDEV(P23:P4496)</f>
        <v>12.288550654941448</v>
      </c>
      <c r="Q1" s="5">
        <f>SQRT(260)*AVERAGE(Q23:Q4496)/STDEV(Q23:Q4496)</f>
        <v>22.062752132458701</v>
      </c>
      <c r="T1" s="5"/>
      <c r="U1" t="s">
        <v>43</v>
      </c>
      <c r="V1" t="s">
        <v>44</v>
      </c>
      <c r="W1" t="s">
        <v>38</v>
      </c>
      <c r="X1" t="s">
        <v>33</v>
      </c>
      <c r="Y1" t="s">
        <v>34</v>
      </c>
    </row>
    <row r="2" spans="1:25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18</v>
      </c>
      <c r="J2" t="s">
        <v>11</v>
      </c>
      <c r="K2" t="s">
        <v>12</v>
      </c>
      <c r="L2" t="s">
        <v>17</v>
      </c>
      <c r="M2" t="s">
        <v>13</v>
      </c>
      <c r="N2" t="s">
        <v>14</v>
      </c>
      <c r="O2" t="s">
        <v>15</v>
      </c>
      <c r="P2" s="1" t="s">
        <v>16</v>
      </c>
      <c r="Q2" t="s">
        <v>19</v>
      </c>
      <c r="R2" t="s">
        <v>21</v>
      </c>
      <c r="S2" t="s">
        <v>22</v>
      </c>
      <c r="W2" t="s">
        <v>35</v>
      </c>
      <c r="X2" s="1">
        <f>COUNTIFS(U2:U4496, "Positive", V2:V4496, "Positive", M2:M4496, "YES")</f>
        <v>64</v>
      </c>
      <c r="Y2" s="1">
        <f>COUNTIFS(U2:U4496, "Negative", V2:V4496, "Positive", M2:M4496, "YES")</f>
        <v>327</v>
      </c>
    </row>
    <row r="3" spans="1:25" x14ac:dyDescent="0.2">
      <c r="A3">
        <v>20030701</v>
      </c>
      <c r="B3">
        <v>968.5</v>
      </c>
      <c r="C3">
        <v>982.29998999999998</v>
      </c>
      <c r="D3">
        <v>960.5</v>
      </c>
      <c r="E3">
        <v>981.20001000000002</v>
      </c>
      <c r="F3">
        <v>7.9000199999999996</v>
      </c>
      <c r="G3">
        <v>0.81167410843531496</v>
      </c>
      <c r="H3">
        <v>0</v>
      </c>
      <c r="I3">
        <f>C3-D3</f>
        <v>21.79998999999998</v>
      </c>
      <c r="Q3">
        <f>G3</f>
        <v>0.81167410843531496</v>
      </c>
      <c r="R3">
        <v>10000</v>
      </c>
      <c r="S3">
        <v>10000</v>
      </c>
      <c r="U3" t="str">
        <f>IF(G3&gt;0, "Positive", "Negative")</f>
        <v>Positive</v>
      </c>
      <c r="V3" t="str">
        <f>IF(AND(P3&lt;&gt;"", P3&gt;0), "Positive", "Negative")</f>
        <v>Negative</v>
      </c>
      <c r="W3" t="s">
        <v>36</v>
      </c>
      <c r="X3" s="1">
        <f>COUNTIFS(U2:U4496, "Positive", V2:V4496, "Negative", M2:M4496, "YES")</f>
        <v>0</v>
      </c>
      <c r="Y3" s="1">
        <f>COUNTIFS(U2:U4496, "Negative", V2:V4496, "Negative", M2:M4496, "YES")</f>
        <v>1</v>
      </c>
    </row>
    <row r="4" spans="1:25" x14ac:dyDescent="0.2">
      <c r="A4">
        <v>20030702</v>
      </c>
      <c r="B4">
        <v>983</v>
      </c>
      <c r="C4">
        <v>993.79998999999998</v>
      </c>
      <c r="D4">
        <v>982.20001000000002</v>
      </c>
      <c r="E4">
        <v>992.90002000000004</v>
      </c>
      <c r="F4">
        <v>11.700010000000001</v>
      </c>
      <c r="G4">
        <v>1.1924186564318999</v>
      </c>
      <c r="H4">
        <v>0</v>
      </c>
      <c r="I4">
        <f t="shared" ref="I4:I67" si="0">C4-D4</f>
        <v>11.59997999999996</v>
      </c>
      <c r="K4">
        <f>C3+H3</f>
        <v>982.29998999999998</v>
      </c>
      <c r="Q4">
        <f xml:space="preserve"> Q3 + G4</f>
        <v>2.0040927648672149</v>
      </c>
      <c r="R4">
        <f>IF(P4="", R3, R3*(1+P4))</f>
        <v>10000</v>
      </c>
      <c r="S4">
        <f>S3*(1+Q4)</f>
        <v>30040.92764867215</v>
      </c>
      <c r="U4" t="str">
        <f t="shared" ref="U4:U67" si="1">IF(G4&gt;0, "Positive", "Negative")</f>
        <v>Positive</v>
      </c>
      <c r="V4" t="str">
        <f t="shared" ref="V4:V67" si="2">IF(AND(P4&lt;&gt;"", P4&gt;0), "Positive", "Negative")</f>
        <v>Negative</v>
      </c>
    </row>
    <row r="5" spans="1:25" x14ac:dyDescent="0.2">
      <c r="A5">
        <v>20030703</v>
      </c>
      <c r="B5">
        <v>986.20001000000002</v>
      </c>
      <c r="C5">
        <v>994.20001000000002</v>
      </c>
      <c r="D5">
        <v>976</v>
      </c>
      <c r="E5">
        <v>982.5</v>
      </c>
      <c r="F5">
        <v>-10.40002</v>
      </c>
      <c r="G5">
        <v>-1.0474391931327001</v>
      </c>
      <c r="H5">
        <v>0</v>
      </c>
      <c r="I5">
        <f t="shared" si="0"/>
        <v>18.20001000000002</v>
      </c>
      <c r="K5">
        <f t="shared" ref="K5:K68" si="3">C4+H4</f>
        <v>993.79998999999998</v>
      </c>
      <c r="Q5">
        <f t="shared" ref="Q5:Q68" si="4" xml:space="preserve"> Q4 + G5</f>
        <v>0.95665357173451482</v>
      </c>
      <c r="R5">
        <f t="shared" ref="R5:R68" si="5">IF(P5="", R4, R4*(1+P5))</f>
        <v>10000</v>
      </c>
      <c r="S5">
        <f t="shared" ref="S5:S68" si="6">S4*(1+Q5)</f>
        <v>58779.688381992506</v>
      </c>
      <c r="U5" t="str">
        <f t="shared" si="1"/>
        <v>Negative</v>
      </c>
      <c r="V5" t="str">
        <f t="shared" si="2"/>
        <v>Negative</v>
      </c>
      <c r="W5" t="s">
        <v>37</v>
      </c>
      <c r="X5" t="s">
        <v>33</v>
      </c>
      <c r="Y5" t="s">
        <v>34</v>
      </c>
    </row>
    <row r="6" spans="1:25" x14ac:dyDescent="0.2">
      <c r="A6">
        <v>20030707</v>
      </c>
      <c r="B6">
        <v>992.5</v>
      </c>
      <c r="C6">
        <v>1005</v>
      </c>
      <c r="D6">
        <v>992.5</v>
      </c>
      <c r="E6">
        <v>1002.5</v>
      </c>
      <c r="F6">
        <v>20</v>
      </c>
      <c r="G6">
        <v>2.0356234096692098</v>
      </c>
      <c r="H6">
        <v>0</v>
      </c>
      <c r="I6">
        <f t="shared" si="0"/>
        <v>12.5</v>
      </c>
      <c r="K6">
        <f t="shared" si="3"/>
        <v>994.20001000000002</v>
      </c>
      <c r="Q6">
        <f t="shared" si="4"/>
        <v>2.9922769814037249</v>
      </c>
      <c r="R6">
        <f t="shared" si="5"/>
        <v>10000</v>
      </c>
      <c r="S6">
        <f t="shared" si="6"/>
        <v>234664.79690151263</v>
      </c>
      <c r="U6" t="str">
        <f t="shared" si="1"/>
        <v>Positive</v>
      </c>
      <c r="V6" t="str">
        <f t="shared" si="2"/>
        <v>Negative</v>
      </c>
      <c r="W6" t="s">
        <v>35</v>
      </c>
      <c r="X6" s="1"/>
      <c r="Y6" s="1"/>
    </row>
    <row r="7" spans="1:25" x14ac:dyDescent="0.2">
      <c r="A7">
        <v>20030708</v>
      </c>
      <c r="B7">
        <v>1000.79999</v>
      </c>
      <c r="C7">
        <v>1008.5</v>
      </c>
      <c r="D7">
        <v>997.5</v>
      </c>
      <c r="E7">
        <v>1007.59998</v>
      </c>
      <c r="F7">
        <v>5.0999800000000004</v>
      </c>
      <c r="G7">
        <v>0.50872578553615699</v>
      </c>
      <c r="H7">
        <v>0</v>
      </c>
      <c r="I7">
        <f t="shared" si="0"/>
        <v>11</v>
      </c>
      <c r="K7">
        <f t="shared" si="3"/>
        <v>1005</v>
      </c>
      <c r="Q7">
        <f t="shared" si="4"/>
        <v>3.501002766939882</v>
      </c>
      <c r="R7">
        <f t="shared" si="5"/>
        <v>10000</v>
      </c>
      <c r="S7">
        <f t="shared" si="6"/>
        <v>1056226.9001570938</v>
      </c>
      <c r="U7" t="str">
        <f t="shared" si="1"/>
        <v>Positive</v>
      </c>
      <c r="V7" t="str">
        <f t="shared" si="2"/>
        <v>Negative</v>
      </c>
      <c r="W7" t="s">
        <v>36</v>
      </c>
      <c r="X7" s="1"/>
      <c r="Y7" s="1"/>
    </row>
    <row r="8" spans="1:25" x14ac:dyDescent="0.2">
      <c r="A8">
        <v>20030709</v>
      </c>
      <c r="B8">
        <v>1005</v>
      </c>
      <c r="C8">
        <v>1009.79999</v>
      </c>
      <c r="D8">
        <v>996.5</v>
      </c>
      <c r="E8">
        <v>1000.90002</v>
      </c>
      <c r="F8">
        <v>-6.6999500000000003</v>
      </c>
      <c r="G8">
        <v>-0.66494165934755201</v>
      </c>
      <c r="H8">
        <v>0</v>
      </c>
      <c r="I8">
        <f t="shared" si="0"/>
        <v>13.29998999999998</v>
      </c>
      <c r="K8">
        <f t="shared" si="3"/>
        <v>1008.5</v>
      </c>
      <c r="Q8">
        <f t="shared" si="4"/>
        <v>2.8360611075923301</v>
      </c>
      <c r="R8">
        <f t="shared" si="5"/>
        <v>10000</v>
      </c>
      <c r="S8">
        <f t="shared" si="6"/>
        <v>4051750.9324854347</v>
      </c>
      <c r="U8" t="str">
        <f t="shared" si="1"/>
        <v>Negative</v>
      </c>
      <c r="V8" t="str">
        <f t="shared" si="2"/>
        <v>Negative</v>
      </c>
    </row>
    <row r="9" spans="1:25" x14ac:dyDescent="0.2">
      <c r="A9">
        <v>20030710</v>
      </c>
      <c r="B9">
        <v>994.5</v>
      </c>
      <c r="C9">
        <v>996.29998999999998</v>
      </c>
      <c r="D9">
        <v>982</v>
      </c>
      <c r="E9">
        <v>988.70001000000002</v>
      </c>
      <c r="F9">
        <v>-12.200010000000001</v>
      </c>
      <c r="G9">
        <v>-1.2189041570050001</v>
      </c>
      <c r="H9">
        <v>0</v>
      </c>
      <c r="I9">
        <f t="shared" si="0"/>
        <v>14.29998999999998</v>
      </c>
      <c r="K9">
        <f t="shared" si="3"/>
        <v>1009.79999</v>
      </c>
      <c r="Q9">
        <f t="shared" si="4"/>
        <v>1.61715695058733</v>
      </c>
      <c r="R9">
        <f t="shared" si="5"/>
        <v>10000</v>
      </c>
      <c r="S9">
        <f t="shared" si="6"/>
        <v>10604068.115002953</v>
      </c>
      <c r="U9" t="str">
        <f t="shared" si="1"/>
        <v>Negative</v>
      </c>
      <c r="V9" t="str">
        <f t="shared" si="2"/>
        <v>Negative</v>
      </c>
    </row>
    <row r="10" spans="1:25" x14ac:dyDescent="0.2">
      <c r="A10">
        <v>20030711</v>
      </c>
      <c r="B10">
        <v>989.5</v>
      </c>
      <c r="C10">
        <v>1000.20001</v>
      </c>
      <c r="D10">
        <v>989.5</v>
      </c>
      <c r="E10">
        <v>997.29998999999998</v>
      </c>
      <c r="F10">
        <v>8.5999800000000004</v>
      </c>
      <c r="G10">
        <v>0.86982663048657605</v>
      </c>
      <c r="H10">
        <v>0</v>
      </c>
      <c r="I10">
        <f t="shared" si="0"/>
        <v>10.70001000000002</v>
      </c>
      <c r="K10">
        <f t="shared" si="3"/>
        <v>996.29998999999998</v>
      </c>
      <c r="Q10">
        <f t="shared" si="4"/>
        <v>2.4869835810739058</v>
      </c>
      <c r="R10">
        <f t="shared" si="5"/>
        <v>10000</v>
      </c>
      <c r="S10">
        <f t="shared" si="6"/>
        <v>36976211.409604616</v>
      </c>
      <c r="U10" t="str">
        <f t="shared" si="1"/>
        <v>Positive</v>
      </c>
      <c r="V10" t="str">
        <f t="shared" si="2"/>
        <v>Negative</v>
      </c>
    </row>
    <row r="11" spans="1:25" x14ac:dyDescent="0.2">
      <c r="A11">
        <v>20030714</v>
      </c>
      <c r="B11">
        <v>1007.5</v>
      </c>
      <c r="C11">
        <v>1014.79999</v>
      </c>
      <c r="D11">
        <v>1000.29999</v>
      </c>
      <c r="E11">
        <v>1002.59998</v>
      </c>
      <c r="F11">
        <v>5.2999900000000002</v>
      </c>
      <c r="G11">
        <v>0.53143367730592905</v>
      </c>
      <c r="H11">
        <v>0</v>
      </c>
      <c r="I11">
        <f t="shared" si="0"/>
        <v>14.5</v>
      </c>
      <c r="K11">
        <f t="shared" si="3"/>
        <v>1000.20001</v>
      </c>
      <c r="Q11">
        <f t="shared" si="4"/>
        <v>3.0184172583798348</v>
      </c>
      <c r="R11">
        <f t="shared" si="5"/>
        <v>10000</v>
      </c>
      <c r="S11">
        <f t="shared" si="6"/>
        <v>148585846.07785654</v>
      </c>
      <c r="U11" t="str">
        <f t="shared" si="1"/>
        <v>Positive</v>
      </c>
      <c r="V11" t="str">
        <f t="shared" si="2"/>
        <v>Negative</v>
      </c>
    </row>
    <row r="12" spans="1:25" x14ac:dyDescent="0.2">
      <c r="A12">
        <v>20030715</v>
      </c>
      <c r="B12">
        <v>1009</v>
      </c>
      <c r="C12">
        <v>1010</v>
      </c>
      <c r="D12">
        <v>995.20001000000002</v>
      </c>
      <c r="E12">
        <v>1000.90002</v>
      </c>
      <c r="F12">
        <v>-1.6999500000000001</v>
      </c>
      <c r="G12">
        <v>-0.16955436272621</v>
      </c>
      <c r="H12">
        <v>0</v>
      </c>
      <c r="I12">
        <f t="shared" si="0"/>
        <v>14.79998999999998</v>
      </c>
      <c r="K12">
        <f t="shared" si="3"/>
        <v>1014.79999</v>
      </c>
      <c r="Q12">
        <f t="shared" si="4"/>
        <v>2.8488628956536246</v>
      </c>
      <c r="R12">
        <f t="shared" si="5"/>
        <v>10000</v>
      </c>
      <c r="S12">
        <f t="shared" si="6"/>
        <v>571886549.78836274</v>
      </c>
      <c r="U12" t="str">
        <f t="shared" si="1"/>
        <v>Negative</v>
      </c>
      <c r="V12" t="str">
        <f t="shared" si="2"/>
        <v>Negative</v>
      </c>
    </row>
    <row r="13" spans="1:25" x14ac:dyDescent="0.2">
      <c r="A13">
        <v>20030716</v>
      </c>
      <c r="B13">
        <v>1004</v>
      </c>
      <c r="C13">
        <v>1004</v>
      </c>
      <c r="D13">
        <v>987.5</v>
      </c>
      <c r="E13">
        <v>995.09997999999996</v>
      </c>
      <c r="F13">
        <v>-5.8000499999999997</v>
      </c>
      <c r="G13">
        <v>-0.57948325116635802</v>
      </c>
      <c r="H13">
        <v>0</v>
      </c>
      <c r="I13">
        <f t="shared" si="0"/>
        <v>16.5</v>
      </c>
      <c r="K13">
        <f t="shared" si="3"/>
        <v>1010</v>
      </c>
      <c r="Q13">
        <f t="shared" si="4"/>
        <v>2.2693796444872665</v>
      </c>
      <c r="R13">
        <f t="shared" si="5"/>
        <v>10000</v>
      </c>
      <c r="S13">
        <f t="shared" si="6"/>
        <v>1869714244.8341267</v>
      </c>
      <c r="U13" t="str">
        <f t="shared" si="1"/>
        <v>Negative</v>
      </c>
      <c r="V13" t="str">
        <f t="shared" si="2"/>
        <v>Negative</v>
      </c>
    </row>
    <row r="14" spans="1:25" x14ac:dyDescent="0.2">
      <c r="A14">
        <v>20030717</v>
      </c>
      <c r="B14">
        <v>986.79998999999998</v>
      </c>
      <c r="C14">
        <v>991.20001000000002</v>
      </c>
      <c r="D14">
        <v>976.79998999999998</v>
      </c>
      <c r="E14">
        <v>980.79998999999998</v>
      </c>
      <c r="F14">
        <v>-14.299989999999999</v>
      </c>
      <c r="G14">
        <v>-1.4370403321163401</v>
      </c>
      <c r="H14">
        <v>0</v>
      </c>
      <c r="I14">
        <f t="shared" si="0"/>
        <v>14.40002000000004</v>
      </c>
      <c r="K14">
        <f t="shared" si="3"/>
        <v>1004</v>
      </c>
      <c r="Q14">
        <f t="shared" si="4"/>
        <v>0.8323393123709264</v>
      </c>
      <c r="R14">
        <f t="shared" si="5"/>
        <v>10000</v>
      </c>
      <c r="S14">
        <f t="shared" si="6"/>
        <v>3425950913.7094898</v>
      </c>
      <c r="U14" t="str">
        <f t="shared" si="1"/>
        <v>Negative</v>
      </c>
      <c r="V14" t="str">
        <f t="shared" si="2"/>
        <v>Negative</v>
      </c>
    </row>
    <row r="15" spans="1:25" x14ac:dyDescent="0.2">
      <c r="A15">
        <v>20030718</v>
      </c>
      <c r="B15">
        <v>985.5</v>
      </c>
      <c r="C15">
        <v>993.20001000000002</v>
      </c>
      <c r="D15">
        <v>980</v>
      </c>
      <c r="E15">
        <v>990.5</v>
      </c>
      <c r="F15">
        <v>9.7000100000000007</v>
      </c>
      <c r="G15">
        <v>0.98898981634163896</v>
      </c>
      <c r="H15">
        <v>0</v>
      </c>
      <c r="I15">
        <f t="shared" si="0"/>
        <v>13.20001000000002</v>
      </c>
      <c r="K15">
        <f t="shared" si="3"/>
        <v>991.20001000000002</v>
      </c>
      <c r="Q15">
        <f t="shared" si="4"/>
        <v>1.8213291287125655</v>
      </c>
      <c r="R15">
        <f t="shared" si="5"/>
        <v>10000</v>
      </c>
      <c r="S15">
        <f t="shared" si="6"/>
        <v>9665735106.3880119</v>
      </c>
      <c r="U15" t="str">
        <f t="shared" si="1"/>
        <v>Positive</v>
      </c>
      <c r="V15" t="str">
        <f t="shared" si="2"/>
        <v>Negative</v>
      </c>
    </row>
    <row r="16" spans="1:25" x14ac:dyDescent="0.2">
      <c r="A16">
        <v>20030721</v>
      </c>
      <c r="B16">
        <v>989.5</v>
      </c>
      <c r="C16">
        <v>990</v>
      </c>
      <c r="D16">
        <v>973.59997999999996</v>
      </c>
      <c r="E16">
        <v>978</v>
      </c>
      <c r="F16">
        <v>-12.5</v>
      </c>
      <c r="G16">
        <v>-1.26198889449773</v>
      </c>
      <c r="H16">
        <v>0</v>
      </c>
      <c r="I16">
        <f t="shared" si="0"/>
        <v>16.40002000000004</v>
      </c>
      <c r="K16">
        <f t="shared" si="3"/>
        <v>993.20001000000002</v>
      </c>
      <c r="Q16">
        <f t="shared" si="4"/>
        <v>0.55934023421483547</v>
      </c>
      <c r="R16">
        <f t="shared" si="5"/>
        <v>10000</v>
      </c>
      <c r="S16">
        <f t="shared" si="6"/>
        <v>15072169644.653641</v>
      </c>
      <c r="U16" t="str">
        <f t="shared" si="1"/>
        <v>Negative</v>
      </c>
      <c r="V16" t="str">
        <f t="shared" si="2"/>
        <v>Negative</v>
      </c>
    </row>
    <row r="17" spans="1:22" x14ac:dyDescent="0.2">
      <c r="A17">
        <v>20030722</v>
      </c>
      <c r="B17">
        <v>982</v>
      </c>
      <c r="C17">
        <v>989.29998999999998</v>
      </c>
      <c r="D17">
        <v>974.20001000000002</v>
      </c>
      <c r="E17">
        <v>986.79998999999998</v>
      </c>
      <c r="F17">
        <v>8.7999899999999993</v>
      </c>
      <c r="G17">
        <v>0.89979427402862799</v>
      </c>
      <c r="H17">
        <v>0</v>
      </c>
      <c r="I17">
        <f t="shared" si="0"/>
        <v>15.09997999999996</v>
      </c>
      <c r="K17">
        <f t="shared" si="3"/>
        <v>990</v>
      </c>
      <c r="Q17">
        <f t="shared" si="4"/>
        <v>1.4591345082434635</v>
      </c>
      <c r="R17">
        <f t="shared" si="5"/>
        <v>10000</v>
      </c>
      <c r="S17">
        <f t="shared" si="6"/>
        <v>37064492487.267387</v>
      </c>
      <c r="U17" t="str">
        <f t="shared" si="1"/>
        <v>Positive</v>
      </c>
      <c r="V17" t="str">
        <f t="shared" si="2"/>
        <v>Negative</v>
      </c>
    </row>
    <row r="18" spans="1:22" x14ac:dyDescent="0.2">
      <c r="A18">
        <v>20030723</v>
      </c>
      <c r="B18">
        <v>987.5</v>
      </c>
      <c r="C18">
        <v>988.90002000000004</v>
      </c>
      <c r="D18">
        <v>977.70001000000002</v>
      </c>
      <c r="E18">
        <v>987.59997999999996</v>
      </c>
      <c r="F18">
        <v>0.79998999999999998</v>
      </c>
      <c r="G18">
        <v>8.1068910592648397E-2</v>
      </c>
      <c r="H18">
        <v>0</v>
      </c>
      <c r="I18">
        <f t="shared" si="0"/>
        <v>11.20001000000002</v>
      </c>
      <c r="K18">
        <f t="shared" si="3"/>
        <v>989.29998999999998</v>
      </c>
      <c r="Q18">
        <f t="shared" si="4"/>
        <v>1.5402034188361118</v>
      </c>
      <c r="R18">
        <f t="shared" si="5"/>
        <v>10000</v>
      </c>
      <c r="S18">
        <f t="shared" si="6"/>
        <v>94151350533.581985</v>
      </c>
      <c r="U18" t="str">
        <f t="shared" si="1"/>
        <v>Positive</v>
      </c>
      <c r="V18" t="str">
        <f t="shared" si="2"/>
        <v>Negative</v>
      </c>
    </row>
    <row r="19" spans="1:22" x14ac:dyDescent="0.2">
      <c r="A19">
        <v>20030724</v>
      </c>
      <c r="B19">
        <v>993.70001000000002</v>
      </c>
      <c r="C19">
        <v>998</v>
      </c>
      <c r="D19">
        <v>979</v>
      </c>
      <c r="E19">
        <v>980.29998999999998</v>
      </c>
      <c r="F19">
        <v>-7.2999900000000002</v>
      </c>
      <c r="G19">
        <v>-0.73916445700682998</v>
      </c>
      <c r="H19">
        <v>0</v>
      </c>
      <c r="I19">
        <f t="shared" si="0"/>
        <v>19</v>
      </c>
      <c r="K19">
        <f t="shared" si="3"/>
        <v>988.90002000000004</v>
      </c>
      <c r="Q19">
        <f t="shared" si="4"/>
        <v>0.8010389618292818</v>
      </c>
      <c r="R19">
        <f t="shared" si="5"/>
        <v>10000</v>
      </c>
      <c r="S19">
        <f t="shared" si="6"/>
        <v>169570250619.8273</v>
      </c>
      <c r="U19" t="str">
        <f t="shared" si="1"/>
        <v>Negative</v>
      </c>
      <c r="V19" t="str">
        <f t="shared" si="2"/>
        <v>Negative</v>
      </c>
    </row>
    <row r="20" spans="1:22" x14ac:dyDescent="0.2">
      <c r="A20">
        <v>20030725</v>
      </c>
      <c r="B20">
        <v>981.5</v>
      </c>
      <c r="C20">
        <v>997.70001000000002</v>
      </c>
      <c r="D20">
        <v>975.5</v>
      </c>
      <c r="E20">
        <v>996.79998999999998</v>
      </c>
      <c r="F20">
        <v>16.5</v>
      </c>
      <c r="G20">
        <v>1.68315823747618</v>
      </c>
      <c r="H20">
        <v>0</v>
      </c>
      <c r="I20">
        <f t="shared" si="0"/>
        <v>22.20001000000002</v>
      </c>
      <c r="K20">
        <f t="shared" si="3"/>
        <v>998</v>
      </c>
      <c r="Q20">
        <f t="shared" si="4"/>
        <v>2.4841971993054619</v>
      </c>
      <c r="R20">
        <f t="shared" si="5"/>
        <v>10000</v>
      </c>
      <c r="S20">
        <f t="shared" si="6"/>
        <v>590816192295.12756</v>
      </c>
      <c r="U20" t="str">
        <f t="shared" si="1"/>
        <v>Positive</v>
      </c>
      <c r="V20" t="str">
        <f t="shared" si="2"/>
        <v>Negative</v>
      </c>
    </row>
    <row r="21" spans="1:22" x14ac:dyDescent="0.2">
      <c r="A21">
        <v>20030728</v>
      </c>
      <c r="B21">
        <v>998</v>
      </c>
      <c r="C21">
        <v>999.5</v>
      </c>
      <c r="D21">
        <v>991.5</v>
      </c>
      <c r="E21">
        <v>993.90002000000004</v>
      </c>
      <c r="F21">
        <v>-2.8999600000000001</v>
      </c>
      <c r="G21">
        <v>-0.29092737107857503</v>
      </c>
      <c r="H21">
        <v>0</v>
      </c>
      <c r="I21">
        <f t="shared" si="0"/>
        <v>8</v>
      </c>
      <c r="K21">
        <f t="shared" si="3"/>
        <v>997.70001000000002</v>
      </c>
      <c r="Q21">
        <f t="shared" si="4"/>
        <v>2.193269828226887</v>
      </c>
      <c r="R21">
        <f t="shared" si="5"/>
        <v>10000</v>
      </c>
      <c r="S21">
        <f t="shared" si="6"/>
        <v>1886635520883.9255</v>
      </c>
      <c r="U21" t="str">
        <f t="shared" si="1"/>
        <v>Negative</v>
      </c>
      <c r="V21" t="str">
        <f t="shared" si="2"/>
        <v>Negative</v>
      </c>
    </row>
    <row r="22" spans="1:22" x14ac:dyDescent="0.2">
      <c r="A22">
        <v>20030729</v>
      </c>
      <c r="B22">
        <v>996</v>
      </c>
      <c r="C22">
        <v>997.5</v>
      </c>
      <c r="D22">
        <v>981.5</v>
      </c>
      <c r="E22">
        <v>989.09997999999996</v>
      </c>
      <c r="F22">
        <v>-4.8000499999999997</v>
      </c>
      <c r="G22">
        <v>-0.48295078821731302</v>
      </c>
      <c r="H22">
        <v>0</v>
      </c>
      <c r="I22">
        <f t="shared" si="0"/>
        <v>16</v>
      </c>
      <c r="J22">
        <f>AVERAGE(I3:I22)</f>
        <v>14.735000500000002</v>
      </c>
      <c r="K22">
        <f t="shared" si="3"/>
        <v>999.5</v>
      </c>
      <c r="Q22">
        <f t="shared" si="4"/>
        <v>1.710319040009574</v>
      </c>
      <c r="R22">
        <f t="shared" si="5"/>
        <v>10000</v>
      </c>
      <c r="S22">
        <f t="shared" si="6"/>
        <v>5113384173810.084</v>
      </c>
      <c r="U22" t="str">
        <f t="shared" si="1"/>
        <v>Negative</v>
      </c>
      <c r="V22" t="str">
        <f t="shared" si="2"/>
        <v>Negative</v>
      </c>
    </row>
    <row r="23" spans="1:22" x14ac:dyDescent="0.2">
      <c r="A23">
        <v>20030730</v>
      </c>
      <c r="B23">
        <v>991</v>
      </c>
      <c r="C23">
        <v>992.5</v>
      </c>
      <c r="D23">
        <v>984</v>
      </c>
      <c r="E23">
        <v>986.59997999999996</v>
      </c>
      <c r="F23">
        <v>-2.5</v>
      </c>
      <c r="G23">
        <v>-0.25275503595806398</v>
      </c>
      <c r="H23">
        <v>0</v>
      </c>
      <c r="I23">
        <f t="shared" si="0"/>
        <v>8.5</v>
      </c>
      <c r="J23">
        <f t="shared" ref="J23:J86" si="7">AVERAGE(I4:I23)</f>
        <v>14.070001000000001</v>
      </c>
      <c r="K23">
        <f t="shared" si="3"/>
        <v>997.5</v>
      </c>
      <c r="Q23">
        <f t="shared" si="4"/>
        <v>1.4575640040515101</v>
      </c>
      <c r="R23">
        <f t="shared" si="5"/>
        <v>10000</v>
      </c>
      <c r="S23">
        <f t="shared" si="6"/>
        <v>12566468884442.332</v>
      </c>
      <c r="U23" t="str">
        <f t="shared" si="1"/>
        <v>Negative</v>
      </c>
      <c r="V23" t="str">
        <f t="shared" si="2"/>
        <v>Negative</v>
      </c>
    </row>
    <row r="24" spans="1:22" x14ac:dyDescent="0.2">
      <c r="A24">
        <v>20030731</v>
      </c>
      <c r="B24">
        <v>994.5</v>
      </c>
      <c r="C24">
        <v>1003.79999</v>
      </c>
      <c r="D24">
        <v>987</v>
      </c>
      <c r="E24">
        <v>989.29998999999998</v>
      </c>
      <c r="F24">
        <v>2.7000099999999998</v>
      </c>
      <c r="G24">
        <v>0.27366836262724697</v>
      </c>
      <c r="H24">
        <v>0</v>
      </c>
      <c r="I24">
        <f t="shared" si="0"/>
        <v>16.79998999999998</v>
      </c>
      <c r="J24">
        <f t="shared" si="7"/>
        <v>14.330001500000003</v>
      </c>
      <c r="K24">
        <f t="shared" si="3"/>
        <v>992.5</v>
      </c>
      <c r="L24">
        <f>K24-2.2*J23</f>
        <v>961.54599780000001</v>
      </c>
      <c r="M24" t="str">
        <f>IF(D24&lt;=L24, "YES", "NO")</f>
        <v>NO</v>
      </c>
      <c r="N24" t="str">
        <f>IF(M24="YES", D24, "")</f>
        <v/>
      </c>
      <c r="O24" t="str">
        <f>IF(M24="YES", E24, "")</f>
        <v/>
      </c>
      <c r="P24" t="str">
        <f>IF(M24="YES", (O24-N24)/N24, "")</f>
        <v/>
      </c>
      <c r="Q24">
        <f t="shared" si="4"/>
        <v>1.731232366678757</v>
      </c>
      <c r="R24">
        <f t="shared" si="5"/>
        <v>10000</v>
      </c>
      <c r="S24">
        <f t="shared" si="6"/>
        <v>34321946552050.391</v>
      </c>
      <c r="U24" t="str">
        <f t="shared" si="1"/>
        <v>Positive</v>
      </c>
      <c r="V24" t="str">
        <f t="shared" si="2"/>
        <v>Negative</v>
      </c>
    </row>
    <row r="25" spans="1:22" x14ac:dyDescent="0.2">
      <c r="A25">
        <v>20030801</v>
      </c>
      <c r="B25">
        <v>987</v>
      </c>
      <c r="C25">
        <v>987.5</v>
      </c>
      <c r="D25">
        <v>977</v>
      </c>
      <c r="E25">
        <v>979.59997999999996</v>
      </c>
      <c r="F25">
        <v>-9.7000100000000007</v>
      </c>
      <c r="G25">
        <v>-0.98049248131599198</v>
      </c>
      <c r="H25">
        <v>0</v>
      </c>
      <c r="I25">
        <f t="shared" si="0"/>
        <v>10.5</v>
      </c>
      <c r="J25">
        <f t="shared" si="7"/>
        <v>13.945001000000001</v>
      </c>
      <c r="K25">
        <f t="shared" si="3"/>
        <v>1003.79999</v>
      </c>
      <c r="L25">
        <f t="shared" ref="L25:L88" si="8">K25-2.2*J24</f>
        <v>972.27398670000002</v>
      </c>
      <c r="M25" t="str">
        <f t="shared" ref="M25:M88" si="9">IF(D25&lt;=L25, "YES", "NO")</f>
        <v>NO</v>
      </c>
      <c r="N25" t="str">
        <f t="shared" ref="N25:N88" si="10">IF(M25="YES", D25, "")</f>
        <v/>
      </c>
      <c r="O25" t="str">
        <f t="shared" ref="O25:O88" si="11">IF(M25="YES", E25, "")</f>
        <v/>
      </c>
      <c r="P25" t="str">
        <f t="shared" ref="P25:P88" si="12">IF(M25="YES", (O25-N25)/N25, "")</f>
        <v/>
      </c>
      <c r="Q25">
        <f t="shared" si="4"/>
        <v>0.75073988536276504</v>
      </c>
      <c r="R25">
        <f t="shared" si="5"/>
        <v>10000</v>
      </c>
      <c r="S25">
        <f t="shared" si="6"/>
        <v>60088800771963.656</v>
      </c>
      <c r="U25" t="str">
        <f t="shared" si="1"/>
        <v>Negative</v>
      </c>
      <c r="V25" t="str">
        <f t="shared" si="2"/>
        <v>Negative</v>
      </c>
    </row>
    <row r="26" spans="1:22" x14ac:dyDescent="0.2">
      <c r="A26">
        <v>20030804</v>
      </c>
      <c r="B26">
        <v>978</v>
      </c>
      <c r="C26">
        <v>985</v>
      </c>
      <c r="D26">
        <v>965</v>
      </c>
      <c r="E26">
        <v>980.29998999999998</v>
      </c>
      <c r="F26">
        <v>0.70001000000000002</v>
      </c>
      <c r="G26">
        <v>7.1458964592707896E-2</v>
      </c>
      <c r="H26">
        <v>0</v>
      </c>
      <c r="I26">
        <f t="shared" si="0"/>
        <v>20</v>
      </c>
      <c r="J26">
        <f t="shared" si="7"/>
        <v>14.320001000000001</v>
      </c>
      <c r="K26">
        <f t="shared" si="3"/>
        <v>987.5</v>
      </c>
      <c r="L26">
        <f t="shared" si="8"/>
        <v>956.82099779999999</v>
      </c>
      <c r="M26" t="str">
        <f t="shared" si="9"/>
        <v>NO</v>
      </c>
      <c r="N26" t="str">
        <f t="shared" si="10"/>
        <v/>
      </c>
      <c r="O26" t="str">
        <f t="shared" si="11"/>
        <v/>
      </c>
      <c r="P26" t="str">
        <f t="shared" si="12"/>
        <v/>
      </c>
      <c r="Q26">
        <f t="shared" si="4"/>
        <v>0.82219884995547288</v>
      </c>
      <c r="R26">
        <f t="shared" si="5"/>
        <v>10000</v>
      </c>
      <c r="S26">
        <f t="shared" si="6"/>
        <v>109493743661875.7</v>
      </c>
      <c r="U26" t="str">
        <f t="shared" si="1"/>
        <v>Positive</v>
      </c>
      <c r="V26" t="str">
        <f t="shared" si="2"/>
        <v>Negative</v>
      </c>
    </row>
    <row r="27" spans="1:22" x14ac:dyDescent="0.2">
      <c r="A27">
        <v>20030805</v>
      </c>
      <c r="B27">
        <v>979.29998999999998</v>
      </c>
      <c r="C27">
        <v>981.79998999999998</v>
      </c>
      <c r="D27">
        <v>958.5</v>
      </c>
      <c r="E27">
        <v>959.40002000000004</v>
      </c>
      <c r="F27">
        <v>-20.89996</v>
      </c>
      <c r="G27">
        <v>-2.1319967617912399</v>
      </c>
      <c r="H27">
        <v>0</v>
      </c>
      <c r="I27">
        <f t="shared" si="0"/>
        <v>23.29998999999998</v>
      </c>
      <c r="J27">
        <f t="shared" si="7"/>
        <v>14.935000500000001</v>
      </c>
      <c r="K27">
        <f t="shared" si="3"/>
        <v>985</v>
      </c>
      <c r="L27">
        <f t="shared" si="8"/>
        <v>953.49599779999994</v>
      </c>
      <c r="M27" t="str">
        <f t="shared" si="9"/>
        <v>NO</v>
      </c>
      <c r="N27" t="str">
        <f t="shared" si="10"/>
        <v/>
      </c>
      <c r="O27" t="str">
        <f t="shared" si="11"/>
        <v/>
      </c>
      <c r="P27" t="str">
        <f t="shared" si="12"/>
        <v/>
      </c>
      <c r="Q27">
        <f t="shared" si="4"/>
        <v>-1.309797911835767</v>
      </c>
      <c r="R27">
        <f t="shared" si="5"/>
        <v>10000</v>
      </c>
      <c r="S27">
        <f t="shared" si="6"/>
        <v>-33920933145529.84</v>
      </c>
      <c r="U27" t="str">
        <f t="shared" si="1"/>
        <v>Negative</v>
      </c>
      <c r="V27" t="str">
        <f t="shared" si="2"/>
        <v>Negative</v>
      </c>
    </row>
    <row r="28" spans="1:22" x14ac:dyDescent="0.2">
      <c r="A28">
        <v>20030806</v>
      </c>
      <c r="B28">
        <v>961.5</v>
      </c>
      <c r="C28">
        <v>975.5</v>
      </c>
      <c r="D28">
        <v>959.20001000000002</v>
      </c>
      <c r="E28">
        <v>965.09997999999996</v>
      </c>
      <c r="F28">
        <v>5.6999500000000003</v>
      </c>
      <c r="G28">
        <v>0.59411630783948599</v>
      </c>
      <c r="H28">
        <v>0</v>
      </c>
      <c r="I28">
        <f t="shared" si="0"/>
        <v>16.29998999999998</v>
      </c>
      <c r="J28">
        <f t="shared" si="7"/>
        <v>15.085000500000001</v>
      </c>
      <c r="K28">
        <f t="shared" si="3"/>
        <v>981.79998999999998</v>
      </c>
      <c r="L28">
        <f t="shared" si="8"/>
        <v>948.94298889999993</v>
      </c>
      <c r="M28" t="str">
        <f t="shared" si="9"/>
        <v>NO</v>
      </c>
      <c r="N28" t="str">
        <f t="shared" si="10"/>
        <v/>
      </c>
      <c r="O28" t="str">
        <f t="shared" si="11"/>
        <v/>
      </c>
      <c r="P28" t="str">
        <f t="shared" si="12"/>
        <v/>
      </c>
      <c r="Q28">
        <f t="shared" si="4"/>
        <v>-0.715681603996281</v>
      </c>
      <c r="R28">
        <f t="shared" si="5"/>
        <v>10000</v>
      </c>
      <c r="S28">
        <f t="shared" si="6"/>
        <v>-9644345302886.4297</v>
      </c>
      <c r="U28" t="str">
        <f t="shared" si="1"/>
        <v>Positive</v>
      </c>
      <c r="V28" t="str">
        <f t="shared" si="2"/>
        <v>Negative</v>
      </c>
    </row>
    <row r="29" spans="1:22" x14ac:dyDescent="0.2">
      <c r="A29">
        <v>20030807</v>
      </c>
      <c r="B29">
        <v>966</v>
      </c>
      <c r="C29">
        <v>975</v>
      </c>
      <c r="D29">
        <v>962</v>
      </c>
      <c r="E29">
        <v>974.5</v>
      </c>
      <c r="F29">
        <v>9.4000199999999996</v>
      </c>
      <c r="G29">
        <v>0.97399484341092002</v>
      </c>
      <c r="H29">
        <v>0</v>
      </c>
      <c r="I29">
        <f t="shared" si="0"/>
        <v>13</v>
      </c>
      <c r="J29">
        <f t="shared" si="7"/>
        <v>15.020001000000002</v>
      </c>
      <c r="K29">
        <f t="shared" si="3"/>
        <v>975.5</v>
      </c>
      <c r="L29">
        <f t="shared" si="8"/>
        <v>942.31299890000003</v>
      </c>
      <c r="M29" t="str">
        <f t="shared" si="9"/>
        <v>NO</v>
      </c>
      <c r="N29" t="str">
        <f t="shared" si="10"/>
        <v/>
      </c>
      <c r="O29" t="str">
        <f t="shared" si="11"/>
        <v/>
      </c>
      <c r="P29" t="str">
        <f t="shared" si="12"/>
        <v/>
      </c>
      <c r="Q29">
        <f t="shared" si="4"/>
        <v>0.25831323941463902</v>
      </c>
      <c r="R29">
        <f t="shared" si="5"/>
        <v>10000</v>
      </c>
      <c r="S29">
        <f t="shared" si="6"/>
        <v>-12135607380108.381</v>
      </c>
      <c r="U29" t="str">
        <f t="shared" si="1"/>
        <v>Positive</v>
      </c>
      <c r="V29" t="str">
        <f t="shared" si="2"/>
        <v>Negative</v>
      </c>
    </row>
    <row r="30" spans="1:22" x14ac:dyDescent="0.2">
      <c r="A30">
        <v>20030808</v>
      </c>
      <c r="B30">
        <v>977.79998999999998</v>
      </c>
      <c r="C30">
        <v>979.79998999999998</v>
      </c>
      <c r="D30">
        <v>972</v>
      </c>
      <c r="E30">
        <v>978</v>
      </c>
      <c r="F30">
        <v>3.5</v>
      </c>
      <c r="G30">
        <v>0.359158542842483</v>
      </c>
      <c r="H30">
        <v>0</v>
      </c>
      <c r="I30">
        <f t="shared" si="0"/>
        <v>7.7999899999999798</v>
      </c>
      <c r="J30">
        <f t="shared" si="7"/>
        <v>14.875</v>
      </c>
      <c r="K30">
        <f t="shared" si="3"/>
        <v>975</v>
      </c>
      <c r="L30">
        <f t="shared" si="8"/>
        <v>941.95599779999998</v>
      </c>
      <c r="M30" t="str">
        <f t="shared" si="9"/>
        <v>NO</v>
      </c>
      <c r="N30" t="str">
        <f t="shared" si="10"/>
        <v/>
      </c>
      <c r="O30" t="str">
        <f t="shared" si="11"/>
        <v/>
      </c>
      <c r="P30" t="str">
        <f t="shared" si="12"/>
        <v/>
      </c>
      <c r="Q30">
        <f t="shared" si="4"/>
        <v>0.61747178225712207</v>
      </c>
      <c r="R30">
        <f t="shared" si="5"/>
        <v>10000</v>
      </c>
      <c r="S30">
        <f t="shared" si="6"/>
        <v>-19629002497876.586</v>
      </c>
      <c r="U30" t="str">
        <f t="shared" si="1"/>
        <v>Positive</v>
      </c>
      <c r="V30" t="str">
        <f t="shared" si="2"/>
        <v>Negative</v>
      </c>
    </row>
    <row r="31" spans="1:22" x14ac:dyDescent="0.2">
      <c r="A31">
        <v>20030811</v>
      </c>
      <c r="B31">
        <v>977</v>
      </c>
      <c r="C31">
        <v>984.70001000000002</v>
      </c>
      <c r="D31">
        <v>973</v>
      </c>
      <c r="E31">
        <v>981.29998999999998</v>
      </c>
      <c r="F31">
        <v>3.2999900000000002</v>
      </c>
      <c r="G31">
        <v>0.33742208588956901</v>
      </c>
      <c r="H31">
        <v>0</v>
      </c>
      <c r="I31">
        <f t="shared" si="0"/>
        <v>11.70001000000002</v>
      </c>
      <c r="J31">
        <f t="shared" si="7"/>
        <v>14.735000500000002</v>
      </c>
      <c r="K31">
        <f t="shared" si="3"/>
        <v>979.79998999999998</v>
      </c>
      <c r="L31">
        <f t="shared" si="8"/>
        <v>947.07498999999996</v>
      </c>
      <c r="M31" t="str">
        <f t="shared" si="9"/>
        <v>NO</v>
      </c>
      <c r="N31" t="str">
        <f t="shared" si="10"/>
        <v/>
      </c>
      <c r="O31" t="str">
        <f t="shared" si="11"/>
        <v/>
      </c>
      <c r="P31" t="str">
        <f t="shared" si="12"/>
        <v/>
      </c>
      <c r="Q31">
        <f t="shared" si="4"/>
        <v>0.95489386814669108</v>
      </c>
      <c r="R31">
        <f t="shared" si="5"/>
        <v>10000</v>
      </c>
      <c r="S31">
        <f t="shared" si="6"/>
        <v>-38372616620935.023</v>
      </c>
      <c r="U31" t="str">
        <f t="shared" si="1"/>
        <v>Positive</v>
      </c>
      <c r="V31" t="str">
        <f t="shared" si="2"/>
        <v>Negative</v>
      </c>
    </row>
    <row r="32" spans="1:22" x14ac:dyDescent="0.2">
      <c r="A32">
        <v>20030812</v>
      </c>
      <c r="B32">
        <v>981.5</v>
      </c>
      <c r="C32">
        <v>990.40002000000004</v>
      </c>
      <c r="D32">
        <v>978.79998999999998</v>
      </c>
      <c r="E32">
        <v>990.09997999999996</v>
      </c>
      <c r="F32">
        <v>8.7999899999999993</v>
      </c>
      <c r="G32">
        <v>0.896768379457066</v>
      </c>
      <c r="H32">
        <v>0</v>
      </c>
      <c r="I32">
        <f t="shared" si="0"/>
        <v>11.600030000000061</v>
      </c>
      <c r="J32">
        <f t="shared" si="7"/>
        <v>14.575002500000005</v>
      </c>
      <c r="K32">
        <f t="shared" si="3"/>
        <v>984.70001000000002</v>
      </c>
      <c r="L32">
        <f t="shared" si="8"/>
        <v>952.28300890000003</v>
      </c>
      <c r="M32" t="str">
        <f t="shared" si="9"/>
        <v>NO</v>
      </c>
      <c r="N32" t="str">
        <f t="shared" si="10"/>
        <v/>
      </c>
      <c r="O32" t="str">
        <f t="shared" si="11"/>
        <v/>
      </c>
      <c r="P32" t="str">
        <f t="shared" si="12"/>
        <v/>
      </c>
      <c r="Q32">
        <f t="shared" si="4"/>
        <v>1.8516622476037572</v>
      </c>
      <c r="R32">
        <f t="shared" si="5"/>
        <v>10000</v>
      </c>
      <c r="S32">
        <f t="shared" si="6"/>
        <v>-109425742159692.86</v>
      </c>
      <c r="U32" t="str">
        <f t="shared" si="1"/>
        <v>Positive</v>
      </c>
      <c r="V32" t="str">
        <f t="shared" si="2"/>
        <v>Negative</v>
      </c>
    </row>
    <row r="33" spans="1:22" x14ac:dyDescent="0.2">
      <c r="A33">
        <v>20030813</v>
      </c>
      <c r="B33">
        <v>992.20001000000002</v>
      </c>
      <c r="C33">
        <v>992.79998999999998</v>
      </c>
      <c r="D33">
        <v>979.79998999999998</v>
      </c>
      <c r="E33">
        <v>984.79998999999998</v>
      </c>
      <c r="F33">
        <v>-5.2999900000000002</v>
      </c>
      <c r="G33">
        <v>-0.53529826567736305</v>
      </c>
      <c r="H33">
        <v>0</v>
      </c>
      <c r="I33">
        <f t="shared" si="0"/>
        <v>13</v>
      </c>
      <c r="J33">
        <f t="shared" si="7"/>
        <v>14.400002500000005</v>
      </c>
      <c r="K33">
        <f t="shared" si="3"/>
        <v>990.40002000000004</v>
      </c>
      <c r="L33">
        <f t="shared" si="8"/>
        <v>958.33501450000006</v>
      </c>
      <c r="M33" t="str">
        <f t="shared" si="9"/>
        <v>NO</v>
      </c>
      <c r="N33" t="str">
        <f t="shared" si="10"/>
        <v/>
      </c>
      <c r="O33" t="str">
        <f t="shared" si="11"/>
        <v/>
      </c>
      <c r="P33" t="str">
        <f t="shared" si="12"/>
        <v/>
      </c>
      <c r="Q33">
        <f t="shared" si="4"/>
        <v>1.3163639819263941</v>
      </c>
      <c r="R33">
        <f t="shared" si="5"/>
        <v>10000</v>
      </c>
      <c r="S33">
        <f t="shared" si="6"/>
        <v>-253469847834277.09</v>
      </c>
      <c r="U33" t="str">
        <f t="shared" si="1"/>
        <v>Negative</v>
      </c>
      <c r="V33" t="str">
        <f t="shared" si="2"/>
        <v>Negative</v>
      </c>
    </row>
    <row r="34" spans="1:22" x14ac:dyDescent="0.2">
      <c r="A34">
        <v>20030814</v>
      </c>
      <c r="B34">
        <v>985.29998999999998</v>
      </c>
      <c r="C34">
        <v>991.79998999999998</v>
      </c>
      <c r="D34">
        <v>979.5</v>
      </c>
      <c r="E34">
        <v>987.70001000000002</v>
      </c>
      <c r="F34">
        <v>2.90002</v>
      </c>
      <c r="G34">
        <v>0.29447847637463898</v>
      </c>
      <c r="H34">
        <v>0</v>
      </c>
      <c r="I34">
        <f t="shared" si="0"/>
        <v>12.29998999999998</v>
      </c>
      <c r="J34">
        <f t="shared" si="7"/>
        <v>14.295001000000003</v>
      </c>
      <c r="K34">
        <f t="shared" si="3"/>
        <v>992.79998999999998</v>
      </c>
      <c r="L34">
        <f t="shared" si="8"/>
        <v>961.11998449999999</v>
      </c>
      <c r="M34" t="str">
        <f t="shared" si="9"/>
        <v>NO</v>
      </c>
      <c r="N34" t="str">
        <f t="shared" si="10"/>
        <v/>
      </c>
      <c r="O34" t="str">
        <f t="shared" si="11"/>
        <v/>
      </c>
      <c r="P34" t="str">
        <f t="shared" si="12"/>
        <v/>
      </c>
      <c r="Q34">
        <f t="shared" si="4"/>
        <v>1.610842458301033</v>
      </c>
      <c r="R34">
        <f t="shared" si="5"/>
        <v>10000</v>
      </c>
      <c r="S34">
        <f t="shared" si="6"/>
        <v>-661769840624832.75</v>
      </c>
      <c r="U34" t="str">
        <f t="shared" si="1"/>
        <v>Positive</v>
      </c>
      <c r="V34" t="str">
        <f t="shared" si="2"/>
        <v>Negative</v>
      </c>
    </row>
    <row r="35" spans="1:22" x14ac:dyDescent="0.2">
      <c r="A35">
        <v>20030815</v>
      </c>
      <c r="B35">
        <v>988.29998999999998</v>
      </c>
      <c r="C35">
        <v>992.5</v>
      </c>
      <c r="D35">
        <v>985.5</v>
      </c>
      <c r="E35">
        <v>990.5</v>
      </c>
      <c r="F35">
        <v>2.7999900000000002</v>
      </c>
      <c r="G35">
        <v>0.283485670343394</v>
      </c>
      <c r="H35">
        <v>0</v>
      </c>
      <c r="I35">
        <f t="shared" si="0"/>
        <v>7</v>
      </c>
      <c r="J35">
        <f t="shared" si="7"/>
        <v>13.985000500000002</v>
      </c>
      <c r="K35">
        <f t="shared" si="3"/>
        <v>991.79998999999998</v>
      </c>
      <c r="L35">
        <f t="shared" si="8"/>
        <v>960.35098779999998</v>
      </c>
      <c r="M35" t="str">
        <f t="shared" si="9"/>
        <v>NO</v>
      </c>
      <c r="N35" t="str">
        <f t="shared" si="10"/>
        <v/>
      </c>
      <c r="O35" t="str">
        <f t="shared" si="11"/>
        <v/>
      </c>
      <c r="P35" t="str">
        <f t="shared" si="12"/>
        <v/>
      </c>
      <c r="Q35">
        <f t="shared" si="4"/>
        <v>1.8943281286444269</v>
      </c>
      <c r="R35">
        <f t="shared" si="5"/>
        <v>10000</v>
      </c>
      <c r="S35">
        <f t="shared" si="6"/>
        <v>-1915379064408992.8</v>
      </c>
      <c r="U35" t="str">
        <f t="shared" si="1"/>
        <v>Positive</v>
      </c>
      <c r="V35" t="str">
        <f t="shared" si="2"/>
        <v>Negative</v>
      </c>
    </row>
    <row r="36" spans="1:22" x14ac:dyDescent="0.2">
      <c r="A36">
        <v>20030818</v>
      </c>
      <c r="B36">
        <v>993.79998999999998</v>
      </c>
      <c r="C36">
        <v>1000.29999</v>
      </c>
      <c r="D36">
        <v>992</v>
      </c>
      <c r="E36">
        <v>998.79998999999998</v>
      </c>
      <c r="F36">
        <v>8.2999899999999993</v>
      </c>
      <c r="G36">
        <v>0.83795941443715105</v>
      </c>
      <c r="H36">
        <v>0</v>
      </c>
      <c r="I36">
        <f t="shared" si="0"/>
        <v>8.2999899999999798</v>
      </c>
      <c r="J36">
        <f t="shared" si="7"/>
        <v>13.579998999999997</v>
      </c>
      <c r="K36">
        <f t="shared" si="3"/>
        <v>992.5</v>
      </c>
      <c r="L36">
        <f t="shared" si="8"/>
        <v>961.73299889999998</v>
      </c>
      <c r="M36" t="str">
        <f t="shared" si="9"/>
        <v>NO</v>
      </c>
      <c r="N36" t="str">
        <f t="shared" si="10"/>
        <v/>
      </c>
      <c r="O36" t="str">
        <f t="shared" si="11"/>
        <v/>
      </c>
      <c r="P36" t="str">
        <f t="shared" si="12"/>
        <v/>
      </c>
      <c r="Q36">
        <f t="shared" si="4"/>
        <v>2.7322875430815778</v>
      </c>
      <c r="R36">
        <f t="shared" si="5"/>
        <v>10000</v>
      </c>
      <c r="S36">
        <f t="shared" si="6"/>
        <v>-7148745422372931</v>
      </c>
      <c r="U36" t="str">
        <f t="shared" si="1"/>
        <v>Positive</v>
      </c>
      <c r="V36" t="str">
        <f t="shared" si="2"/>
        <v>Negative</v>
      </c>
    </row>
    <row r="37" spans="1:22" x14ac:dyDescent="0.2">
      <c r="A37">
        <v>20030819</v>
      </c>
      <c r="B37">
        <v>1001.29999</v>
      </c>
      <c r="C37">
        <v>1003.20001</v>
      </c>
      <c r="D37">
        <v>994.5</v>
      </c>
      <c r="E37">
        <v>1002.90002</v>
      </c>
      <c r="F37">
        <v>4.1000399999999999</v>
      </c>
      <c r="G37">
        <v>0.410496200366399</v>
      </c>
      <c r="H37">
        <v>0</v>
      </c>
      <c r="I37">
        <f t="shared" si="0"/>
        <v>8.7000100000000202</v>
      </c>
      <c r="J37">
        <f t="shared" si="7"/>
        <v>13.2600005</v>
      </c>
      <c r="K37">
        <f t="shared" si="3"/>
        <v>1000.29999</v>
      </c>
      <c r="L37">
        <f t="shared" si="8"/>
        <v>970.42399219999993</v>
      </c>
      <c r="M37" t="str">
        <f t="shared" si="9"/>
        <v>NO</v>
      </c>
      <c r="N37" t="str">
        <f t="shared" si="10"/>
        <v/>
      </c>
      <c r="O37" t="str">
        <f t="shared" si="11"/>
        <v/>
      </c>
      <c r="P37" t="str">
        <f t="shared" si="12"/>
        <v/>
      </c>
      <c r="Q37">
        <f t="shared" si="4"/>
        <v>3.1427837434479766</v>
      </c>
      <c r="R37">
        <f t="shared" si="5"/>
        <v>10000</v>
      </c>
      <c r="S37">
        <f t="shared" si="6"/>
        <v>-2.9615706321854716E+16</v>
      </c>
      <c r="U37" t="str">
        <f t="shared" si="1"/>
        <v>Positive</v>
      </c>
      <c r="V37" t="str">
        <f t="shared" si="2"/>
        <v>Negative</v>
      </c>
    </row>
    <row r="38" spans="1:22" x14ac:dyDescent="0.2">
      <c r="A38">
        <v>20030820</v>
      </c>
      <c r="B38">
        <v>997</v>
      </c>
      <c r="C38">
        <v>1003.20001</v>
      </c>
      <c r="D38">
        <v>995.79998999999998</v>
      </c>
      <c r="E38">
        <v>999</v>
      </c>
      <c r="F38">
        <v>-3.90002</v>
      </c>
      <c r="G38">
        <v>-0.38887465416991901</v>
      </c>
      <c r="H38">
        <v>0</v>
      </c>
      <c r="I38">
        <f t="shared" si="0"/>
        <v>7.4000200000000405</v>
      </c>
      <c r="J38">
        <f t="shared" si="7"/>
        <v>13.070001000000001</v>
      </c>
      <c r="K38">
        <f t="shared" si="3"/>
        <v>1003.20001</v>
      </c>
      <c r="L38">
        <f t="shared" si="8"/>
        <v>974.02800890000003</v>
      </c>
      <c r="M38" t="str">
        <f t="shared" si="9"/>
        <v>NO</v>
      </c>
      <c r="N38" t="str">
        <f t="shared" si="10"/>
        <v/>
      </c>
      <c r="O38" t="str">
        <f t="shared" si="11"/>
        <v/>
      </c>
      <c r="P38" t="str">
        <f t="shared" si="12"/>
        <v/>
      </c>
      <c r="Q38">
        <f t="shared" si="4"/>
        <v>2.7539090892780576</v>
      </c>
      <c r="R38">
        <f t="shared" si="5"/>
        <v>10000</v>
      </c>
      <c r="S38">
        <f t="shared" si="6"/>
        <v>-1.1117466914700005E+17</v>
      </c>
      <c r="U38" t="str">
        <f t="shared" si="1"/>
        <v>Negative</v>
      </c>
      <c r="V38" t="str">
        <f t="shared" si="2"/>
        <v>Negative</v>
      </c>
    </row>
    <row r="39" spans="1:22" x14ac:dyDescent="0.2">
      <c r="A39">
        <v>20030821</v>
      </c>
      <c r="B39">
        <v>1004</v>
      </c>
      <c r="C39">
        <v>1009.5</v>
      </c>
      <c r="D39">
        <v>998.5</v>
      </c>
      <c r="E39">
        <v>1002</v>
      </c>
      <c r="F39">
        <v>3</v>
      </c>
      <c r="G39">
        <v>0.30030030030030003</v>
      </c>
      <c r="H39">
        <v>0</v>
      </c>
      <c r="I39">
        <f t="shared" si="0"/>
        <v>11</v>
      </c>
      <c r="J39">
        <f t="shared" si="7"/>
        <v>12.670001000000003</v>
      </c>
      <c r="K39">
        <f t="shared" si="3"/>
        <v>1003.20001</v>
      </c>
      <c r="L39">
        <f t="shared" si="8"/>
        <v>974.44600779999996</v>
      </c>
      <c r="M39" t="str">
        <f t="shared" si="9"/>
        <v>NO</v>
      </c>
      <c r="N39" t="str">
        <f t="shared" si="10"/>
        <v/>
      </c>
      <c r="O39" t="str">
        <f t="shared" si="11"/>
        <v/>
      </c>
      <c r="P39" t="str">
        <f t="shared" si="12"/>
        <v/>
      </c>
      <c r="Q39">
        <f t="shared" si="4"/>
        <v>3.0542093895783577</v>
      </c>
      <c r="R39">
        <f t="shared" si="5"/>
        <v>10000</v>
      </c>
      <c r="S39">
        <f t="shared" si="6"/>
        <v>-4.5072538753903488E+17</v>
      </c>
      <c r="U39" t="str">
        <f t="shared" si="1"/>
        <v>Positive</v>
      </c>
      <c r="V39" t="str">
        <f t="shared" si="2"/>
        <v>Negative</v>
      </c>
    </row>
    <row r="40" spans="1:22" x14ac:dyDescent="0.2">
      <c r="A40">
        <v>20030822</v>
      </c>
      <c r="B40">
        <v>1012</v>
      </c>
      <c r="C40">
        <v>1012.20001</v>
      </c>
      <c r="D40">
        <v>992</v>
      </c>
      <c r="E40">
        <v>992.5</v>
      </c>
      <c r="F40">
        <v>-9.5</v>
      </c>
      <c r="G40">
        <v>-0.94810379241516995</v>
      </c>
      <c r="H40">
        <v>0</v>
      </c>
      <c r="I40">
        <f t="shared" si="0"/>
        <v>20.20001000000002</v>
      </c>
      <c r="J40">
        <f t="shared" si="7"/>
        <v>12.570001000000001</v>
      </c>
      <c r="K40">
        <f t="shared" si="3"/>
        <v>1009.5</v>
      </c>
      <c r="L40">
        <f t="shared" si="8"/>
        <v>981.62599780000005</v>
      </c>
      <c r="M40" t="str">
        <f t="shared" si="9"/>
        <v>NO</v>
      </c>
      <c r="N40" t="str">
        <f t="shared" si="10"/>
        <v/>
      </c>
      <c r="O40" t="str">
        <f t="shared" si="11"/>
        <v/>
      </c>
      <c r="P40" t="str">
        <f t="shared" si="12"/>
        <v/>
      </c>
      <c r="Q40">
        <f t="shared" si="4"/>
        <v>2.1061055971631877</v>
      </c>
      <c r="R40">
        <f t="shared" si="5"/>
        <v>10000</v>
      </c>
      <c r="S40">
        <f t="shared" si="6"/>
        <v>-1.4000006490185431E+18</v>
      </c>
      <c r="U40" t="str">
        <f t="shared" si="1"/>
        <v>Negative</v>
      </c>
      <c r="V40" t="str">
        <f t="shared" si="2"/>
        <v>Negative</v>
      </c>
    </row>
    <row r="41" spans="1:22" x14ac:dyDescent="0.2">
      <c r="A41">
        <v>20030825</v>
      </c>
      <c r="B41">
        <v>991.5</v>
      </c>
      <c r="C41">
        <v>994.20001000000002</v>
      </c>
      <c r="D41">
        <v>987</v>
      </c>
      <c r="E41">
        <v>993.70001000000002</v>
      </c>
      <c r="F41">
        <v>1.20001</v>
      </c>
      <c r="G41">
        <v>0.12090801007556801</v>
      </c>
      <c r="H41">
        <v>0</v>
      </c>
      <c r="I41">
        <f t="shared" si="0"/>
        <v>7.2000100000000202</v>
      </c>
      <c r="J41">
        <f t="shared" si="7"/>
        <v>12.530001500000003</v>
      </c>
      <c r="K41">
        <f t="shared" si="3"/>
        <v>1012.20001</v>
      </c>
      <c r="L41">
        <f t="shared" si="8"/>
        <v>984.54600779999998</v>
      </c>
      <c r="M41" t="str">
        <f t="shared" si="9"/>
        <v>NO</v>
      </c>
      <c r="N41" t="str">
        <f t="shared" si="10"/>
        <v/>
      </c>
      <c r="O41" t="str">
        <f t="shared" si="11"/>
        <v/>
      </c>
      <c r="P41" t="str">
        <f t="shared" si="12"/>
        <v/>
      </c>
      <c r="Q41">
        <f t="shared" si="4"/>
        <v>2.2270136072387556</v>
      </c>
      <c r="R41">
        <f t="shared" si="5"/>
        <v>10000</v>
      </c>
      <c r="S41">
        <f t="shared" si="6"/>
        <v>-4.5178211445259279E+18</v>
      </c>
      <c r="U41" t="str">
        <f t="shared" si="1"/>
        <v>Positive</v>
      </c>
      <c r="V41" t="str">
        <f t="shared" si="2"/>
        <v>Negative</v>
      </c>
    </row>
    <row r="42" spans="1:22" x14ac:dyDescent="0.2">
      <c r="A42">
        <v>20030826</v>
      </c>
      <c r="B42">
        <v>989</v>
      </c>
      <c r="C42">
        <v>997.79998999999998</v>
      </c>
      <c r="D42">
        <v>982.5</v>
      </c>
      <c r="E42">
        <v>995.5</v>
      </c>
      <c r="F42">
        <v>1.79999</v>
      </c>
      <c r="G42">
        <v>0.181139979698419</v>
      </c>
      <c r="H42">
        <v>0</v>
      </c>
      <c r="I42">
        <f t="shared" si="0"/>
        <v>15.29998999999998</v>
      </c>
      <c r="J42">
        <f t="shared" si="7"/>
        <v>12.495001000000002</v>
      </c>
      <c r="K42">
        <f t="shared" si="3"/>
        <v>994.20001000000002</v>
      </c>
      <c r="L42">
        <f t="shared" si="8"/>
        <v>966.63400669999999</v>
      </c>
      <c r="M42" t="str">
        <f t="shared" si="9"/>
        <v>NO</v>
      </c>
      <c r="N42" t="str">
        <f t="shared" si="10"/>
        <v/>
      </c>
      <c r="O42" t="str">
        <f t="shared" si="11"/>
        <v/>
      </c>
      <c r="P42" t="str">
        <f t="shared" si="12"/>
        <v/>
      </c>
      <c r="Q42">
        <f t="shared" si="4"/>
        <v>2.4081535869371749</v>
      </c>
      <c r="R42">
        <f t="shared" si="5"/>
        <v>10000</v>
      </c>
      <c r="S42">
        <f t="shared" si="6"/>
        <v>-1.5397428338856655E+19</v>
      </c>
      <c r="U42" t="str">
        <f t="shared" si="1"/>
        <v>Positive</v>
      </c>
      <c r="V42" t="str">
        <f t="shared" si="2"/>
        <v>Negative</v>
      </c>
    </row>
    <row r="43" spans="1:22" x14ac:dyDescent="0.2">
      <c r="A43">
        <v>20030827</v>
      </c>
      <c r="B43">
        <v>994.5</v>
      </c>
      <c r="C43">
        <v>997.5</v>
      </c>
      <c r="D43">
        <v>992.5</v>
      </c>
      <c r="E43">
        <v>995.70001000000002</v>
      </c>
      <c r="F43">
        <v>0.20000999999999999</v>
      </c>
      <c r="G43">
        <v>2.0091612255149702E-2</v>
      </c>
      <c r="H43">
        <v>0</v>
      </c>
      <c r="I43">
        <f t="shared" si="0"/>
        <v>5</v>
      </c>
      <c r="J43">
        <f t="shared" si="7"/>
        <v>12.320001000000001</v>
      </c>
      <c r="K43">
        <f t="shared" si="3"/>
        <v>997.79998999999998</v>
      </c>
      <c r="L43">
        <f t="shared" si="8"/>
        <v>970.31098780000002</v>
      </c>
      <c r="M43" t="str">
        <f t="shared" si="9"/>
        <v>NO</v>
      </c>
      <c r="N43" t="str">
        <f t="shared" si="10"/>
        <v/>
      </c>
      <c r="O43" t="str">
        <f t="shared" si="11"/>
        <v/>
      </c>
      <c r="P43" t="str">
        <f t="shared" si="12"/>
        <v/>
      </c>
      <c r="Q43">
        <f t="shared" si="4"/>
        <v>2.4282451991923244</v>
      </c>
      <c r="R43">
        <f t="shared" si="5"/>
        <v>10000</v>
      </c>
      <c r="S43">
        <f t="shared" si="6"/>
        <v>-5.2786159782593176E+19</v>
      </c>
      <c r="U43" t="str">
        <f t="shared" si="1"/>
        <v>Positive</v>
      </c>
      <c r="V43" t="str">
        <f t="shared" si="2"/>
        <v>Negative</v>
      </c>
    </row>
    <row r="44" spans="1:22" x14ac:dyDescent="0.2">
      <c r="A44">
        <v>20030828</v>
      </c>
      <c r="B44">
        <v>998.20001000000002</v>
      </c>
      <c r="C44">
        <v>1004</v>
      </c>
      <c r="D44">
        <v>990.5</v>
      </c>
      <c r="E44">
        <v>1001.20001</v>
      </c>
      <c r="F44">
        <v>5.5</v>
      </c>
      <c r="G44">
        <v>0.55237520676056795</v>
      </c>
      <c r="H44">
        <v>0</v>
      </c>
      <c r="I44">
        <f t="shared" si="0"/>
        <v>13.5</v>
      </c>
      <c r="J44">
        <f t="shared" si="7"/>
        <v>12.155001500000003</v>
      </c>
      <c r="K44">
        <f t="shared" si="3"/>
        <v>997.5</v>
      </c>
      <c r="L44">
        <f t="shared" si="8"/>
        <v>970.39599780000003</v>
      </c>
      <c r="M44" t="str">
        <f t="shared" si="9"/>
        <v>NO</v>
      </c>
      <c r="N44" t="str">
        <f t="shared" si="10"/>
        <v/>
      </c>
      <c r="O44" t="str">
        <f t="shared" si="11"/>
        <v/>
      </c>
      <c r="P44" t="str">
        <f t="shared" si="12"/>
        <v/>
      </c>
      <c r="Q44">
        <f t="shared" si="4"/>
        <v>2.9806204059528922</v>
      </c>
      <c r="R44">
        <f t="shared" si="5"/>
        <v>10000</v>
      </c>
      <c r="S44">
        <f t="shared" si="6"/>
        <v>-2.1012166478248028E+20</v>
      </c>
      <c r="U44" t="str">
        <f t="shared" si="1"/>
        <v>Positive</v>
      </c>
      <c r="V44" t="str">
        <f t="shared" si="2"/>
        <v>Negative</v>
      </c>
    </row>
    <row r="45" spans="1:22" x14ac:dyDescent="0.2">
      <c r="A45">
        <v>20030829</v>
      </c>
      <c r="B45">
        <v>1000</v>
      </c>
      <c r="C45">
        <v>1009</v>
      </c>
      <c r="D45">
        <v>999</v>
      </c>
      <c r="E45">
        <v>1007.70001</v>
      </c>
      <c r="F45">
        <v>6.5</v>
      </c>
      <c r="G45">
        <v>0.64922092709683299</v>
      </c>
      <c r="H45">
        <v>0</v>
      </c>
      <c r="I45">
        <f t="shared" si="0"/>
        <v>10</v>
      </c>
      <c r="J45">
        <f t="shared" si="7"/>
        <v>12.130001500000002</v>
      </c>
      <c r="K45">
        <f t="shared" si="3"/>
        <v>1004</v>
      </c>
      <c r="L45">
        <f t="shared" si="8"/>
        <v>977.25899670000001</v>
      </c>
      <c r="M45" t="str">
        <f t="shared" si="9"/>
        <v>NO</v>
      </c>
      <c r="N45" t="str">
        <f t="shared" si="10"/>
        <v/>
      </c>
      <c r="O45" t="str">
        <f t="shared" si="11"/>
        <v/>
      </c>
      <c r="P45" t="str">
        <f t="shared" si="12"/>
        <v/>
      </c>
      <c r="Q45">
        <f t="shared" si="4"/>
        <v>3.6298413330497254</v>
      </c>
      <c r="R45">
        <f t="shared" si="5"/>
        <v>10000</v>
      </c>
      <c r="S45">
        <f t="shared" si="6"/>
        <v>-9.7282996857914602E+20</v>
      </c>
      <c r="U45" t="str">
        <f t="shared" si="1"/>
        <v>Positive</v>
      </c>
      <c r="V45" t="str">
        <f t="shared" si="2"/>
        <v>Negative</v>
      </c>
    </row>
    <row r="46" spans="1:22" x14ac:dyDescent="0.2">
      <c r="A46">
        <v>20030902</v>
      </c>
      <c r="B46">
        <v>1009.70001</v>
      </c>
      <c r="C46">
        <v>1022.5</v>
      </c>
      <c r="D46">
        <v>1004.5</v>
      </c>
      <c r="E46">
        <v>1022.09998</v>
      </c>
      <c r="F46">
        <v>14.39996</v>
      </c>
      <c r="G46">
        <v>1.4289931357071299</v>
      </c>
      <c r="H46">
        <v>0</v>
      </c>
      <c r="I46">
        <f t="shared" si="0"/>
        <v>18</v>
      </c>
      <c r="J46">
        <f t="shared" si="7"/>
        <v>12.030001500000003</v>
      </c>
      <c r="K46">
        <f t="shared" si="3"/>
        <v>1009</v>
      </c>
      <c r="L46">
        <f t="shared" si="8"/>
        <v>982.31399669999996</v>
      </c>
      <c r="M46" t="str">
        <f t="shared" si="9"/>
        <v>NO</v>
      </c>
      <c r="N46" t="str">
        <f t="shared" si="10"/>
        <v/>
      </c>
      <c r="O46" t="str">
        <f t="shared" si="11"/>
        <v/>
      </c>
      <c r="P46" t="str">
        <f t="shared" si="12"/>
        <v/>
      </c>
      <c r="Q46">
        <f t="shared" si="4"/>
        <v>5.0588344687568556</v>
      </c>
      <c r="R46">
        <f t="shared" si="5"/>
        <v>10000</v>
      </c>
      <c r="S46">
        <f t="shared" si="6"/>
        <v>-5.8942157458669788E+21</v>
      </c>
      <c r="U46" t="str">
        <f t="shared" si="1"/>
        <v>Positive</v>
      </c>
      <c r="V46" t="str">
        <f t="shared" si="2"/>
        <v>Negative</v>
      </c>
    </row>
    <row r="47" spans="1:22" x14ac:dyDescent="0.2">
      <c r="A47">
        <v>20030903</v>
      </c>
      <c r="B47">
        <v>1024.3000500000001</v>
      </c>
      <c r="C47">
        <v>1029.5</v>
      </c>
      <c r="D47">
        <v>1022</v>
      </c>
      <c r="E47">
        <v>1027.09998</v>
      </c>
      <c r="F47">
        <v>5</v>
      </c>
      <c r="G47">
        <v>0.489188936249422</v>
      </c>
      <c r="H47">
        <v>0</v>
      </c>
      <c r="I47">
        <f t="shared" si="0"/>
        <v>7.5</v>
      </c>
      <c r="J47">
        <f t="shared" si="7"/>
        <v>11.240002000000004</v>
      </c>
      <c r="K47">
        <f t="shared" si="3"/>
        <v>1022.5</v>
      </c>
      <c r="L47">
        <f t="shared" si="8"/>
        <v>996.03399669999999</v>
      </c>
      <c r="M47" t="str">
        <f t="shared" si="9"/>
        <v>NO</v>
      </c>
      <c r="N47" t="str">
        <f t="shared" si="10"/>
        <v/>
      </c>
      <c r="O47" t="str">
        <f t="shared" si="11"/>
        <v/>
      </c>
      <c r="P47" t="str">
        <f t="shared" si="12"/>
        <v/>
      </c>
      <c r="Q47">
        <f t="shared" si="4"/>
        <v>5.548023405006278</v>
      </c>
      <c r="R47">
        <f t="shared" si="5"/>
        <v>10000</v>
      </c>
      <c r="S47">
        <f t="shared" si="6"/>
        <v>-3.8595462658093513E+22</v>
      </c>
      <c r="U47" t="str">
        <f t="shared" si="1"/>
        <v>Positive</v>
      </c>
      <c r="V47" t="str">
        <f t="shared" si="2"/>
        <v>Negative</v>
      </c>
    </row>
    <row r="48" spans="1:22" x14ac:dyDescent="0.2">
      <c r="A48">
        <v>20030904</v>
      </c>
      <c r="B48">
        <v>1024.6999499999999</v>
      </c>
      <c r="C48">
        <v>1029.1999499999999</v>
      </c>
      <c r="D48">
        <v>1021.79999</v>
      </c>
      <c r="E48">
        <v>1028.1999499999999</v>
      </c>
      <c r="F48">
        <v>1.09998</v>
      </c>
      <c r="G48">
        <v>0.107095222052667</v>
      </c>
      <c r="H48">
        <v>0</v>
      </c>
      <c r="I48">
        <f t="shared" si="0"/>
        <v>7.3999599999999646</v>
      </c>
      <c r="J48">
        <f t="shared" si="7"/>
        <v>10.795000500000004</v>
      </c>
      <c r="K48">
        <f t="shared" si="3"/>
        <v>1029.5</v>
      </c>
      <c r="L48">
        <f t="shared" si="8"/>
        <v>1004.7719956</v>
      </c>
      <c r="M48" t="str">
        <f t="shared" si="9"/>
        <v>NO</v>
      </c>
      <c r="N48" t="str">
        <f t="shared" si="10"/>
        <v/>
      </c>
      <c r="O48" t="str">
        <f t="shared" si="11"/>
        <v/>
      </c>
      <c r="P48" t="str">
        <f t="shared" si="12"/>
        <v/>
      </c>
      <c r="Q48">
        <f t="shared" si="4"/>
        <v>5.6551186270589451</v>
      </c>
      <c r="R48">
        <f t="shared" si="5"/>
        <v>10000</v>
      </c>
      <c r="S48">
        <f t="shared" si="6"/>
        <v>-2.5685738245583609E+23</v>
      </c>
      <c r="U48" t="str">
        <f t="shared" si="1"/>
        <v>Positive</v>
      </c>
      <c r="V48" t="str">
        <f t="shared" si="2"/>
        <v>Negative</v>
      </c>
    </row>
    <row r="49" spans="1:22" x14ac:dyDescent="0.2">
      <c r="A49">
        <v>20030905</v>
      </c>
      <c r="B49">
        <v>1023</v>
      </c>
      <c r="C49">
        <v>1029.5</v>
      </c>
      <c r="D49">
        <v>1017.70001</v>
      </c>
      <c r="E49">
        <v>1022.29999</v>
      </c>
      <c r="F49">
        <v>-5.8999600000000001</v>
      </c>
      <c r="G49">
        <v>-0.57381475210749799</v>
      </c>
      <c r="H49">
        <v>0</v>
      </c>
      <c r="I49">
        <f t="shared" si="0"/>
        <v>11.79998999999998</v>
      </c>
      <c r="J49">
        <f t="shared" si="7"/>
        <v>10.735000000000003</v>
      </c>
      <c r="K49">
        <f t="shared" si="3"/>
        <v>1029.1999499999999</v>
      </c>
      <c r="L49">
        <f t="shared" si="8"/>
        <v>1005.4509489</v>
      </c>
      <c r="M49" t="str">
        <f t="shared" si="9"/>
        <v>NO</v>
      </c>
      <c r="N49" t="str">
        <f t="shared" si="10"/>
        <v/>
      </c>
      <c r="O49" t="str">
        <f t="shared" si="11"/>
        <v/>
      </c>
      <c r="P49" t="str">
        <f t="shared" si="12"/>
        <v/>
      </c>
      <c r="Q49">
        <f t="shared" si="4"/>
        <v>5.0813038749514474</v>
      </c>
      <c r="R49">
        <f t="shared" si="5"/>
        <v>10000</v>
      </c>
      <c r="S49">
        <f t="shared" si="6"/>
        <v>-1.5620277952385619E+24</v>
      </c>
      <c r="U49" t="str">
        <f t="shared" si="1"/>
        <v>Negative</v>
      </c>
      <c r="V49" t="str">
        <f t="shared" si="2"/>
        <v>Negative</v>
      </c>
    </row>
    <row r="50" spans="1:22" x14ac:dyDescent="0.2">
      <c r="A50">
        <v>20030908</v>
      </c>
      <c r="B50">
        <v>1024.1999499999999</v>
      </c>
      <c r="C50">
        <v>1032.6999499999999</v>
      </c>
      <c r="D50">
        <v>1023.29999</v>
      </c>
      <c r="E50">
        <v>1030.59998</v>
      </c>
      <c r="F50">
        <v>8.2999899999999993</v>
      </c>
      <c r="G50">
        <v>0.81189358284527202</v>
      </c>
      <c r="H50">
        <v>0</v>
      </c>
      <c r="I50">
        <f t="shared" si="0"/>
        <v>9.3999599999999646</v>
      </c>
      <c r="J50">
        <f t="shared" si="7"/>
        <v>10.814998500000002</v>
      </c>
      <c r="K50">
        <f t="shared" si="3"/>
        <v>1029.5</v>
      </c>
      <c r="L50">
        <f t="shared" si="8"/>
        <v>1005.883</v>
      </c>
      <c r="M50" t="str">
        <f t="shared" si="9"/>
        <v>NO</v>
      </c>
      <c r="N50" t="str">
        <f t="shared" si="10"/>
        <v/>
      </c>
      <c r="O50" t="str">
        <f t="shared" si="11"/>
        <v/>
      </c>
      <c r="P50" t="str">
        <f t="shared" si="12"/>
        <v/>
      </c>
      <c r="Q50">
        <f t="shared" si="4"/>
        <v>5.8931974577967194</v>
      </c>
      <c r="R50">
        <f t="shared" si="5"/>
        <v>10000</v>
      </c>
      <c r="S50">
        <f t="shared" si="6"/>
        <v>-1.0767366027146269E+25</v>
      </c>
      <c r="U50" t="str">
        <f t="shared" si="1"/>
        <v>Positive</v>
      </c>
      <c r="V50" t="str">
        <f t="shared" si="2"/>
        <v>Negative</v>
      </c>
    </row>
    <row r="51" spans="1:22" x14ac:dyDescent="0.2">
      <c r="A51">
        <v>20030909</v>
      </c>
      <c r="B51">
        <v>1027.6999499999999</v>
      </c>
      <c r="C51">
        <v>1028.3000500000001</v>
      </c>
      <c r="D51">
        <v>1020.79999</v>
      </c>
      <c r="E51">
        <v>1024</v>
      </c>
      <c r="F51">
        <v>-6.5999800000000004</v>
      </c>
      <c r="G51">
        <v>-0.64040133453292203</v>
      </c>
      <c r="H51">
        <v>0</v>
      </c>
      <c r="I51">
        <f t="shared" si="0"/>
        <v>7.5000600000000759</v>
      </c>
      <c r="J51">
        <f t="shared" si="7"/>
        <v>10.605001000000005</v>
      </c>
      <c r="K51">
        <f t="shared" si="3"/>
        <v>1032.6999499999999</v>
      </c>
      <c r="L51">
        <f t="shared" si="8"/>
        <v>1008.9069532999999</v>
      </c>
      <c r="M51" t="str">
        <f t="shared" si="9"/>
        <v>NO</v>
      </c>
      <c r="N51" t="str">
        <f t="shared" si="10"/>
        <v/>
      </c>
      <c r="O51" t="str">
        <f t="shared" si="11"/>
        <v/>
      </c>
      <c r="P51" t="str">
        <f t="shared" si="12"/>
        <v/>
      </c>
      <c r="Q51">
        <f t="shared" si="4"/>
        <v>5.2527961232637974</v>
      </c>
      <c r="R51">
        <f t="shared" si="5"/>
        <v>10000</v>
      </c>
      <c r="S51">
        <f t="shared" si="6"/>
        <v>-6.7326144552302511E+25</v>
      </c>
      <c r="U51" t="str">
        <f t="shared" si="1"/>
        <v>Negative</v>
      </c>
      <c r="V51" t="str">
        <f t="shared" si="2"/>
        <v>Negative</v>
      </c>
    </row>
    <row r="52" spans="1:22" x14ac:dyDescent="0.2">
      <c r="A52">
        <v>20030910</v>
      </c>
      <c r="B52">
        <v>1019.5</v>
      </c>
      <c r="C52">
        <v>1021.5</v>
      </c>
      <c r="D52">
        <v>1009.29999</v>
      </c>
      <c r="E52">
        <v>1013.59998</v>
      </c>
      <c r="F52">
        <v>-10.40002</v>
      </c>
      <c r="G52">
        <v>-1.0156273437500001</v>
      </c>
      <c r="H52">
        <v>0</v>
      </c>
      <c r="I52">
        <f t="shared" si="0"/>
        <v>12.20001000000002</v>
      </c>
      <c r="J52">
        <f t="shared" si="7"/>
        <v>10.635000000000002</v>
      </c>
      <c r="K52">
        <f t="shared" si="3"/>
        <v>1028.3000500000001</v>
      </c>
      <c r="L52">
        <f t="shared" si="8"/>
        <v>1004.9690478</v>
      </c>
      <c r="M52" t="str">
        <f t="shared" si="9"/>
        <v>NO</v>
      </c>
      <c r="N52" t="str">
        <f t="shared" si="10"/>
        <v/>
      </c>
      <c r="O52" t="str">
        <f t="shared" si="11"/>
        <v/>
      </c>
      <c r="P52" t="str">
        <f t="shared" si="12"/>
        <v/>
      </c>
      <c r="Q52">
        <f t="shared" si="4"/>
        <v>4.2371687795137971</v>
      </c>
      <c r="R52">
        <f t="shared" si="5"/>
        <v>10000</v>
      </c>
      <c r="S52">
        <f t="shared" si="6"/>
        <v>-3.525983822943516E+26</v>
      </c>
      <c r="U52" t="str">
        <f t="shared" si="1"/>
        <v>Negative</v>
      </c>
      <c r="V52" t="str">
        <f t="shared" si="2"/>
        <v>Negative</v>
      </c>
    </row>
    <row r="53" spans="1:22" x14ac:dyDescent="0.2">
      <c r="A53">
        <v>20030911</v>
      </c>
      <c r="B53">
        <v>1015</v>
      </c>
      <c r="C53">
        <v>1021</v>
      </c>
      <c r="D53">
        <v>1012</v>
      </c>
      <c r="E53">
        <v>1016.79999</v>
      </c>
      <c r="F53">
        <v>3.2000099999999998</v>
      </c>
      <c r="G53">
        <v>0.31570758442875302</v>
      </c>
      <c r="H53">
        <v>-1.59998</v>
      </c>
      <c r="I53">
        <f t="shared" si="0"/>
        <v>9</v>
      </c>
      <c r="J53">
        <f t="shared" si="7"/>
        <v>10.435000000000002</v>
      </c>
      <c r="K53">
        <f t="shared" si="3"/>
        <v>1021.5</v>
      </c>
      <c r="L53">
        <f t="shared" si="8"/>
        <v>998.10299999999995</v>
      </c>
      <c r="M53" t="str">
        <f t="shared" si="9"/>
        <v>NO</v>
      </c>
      <c r="N53" t="str">
        <f t="shared" si="10"/>
        <v/>
      </c>
      <c r="O53" t="str">
        <f t="shared" si="11"/>
        <v/>
      </c>
      <c r="P53" t="str">
        <f t="shared" si="12"/>
        <v/>
      </c>
      <c r="Q53">
        <f t="shared" si="4"/>
        <v>4.5528763639425502</v>
      </c>
      <c r="R53">
        <f t="shared" si="5"/>
        <v>10000</v>
      </c>
      <c r="S53">
        <f t="shared" si="6"/>
        <v>-1.9579352230066845E+27</v>
      </c>
      <c r="U53" t="str">
        <f t="shared" si="1"/>
        <v>Positive</v>
      </c>
      <c r="V53" t="str">
        <f t="shared" si="2"/>
        <v>Negative</v>
      </c>
    </row>
    <row r="54" spans="1:22" x14ac:dyDescent="0.2">
      <c r="A54">
        <v>20030912</v>
      </c>
      <c r="B54">
        <v>1011.79999</v>
      </c>
      <c r="C54">
        <v>1018.29999</v>
      </c>
      <c r="D54">
        <v>1005.5</v>
      </c>
      <c r="E54">
        <v>1016.40002</v>
      </c>
      <c r="F54">
        <v>1.20001</v>
      </c>
      <c r="G54">
        <v>0.118204490328554</v>
      </c>
      <c r="H54">
        <v>0</v>
      </c>
      <c r="I54">
        <f t="shared" si="0"/>
        <v>12.79998999999998</v>
      </c>
      <c r="J54">
        <f t="shared" si="7"/>
        <v>10.460000000000003</v>
      </c>
      <c r="K54">
        <f t="shared" si="3"/>
        <v>1019.40002</v>
      </c>
      <c r="L54">
        <f t="shared" si="8"/>
        <v>996.44302000000005</v>
      </c>
      <c r="M54" t="str">
        <f t="shared" si="9"/>
        <v>NO</v>
      </c>
      <c r="N54" t="str">
        <f t="shared" si="10"/>
        <v/>
      </c>
      <c r="O54" t="str">
        <f t="shared" si="11"/>
        <v/>
      </c>
      <c r="P54" t="str">
        <f t="shared" si="12"/>
        <v/>
      </c>
      <c r="Q54">
        <f t="shared" si="4"/>
        <v>4.6710808542711044</v>
      </c>
      <c r="R54">
        <f t="shared" si="5"/>
        <v>10000</v>
      </c>
      <c r="S54">
        <f t="shared" si="6"/>
        <v>-1.1103608957096234E+28</v>
      </c>
      <c r="U54" t="str">
        <f t="shared" si="1"/>
        <v>Positive</v>
      </c>
      <c r="V54" t="str">
        <f t="shared" si="2"/>
        <v>Negative</v>
      </c>
    </row>
    <row r="55" spans="1:22" x14ac:dyDescent="0.2">
      <c r="A55">
        <v>20030915</v>
      </c>
      <c r="B55">
        <v>1017.29999</v>
      </c>
      <c r="C55">
        <v>1018</v>
      </c>
      <c r="D55">
        <v>1011.59998</v>
      </c>
      <c r="E55">
        <v>1012.59998</v>
      </c>
      <c r="F55">
        <v>-3.8000500000000001</v>
      </c>
      <c r="G55">
        <v>-0.37387326940874399</v>
      </c>
      <c r="H55">
        <v>0</v>
      </c>
      <c r="I55">
        <f t="shared" si="0"/>
        <v>6.4000200000000405</v>
      </c>
      <c r="J55">
        <f t="shared" si="7"/>
        <v>10.430001000000004</v>
      </c>
      <c r="K55">
        <f t="shared" si="3"/>
        <v>1018.29999</v>
      </c>
      <c r="L55">
        <f t="shared" si="8"/>
        <v>995.28798999999992</v>
      </c>
      <c r="M55" t="str">
        <f t="shared" si="9"/>
        <v>NO</v>
      </c>
      <c r="N55" t="str">
        <f t="shared" si="10"/>
        <v/>
      </c>
      <c r="O55" t="str">
        <f t="shared" si="11"/>
        <v/>
      </c>
      <c r="P55" t="str">
        <f t="shared" si="12"/>
        <v/>
      </c>
      <c r="Q55">
        <f t="shared" si="4"/>
        <v>4.2972075848623605</v>
      </c>
      <c r="R55">
        <f t="shared" si="5"/>
        <v>10000</v>
      </c>
      <c r="S55">
        <f t="shared" si="6"/>
        <v>-5.8818121586875819E+28</v>
      </c>
      <c r="U55" t="str">
        <f t="shared" si="1"/>
        <v>Negative</v>
      </c>
      <c r="V55" t="str">
        <f t="shared" si="2"/>
        <v>Negative</v>
      </c>
    </row>
    <row r="56" spans="1:22" x14ac:dyDescent="0.2">
      <c r="A56">
        <v>20030916</v>
      </c>
      <c r="B56">
        <v>1014</v>
      </c>
      <c r="C56">
        <v>1028.3000500000001</v>
      </c>
      <c r="D56">
        <v>1014</v>
      </c>
      <c r="E56">
        <v>1027.6999499999999</v>
      </c>
      <c r="F56">
        <v>15.09998</v>
      </c>
      <c r="G56">
        <v>1.49120831106953</v>
      </c>
      <c r="H56">
        <v>0</v>
      </c>
      <c r="I56">
        <f t="shared" si="0"/>
        <v>14.300050000000056</v>
      </c>
      <c r="J56">
        <f t="shared" si="7"/>
        <v>10.730004000000008</v>
      </c>
      <c r="K56">
        <f t="shared" si="3"/>
        <v>1018</v>
      </c>
      <c r="L56">
        <f t="shared" si="8"/>
        <v>995.05399779999993</v>
      </c>
      <c r="M56" t="str">
        <f t="shared" si="9"/>
        <v>NO</v>
      </c>
      <c r="N56" t="str">
        <f t="shared" si="10"/>
        <v/>
      </c>
      <c r="O56" t="str">
        <f t="shared" si="11"/>
        <v/>
      </c>
      <c r="P56" t="str">
        <f t="shared" si="12"/>
        <v/>
      </c>
      <c r="Q56">
        <f t="shared" si="4"/>
        <v>5.788415895931891</v>
      </c>
      <c r="R56">
        <f t="shared" si="5"/>
        <v>10000</v>
      </c>
      <c r="S56">
        <f t="shared" si="6"/>
        <v>-3.9928187154920249E+29</v>
      </c>
      <c r="U56" t="str">
        <f t="shared" si="1"/>
        <v>Positive</v>
      </c>
      <c r="V56" t="str">
        <f t="shared" si="2"/>
        <v>Negative</v>
      </c>
    </row>
    <row r="57" spans="1:22" x14ac:dyDescent="0.2">
      <c r="A57">
        <v>20030917</v>
      </c>
      <c r="B57">
        <v>1027</v>
      </c>
      <c r="C57">
        <v>1029.8000500000001</v>
      </c>
      <c r="D57">
        <v>1022.40002</v>
      </c>
      <c r="E57">
        <v>1025.5</v>
      </c>
      <c r="F57">
        <v>-2.1999499999999999</v>
      </c>
      <c r="G57">
        <v>-0.214065496243276</v>
      </c>
      <c r="H57">
        <v>0</v>
      </c>
      <c r="I57">
        <f t="shared" si="0"/>
        <v>7.4000300000000152</v>
      </c>
      <c r="J57">
        <f t="shared" si="7"/>
        <v>10.665005000000008</v>
      </c>
      <c r="K57">
        <f t="shared" si="3"/>
        <v>1028.3000500000001</v>
      </c>
      <c r="L57">
        <f t="shared" si="8"/>
        <v>1004.6940412</v>
      </c>
      <c r="M57" t="str">
        <f t="shared" si="9"/>
        <v>NO</v>
      </c>
      <c r="N57" t="str">
        <f t="shared" si="10"/>
        <v/>
      </c>
      <c r="O57" t="str">
        <f t="shared" si="11"/>
        <v/>
      </c>
      <c r="P57" t="str">
        <f t="shared" si="12"/>
        <v/>
      </c>
      <c r="Q57">
        <f t="shared" si="4"/>
        <v>5.5743503996886146</v>
      </c>
      <c r="R57">
        <f t="shared" si="5"/>
        <v>10000</v>
      </c>
      <c r="S57">
        <f t="shared" si="6"/>
        <v>-2.6250189318079175E+30</v>
      </c>
      <c r="U57" t="str">
        <f t="shared" si="1"/>
        <v>Negative</v>
      </c>
      <c r="V57" t="str">
        <f t="shared" si="2"/>
        <v>Negative</v>
      </c>
    </row>
    <row r="58" spans="1:22" x14ac:dyDescent="0.2">
      <c r="A58">
        <v>20030918</v>
      </c>
      <c r="B58">
        <v>1025.6999499999999</v>
      </c>
      <c r="C58">
        <v>1038.5</v>
      </c>
      <c r="D58">
        <v>1023.70001</v>
      </c>
      <c r="E58">
        <v>1037.3000500000001</v>
      </c>
      <c r="F58">
        <v>11.800050000000001</v>
      </c>
      <c r="G58">
        <v>1.1506629936616199</v>
      </c>
      <c r="H58">
        <v>0</v>
      </c>
      <c r="I58">
        <f t="shared" si="0"/>
        <v>14.79998999999998</v>
      </c>
      <c r="J58">
        <f t="shared" si="7"/>
        <v>11.035003500000006</v>
      </c>
      <c r="K58">
        <f t="shared" si="3"/>
        <v>1029.8000500000001</v>
      </c>
      <c r="L58">
        <f t="shared" si="8"/>
        <v>1006.337039</v>
      </c>
      <c r="M58" t="str">
        <f t="shared" si="9"/>
        <v>NO</v>
      </c>
      <c r="N58" t="str">
        <f t="shared" si="10"/>
        <v/>
      </c>
      <c r="O58" t="str">
        <f t="shared" si="11"/>
        <v/>
      </c>
      <c r="P58" t="str">
        <f t="shared" si="12"/>
        <v/>
      </c>
      <c r="Q58">
        <f t="shared" si="4"/>
        <v>6.7250133933502347</v>
      </c>
      <c r="R58">
        <f t="shared" si="5"/>
        <v>10000</v>
      </c>
      <c r="S58">
        <f t="shared" si="6"/>
        <v>-2.0278306406014089E+31</v>
      </c>
      <c r="U58" t="str">
        <f t="shared" si="1"/>
        <v>Positive</v>
      </c>
      <c r="V58" t="str">
        <f t="shared" si="2"/>
        <v>Negative</v>
      </c>
    </row>
    <row r="59" spans="1:22" x14ac:dyDescent="0.2">
      <c r="A59">
        <v>20030919</v>
      </c>
      <c r="B59">
        <v>1038.3000500000001</v>
      </c>
      <c r="C59">
        <v>1038.3000500000001</v>
      </c>
      <c r="D59">
        <v>1029.5</v>
      </c>
      <c r="E59">
        <v>1032.90002</v>
      </c>
      <c r="F59">
        <v>-4.4000199999999996</v>
      </c>
      <c r="G59">
        <v>-0.42418054489072099</v>
      </c>
      <c r="H59">
        <v>0</v>
      </c>
      <c r="I59">
        <f t="shared" si="0"/>
        <v>8.8000500000000557</v>
      </c>
      <c r="J59">
        <f t="shared" si="7"/>
        <v>10.925006000000007</v>
      </c>
      <c r="K59">
        <f t="shared" si="3"/>
        <v>1038.5</v>
      </c>
      <c r="L59">
        <f t="shared" si="8"/>
        <v>1014.2229923</v>
      </c>
      <c r="M59" t="str">
        <f t="shared" si="9"/>
        <v>NO</v>
      </c>
      <c r="N59" t="str">
        <f t="shared" si="10"/>
        <v/>
      </c>
      <c r="O59" t="str">
        <f t="shared" si="11"/>
        <v/>
      </c>
      <c r="P59" t="str">
        <f t="shared" si="12"/>
        <v/>
      </c>
      <c r="Q59">
        <f t="shared" si="4"/>
        <v>6.300832848459514</v>
      </c>
      <c r="R59">
        <f t="shared" si="5"/>
        <v>10000</v>
      </c>
      <c r="S59">
        <f t="shared" si="6"/>
        <v>-1.4804852552015466E+32</v>
      </c>
      <c r="U59" t="str">
        <f t="shared" si="1"/>
        <v>Negative</v>
      </c>
      <c r="V59" t="str">
        <f t="shared" si="2"/>
        <v>Negative</v>
      </c>
    </row>
    <row r="60" spans="1:22" x14ac:dyDescent="0.2">
      <c r="A60">
        <v>20030922</v>
      </c>
      <c r="B60">
        <v>1024.3000500000001</v>
      </c>
      <c r="C60">
        <v>1025</v>
      </c>
      <c r="D60">
        <v>1016</v>
      </c>
      <c r="E60">
        <v>1021.29999</v>
      </c>
      <c r="F60">
        <v>-11.60004</v>
      </c>
      <c r="G60">
        <v>-1.12305506152259</v>
      </c>
      <c r="H60">
        <v>0</v>
      </c>
      <c r="I60">
        <f t="shared" si="0"/>
        <v>9</v>
      </c>
      <c r="J60">
        <f t="shared" si="7"/>
        <v>10.365005500000006</v>
      </c>
      <c r="K60">
        <f t="shared" si="3"/>
        <v>1038.3000500000001</v>
      </c>
      <c r="L60">
        <f t="shared" si="8"/>
        <v>1014.2650368000001</v>
      </c>
      <c r="M60" t="str">
        <f t="shared" si="9"/>
        <v>NO</v>
      </c>
      <c r="N60" t="str">
        <f t="shared" si="10"/>
        <v/>
      </c>
      <c r="O60" t="str">
        <f t="shared" si="11"/>
        <v/>
      </c>
      <c r="P60" t="str">
        <f t="shared" si="12"/>
        <v/>
      </c>
      <c r="Q60">
        <f t="shared" si="4"/>
        <v>5.1777777869369235</v>
      </c>
      <c r="R60">
        <f t="shared" si="5"/>
        <v>10000</v>
      </c>
      <c r="S60">
        <f t="shared" si="6"/>
        <v>-9.1461089234717573E+32</v>
      </c>
      <c r="U60" t="str">
        <f t="shared" si="1"/>
        <v>Negative</v>
      </c>
      <c r="V60" t="str">
        <f t="shared" si="2"/>
        <v>Negative</v>
      </c>
    </row>
    <row r="61" spans="1:22" x14ac:dyDescent="0.2">
      <c r="A61">
        <v>20030923</v>
      </c>
      <c r="B61">
        <v>1022</v>
      </c>
      <c r="C61">
        <v>1028.5</v>
      </c>
      <c r="D61">
        <v>1019.29999</v>
      </c>
      <c r="E61">
        <v>1025.40002</v>
      </c>
      <c r="F61">
        <v>4.1000399999999999</v>
      </c>
      <c r="G61">
        <v>0.40145266309354399</v>
      </c>
      <c r="H61">
        <v>0</v>
      </c>
      <c r="I61">
        <f t="shared" si="0"/>
        <v>9.2000100000000202</v>
      </c>
      <c r="J61">
        <f t="shared" si="7"/>
        <v>10.465005500000007</v>
      </c>
      <c r="K61">
        <f t="shared" si="3"/>
        <v>1025</v>
      </c>
      <c r="L61">
        <f t="shared" si="8"/>
        <v>1002.1969879</v>
      </c>
      <c r="M61" t="str">
        <f t="shared" si="9"/>
        <v>NO</v>
      </c>
      <c r="N61" t="str">
        <f t="shared" si="10"/>
        <v/>
      </c>
      <c r="O61" t="str">
        <f t="shared" si="11"/>
        <v/>
      </c>
      <c r="P61" t="str">
        <f t="shared" si="12"/>
        <v/>
      </c>
      <c r="Q61">
        <f t="shared" si="4"/>
        <v>5.579230450030467</v>
      </c>
      <c r="R61">
        <f t="shared" si="5"/>
        <v>10000</v>
      </c>
      <c r="S61">
        <f t="shared" si="6"/>
        <v>-6.0174358328600759E+33</v>
      </c>
      <c r="U61" t="str">
        <f t="shared" si="1"/>
        <v>Positive</v>
      </c>
      <c r="V61" t="str">
        <f t="shared" si="2"/>
        <v>Negative</v>
      </c>
    </row>
    <row r="62" spans="1:22" x14ac:dyDescent="0.2">
      <c r="A62">
        <v>20030924</v>
      </c>
      <c r="B62">
        <v>1027</v>
      </c>
      <c r="C62">
        <v>1027.6999499999999</v>
      </c>
      <c r="D62">
        <v>1006.29999</v>
      </c>
      <c r="E62">
        <v>1007.29999</v>
      </c>
      <c r="F62">
        <v>-18.10004</v>
      </c>
      <c r="G62">
        <v>-1.76516828324163</v>
      </c>
      <c r="H62">
        <v>0</v>
      </c>
      <c r="I62">
        <f t="shared" si="0"/>
        <v>21.399959999999965</v>
      </c>
      <c r="J62">
        <f t="shared" si="7"/>
        <v>10.770004000000005</v>
      </c>
      <c r="K62">
        <f t="shared" si="3"/>
        <v>1028.5</v>
      </c>
      <c r="L62">
        <f t="shared" si="8"/>
        <v>1005.4769879</v>
      </c>
      <c r="M62" t="str">
        <f t="shared" si="9"/>
        <v>NO</v>
      </c>
      <c r="N62" t="str">
        <f t="shared" si="10"/>
        <v/>
      </c>
      <c r="O62" t="str">
        <f t="shared" si="11"/>
        <v/>
      </c>
      <c r="P62" t="str">
        <f t="shared" si="12"/>
        <v/>
      </c>
      <c r="Q62">
        <f t="shared" si="4"/>
        <v>3.8140621667888368</v>
      </c>
      <c r="R62">
        <f t="shared" si="5"/>
        <v>10000</v>
      </c>
      <c r="S62">
        <f t="shared" si="6"/>
        <v>-2.8968310184051164E+34</v>
      </c>
      <c r="U62" t="str">
        <f t="shared" si="1"/>
        <v>Negative</v>
      </c>
      <c r="V62" t="str">
        <f t="shared" si="2"/>
        <v>Negative</v>
      </c>
    </row>
    <row r="63" spans="1:22" x14ac:dyDescent="0.2">
      <c r="A63">
        <v>20030925</v>
      </c>
      <c r="B63">
        <v>1009.20001</v>
      </c>
      <c r="C63">
        <v>1014.29999</v>
      </c>
      <c r="D63">
        <v>997.5</v>
      </c>
      <c r="E63">
        <v>997.79998999999998</v>
      </c>
      <c r="F63">
        <v>-9.5</v>
      </c>
      <c r="G63">
        <v>-0.94311526984749605</v>
      </c>
      <c r="H63">
        <v>0</v>
      </c>
      <c r="I63">
        <f t="shared" si="0"/>
        <v>16.79998999999998</v>
      </c>
      <c r="J63">
        <f t="shared" si="7"/>
        <v>11.360003500000005</v>
      </c>
      <c r="K63">
        <f t="shared" si="3"/>
        <v>1027.6999499999999</v>
      </c>
      <c r="L63">
        <f t="shared" si="8"/>
        <v>1004.0059411999999</v>
      </c>
      <c r="M63" t="str">
        <f t="shared" si="9"/>
        <v>YES</v>
      </c>
      <c r="N63">
        <f t="shared" si="10"/>
        <v>997.5</v>
      </c>
      <c r="O63">
        <f t="shared" si="11"/>
        <v>997.79998999999998</v>
      </c>
      <c r="P63">
        <f t="shared" si="12"/>
        <v>3.0074185463657119E-4</v>
      </c>
      <c r="Q63">
        <f t="shared" si="4"/>
        <v>2.8709468969413408</v>
      </c>
      <c r="R63">
        <f t="shared" si="5"/>
        <v>10003.007418546365</v>
      </c>
      <c r="S63">
        <f t="shared" si="6"/>
        <v>-1.1213479041658708E+35</v>
      </c>
      <c r="U63" t="str">
        <f t="shared" si="1"/>
        <v>Negative</v>
      </c>
      <c r="V63" t="str">
        <f t="shared" si="2"/>
        <v>Positive</v>
      </c>
    </row>
    <row r="64" spans="1:22" x14ac:dyDescent="0.2">
      <c r="A64">
        <v>20030926</v>
      </c>
      <c r="B64">
        <v>1000</v>
      </c>
      <c r="C64">
        <v>1002</v>
      </c>
      <c r="D64">
        <v>994</v>
      </c>
      <c r="E64">
        <v>994.5</v>
      </c>
      <c r="F64">
        <v>-3.2999900000000002</v>
      </c>
      <c r="G64">
        <v>-0.330726402053232</v>
      </c>
      <c r="H64">
        <v>0</v>
      </c>
      <c r="I64">
        <f t="shared" si="0"/>
        <v>8</v>
      </c>
      <c r="J64">
        <f t="shared" si="7"/>
        <v>11.085003500000004</v>
      </c>
      <c r="K64">
        <f t="shared" si="3"/>
        <v>1014.29999</v>
      </c>
      <c r="L64">
        <f t="shared" si="8"/>
        <v>989.30798229999994</v>
      </c>
      <c r="M64" t="str">
        <f t="shared" si="9"/>
        <v>NO</v>
      </c>
      <c r="N64" t="str">
        <f t="shared" si="10"/>
        <v/>
      </c>
      <c r="O64" t="str">
        <f t="shared" si="11"/>
        <v/>
      </c>
      <c r="P64" t="str">
        <f t="shared" si="12"/>
        <v/>
      </c>
      <c r="Q64">
        <f t="shared" si="4"/>
        <v>2.5402204948881089</v>
      </c>
      <c r="R64">
        <f t="shared" si="5"/>
        <v>10003.007418546365</v>
      </c>
      <c r="S64">
        <f t="shared" si="6"/>
        <v>-3.9698188322278426E+35</v>
      </c>
      <c r="U64" t="str">
        <f t="shared" si="1"/>
        <v>Negative</v>
      </c>
      <c r="V64" t="str">
        <f t="shared" si="2"/>
        <v>Negative</v>
      </c>
    </row>
    <row r="65" spans="1:22" x14ac:dyDescent="0.2">
      <c r="A65">
        <v>20030929</v>
      </c>
      <c r="B65">
        <v>998</v>
      </c>
      <c r="C65">
        <v>1005.29999</v>
      </c>
      <c r="D65">
        <v>993.29998999999998</v>
      </c>
      <c r="E65">
        <v>1004.20001</v>
      </c>
      <c r="F65">
        <v>9.7000100000000007</v>
      </c>
      <c r="G65">
        <v>0.97536571141277195</v>
      </c>
      <c r="H65">
        <v>0</v>
      </c>
      <c r="I65">
        <f t="shared" si="0"/>
        <v>12</v>
      </c>
      <c r="J65">
        <f t="shared" si="7"/>
        <v>11.185003500000004</v>
      </c>
      <c r="K65">
        <f t="shared" si="3"/>
        <v>1002</v>
      </c>
      <c r="L65">
        <f t="shared" si="8"/>
        <v>977.61299229999997</v>
      </c>
      <c r="M65" t="str">
        <f t="shared" si="9"/>
        <v>NO</v>
      </c>
      <c r="N65" t="str">
        <f t="shared" si="10"/>
        <v/>
      </c>
      <c r="O65" t="str">
        <f t="shared" si="11"/>
        <v/>
      </c>
      <c r="P65" t="str">
        <f t="shared" si="12"/>
        <v/>
      </c>
      <c r="Q65">
        <f t="shared" si="4"/>
        <v>3.5155862063008807</v>
      </c>
      <c r="R65">
        <f t="shared" si="5"/>
        <v>10003.007418546365</v>
      </c>
      <c r="S65">
        <f t="shared" si="6"/>
        <v>-1.7926059160321519E+36</v>
      </c>
      <c r="U65" t="str">
        <f t="shared" si="1"/>
        <v>Positive</v>
      </c>
      <c r="V65" t="str">
        <f t="shared" si="2"/>
        <v>Negative</v>
      </c>
    </row>
    <row r="66" spans="1:22" x14ac:dyDescent="0.2">
      <c r="A66">
        <v>20030930</v>
      </c>
      <c r="B66">
        <v>1000.29999</v>
      </c>
      <c r="C66">
        <v>1001.20001</v>
      </c>
      <c r="D66">
        <v>988</v>
      </c>
      <c r="E66">
        <v>994.09997999999996</v>
      </c>
      <c r="F66">
        <v>-10.10004</v>
      </c>
      <c r="G66">
        <v>-1.0057793148084599</v>
      </c>
      <c r="H66">
        <v>0</v>
      </c>
      <c r="I66">
        <f t="shared" si="0"/>
        <v>13.20001000000002</v>
      </c>
      <c r="J66">
        <f t="shared" si="7"/>
        <v>10.945004000000006</v>
      </c>
      <c r="K66">
        <f t="shared" si="3"/>
        <v>1005.29999</v>
      </c>
      <c r="L66">
        <f t="shared" si="8"/>
        <v>980.69298229999993</v>
      </c>
      <c r="M66" t="str">
        <f t="shared" si="9"/>
        <v>NO</v>
      </c>
      <c r="N66" t="str">
        <f t="shared" si="10"/>
        <v/>
      </c>
      <c r="O66" t="str">
        <f t="shared" si="11"/>
        <v/>
      </c>
      <c r="P66" t="str">
        <f t="shared" si="12"/>
        <v/>
      </c>
      <c r="Q66">
        <f t="shared" si="4"/>
        <v>2.5098068914924205</v>
      </c>
      <c r="R66">
        <f t="shared" si="5"/>
        <v>10003.007418546365</v>
      </c>
      <c r="S66">
        <f t="shared" si="6"/>
        <v>-6.2917005978197297E+36</v>
      </c>
      <c r="U66" t="str">
        <f t="shared" si="1"/>
        <v>Negative</v>
      </c>
      <c r="V66" t="str">
        <f t="shared" si="2"/>
        <v>Negative</v>
      </c>
    </row>
    <row r="67" spans="1:22" x14ac:dyDescent="0.2">
      <c r="A67">
        <v>20031001</v>
      </c>
      <c r="B67">
        <v>997.29998999999998</v>
      </c>
      <c r="C67">
        <v>1017</v>
      </c>
      <c r="D67">
        <v>997.29998999999998</v>
      </c>
      <c r="E67">
        <v>1016.40002</v>
      </c>
      <c r="F67">
        <v>22.300049999999999</v>
      </c>
      <c r="G67">
        <v>2.2432399696587502</v>
      </c>
      <c r="H67">
        <v>0</v>
      </c>
      <c r="I67">
        <f t="shared" si="0"/>
        <v>19.70001000000002</v>
      </c>
      <c r="J67">
        <f t="shared" si="7"/>
        <v>11.555004500000006</v>
      </c>
      <c r="K67">
        <f t="shared" si="3"/>
        <v>1001.20001</v>
      </c>
      <c r="L67">
        <f t="shared" si="8"/>
        <v>977.12100120000002</v>
      </c>
      <c r="M67" t="str">
        <f t="shared" si="9"/>
        <v>NO</v>
      </c>
      <c r="N67" t="str">
        <f t="shared" si="10"/>
        <v/>
      </c>
      <c r="O67" t="str">
        <f t="shared" si="11"/>
        <v/>
      </c>
      <c r="P67" t="str">
        <f t="shared" si="12"/>
        <v/>
      </c>
      <c r="Q67">
        <f t="shared" si="4"/>
        <v>4.7530468611511711</v>
      </c>
      <c r="R67">
        <f t="shared" si="5"/>
        <v>10003.007418546365</v>
      </c>
      <c r="S67">
        <f t="shared" si="6"/>
        <v>-3.6196448375589743E+37</v>
      </c>
      <c r="U67" t="str">
        <f t="shared" si="1"/>
        <v>Positive</v>
      </c>
      <c r="V67" t="str">
        <f t="shared" si="2"/>
        <v>Negative</v>
      </c>
    </row>
    <row r="68" spans="1:22" x14ac:dyDescent="0.2">
      <c r="A68">
        <v>20031002</v>
      </c>
      <c r="B68">
        <v>1014.70001</v>
      </c>
      <c r="C68">
        <v>1021</v>
      </c>
      <c r="D68">
        <v>1011.5</v>
      </c>
      <c r="E68">
        <v>1019.59998</v>
      </c>
      <c r="F68">
        <v>3.1999499999999999</v>
      </c>
      <c r="G68">
        <v>0.31483194848881102</v>
      </c>
      <c r="H68">
        <v>0</v>
      </c>
      <c r="I68">
        <f t="shared" ref="I68:I131" si="13">C68-D68</f>
        <v>9.5</v>
      </c>
      <c r="J68">
        <f t="shared" si="7"/>
        <v>11.660006500000009</v>
      </c>
      <c r="K68">
        <f t="shared" si="3"/>
        <v>1017</v>
      </c>
      <c r="L68">
        <f t="shared" si="8"/>
        <v>991.57899009999994</v>
      </c>
      <c r="M68" t="str">
        <f t="shared" si="9"/>
        <v>NO</v>
      </c>
      <c r="N68" t="str">
        <f t="shared" si="10"/>
        <v/>
      </c>
      <c r="O68" t="str">
        <f t="shared" si="11"/>
        <v/>
      </c>
      <c r="P68" t="str">
        <f t="shared" si="12"/>
        <v/>
      </c>
      <c r="Q68">
        <f t="shared" si="4"/>
        <v>5.0678788096399821</v>
      </c>
      <c r="R68">
        <f t="shared" si="5"/>
        <v>10003.007418546365</v>
      </c>
      <c r="S68">
        <f t="shared" si="6"/>
        <v>-2.1963566208246854E+38</v>
      </c>
      <c r="U68" t="str">
        <f t="shared" ref="U68:U131" si="14">IF(G68&gt;0, "Positive", "Negative")</f>
        <v>Positive</v>
      </c>
      <c r="V68" t="str">
        <f t="shared" ref="V68:V131" si="15">IF(AND(P68&lt;&gt;"", P68&gt;0), "Positive", "Negative")</f>
        <v>Negative</v>
      </c>
    </row>
    <row r="69" spans="1:22" x14ac:dyDescent="0.2">
      <c r="A69">
        <v>20031003</v>
      </c>
      <c r="B69">
        <v>1032</v>
      </c>
      <c r="C69">
        <v>1037.8000500000001</v>
      </c>
      <c r="D69">
        <v>1026</v>
      </c>
      <c r="E69">
        <v>1028.5</v>
      </c>
      <c r="F69">
        <v>8.9000199999999996</v>
      </c>
      <c r="G69">
        <v>0.87289370434430402</v>
      </c>
      <c r="H69">
        <v>0</v>
      </c>
      <c r="I69">
        <f t="shared" si="13"/>
        <v>11.800050000000056</v>
      </c>
      <c r="J69">
        <f t="shared" si="7"/>
        <v>11.660009500000012</v>
      </c>
      <c r="K69">
        <f t="shared" ref="K69:K132" si="16">C68+H68</f>
        <v>1021</v>
      </c>
      <c r="L69">
        <f t="shared" si="8"/>
        <v>995.34798569999998</v>
      </c>
      <c r="M69" t="str">
        <f t="shared" si="9"/>
        <v>NO</v>
      </c>
      <c r="N69" t="str">
        <f t="shared" si="10"/>
        <v/>
      </c>
      <c r="O69" t="str">
        <f t="shared" si="11"/>
        <v/>
      </c>
      <c r="P69" t="str">
        <f t="shared" si="12"/>
        <v/>
      </c>
      <c r="Q69">
        <f t="shared" ref="Q69:Q132" si="17" xml:space="preserve"> Q68 + G69</f>
        <v>5.9407725139842862</v>
      </c>
      <c r="R69">
        <f t="shared" ref="R69:R132" si="18">IF(P69="", R68, R68*(1+P69))</f>
        <v>10003.007418546365</v>
      </c>
      <c r="S69">
        <f t="shared" ref="S69:S132" si="19">S68*(1+Q69)</f>
        <v>-1.5244411664727384E+39</v>
      </c>
      <c r="U69" t="str">
        <f t="shared" si="14"/>
        <v>Positive</v>
      </c>
      <c r="V69" t="str">
        <f t="shared" si="15"/>
        <v>Negative</v>
      </c>
    </row>
    <row r="70" spans="1:22" x14ac:dyDescent="0.2">
      <c r="A70">
        <v>20031006</v>
      </c>
      <c r="B70">
        <v>1029.5</v>
      </c>
      <c r="C70">
        <v>1034.8000500000001</v>
      </c>
      <c r="D70">
        <v>1027.1999499999999</v>
      </c>
      <c r="E70">
        <v>1033.40002</v>
      </c>
      <c r="F70">
        <v>4.9000199999999996</v>
      </c>
      <c r="G70">
        <v>0.476424307243562</v>
      </c>
      <c r="H70">
        <v>0</v>
      </c>
      <c r="I70">
        <f t="shared" si="13"/>
        <v>7.6001000000001113</v>
      </c>
      <c r="J70">
        <f t="shared" si="7"/>
        <v>11.570016500000019</v>
      </c>
      <c r="K70">
        <f t="shared" si="16"/>
        <v>1037.8000500000001</v>
      </c>
      <c r="L70">
        <f t="shared" si="8"/>
        <v>1012.1480291</v>
      </c>
      <c r="M70" t="str">
        <f t="shared" si="9"/>
        <v>NO</v>
      </c>
      <c r="N70" t="str">
        <f t="shared" si="10"/>
        <v/>
      </c>
      <c r="O70" t="str">
        <f t="shared" si="11"/>
        <v/>
      </c>
      <c r="P70" t="str">
        <f t="shared" si="12"/>
        <v/>
      </c>
      <c r="Q70">
        <f t="shared" si="17"/>
        <v>6.4171968212278481</v>
      </c>
      <c r="R70">
        <f t="shared" si="18"/>
        <v>10003.007418546365</v>
      </c>
      <c r="S70">
        <f t="shared" si="19"/>
        <v>-1.1307080174110468E+40</v>
      </c>
      <c r="U70" t="str">
        <f t="shared" si="14"/>
        <v>Positive</v>
      </c>
      <c r="V70" t="str">
        <f t="shared" si="15"/>
        <v>Negative</v>
      </c>
    </row>
    <row r="71" spans="1:22" x14ac:dyDescent="0.2">
      <c r="A71">
        <v>20031007</v>
      </c>
      <c r="B71">
        <v>1028</v>
      </c>
      <c r="C71">
        <v>1038.5</v>
      </c>
      <c r="D71">
        <v>1024.1999499999999</v>
      </c>
      <c r="E71">
        <v>1037.3000500000001</v>
      </c>
      <c r="F71">
        <v>3.90002</v>
      </c>
      <c r="G71">
        <v>0.37739741720771602</v>
      </c>
      <c r="H71">
        <v>0</v>
      </c>
      <c r="I71">
        <f t="shared" si="13"/>
        <v>14.300050000000056</v>
      </c>
      <c r="J71">
        <f t="shared" si="7"/>
        <v>11.910016000000018</v>
      </c>
      <c r="K71">
        <f t="shared" si="16"/>
        <v>1034.8000500000001</v>
      </c>
      <c r="L71">
        <f t="shared" si="8"/>
        <v>1009.3460137</v>
      </c>
      <c r="M71" t="str">
        <f t="shared" si="9"/>
        <v>NO</v>
      </c>
      <c r="N71" t="str">
        <f t="shared" si="10"/>
        <v/>
      </c>
      <c r="O71" t="str">
        <f t="shared" si="11"/>
        <v/>
      </c>
      <c r="P71" t="str">
        <f t="shared" si="12"/>
        <v/>
      </c>
      <c r="Q71">
        <f t="shared" si="17"/>
        <v>6.7945942384355638</v>
      </c>
      <c r="R71">
        <f t="shared" si="18"/>
        <v>10003.007418546365</v>
      </c>
      <c r="S71">
        <f t="shared" si="19"/>
        <v>-8.813410197865045E+40</v>
      </c>
      <c r="U71" t="str">
        <f t="shared" si="14"/>
        <v>Positive</v>
      </c>
      <c r="V71" t="str">
        <f t="shared" si="15"/>
        <v>Negative</v>
      </c>
    </row>
    <row r="72" spans="1:22" x14ac:dyDescent="0.2">
      <c r="A72">
        <v>20031008</v>
      </c>
      <c r="B72">
        <v>1038.3000500000001</v>
      </c>
      <c r="C72">
        <v>1038.8000500000001</v>
      </c>
      <c r="D72">
        <v>1029</v>
      </c>
      <c r="E72">
        <v>1034.90002</v>
      </c>
      <c r="F72">
        <v>-2.40002</v>
      </c>
      <c r="G72">
        <v>-0.23137230180540699</v>
      </c>
      <c r="H72">
        <v>0</v>
      </c>
      <c r="I72">
        <f t="shared" si="13"/>
        <v>9.8000500000000557</v>
      </c>
      <c r="J72">
        <f t="shared" si="7"/>
        <v>11.790018000000021</v>
      </c>
      <c r="K72">
        <f t="shared" si="16"/>
        <v>1038.5</v>
      </c>
      <c r="L72">
        <f t="shared" si="8"/>
        <v>1012.2979647999999</v>
      </c>
      <c r="M72" t="str">
        <f t="shared" si="9"/>
        <v>NO</v>
      </c>
      <c r="N72" t="str">
        <f t="shared" si="10"/>
        <v/>
      </c>
      <c r="O72" t="str">
        <f t="shared" si="11"/>
        <v/>
      </c>
      <c r="P72" t="str">
        <f t="shared" si="12"/>
        <v/>
      </c>
      <c r="Q72">
        <f t="shared" si="17"/>
        <v>6.563221936630157</v>
      </c>
      <c r="R72">
        <f t="shared" si="18"/>
        <v>10003.007418546365</v>
      </c>
      <c r="S72">
        <f t="shared" si="19"/>
        <v>-6.6657777345012841E+41</v>
      </c>
      <c r="U72" t="str">
        <f t="shared" si="14"/>
        <v>Negative</v>
      </c>
      <c r="V72" t="str">
        <f t="shared" si="15"/>
        <v>Negative</v>
      </c>
    </row>
    <row r="73" spans="1:22" x14ac:dyDescent="0.2">
      <c r="A73">
        <v>20031009</v>
      </c>
      <c r="B73">
        <v>1043.5</v>
      </c>
      <c r="C73">
        <v>1047.1999499999999</v>
      </c>
      <c r="D73">
        <v>1033.1999499999999</v>
      </c>
      <c r="E73">
        <v>1038.40002</v>
      </c>
      <c r="F73">
        <v>3.5</v>
      </c>
      <c r="G73">
        <v>0.338196919396342</v>
      </c>
      <c r="H73">
        <v>0</v>
      </c>
      <c r="I73">
        <f t="shared" si="13"/>
        <v>14</v>
      </c>
      <c r="J73">
        <f t="shared" si="7"/>
        <v>12.040018000000021</v>
      </c>
      <c r="K73">
        <f t="shared" si="16"/>
        <v>1038.8000500000001</v>
      </c>
      <c r="L73">
        <f t="shared" si="8"/>
        <v>1012.8620104</v>
      </c>
      <c r="M73" t="str">
        <f t="shared" si="9"/>
        <v>NO</v>
      </c>
      <c r="N73" t="str">
        <f t="shared" si="10"/>
        <v/>
      </c>
      <c r="O73" t="str">
        <f t="shared" si="11"/>
        <v/>
      </c>
      <c r="P73" t="str">
        <f t="shared" si="12"/>
        <v/>
      </c>
      <c r="Q73">
        <f t="shared" si="17"/>
        <v>6.9014188560264991</v>
      </c>
      <c r="R73">
        <f t="shared" si="18"/>
        <v>10003.007418546365</v>
      </c>
      <c r="S73">
        <f t="shared" si="19"/>
        <v>-5.2669101881470044E+42</v>
      </c>
      <c r="U73" t="str">
        <f t="shared" si="14"/>
        <v>Positive</v>
      </c>
      <c r="V73" t="str">
        <f t="shared" si="15"/>
        <v>Negative</v>
      </c>
    </row>
    <row r="74" spans="1:22" x14ac:dyDescent="0.2">
      <c r="A74">
        <v>20031010</v>
      </c>
      <c r="B74">
        <v>1037.8000500000001</v>
      </c>
      <c r="C74">
        <v>1041</v>
      </c>
      <c r="D74">
        <v>1034.09998</v>
      </c>
      <c r="E74">
        <v>1040.5</v>
      </c>
      <c r="F74">
        <v>2.09998</v>
      </c>
      <c r="G74">
        <v>0.20223189054933699</v>
      </c>
      <c r="H74">
        <v>0</v>
      </c>
      <c r="I74">
        <f t="shared" si="13"/>
        <v>6.9000200000000405</v>
      </c>
      <c r="J74">
        <f t="shared" si="7"/>
        <v>11.745019500000023</v>
      </c>
      <c r="K74">
        <f t="shared" si="16"/>
        <v>1047.1999499999999</v>
      </c>
      <c r="L74">
        <f t="shared" si="8"/>
        <v>1020.7119103999999</v>
      </c>
      <c r="M74" t="str">
        <f t="shared" si="9"/>
        <v>NO</v>
      </c>
      <c r="N74" t="str">
        <f t="shared" si="10"/>
        <v/>
      </c>
      <c r="O74" t="str">
        <f t="shared" si="11"/>
        <v/>
      </c>
      <c r="P74" t="str">
        <f t="shared" si="12"/>
        <v/>
      </c>
      <c r="Q74">
        <f t="shared" si="17"/>
        <v>7.1036507465758358</v>
      </c>
      <c r="R74">
        <f t="shared" si="18"/>
        <v>10003.007418546365</v>
      </c>
      <c r="S74">
        <f t="shared" si="19"/>
        <v>-4.268120067832535E+43</v>
      </c>
      <c r="U74" t="str">
        <f t="shared" si="14"/>
        <v>Positive</v>
      </c>
      <c r="V74" t="str">
        <f t="shared" si="15"/>
        <v>Negative</v>
      </c>
    </row>
    <row r="75" spans="1:22" x14ac:dyDescent="0.2">
      <c r="A75">
        <v>20031013</v>
      </c>
      <c r="B75">
        <v>1042.09998</v>
      </c>
      <c r="C75">
        <v>1047.90002</v>
      </c>
      <c r="D75">
        <v>1040.09998</v>
      </c>
      <c r="E75">
        <v>1044.40002</v>
      </c>
      <c r="F75">
        <v>3.90002</v>
      </c>
      <c r="G75">
        <v>0.37482210475733102</v>
      </c>
      <c r="H75">
        <v>0</v>
      </c>
      <c r="I75">
        <f t="shared" si="13"/>
        <v>7.8000400000000809</v>
      </c>
      <c r="J75">
        <f t="shared" si="7"/>
        <v>11.815020500000026</v>
      </c>
      <c r="K75">
        <f t="shared" si="16"/>
        <v>1041</v>
      </c>
      <c r="L75">
        <f t="shared" si="8"/>
        <v>1015.1609570999999</v>
      </c>
      <c r="M75" t="str">
        <f t="shared" si="9"/>
        <v>NO</v>
      </c>
      <c r="N75" t="str">
        <f t="shared" si="10"/>
        <v/>
      </c>
      <c r="O75" t="str">
        <f t="shared" si="11"/>
        <v/>
      </c>
      <c r="P75" t="str">
        <f t="shared" si="12"/>
        <v/>
      </c>
      <c r="Q75">
        <f t="shared" si="17"/>
        <v>7.4784728513331666</v>
      </c>
      <c r="R75">
        <f t="shared" si="18"/>
        <v>10003.007418546365</v>
      </c>
      <c r="S75">
        <f t="shared" si="19"/>
        <v>-3.6187140121348416E+44</v>
      </c>
      <c r="U75" t="str">
        <f t="shared" si="14"/>
        <v>Positive</v>
      </c>
      <c r="V75" t="str">
        <f t="shared" si="15"/>
        <v>Negative</v>
      </c>
    </row>
    <row r="76" spans="1:22" x14ac:dyDescent="0.2">
      <c r="A76">
        <v>20031014</v>
      </c>
      <c r="B76">
        <v>1042.8000500000001</v>
      </c>
      <c r="C76">
        <v>1049.40002</v>
      </c>
      <c r="D76">
        <v>1039</v>
      </c>
      <c r="E76">
        <v>1047.59998</v>
      </c>
      <c r="F76">
        <v>3.1999499999999999</v>
      </c>
      <c r="G76">
        <v>0.30639141387073898</v>
      </c>
      <c r="H76">
        <v>0</v>
      </c>
      <c r="I76">
        <f t="shared" si="13"/>
        <v>10.40002000000004</v>
      </c>
      <c r="J76">
        <f t="shared" si="7"/>
        <v>11.620019000000024</v>
      </c>
      <c r="K76">
        <f t="shared" si="16"/>
        <v>1047.90002</v>
      </c>
      <c r="L76">
        <f t="shared" si="8"/>
        <v>1021.9069749</v>
      </c>
      <c r="M76" t="str">
        <f t="shared" si="9"/>
        <v>NO</v>
      </c>
      <c r="N76" t="str">
        <f t="shared" si="10"/>
        <v/>
      </c>
      <c r="O76" t="str">
        <f t="shared" si="11"/>
        <v/>
      </c>
      <c r="P76" t="str">
        <f t="shared" si="12"/>
        <v/>
      </c>
      <c r="Q76">
        <f t="shared" si="17"/>
        <v>7.7848642652039057</v>
      </c>
      <c r="R76">
        <f t="shared" si="18"/>
        <v>10003.007418546365</v>
      </c>
      <c r="S76">
        <f t="shared" si="19"/>
        <v>-3.178991141119602E+45</v>
      </c>
      <c r="U76" t="str">
        <f t="shared" si="14"/>
        <v>Positive</v>
      </c>
      <c r="V76" t="str">
        <f t="shared" si="15"/>
        <v>Negative</v>
      </c>
    </row>
    <row r="77" spans="1:22" x14ac:dyDescent="0.2">
      <c r="A77">
        <v>20031015</v>
      </c>
      <c r="B77">
        <v>1053.5</v>
      </c>
      <c r="C77">
        <v>1053.8000500000001</v>
      </c>
      <c r="D77">
        <v>1041.5</v>
      </c>
      <c r="E77">
        <v>1044.5</v>
      </c>
      <c r="F77">
        <v>-3.09998</v>
      </c>
      <c r="G77">
        <v>-0.29591218700065802</v>
      </c>
      <c r="H77">
        <v>0</v>
      </c>
      <c r="I77">
        <f t="shared" si="13"/>
        <v>12.300050000000056</v>
      </c>
      <c r="J77">
        <f t="shared" si="7"/>
        <v>11.865020000000026</v>
      </c>
      <c r="K77">
        <f t="shared" si="16"/>
        <v>1049.40002</v>
      </c>
      <c r="L77">
        <f t="shared" si="8"/>
        <v>1023.8359782</v>
      </c>
      <c r="M77" t="str">
        <f t="shared" si="9"/>
        <v>NO</v>
      </c>
      <c r="N77" t="str">
        <f t="shared" si="10"/>
        <v/>
      </c>
      <c r="O77" t="str">
        <f t="shared" si="11"/>
        <v/>
      </c>
      <c r="P77" t="str">
        <f t="shared" si="12"/>
        <v/>
      </c>
      <c r="Q77">
        <f t="shared" si="17"/>
        <v>7.4889520782032477</v>
      </c>
      <c r="R77">
        <f t="shared" si="18"/>
        <v>10003.007418546365</v>
      </c>
      <c r="S77">
        <f t="shared" si="19"/>
        <v>-2.6986303453996961E+46</v>
      </c>
      <c r="U77" t="str">
        <f t="shared" si="14"/>
        <v>Negative</v>
      </c>
      <c r="V77" t="str">
        <f t="shared" si="15"/>
        <v>Negative</v>
      </c>
    </row>
    <row r="78" spans="1:22" x14ac:dyDescent="0.2">
      <c r="A78">
        <v>20031016</v>
      </c>
      <c r="B78">
        <v>1041.8000500000001</v>
      </c>
      <c r="C78">
        <v>1052.1999499999999</v>
      </c>
      <c r="D78">
        <v>1041.8000500000001</v>
      </c>
      <c r="E78">
        <v>1049.1999499999999</v>
      </c>
      <c r="F78">
        <v>4.6999500000000003</v>
      </c>
      <c r="G78">
        <v>0.44997137386309799</v>
      </c>
      <c r="H78">
        <v>0</v>
      </c>
      <c r="I78">
        <f t="shared" si="13"/>
        <v>10.399899999999889</v>
      </c>
      <c r="J78">
        <f t="shared" si="7"/>
        <v>11.645015500000023</v>
      </c>
      <c r="K78">
        <f t="shared" si="16"/>
        <v>1053.8000500000001</v>
      </c>
      <c r="L78">
        <f t="shared" si="8"/>
        <v>1027.6970060000001</v>
      </c>
      <c r="M78" t="str">
        <f t="shared" si="9"/>
        <v>NO</v>
      </c>
      <c r="N78" t="str">
        <f t="shared" si="10"/>
        <v/>
      </c>
      <c r="O78" t="str">
        <f t="shared" si="11"/>
        <v/>
      </c>
      <c r="P78" t="str">
        <f t="shared" si="12"/>
        <v/>
      </c>
      <c r="Q78">
        <f t="shared" si="17"/>
        <v>7.9389234520663461</v>
      </c>
      <c r="R78">
        <f t="shared" si="18"/>
        <v>10003.007418546365</v>
      </c>
      <c r="S78">
        <f t="shared" si="19"/>
        <v>-2.4122850082951246E+47</v>
      </c>
      <c r="U78" t="str">
        <f t="shared" si="14"/>
        <v>Positive</v>
      </c>
      <c r="V78" t="str">
        <f t="shared" si="15"/>
        <v>Negative</v>
      </c>
    </row>
    <row r="79" spans="1:22" x14ac:dyDescent="0.2">
      <c r="A79">
        <v>20031017</v>
      </c>
      <c r="B79">
        <v>1049.5</v>
      </c>
      <c r="C79">
        <v>1050.8000500000001</v>
      </c>
      <c r="D79">
        <v>1034.8000500000001</v>
      </c>
      <c r="E79">
        <v>1037.8000500000001</v>
      </c>
      <c r="F79">
        <v>-11.399900000000001</v>
      </c>
      <c r="G79">
        <v>-1.0865328376287799</v>
      </c>
      <c r="H79">
        <v>0</v>
      </c>
      <c r="I79">
        <f t="shared" si="13"/>
        <v>16</v>
      </c>
      <c r="J79">
        <f t="shared" si="7"/>
        <v>12.005013000000019</v>
      </c>
      <c r="K79">
        <f t="shared" si="16"/>
        <v>1052.1999499999999</v>
      </c>
      <c r="L79">
        <f t="shared" si="8"/>
        <v>1026.5809158999998</v>
      </c>
      <c r="M79" t="str">
        <f t="shared" si="9"/>
        <v>NO</v>
      </c>
      <c r="N79" t="str">
        <f t="shared" si="10"/>
        <v/>
      </c>
      <c r="O79" t="str">
        <f t="shared" si="11"/>
        <v/>
      </c>
      <c r="P79" t="str">
        <f t="shared" si="12"/>
        <v/>
      </c>
      <c r="Q79">
        <f t="shared" si="17"/>
        <v>6.8523906144375664</v>
      </c>
      <c r="R79">
        <f t="shared" si="18"/>
        <v>10003.007418546365</v>
      </c>
      <c r="S79">
        <f t="shared" si="19"/>
        <v>-1.8942204158485083E+48</v>
      </c>
      <c r="U79" t="str">
        <f t="shared" si="14"/>
        <v>Negative</v>
      </c>
      <c r="V79" t="str">
        <f t="shared" si="15"/>
        <v>Negative</v>
      </c>
    </row>
    <row r="80" spans="1:22" x14ac:dyDescent="0.2">
      <c r="A80">
        <v>20031020</v>
      </c>
      <c r="B80">
        <v>1039.40002</v>
      </c>
      <c r="C80">
        <v>1045.5</v>
      </c>
      <c r="D80">
        <v>1034.1999499999999</v>
      </c>
      <c r="E80">
        <v>1045.3000500000001</v>
      </c>
      <c r="F80">
        <v>7.5</v>
      </c>
      <c r="G80">
        <v>0.72268256368139805</v>
      </c>
      <c r="H80">
        <v>0</v>
      </c>
      <c r="I80">
        <f t="shared" si="13"/>
        <v>11.300050000000056</v>
      </c>
      <c r="J80">
        <f t="shared" si="7"/>
        <v>12.120015500000022</v>
      </c>
      <c r="K80">
        <f t="shared" si="16"/>
        <v>1050.8000500000001</v>
      </c>
      <c r="L80">
        <f t="shared" si="8"/>
        <v>1024.3890214</v>
      </c>
      <c r="M80" t="str">
        <f t="shared" si="9"/>
        <v>NO</v>
      </c>
      <c r="N80" t="str">
        <f t="shared" si="10"/>
        <v/>
      </c>
      <c r="O80" t="str">
        <f t="shared" si="11"/>
        <v/>
      </c>
      <c r="P80" t="str">
        <f t="shared" si="12"/>
        <v/>
      </c>
      <c r="Q80">
        <f t="shared" si="17"/>
        <v>7.5750731781189646</v>
      </c>
      <c r="R80">
        <f t="shared" si="18"/>
        <v>10003.007418546365</v>
      </c>
      <c r="S80">
        <f t="shared" si="19"/>
        <v>-1.6243078681387895E+49</v>
      </c>
      <c r="U80" t="str">
        <f t="shared" si="14"/>
        <v>Positive</v>
      </c>
      <c r="V80" t="str">
        <f t="shared" si="15"/>
        <v>Negative</v>
      </c>
    </row>
    <row r="81" spans="1:22" x14ac:dyDescent="0.2">
      <c r="A81">
        <v>20031021</v>
      </c>
      <c r="B81">
        <v>1043</v>
      </c>
      <c r="C81">
        <v>1047.6999499999999</v>
      </c>
      <c r="D81">
        <v>1041</v>
      </c>
      <c r="E81">
        <v>1043.40002</v>
      </c>
      <c r="F81">
        <v>-1.90002</v>
      </c>
      <c r="G81">
        <v>-0.18176838332855699</v>
      </c>
      <c r="H81">
        <v>0</v>
      </c>
      <c r="I81">
        <f t="shared" si="13"/>
        <v>6.6999499999999443</v>
      </c>
      <c r="J81">
        <f t="shared" si="7"/>
        <v>11.995012500000019</v>
      </c>
      <c r="K81">
        <f t="shared" si="16"/>
        <v>1045.5</v>
      </c>
      <c r="L81">
        <f t="shared" si="8"/>
        <v>1018.8359658999999</v>
      </c>
      <c r="M81" t="str">
        <f t="shared" si="9"/>
        <v>NO</v>
      </c>
      <c r="N81" t="str">
        <f t="shared" si="10"/>
        <v/>
      </c>
      <c r="O81" t="str">
        <f t="shared" si="11"/>
        <v/>
      </c>
      <c r="P81" t="str">
        <f t="shared" si="12"/>
        <v/>
      </c>
      <c r="Q81">
        <f t="shared" si="17"/>
        <v>7.3933047947904074</v>
      </c>
      <c r="R81">
        <f t="shared" si="18"/>
        <v>10003.007418546365</v>
      </c>
      <c r="S81">
        <f t="shared" si="19"/>
        <v>-1.3633311017865084E+50</v>
      </c>
      <c r="U81" t="str">
        <f t="shared" si="14"/>
        <v>Negative</v>
      </c>
      <c r="V81" t="str">
        <f t="shared" si="15"/>
        <v>Negative</v>
      </c>
    </row>
    <row r="82" spans="1:22" x14ac:dyDescent="0.2">
      <c r="A82">
        <v>20031022</v>
      </c>
      <c r="B82">
        <v>1035</v>
      </c>
      <c r="C82">
        <v>1036.5</v>
      </c>
      <c r="D82">
        <v>1026.5</v>
      </c>
      <c r="E82">
        <v>1030.5</v>
      </c>
      <c r="F82">
        <v>-12.90002</v>
      </c>
      <c r="G82">
        <v>-1.23634499743888</v>
      </c>
      <c r="H82">
        <v>0</v>
      </c>
      <c r="I82">
        <f t="shared" si="13"/>
        <v>10</v>
      </c>
      <c r="J82">
        <f t="shared" si="7"/>
        <v>11.425014500000021</v>
      </c>
      <c r="K82">
        <f t="shared" si="16"/>
        <v>1047.6999499999999</v>
      </c>
      <c r="L82">
        <f t="shared" si="8"/>
        <v>1021.3109224999999</v>
      </c>
      <c r="M82" t="str">
        <f t="shared" si="9"/>
        <v>NO</v>
      </c>
      <c r="N82" t="str">
        <f t="shared" si="10"/>
        <v/>
      </c>
      <c r="O82" t="str">
        <f t="shared" si="11"/>
        <v/>
      </c>
      <c r="P82" t="str">
        <f t="shared" si="12"/>
        <v/>
      </c>
      <c r="Q82">
        <f t="shared" si="17"/>
        <v>6.1569597973515275</v>
      </c>
      <c r="R82">
        <f t="shared" si="18"/>
        <v>10003.007418546365</v>
      </c>
      <c r="S82">
        <f t="shared" si="19"/>
        <v>-9.7573058859650046E+50</v>
      </c>
      <c r="U82" t="str">
        <f t="shared" si="14"/>
        <v>Negative</v>
      </c>
      <c r="V82" t="str">
        <f t="shared" si="15"/>
        <v>Negative</v>
      </c>
    </row>
    <row r="83" spans="1:22" x14ac:dyDescent="0.2">
      <c r="A83">
        <v>20031023</v>
      </c>
      <c r="B83">
        <v>1023.79999</v>
      </c>
      <c r="C83">
        <v>1034.3000500000001</v>
      </c>
      <c r="D83">
        <v>1023.79999</v>
      </c>
      <c r="E83">
        <v>1028.5</v>
      </c>
      <c r="F83">
        <v>-2</v>
      </c>
      <c r="G83">
        <v>-0.194080543425522</v>
      </c>
      <c r="H83">
        <v>0</v>
      </c>
      <c r="I83">
        <f t="shared" si="13"/>
        <v>10.500060000000076</v>
      </c>
      <c r="J83">
        <f t="shared" si="7"/>
        <v>11.110018000000025</v>
      </c>
      <c r="K83">
        <f t="shared" si="16"/>
        <v>1036.5</v>
      </c>
      <c r="L83">
        <f t="shared" si="8"/>
        <v>1011.3649680999999</v>
      </c>
      <c r="M83" t="str">
        <f t="shared" si="9"/>
        <v>NO</v>
      </c>
      <c r="N83" t="str">
        <f t="shared" si="10"/>
        <v/>
      </c>
      <c r="O83" t="str">
        <f t="shared" si="11"/>
        <v/>
      </c>
      <c r="P83" t="str">
        <f t="shared" si="12"/>
        <v/>
      </c>
      <c r="Q83">
        <f t="shared" si="17"/>
        <v>5.9628792539260056</v>
      </c>
      <c r="R83">
        <f t="shared" si="18"/>
        <v>10003.007418546365</v>
      </c>
      <c r="S83">
        <f t="shared" si="19"/>
        <v>-6.7938942727595841E+51</v>
      </c>
      <c r="U83" t="str">
        <f t="shared" si="14"/>
        <v>Negative</v>
      </c>
      <c r="V83" t="str">
        <f t="shared" si="15"/>
        <v>Negative</v>
      </c>
    </row>
    <row r="84" spans="1:22" x14ac:dyDescent="0.2">
      <c r="A84">
        <v>20031024</v>
      </c>
      <c r="B84">
        <v>1023.5</v>
      </c>
      <c r="C84">
        <v>1030.1999499999999</v>
      </c>
      <c r="D84">
        <v>1016.5</v>
      </c>
      <c r="E84">
        <v>1029.90002</v>
      </c>
      <c r="F84">
        <v>1.40002</v>
      </c>
      <c r="G84">
        <v>0.136122897423435</v>
      </c>
      <c r="H84">
        <v>0</v>
      </c>
      <c r="I84">
        <f t="shared" si="13"/>
        <v>13.699949999999944</v>
      </c>
      <c r="J84">
        <f t="shared" si="7"/>
        <v>11.395015500000023</v>
      </c>
      <c r="K84">
        <f t="shared" si="16"/>
        <v>1034.3000500000001</v>
      </c>
      <c r="L84">
        <f t="shared" si="8"/>
        <v>1009.8580104</v>
      </c>
      <c r="M84" t="str">
        <f t="shared" si="9"/>
        <v>NO</v>
      </c>
      <c r="N84" t="str">
        <f t="shared" si="10"/>
        <v/>
      </c>
      <c r="O84" t="str">
        <f t="shared" si="11"/>
        <v/>
      </c>
      <c r="P84" t="str">
        <f t="shared" si="12"/>
        <v/>
      </c>
      <c r="Q84">
        <f t="shared" si="17"/>
        <v>6.099002151349441</v>
      </c>
      <c r="R84">
        <f t="shared" si="18"/>
        <v>10003.007418546365</v>
      </c>
      <c r="S84">
        <f t="shared" si="19"/>
        <v>-4.8229870058360929E+52</v>
      </c>
      <c r="U84" t="str">
        <f t="shared" si="14"/>
        <v>Positive</v>
      </c>
      <c r="V84" t="str">
        <f t="shared" si="15"/>
        <v>Negative</v>
      </c>
    </row>
    <row r="85" spans="1:22" x14ac:dyDescent="0.2">
      <c r="A85">
        <v>20031027</v>
      </c>
      <c r="B85">
        <v>1032.3000500000001</v>
      </c>
      <c r="C85">
        <v>1036.5</v>
      </c>
      <c r="D85">
        <v>1027.3000500000001</v>
      </c>
      <c r="E85">
        <v>1030.6999499999999</v>
      </c>
      <c r="F85">
        <v>0.79993000000000003</v>
      </c>
      <c r="G85">
        <v>7.7670354535308295E-2</v>
      </c>
      <c r="H85">
        <v>0</v>
      </c>
      <c r="I85">
        <f t="shared" si="13"/>
        <v>9.1999499999999443</v>
      </c>
      <c r="J85">
        <f t="shared" si="7"/>
        <v>11.255013000000019</v>
      </c>
      <c r="K85">
        <f t="shared" si="16"/>
        <v>1030.1999499999999</v>
      </c>
      <c r="L85">
        <f t="shared" si="8"/>
        <v>1005.1309158999999</v>
      </c>
      <c r="M85" t="str">
        <f t="shared" si="9"/>
        <v>NO</v>
      </c>
      <c r="N85" t="str">
        <f t="shared" si="10"/>
        <v/>
      </c>
      <c r="O85" t="str">
        <f t="shared" si="11"/>
        <v/>
      </c>
      <c r="P85" t="str">
        <f t="shared" si="12"/>
        <v/>
      </c>
      <c r="Q85">
        <f t="shared" si="17"/>
        <v>6.1766725058847491</v>
      </c>
      <c r="R85">
        <f t="shared" si="18"/>
        <v>10003.007418546365</v>
      </c>
      <c r="S85">
        <f t="shared" si="19"/>
        <v>-3.4612998241023297E+53</v>
      </c>
      <c r="U85" t="str">
        <f t="shared" si="14"/>
        <v>Positive</v>
      </c>
      <c r="V85" t="str">
        <f t="shared" si="15"/>
        <v>Negative</v>
      </c>
    </row>
    <row r="86" spans="1:22" x14ac:dyDescent="0.2">
      <c r="A86">
        <v>20031028</v>
      </c>
      <c r="B86">
        <v>1034.5</v>
      </c>
      <c r="C86">
        <v>1046</v>
      </c>
      <c r="D86">
        <v>1032.8000500000001</v>
      </c>
      <c r="E86">
        <v>1044.6999499999999</v>
      </c>
      <c r="F86">
        <v>14</v>
      </c>
      <c r="G86">
        <v>1.35830024891502</v>
      </c>
      <c r="H86">
        <v>0</v>
      </c>
      <c r="I86">
        <f t="shared" si="13"/>
        <v>13.199949999999944</v>
      </c>
      <c r="J86">
        <f t="shared" si="7"/>
        <v>11.255010000000016</v>
      </c>
      <c r="K86">
        <f t="shared" si="16"/>
        <v>1036.5</v>
      </c>
      <c r="L86">
        <f t="shared" si="8"/>
        <v>1011.7389714</v>
      </c>
      <c r="M86" t="str">
        <f t="shared" si="9"/>
        <v>NO</v>
      </c>
      <c r="N86" t="str">
        <f t="shared" si="10"/>
        <v/>
      </c>
      <c r="O86" t="str">
        <f t="shared" si="11"/>
        <v/>
      </c>
      <c r="P86" t="str">
        <f t="shared" si="12"/>
        <v/>
      </c>
      <c r="Q86">
        <f t="shared" si="17"/>
        <v>7.5349727547997691</v>
      </c>
      <c r="R86">
        <f t="shared" si="18"/>
        <v>10003.007418546365</v>
      </c>
      <c r="S86">
        <f t="shared" si="19"/>
        <v>-2.9542099694906617E+54</v>
      </c>
      <c r="U86" t="str">
        <f t="shared" si="14"/>
        <v>Positive</v>
      </c>
      <c r="V86" t="str">
        <f t="shared" si="15"/>
        <v>Negative</v>
      </c>
    </row>
    <row r="87" spans="1:22" x14ac:dyDescent="0.2">
      <c r="A87">
        <v>20031029</v>
      </c>
      <c r="B87">
        <v>1042.1999499999999</v>
      </c>
      <c r="C87">
        <v>1048.5</v>
      </c>
      <c r="D87">
        <v>1041.59998</v>
      </c>
      <c r="E87">
        <v>1046.3000500000001</v>
      </c>
      <c r="F87">
        <v>1.6001000000000001</v>
      </c>
      <c r="G87">
        <v>0.15316340337417</v>
      </c>
      <c r="H87">
        <v>0</v>
      </c>
      <c r="I87">
        <f t="shared" si="13"/>
        <v>6.9000200000000405</v>
      </c>
      <c r="J87">
        <f t="shared" ref="J87:J150" si="20">AVERAGE(I68:I87)</f>
        <v>10.615010500000016</v>
      </c>
      <c r="K87">
        <f t="shared" si="16"/>
        <v>1046</v>
      </c>
      <c r="L87">
        <f t="shared" si="8"/>
        <v>1021.238978</v>
      </c>
      <c r="M87" t="str">
        <f t="shared" si="9"/>
        <v>NO</v>
      </c>
      <c r="N87" t="str">
        <f t="shared" si="10"/>
        <v/>
      </c>
      <c r="O87" t="str">
        <f t="shared" si="11"/>
        <v/>
      </c>
      <c r="P87" t="str">
        <f t="shared" si="12"/>
        <v/>
      </c>
      <c r="Q87">
        <f t="shared" si="17"/>
        <v>7.6881361581739389</v>
      </c>
      <c r="R87">
        <f t="shared" si="18"/>
        <v>10003.007418546365</v>
      </c>
      <c r="S87">
        <f t="shared" si="19"/>
        <v>-2.5666578454769751E+55</v>
      </c>
      <c r="U87" t="str">
        <f t="shared" si="14"/>
        <v>Positive</v>
      </c>
      <c r="V87" t="str">
        <f t="shared" si="15"/>
        <v>Negative</v>
      </c>
    </row>
    <row r="88" spans="1:22" x14ac:dyDescent="0.2">
      <c r="A88">
        <v>20031030</v>
      </c>
      <c r="B88">
        <v>1052.59998</v>
      </c>
      <c r="C88">
        <v>1052.59998</v>
      </c>
      <c r="D88">
        <v>1042.5</v>
      </c>
      <c r="E88">
        <v>1048.5</v>
      </c>
      <c r="F88">
        <v>2.1999499999999999</v>
      </c>
      <c r="G88">
        <v>0.210260049409599</v>
      </c>
      <c r="H88">
        <v>0</v>
      </c>
      <c r="I88">
        <f t="shared" si="13"/>
        <v>10.09997999999996</v>
      </c>
      <c r="J88">
        <f t="shared" si="20"/>
        <v>10.645009500000015</v>
      </c>
      <c r="K88">
        <f t="shared" si="16"/>
        <v>1048.5</v>
      </c>
      <c r="L88">
        <f t="shared" si="8"/>
        <v>1025.1469769</v>
      </c>
      <c r="M88" t="str">
        <f t="shared" si="9"/>
        <v>NO</v>
      </c>
      <c r="N88" t="str">
        <f t="shared" si="10"/>
        <v/>
      </c>
      <c r="O88" t="str">
        <f t="shared" si="11"/>
        <v/>
      </c>
      <c r="P88" t="str">
        <f t="shared" si="12"/>
        <v/>
      </c>
      <c r="Q88">
        <f t="shared" si="17"/>
        <v>7.8983962075835379</v>
      </c>
      <c r="R88">
        <f t="shared" si="18"/>
        <v>10003.007418546365</v>
      </c>
      <c r="S88">
        <f t="shared" si="19"/>
        <v>-2.2839138438356851E+56</v>
      </c>
      <c r="U88" t="str">
        <f t="shared" si="14"/>
        <v>Positive</v>
      </c>
      <c r="V88" t="str">
        <f t="shared" si="15"/>
        <v>Negative</v>
      </c>
    </row>
    <row r="89" spans="1:22" x14ac:dyDescent="0.2">
      <c r="A89">
        <v>20031031</v>
      </c>
      <c r="B89">
        <v>1049</v>
      </c>
      <c r="C89">
        <v>1052</v>
      </c>
      <c r="D89">
        <v>1046.6999499999999</v>
      </c>
      <c r="E89">
        <v>1049.5</v>
      </c>
      <c r="F89">
        <v>1</v>
      </c>
      <c r="G89">
        <v>9.5374344301382905E-2</v>
      </c>
      <c r="H89">
        <v>0</v>
      </c>
      <c r="I89">
        <f t="shared" si="13"/>
        <v>5.3000500000000557</v>
      </c>
      <c r="J89">
        <f t="shared" si="20"/>
        <v>10.320009500000015</v>
      </c>
      <c r="K89">
        <f t="shared" si="16"/>
        <v>1052.59998</v>
      </c>
      <c r="L89">
        <f t="shared" ref="L89:L152" si="21">K89-2.2*J88</f>
        <v>1029.1809590999999</v>
      </c>
      <c r="M89" t="str">
        <f t="shared" ref="M89:M152" si="22">IF(D89&lt;=L89, "YES", "NO")</f>
        <v>NO</v>
      </c>
      <c r="N89" t="str">
        <f t="shared" ref="N89:N152" si="23">IF(M89="YES", D89, "")</f>
        <v/>
      </c>
      <c r="O89" t="str">
        <f t="shared" ref="O89:O152" si="24">IF(M89="YES", E89, "")</f>
        <v/>
      </c>
      <c r="P89" t="str">
        <f t="shared" ref="P89:P152" si="25">IF(M89="YES", (O89-N89)/N89, "")</f>
        <v/>
      </c>
      <c r="Q89">
        <f t="shared" si="17"/>
        <v>7.9937705518849205</v>
      </c>
      <c r="R89">
        <f t="shared" si="18"/>
        <v>10003.007418546365</v>
      </c>
      <c r="S89">
        <f t="shared" si="19"/>
        <v>-2.0540997071731681E+57</v>
      </c>
      <c r="U89" t="str">
        <f t="shared" si="14"/>
        <v>Positive</v>
      </c>
      <c r="V89" t="str">
        <f t="shared" si="15"/>
        <v>Negative</v>
      </c>
    </row>
    <row r="90" spans="1:22" x14ac:dyDescent="0.2">
      <c r="A90">
        <v>20031103</v>
      </c>
      <c r="B90">
        <v>1051.8000500000001</v>
      </c>
      <c r="C90">
        <v>1060.5</v>
      </c>
      <c r="D90">
        <v>1051.5</v>
      </c>
      <c r="E90">
        <v>1054.1999499999999</v>
      </c>
      <c r="F90">
        <v>4.6999500000000003</v>
      </c>
      <c r="G90">
        <v>0.447827632205818</v>
      </c>
      <c r="H90">
        <v>0</v>
      </c>
      <c r="I90">
        <f t="shared" si="13"/>
        <v>9</v>
      </c>
      <c r="J90">
        <f t="shared" si="20"/>
        <v>10.390004500000009</v>
      </c>
      <c r="K90">
        <f t="shared" si="16"/>
        <v>1052</v>
      </c>
      <c r="L90">
        <f t="shared" si="21"/>
        <v>1029.2959791000001</v>
      </c>
      <c r="M90" t="str">
        <f t="shared" si="22"/>
        <v>NO</v>
      </c>
      <c r="N90" t="str">
        <f t="shared" si="23"/>
        <v/>
      </c>
      <c r="O90" t="str">
        <f t="shared" si="24"/>
        <v/>
      </c>
      <c r="P90" t="str">
        <f t="shared" si="25"/>
        <v/>
      </c>
      <c r="Q90">
        <f t="shared" si="17"/>
        <v>8.4415981840907381</v>
      </c>
      <c r="R90">
        <f t="shared" si="18"/>
        <v>10003.007418546365</v>
      </c>
      <c r="S90">
        <f t="shared" si="19"/>
        <v>-1.9393984065187501E+58</v>
      </c>
      <c r="U90" t="str">
        <f t="shared" si="14"/>
        <v>Positive</v>
      </c>
      <c r="V90" t="str">
        <f t="shared" si="15"/>
        <v>Negative</v>
      </c>
    </row>
    <row r="91" spans="1:22" x14ac:dyDescent="0.2">
      <c r="A91">
        <v>20031104</v>
      </c>
      <c r="B91">
        <v>1054.5</v>
      </c>
      <c r="C91">
        <v>1057</v>
      </c>
      <c r="D91">
        <v>1050</v>
      </c>
      <c r="E91">
        <v>1052.3000500000001</v>
      </c>
      <c r="F91">
        <v>-1.8998999999999999</v>
      </c>
      <c r="G91">
        <v>-0.180222167359986</v>
      </c>
      <c r="H91">
        <v>0</v>
      </c>
      <c r="I91">
        <f t="shared" si="13"/>
        <v>7</v>
      </c>
      <c r="J91">
        <f t="shared" si="20"/>
        <v>10.025002000000006</v>
      </c>
      <c r="K91">
        <f t="shared" si="16"/>
        <v>1060.5</v>
      </c>
      <c r="L91">
        <f t="shared" si="21"/>
        <v>1037.6419900999999</v>
      </c>
      <c r="M91" t="str">
        <f t="shared" si="22"/>
        <v>NO</v>
      </c>
      <c r="N91" t="str">
        <f t="shared" si="23"/>
        <v/>
      </c>
      <c r="O91" t="str">
        <f t="shared" si="24"/>
        <v/>
      </c>
      <c r="P91" t="str">
        <f t="shared" si="25"/>
        <v/>
      </c>
      <c r="Q91">
        <f t="shared" si="17"/>
        <v>8.2613760167307522</v>
      </c>
      <c r="R91">
        <f t="shared" si="18"/>
        <v>10003.007418546365</v>
      </c>
      <c r="S91">
        <f t="shared" si="19"/>
        <v>-1.796149788901859E+59</v>
      </c>
      <c r="U91" t="str">
        <f t="shared" si="14"/>
        <v>Negative</v>
      </c>
      <c r="V91" t="str">
        <f t="shared" si="15"/>
        <v>Negative</v>
      </c>
    </row>
    <row r="92" spans="1:22" x14ac:dyDescent="0.2">
      <c r="A92">
        <v>20031105</v>
      </c>
      <c r="B92">
        <v>1049.5</v>
      </c>
      <c r="C92">
        <v>1053.8000500000001</v>
      </c>
      <c r="D92">
        <v>1043.3000500000001</v>
      </c>
      <c r="E92">
        <v>1053.5</v>
      </c>
      <c r="F92">
        <v>1.1999500000000001</v>
      </c>
      <c r="G92">
        <v>0.114031259538605</v>
      </c>
      <c r="H92">
        <v>0</v>
      </c>
      <c r="I92">
        <f t="shared" si="13"/>
        <v>10.5</v>
      </c>
      <c r="J92">
        <f t="shared" si="20"/>
        <v>10.059999500000004</v>
      </c>
      <c r="K92">
        <f t="shared" si="16"/>
        <v>1057</v>
      </c>
      <c r="L92">
        <f t="shared" si="21"/>
        <v>1034.9449956000001</v>
      </c>
      <c r="M92" t="str">
        <f t="shared" si="22"/>
        <v>NO</v>
      </c>
      <c r="N92" t="str">
        <f t="shared" si="23"/>
        <v/>
      </c>
      <c r="O92" t="str">
        <f t="shared" si="24"/>
        <v/>
      </c>
      <c r="P92" t="str">
        <f t="shared" si="25"/>
        <v/>
      </c>
      <c r="Q92">
        <f t="shared" si="17"/>
        <v>8.3754072762693568</v>
      </c>
      <c r="R92">
        <f t="shared" si="18"/>
        <v>10003.007418546365</v>
      </c>
      <c r="S92">
        <f t="shared" si="19"/>
        <v>-1.6839635800140158E+60</v>
      </c>
      <c r="U92" t="str">
        <f t="shared" si="14"/>
        <v>Positive</v>
      </c>
      <c r="V92" t="str">
        <f t="shared" si="15"/>
        <v>Negative</v>
      </c>
    </row>
    <row r="93" spans="1:22" x14ac:dyDescent="0.2">
      <c r="A93">
        <v>20031106</v>
      </c>
      <c r="B93">
        <v>1050.3000500000001</v>
      </c>
      <c r="C93">
        <v>1058.8000500000001</v>
      </c>
      <c r="D93">
        <v>1045.40002</v>
      </c>
      <c r="E93">
        <v>1058.5</v>
      </c>
      <c r="F93">
        <v>5</v>
      </c>
      <c r="G93">
        <v>0.474608448030375</v>
      </c>
      <c r="H93">
        <v>0</v>
      </c>
      <c r="I93">
        <f t="shared" si="13"/>
        <v>13.400030000000015</v>
      </c>
      <c r="J93">
        <f t="shared" si="20"/>
        <v>10.030001000000004</v>
      </c>
      <c r="K93">
        <f t="shared" si="16"/>
        <v>1053.8000500000001</v>
      </c>
      <c r="L93">
        <f t="shared" si="21"/>
        <v>1031.6680511</v>
      </c>
      <c r="M93" t="str">
        <f t="shared" si="22"/>
        <v>NO</v>
      </c>
      <c r="N93" t="str">
        <f t="shared" si="23"/>
        <v/>
      </c>
      <c r="O93" t="str">
        <f t="shared" si="24"/>
        <v/>
      </c>
      <c r="P93" t="str">
        <f t="shared" si="25"/>
        <v/>
      </c>
      <c r="Q93">
        <f t="shared" si="17"/>
        <v>8.8500157242997322</v>
      </c>
      <c r="R93">
        <f t="shared" si="18"/>
        <v>10003.007418546365</v>
      </c>
      <c r="S93">
        <f t="shared" si="19"/>
        <v>-1.6587067742286127E+61</v>
      </c>
      <c r="U93" t="str">
        <f t="shared" si="14"/>
        <v>Positive</v>
      </c>
      <c r="V93" t="str">
        <f t="shared" si="15"/>
        <v>Negative</v>
      </c>
    </row>
    <row r="94" spans="1:22" x14ac:dyDescent="0.2">
      <c r="A94">
        <v>20031107</v>
      </c>
      <c r="B94">
        <v>1060.59998</v>
      </c>
      <c r="C94">
        <v>1061.3000500000001</v>
      </c>
      <c r="D94">
        <v>1050</v>
      </c>
      <c r="E94">
        <v>1050.40002</v>
      </c>
      <c r="F94">
        <v>-8.0999800000000004</v>
      </c>
      <c r="G94">
        <v>-0.76523155408596799</v>
      </c>
      <c r="H94">
        <v>0</v>
      </c>
      <c r="I94">
        <f t="shared" si="13"/>
        <v>11.300050000000056</v>
      </c>
      <c r="J94">
        <f t="shared" si="20"/>
        <v>10.250002500000004</v>
      </c>
      <c r="K94">
        <f t="shared" si="16"/>
        <v>1058.8000500000001</v>
      </c>
      <c r="L94">
        <f t="shared" si="21"/>
        <v>1036.7340478000001</v>
      </c>
      <c r="M94" t="str">
        <f t="shared" si="22"/>
        <v>NO</v>
      </c>
      <c r="N94" t="str">
        <f t="shared" si="23"/>
        <v/>
      </c>
      <c r="O94" t="str">
        <f t="shared" si="24"/>
        <v/>
      </c>
      <c r="P94" t="str">
        <f t="shared" si="25"/>
        <v/>
      </c>
      <c r="Q94">
        <f t="shared" si="17"/>
        <v>8.0847841702137639</v>
      </c>
      <c r="R94">
        <f t="shared" si="18"/>
        <v>10003.007418546365</v>
      </c>
      <c r="S94">
        <f t="shared" si="19"/>
        <v>-1.5068993045538436E+62</v>
      </c>
      <c r="U94" t="str">
        <f t="shared" si="14"/>
        <v>Negative</v>
      </c>
      <c r="V94" t="str">
        <f t="shared" si="15"/>
        <v>Negative</v>
      </c>
    </row>
    <row r="95" spans="1:22" x14ac:dyDescent="0.2">
      <c r="A95">
        <v>20031110</v>
      </c>
      <c r="B95">
        <v>1051.6999499999999</v>
      </c>
      <c r="C95">
        <v>1052.5</v>
      </c>
      <c r="D95">
        <v>1044.1999499999999</v>
      </c>
      <c r="E95">
        <v>1046.1999499999999</v>
      </c>
      <c r="F95">
        <v>-4.2000700000000002</v>
      </c>
      <c r="G95">
        <v>-0.39985461767277902</v>
      </c>
      <c r="H95">
        <v>0</v>
      </c>
      <c r="I95">
        <f t="shared" si="13"/>
        <v>8.3000500000000557</v>
      </c>
      <c r="J95">
        <f t="shared" si="20"/>
        <v>10.275003000000003</v>
      </c>
      <c r="K95">
        <f t="shared" si="16"/>
        <v>1061.3000500000001</v>
      </c>
      <c r="L95">
        <f t="shared" si="21"/>
        <v>1038.7500445000001</v>
      </c>
      <c r="M95" t="str">
        <f t="shared" si="22"/>
        <v>NO</v>
      </c>
      <c r="N95" t="str">
        <f t="shared" si="23"/>
        <v/>
      </c>
      <c r="O95" t="str">
        <f t="shared" si="24"/>
        <v/>
      </c>
      <c r="P95" t="str">
        <f t="shared" si="25"/>
        <v/>
      </c>
      <c r="Q95">
        <f t="shared" si="17"/>
        <v>7.6849295525409849</v>
      </c>
      <c r="R95">
        <f t="shared" si="18"/>
        <v>10003.007418546365</v>
      </c>
      <c r="S95">
        <f t="shared" si="19"/>
        <v>-1.3087314302823135E+63</v>
      </c>
      <c r="U95" t="str">
        <f t="shared" si="14"/>
        <v>Negative</v>
      </c>
      <c r="V95" t="str">
        <f t="shared" si="15"/>
        <v>Negative</v>
      </c>
    </row>
    <row r="96" spans="1:22" x14ac:dyDescent="0.2">
      <c r="A96">
        <v>20031111</v>
      </c>
      <c r="B96">
        <v>1045.3000500000001</v>
      </c>
      <c r="C96">
        <v>1047.5</v>
      </c>
      <c r="D96">
        <v>1042.3000500000001</v>
      </c>
      <c r="E96">
        <v>1045.6999499999999</v>
      </c>
      <c r="F96">
        <v>-0.5</v>
      </c>
      <c r="G96">
        <v>-4.7792011414460503E-2</v>
      </c>
      <c r="H96">
        <v>0</v>
      </c>
      <c r="I96">
        <f t="shared" si="13"/>
        <v>5.1999499999999443</v>
      </c>
      <c r="J96">
        <f t="shared" si="20"/>
        <v>10.014999499999998</v>
      </c>
      <c r="K96">
        <f t="shared" si="16"/>
        <v>1052.5</v>
      </c>
      <c r="L96">
        <f t="shared" si="21"/>
        <v>1029.8949934</v>
      </c>
      <c r="M96" t="str">
        <f t="shared" si="22"/>
        <v>NO</v>
      </c>
      <c r="N96" t="str">
        <f t="shared" si="23"/>
        <v/>
      </c>
      <c r="O96" t="str">
        <f t="shared" si="24"/>
        <v/>
      </c>
      <c r="P96" t="str">
        <f t="shared" si="25"/>
        <v/>
      </c>
      <c r="Q96">
        <f t="shared" si="17"/>
        <v>7.6371375411265241</v>
      </c>
      <c r="R96">
        <f t="shared" si="18"/>
        <v>10003.007418546365</v>
      </c>
      <c r="S96">
        <f t="shared" si="19"/>
        <v>-1.1303693367743581E+64</v>
      </c>
      <c r="U96" t="str">
        <f t="shared" si="14"/>
        <v>Negative</v>
      </c>
      <c r="V96" t="str">
        <f t="shared" si="15"/>
        <v>Negative</v>
      </c>
    </row>
    <row r="97" spans="1:22" x14ac:dyDescent="0.2">
      <c r="A97">
        <v>20031112</v>
      </c>
      <c r="B97">
        <v>1046.5</v>
      </c>
      <c r="C97">
        <v>1059</v>
      </c>
      <c r="D97">
        <v>1045.8000500000001</v>
      </c>
      <c r="E97">
        <v>1057</v>
      </c>
      <c r="F97">
        <v>11.300050000000001</v>
      </c>
      <c r="G97">
        <v>1.08062059190055</v>
      </c>
      <c r="H97">
        <v>0</v>
      </c>
      <c r="I97">
        <f t="shared" si="13"/>
        <v>13.199949999999944</v>
      </c>
      <c r="J97">
        <f t="shared" si="20"/>
        <v>10.059994499999993</v>
      </c>
      <c r="K97">
        <f t="shared" si="16"/>
        <v>1047.5</v>
      </c>
      <c r="L97">
        <f t="shared" si="21"/>
        <v>1025.4670011000001</v>
      </c>
      <c r="M97" t="str">
        <f t="shared" si="22"/>
        <v>NO</v>
      </c>
      <c r="N97" t="str">
        <f t="shared" si="23"/>
        <v/>
      </c>
      <c r="O97" t="str">
        <f t="shared" si="24"/>
        <v/>
      </c>
      <c r="P97" t="str">
        <f t="shared" si="25"/>
        <v/>
      </c>
      <c r="Q97">
        <f t="shared" si="17"/>
        <v>8.7177581330270737</v>
      </c>
      <c r="R97">
        <f t="shared" si="18"/>
        <v>10003.007418546365</v>
      </c>
      <c r="S97">
        <f t="shared" si="19"/>
        <v>-1.0984655815763437E+65</v>
      </c>
      <c r="U97" t="str">
        <f t="shared" si="14"/>
        <v>Positive</v>
      </c>
      <c r="V97" t="str">
        <f t="shared" si="15"/>
        <v>Negative</v>
      </c>
    </row>
    <row r="98" spans="1:22" x14ac:dyDescent="0.2">
      <c r="A98">
        <v>20031113</v>
      </c>
      <c r="B98">
        <v>1054.3000500000001</v>
      </c>
      <c r="C98">
        <v>1059.5</v>
      </c>
      <c r="D98">
        <v>1052.09998</v>
      </c>
      <c r="E98">
        <v>1058.09998</v>
      </c>
      <c r="F98">
        <v>1.09998</v>
      </c>
      <c r="G98">
        <v>0.10406584673604299</v>
      </c>
      <c r="H98">
        <v>0</v>
      </c>
      <c r="I98">
        <f t="shared" si="13"/>
        <v>7.4000200000000405</v>
      </c>
      <c r="J98">
        <f t="shared" si="20"/>
        <v>9.9100005000000007</v>
      </c>
      <c r="K98">
        <f t="shared" si="16"/>
        <v>1059</v>
      </c>
      <c r="L98">
        <f t="shared" si="21"/>
        <v>1036.8680121</v>
      </c>
      <c r="M98" t="str">
        <f t="shared" si="22"/>
        <v>NO</v>
      </c>
      <c r="N98" t="str">
        <f t="shared" si="23"/>
        <v/>
      </c>
      <c r="O98" t="str">
        <f t="shared" si="24"/>
        <v/>
      </c>
      <c r="P98" t="str">
        <f t="shared" si="25"/>
        <v/>
      </c>
      <c r="Q98">
        <f t="shared" si="17"/>
        <v>8.8218239797631171</v>
      </c>
      <c r="R98">
        <f t="shared" si="18"/>
        <v>10003.007418546365</v>
      </c>
      <c r="S98">
        <f t="shared" si="19"/>
        <v>-1.0788935590070971E+66</v>
      </c>
      <c r="U98" t="str">
        <f t="shared" si="14"/>
        <v>Positive</v>
      </c>
      <c r="V98" t="str">
        <f t="shared" si="15"/>
        <v>Negative</v>
      </c>
    </row>
    <row r="99" spans="1:22" x14ac:dyDescent="0.2">
      <c r="A99">
        <v>20031114</v>
      </c>
      <c r="B99">
        <v>1058</v>
      </c>
      <c r="C99">
        <v>1063.3000500000001</v>
      </c>
      <c r="D99">
        <v>1047.3000500000001</v>
      </c>
      <c r="E99">
        <v>1048.90002</v>
      </c>
      <c r="F99">
        <v>-9.1999499999999994</v>
      </c>
      <c r="G99">
        <v>-0.86947851891832395</v>
      </c>
      <c r="H99">
        <v>0</v>
      </c>
      <c r="I99">
        <f t="shared" si="13"/>
        <v>16</v>
      </c>
      <c r="J99">
        <f t="shared" si="20"/>
        <v>9.9100005000000007</v>
      </c>
      <c r="K99">
        <f t="shared" si="16"/>
        <v>1059.5</v>
      </c>
      <c r="L99">
        <f t="shared" si="21"/>
        <v>1037.6979988999999</v>
      </c>
      <c r="M99" t="str">
        <f t="shared" si="22"/>
        <v>NO</v>
      </c>
      <c r="N99" t="str">
        <f t="shared" si="23"/>
        <v/>
      </c>
      <c r="O99" t="str">
        <f t="shared" si="24"/>
        <v/>
      </c>
      <c r="P99" t="str">
        <f t="shared" si="25"/>
        <v/>
      </c>
      <c r="Q99">
        <f t="shared" si="17"/>
        <v>7.9523454608447928</v>
      </c>
      <c r="R99">
        <f t="shared" si="18"/>
        <v>10003.007418546365</v>
      </c>
      <c r="S99">
        <f t="shared" si="19"/>
        <v>-9.6586278557118694E+66</v>
      </c>
      <c r="U99" t="str">
        <f t="shared" si="14"/>
        <v>Negative</v>
      </c>
      <c r="V99" t="str">
        <f t="shared" si="15"/>
        <v>Negative</v>
      </c>
    </row>
    <row r="100" spans="1:22" x14ac:dyDescent="0.2">
      <c r="A100">
        <v>20031117</v>
      </c>
      <c r="B100">
        <v>1043</v>
      </c>
      <c r="C100">
        <v>1045.3000500000001</v>
      </c>
      <c r="D100">
        <v>1034.3000500000001</v>
      </c>
      <c r="E100">
        <v>1043.40002</v>
      </c>
      <c r="F100">
        <v>-5.5</v>
      </c>
      <c r="G100">
        <v>-0.52435884013288903</v>
      </c>
      <c r="H100">
        <v>0</v>
      </c>
      <c r="I100">
        <f t="shared" si="13"/>
        <v>11</v>
      </c>
      <c r="J100">
        <f t="shared" si="20"/>
        <v>9.8949979999999975</v>
      </c>
      <c r="K100">
        <f t="shared" si="16"/>
        <v>1063.3000500000001</v>
      </c>
      <c r="L100">
        <f t="shared" si="21"/>
        <v>1041.4980489</v>
      </c>
      <c r="M100" t="str">
        <f t="shared" si="22"/>
        <v>YES</v>
      </c>
      <c r="N100">
        <f t="shared" si="23"/>
        <v>1034.3000500000001</v>
      </c>
      <c r="O100">
        <f t="shared" si="24"/>
        <v>1043.40002</v>
      </c>
      <c r="P100">
        <f t="shared" si="25"/>
        <v>8.7981915886013781E-3</v>
      </c>
      <c r="Q100">
        <f t="shared" si="17"/>
        <v>7.4279866207119039</v>
      </c>
      <c r="R100">
        <f t="shared" si="18"/>
        <v>10091.015794276937</v>
      </c>
      <c r="S100">
        <f t="shared" si="19"/>
        <v>-8.1402786342374936E+67</v>
      </c>
      <c r="U100" t="str">
        <f t="shared" si="14"/>
        <v>Negative</v>
      </c>
      <c r="V100" t="str">
        <f t="shared" si="15"/>
        <v>Positive</v>
      </c>
    </row>
    <row r="101" spans="1:22" x14ac:dyDescent="0.2">
      <c r="A101">
        <v>20031118</v>
      </c>
      <c r="B101">
        <v>1046.5</v>
      </c>
      <c r="C101">
        <v>1048.3000500000001</v>
      </c>
      <c r="D101">
        <v>1031.1999499999999</v>
      </c>
      <c r="E101">
        <v>1032.8000500000001</v>
      </c>
      <c r="F101">
        <v>-10.59998</v>
      </c>
      <c r="G101">
        <v>-1.0159071071671799</v>
      </c>
      <c r="H101">
        <v>0</v>
      </c>
      <c r="I101">
        <f t="shared" si="13"/>
        <v>17.100100000000111</v>
      </c>
      <c r="J101">
        <f t="shared" si="20"/>
        <v>10.415005500000007</v>
      </c>
      <c r="K101">
        <f t="shared" si="16"/>
        <v>1045.3000500000001</v>
      </c>
      <c r="L101">
        <f t="shared" si="21"/>
        <v>1023.5310544</v>
      </c>
      <c r="M101" t="str">
        <f t="shared" si="22"/>
        <v>NO</v>
      </c>
      <c r="N101" t="str">
        <f t="shared" si="23"/>
        <v/>
      </c>
      <c r="O101" t="str">
        <f t="shared" si="24"/>
        <v/>
      </c>
      <c r="P101" t="str">
        <f t="shared" si="25"/>
        <v/>
      </c>
      <c r="Q101">
        <f t="shared" si="17"/>
        <v>6.4120795135447235</v>
      </c>
      <c r="R101">
        <f t="shared" si="18"/>
        <v>10091.015794276937</v>
      </c>
      <c r="S101">
        <f t="shared" si="19"/>
        <v>-6.0336392499377552E+68</v>
      </c>
      <c r="U101" t="str">
        <f t="shared" si="14"/>
        <v>Negative</v>
      </c>
      <c r="V101" t="str">
        <f t="shared" si="15"/>
        <v>Negative</v>
      </c>
    </row>
    <row r="102" spans="1:22" x14ac:dyDescent="0.2">
      <c r="A102">
        <v>20031119</v>
      </c>
      <c r="B102">
        <v>1034.3000500000001</v>
      </c>
      <c r="C102">
        <v>1043.6999499999999</v>
      </c>
      <c r="D102">
        <v>1033.1999499999999</v>
      </c>
      <c r="E102">
        <v>1041.09998</v>
      </c>
      <c r="F102">
        <v>8.2999299999999998</v>
      </c>
      <c r="G102">
        <v>0.80363348239926602</v>
      </c>
      <c r="H102">
        <v>0</v>
      </c>
      <c r="I102">
        <f t="shared" si="13"/>
        <v>10.5</v>
      </c>
      <c r="J102">
        <f t="shared" si="20"/>
        <v>10.440005500000007</v>
      </c>
      <c r="K102">
        <f t="shared" si="16"/>
        <v>1048.3000500000001</v>
      </c>
      <c r="L102">
        <f t="shared" si="21"/>
        <v>1025.3870379</v>
      </c>
      <c r="M102" t="str">
        <f t="shared" si="22"/>
        <v>NO</v>
      </c>
      <c r="N102" t="str">
        <f t="shared" si="23"/>
        <v/>
      </c>
      <c r="O102" t="str">
        <f t="shared" si="24"/>
        <v/>
      </c>
      <c r="P102" t="str">
        <f t="shared" si="25"/>
        <v/>
      </c>
      <c r="Q102">
        <f t="shared" si="17"/>
        <v>7.2157129959439894</v>
      </c>
      <c r="R102">
        <f t="shared" si="18"/>
        <v>10091.015794276937</v>
      </c>
      <c r="S102">
        <f t="shared" si="19"/>
        <v>-4.9570648398551353E+69</v>
      </c>
      <c r="U102" t="str">
        <f t="shared" si="14"/>
        <v>Positive</v>
      </c>
      <c r="V102" t="str">
        <f t="shared" si="15"/>
        <v>Negative</v>
      </c>
    </row>
    <row r="103" spans="1:22" x14ac:dyDescent="0.2">
      <c r="A103">
        <v>20031120</v>
      </c>
      <c r="B103">
        <v>1033</v>
      </c>
      <c r="C103">
        <v>1046.1999499999999</v>
      </c>
      <c r="D103">
        <v>1031.5</v>
      </c>
      <c r="E103">
        <v>1032</v>
      </c>
      <c r="F103">
        <v>-9.0999800000000004</v>
      </c>
      <c r="G103">
        <v>-0.874073211965953</v>
      </c>
      <c r="H103">
        <v>0</v>
      </c>
      <c r="I103">
        <f t="shared" si="13"/>
        <v>14.699949999999944</v>
      </c>
      <c r="J103">
        <f t="shared" si="20"/>
        <v>10.65</v>
      </c>
      <c r="K103">
        <f t="shared" si="16"/>
        <v>1043.6999499999999</v>
      </c>
      <c r="L103">
        <f t="shared" si="21"/>
        <v>1020.7319378999999</v>
      </c>
      <c r="M103" t="str">
        <f t="shared" si="22"/>
        <v>NO</v>
      </c>
      <c r="N103" t="str">
        <f t="shared" si="23"/>
        <v/>
      </c>
      <c r="O103" t="str">
        <f t="shared" si="24"/>
        <v/>
      </c>
      <c r="P103" t="str">
        <f t="shared" si="25"/>
        <v/>
      </c>
      <c r="Q103">
        <f t="shared" si="17"/>
        <v>6.3416397839780361</v>
      </c>
      <c r="R103">
        <f t="shared" si="18"/>
        <v>10091.015794276937</v>
      </c>
      <c r="S103">
        <f t="shared" si="19"/>
        <v>-3.6392984440039173E+70</v>
      </c>
      <c r="U103" t="str">
        <f t="shared" si="14"/>
        <v>Negative</v>
      </c>
      <c r="V103" t="str">
        <f t="shared" si="15"/>
        <v>Negative</v>
      </c>
    </row>
    <row r="104" spans="1:22" x14ac:dyDescent="0.2">
      <c r="A104">
        <v>20031121</v>
      </c>
      <c r="B104">
        <v>1036.5</v>
      </c>
      <c r="C104">
        <v>1037</v>
      </c>
      <c r="D104">
        <v>1030.40002</v>
      </c>
      <c r="E104">
        <v>1036.3000500000001</v>
      </c>
      <c r="F104">
        <v>4.3000499999999997</v>
      </c>
      <c r="G104">
        <v>0.41667141472867703</v>
      </c>
      <c r="H104">
        <v>0</v>
      </c>
      <c r="I104">
        <f t="shared" si="13"/>
        <v>6.5999799999999595</v>
      </c>
      <c r="J104">
        <f t="shared" si="20"/>
        <v>10.295001500000001</v>
      </c>
      <c r="K104">
        <f t="shared" si="16"/>
        <v>1046.1999499999999</v>
      </c>
      <c r="L104">
        <f t="shared" si="21"/>
        <v>1022.76995</v>
      </c>
      <c r="M104" t="str">
        <f t="shared" si="22"/>
        <v>NO</v>
      </c>
      <c r="N104" t="str">
        <f t="shared" si="23"/>
        <v/>
      </c>
      <c r="O104" t="str">
        <f t="shared" si="24"/>
        <v/>
      </c>
      <c r="P104" t="str">
        <f t="shared" si="25"/>
        <v/>
      </c>
      <c r="Q104">
        <f t="shared" si="17"/>
        <v>6.7583111987067133</v>
      </c>
      <c r="R104">
        <f t="shared" si="18"/>
        <v>10091.015794276937</v>
      </c>
      <c r="S104">
        <f t="shared" si="19"/>
        <v>-2.8234809873551511E+71</v>
      </c>
      <c r="U104" t="str">
        <f t="shared" si="14"/>
        <v>Positive</v>
      </c>
      <c r="V104" t="str">
        <f t="shared" si="15"/>
        <v>Negative</v>
      </c>
    </row>
    <row r="105" spans="1:22" x14ac:dyDescent="0.2">
      <c r="A105">
        <v>20031124</v>
      </c>
      <c r="B105">
        <v>1040.5</v>
      </c>
      <c r="C105">
        <v>1051.40002</v>
      </c>
      <c r="D105">
        <v>1040.3000500000001</v>
      </c>
      <c r="E105">
        <v>1049.40002</v>
      </c>
      <c r="F105">
        <v>13.09998</v>
      </c>
      <c r="G105">
        <v>1.26411023647458</v>
      </c>
      <c r="H105">
        <v>0</v>
      </c>
      <c r="I105">
        <f t="shared" si="13"/>
        <v>11.099969999999985</v>
      </c>
      <c r="J105">
        <f t="shared" si="20"/>
        <v>10.390002500000003</v>
      </c>
      <c r="K105">
        <f t="shared" si="16"/>
        <v>1037</v>
      </c>
      <c r="L105">
        <f t="shared" si="21"/>
        <v>1014.3509967</v>
      </c>
      <c r="M105" t="str">
        <f t="shared" si="22"/>
        <v>NO</v>
      </c>
      <c r="N105" t="str">
        <f t="shared" si="23"/>
        <v/>
      </c>
      <c r="O105" t="str">
        <f t="shared" si="24"/>
        <v/>
      </c>
      <c r="P105" t="str">
        <f t="shared" si="25"/>
        <v/>
      </c>
      <c r="Q105">
        <f t="shared" si="17"/>
        <v>8.0224214351812932</v>
      </c>
      <c r="R105">
        <f t="shared" si="18"/>
        <v>10091.015794276937</v>
      </c>
      <c r="S105">
        <f t="shared" si="19"/>
        <v>-2.5474635382139956E+72</v>
      </c>
      <c r="U105" t="str">
        <f t="shared" si="14"/>
        <v>Positive</v>
      </c>
      <c r="V105" t="str">
        <f t="shared" si="15"/>
        <v>Negative</v>
      </c>
    </row>
    <row r="106" spans="1:22" x14ac:dyDescent="0.2">
      <c r="A106">
        <v>20031125</v>
      </c>
      <c r="B106">
        <v>1051</v>
      </c>
      <c r="C106">
        <v>1057.6999499999999</v>
      </c>
      <c r="D106">
        <v>1048.1999499999999</v>
      </c>
      <c r="E106">
        <v>1053.1999499999999</v>
      </c>
      <c r="F106">
        <v>3.7999299999999998</v>
      </c>
      <c r="G106">
        <v>0.362104718228978</v>
      </c>
      <c r="H106">
        <v>0</v>
      </c>
      <c r="I106">
        <f t="shared" si="13"/>
        <v>9.5</v>
      </c>
      <c r="J106">
        <f t="shared" si="20"/>
        <v>10.205005000000005</v>
      </c>
      <c r="K106">
        <f t="shared" si="16"/>
        <v>1051.40002</v>
      </c>
      <c r="L106">
        <f t="shared" si="21"/>
        <v>1028.5420145000001</v>
      </c>
      <c r="M106" t="str">
        <f t="shared" si="22"/>
        <v>NO</v>
      </c>
      <c r="N106" t="str">
        <f t="shared" si="23"/>
        <v/>
      </c>
      <c r="O106" t="str">
        <f t="shared" si="24"/>
        <v/>
      </c>
      <c r="P106" t="str">
        <f t="shared" si="25"/>
        <v/>
      </c>
      <c r="Q106">
        <f t="shared" si="17"/>
        <v>8.3845261534102704</v>
      </c>
      <c r="R106">
        <f t="shared" si="18"/>
        <v>10091.015794276937</v>
      </c>
      <c r="S106">
        <f t="shared" si="19"/>
        <v>-2.3906738199228304E+73</v>
      </c>
      <c r="U106" t="str">
        <f t="shared" si="14"/>
        <v>Positive</v>
      </c>
      <c r="V106" t="str">
        <f t="shared" si="15"/>
        <v>Negative</v>
      </c>
    </row>
    <row r="107" spans="1:22" x14ac:dyDescent="0.2">
      <c r="A107">
        <v>20031126</v>
      </c>
      <c r="B107">
        <v>1057.3000500000001</v>
      </c>
      <c r="C107">
        <v>1058</v>
      </c>
      <c r="D107">
        <v>1047.1999499999999</v>
      </c>
      <c r="E107">
        <v>1056.6999499999999</v>
      </c>
      <c r="F107">
        <v>3.5</v>
      </c>
      <c r="G107">
        <v>0.33232056236584501</v>
      </c>
      <c r="H107">
        <v>0</v>
      </c>
      <c r="I107">
        <f t="shared" si="13"/>
        <v>10.800050000000056</v>
      </c>
      <c r="J107">
        <f t="shared" si="20"/>
        <v>10.400006500000007</v>
      </c>
      <c r="K107">
        <f t="shared" si="16"/>
        <v>1057.6999499999999</v>
      </c>
      <c r="L107">
        <f t="shared" si="21"/>
        <v>1035.2489389999998</v>
      </c>
      <c r="M107" t="str">
        <f t="shared" si="22"/>
        <v>NO</v>
      </c>
      <c r="N107" t="str">
        <f t="shared" si="23"/>
        <v/>
      </c>
      <c r="O107" t="str">
        <f t="shared" si="24"/>
        <v/>
      </c>
      <c r="P107" t="str">
        <f t="shared" si="25"/>
        <v/>
      </c>
      <c r="Q107">
        <f t="shared" si="17"/>
        <v>8.716846715776116</v>
      </c>
      <c r="R107">
        <f t="shared" si="18"/>
        <v>10091.015794276937</v>
      </c>
      <c r="S107">
        <f t="shared" si="19"/>
        <v>-2.3229811055609096E+74</v>
      </c>
      <c r="U107" t="str">
        <f t="shared" si="14"/>
        <v>Positive</v>
      </c>
      <c r="V107" t="str">
        <f t="shared" si="15"/>
        <v>Negative</v>
      </c>
    </row>
    <row r="108" spans="1:22" x14ac:dyDescent="0.2">
      <c r="A108">
        <v>20031128</v>
      </c>
      <c r="B108">
        <v>1056.6999499999999</v>
      </c>
      <c r="C108">
        <v>1060.09998</v>
      </c>
      <c r="D108">
        <v>1056</v>
      </c>
      <c r="E108">
        <v>1057.8000500000001</v>
      </c>
      <c r="F108">
        <v>1.1001000000000001</v>
      </c>
      <c r="G108">
        <v>0.104106941517204</v>
      </c>
      <c r="H108">
        <v>0</v>
      </c>
      <c r="I108">
        <f t="shared" si="13"/>
        <v>4.0999799999999595</v>
      </c>
      <c r="J108">
        <f t="shared" si="20"/>
        <v>10.100006500000006</v>
      </c>
      <c r="K108">
        <f t="shared" si="16"/>
        <v>1058</v>
      </c>
      <c r="L108">
        <f t="shared" si="21"/>
        <v>1035.1199856999999</v>
      </c>
      <c r="M108" t="str">
        <f t="shared" si="22"/>
        <v>NO</v>
      </c>
      <c r="N108" t="str">
        <f t="shared" si="23"/>
        <v/>
      </c>
      <c r="O108" t="str">
        <f t="shared" si="24"/>
        <v/>
      </c>
      <c r="P108" t="str">
        <f t="shared" si="25"/>
        <v/>
      </c>
      <c r="Q108">
        <f t="shared" si="17"/>
        <v>8.8209536572933196</v>
      </c>
      <c r="R108">
        <f t="shared" si="18"/>
        <v>10091.015794276937</v>
      </c>
      <c r="S108">
        <f t="shared" si="19"/>
        <v>-2.2813889784481696E+75</v>
      </c>
      <c r="U108" t="str">
        <f t="shared" si="14"/>
        <v>Positive</v>
      </c>
      <c r="V108" t="str">
        <f t="shared" si="15"/>
        <v>Negative</v>
      </c>
    </row>
    <row r="109" spans="1:22" x14ac:dyDescent="0.2">
      <c r="A109">
        <v>20031201</v>
      </c>
      <c r="B109">
        <v>1062.5</v>
      </c>
      <c r="C109">
        <v>1070.5</v>
      </c>
      <c r="D109">
        <v>1061.5</v>
      </c>
      <c r="E109">
        <v>1069.09998</v>
      </c>
      <c r="F109">
        <v>11.29993</v>
      </c>
      <c r="G109">
        <v>1.0682479179957001</v>
      </c>
      <c r="H109">
        <v>0</v>
      </c>
      <c r="I109">
        <f t="shared" si="13"/>
        <v>9</v>
      </c>
      <c r="J109">
        <f t="shared" si="20"/>
        <v>10.285004000000004</v>
      </c>
      <c r="K109">
        <f t="shared" si="16"/>
        <v>1060.09998</v>
      </c>
      <c r="L109">
        <f t="shared" si="21"/>
        <v>1037.8799657</v>
      </c>
      <c r="M109" t="str">
        <f t="shared" si="22"/>
        <v>NO</v>
      </c>
      <c r="N109" t="str">
        <f t="shared" si="23"/>
        <v/>
      </c>
      <c r="O109" t="str">
        <f t="shared" si="24"/>
        <v/>
      </c>
      <c r="P109" t="str">
        <f t="shared" si="25"/>
        <v/>
      </c>
      <c r="Q109">
        <f t="shared" si="17"/>
        <v>9.8892015752890199</v>
      </c>
      <c r="R109">
        <f t="shared" si="18"/>
        <v>10091.015794276937</v>
      </c>
      <c r="S109">
        <f t="shared" si="19"/>
        <v>-2.4842504457964817E+76</v>
      </c>
      <c r="U109" t="str">
        <f t="shared" si="14"/>
        <v>Positive</v>
      </c>
      <c r="V109" t="str">
        <f t="shared" si="15"/>
        <v>Negative</v>
      </c>
    </row>
    <row r="110" spans="1:22" x14ac:dyDescent="0.2">
      <c r="A110">
        <v>20031202</v>
      </c>
      <c r="B110">
        <v>1067.5</v>
      </c>
      <c r="C110">
        <v>1071</v>
      </c>
      <c r="D110">
        <v>1064.5</v>
      </c>
      <c r="E110">
        <v>1066.90002</v>
      </c>
      <c r="F110">
        <v>-2.1999499999999999</v>
      </c>
      <c r="G110">
        <v>-0.20577607795212799</v>
      </c>
      <c r="H110">
        <v>0</v>
      </c>
      <c r="I110">
        <f t="shared" si="13"/>
        <v>6.5</v>
      </c>
      <c r="J110">
        <f t="shared" si="20"/>
        <v>10.160004000000004</v>
      </c>
      <c r="K110">
        <f t="shared" si="16"/>
        <v>1070.5</v>
      </c>
      <c r="L110">
        <f t="shared" si="21"/>
        <v>1047.8729911999999</v>
      </c>
      <c r="M110" t="str">
        <f t="shared" si="22"/>
        <v>NO</v>
      </c>
      <c r="N110" t="str">
        <f t="shared" si="23"/>
        <v/>
      </c>
      <c r="O110" t="str">
        <f t="shared" si="24"/>
        <v/>
      </c>
      <c r="P110" t="str">
        <f t="shared" si="25"/>
        <v/>
      </c>
      <c r="Q110">
        <f t="shared" si="17"/>
        <v>9.6834254973368914</v>
      </c>
      <c r="R110">
        <f t="shared" si="18"/>
        <v>10091.015794276937</v>
      </c>
      <c r="S110">
        <f t="shared" si="19"/>
        <v>-2.6540304554392674E+77</v>
      </c>
      <c r="U110" t="str">
        <f t="shared" si="14"/>
        <v>Negative</v>
      </c>
      <c r="V110" t="str">
        <f t="shared" si="15"/>
        <v>Negative</v>
      </c>
    </row>
    <row r="111" spans="1:22" x14ac:dyDescent="0.2">
      <c r="A111">
        <v>20031203</v>
      </c>
      <c r="B111">
        <v>1069.8000500000001</v>
      </c>
      <c r="C111">
        <v>1074</v>
      </c>
      <c r="D111">
        <v>1064.3000500000001</v>
      </c>
      <c r="E111">
        <v>1065.09998</v>
      </c>
      <c r="F111">
        <v>-1.8000499999999999</v>
      </c>
      <c r="G111">
        <v>-0.16871758923121599</v>
      </c>
      <c r="H111">
        <v>0</v>
      </c>
      <c r="I111">
        <f t="shared" si="13"/>
        <v>9.6999499999999443</v>
      </c>
      <c r="J111">
        <f t="shared" si="20"/>
        <v>10.295001500000001</v>
      </c>
      <c r="K111">
        <f t="shared" si="16"/>
        <v>1071</v>
      </c>
      <c r="L111">
        <f t="shared" si="21"/>
        <v>1048.6479912</v>
      </c>
      <c r="M111" t="str">
        <f t="shared" si="22"/>
        <v>NO</v>
      </c>
      <c r="N111" t="str">
        <f t="shared" si="23"/>
        <v/>
      </c>
      <c r="O111" t="str">
        <f t="shared" si="24"/>
        <v/>
      </c>
      <c r="P111" t="str">
        <f t="shared" si="25"/>
        <v/>
      </c>
      <c r="Q111">
        <f t="shared" si="17"/>
        <v>9.5147079081056756</v>
      </c>
      <c r="R111">
        <f t="shared" si="18"/>
        <v>10091.015794276937</v>
      </c>
      <c r="S111">
        <f t="shared" si="19"/>
        <v>-2.7906355018160571E+78</v>
      </c>
      <c r="U111" t="str">
        <f t="shared" si="14"/>
        <v>Negative</v>
      </c>
      <c r="V111" t="str">
        <f t="shared" si="15"/>
        <v>Negative</v>
      </c>
    </row>
    <row r="112" spans="1:22" x14ac:dyDescent="0.2">
      <c r="A112">
        <v>20031204</v>
      </c>
      <c r="B112">
        <v>1065.09998</v>
      </c>
      <c r="C112">
        <v>1070.1999499999999</v>
      </c>
      <c r="D112">
        <v>1062.8000500000001</v>
      </c>
      <c r="E112">
        <v>1069.40002</v>
      </c>
      <c r="F112">
        <v>4.3000499999999997</v>
      </c>
      <c r="G112">
        <v>0.40372247647107801</v>
      </c>
      <c r="H112">
        <v>0</v>
      </c>
      <c r="I112">
        <f t="shared" si="13"/>
        <v>7.3998999999998887</v>
      </c>
      <c r="J112">
        <f t="shared" si="20"/>
        <v>10.139996499999995</v>
      </c>
      <c r="K112">
        <f t="shared" si="16"/>
        <v>1074</v>
      </c>
      <c r="L112">
        <f t="shared" si="21"/>
        <v>1051.3509967</v>
      </c>
      <c r="M112" t="str">
        <f t="shared" si="22"/>
        <v>NO</v>
      </c>
      <c r="N112" t="str">
        <f t="shared" si="23"/>
        <v/>
      </c>
      <c r="O112" t="str">
        <f t="shared" si="24"/>
        <v/>
      </c>
      <c r="P112" t="str">
        <f t="shared" si="25"/>
        <v/>
      </c>
      <c r="Q112">
        <f t="shared" si="17"/>
        <v>9.9184303845767534</v>
      </c>
      <c r="R112">
        <f t="shared" si="18"/>
        <v>10091.015794276937</v>
      </c>
      <c r="S112">
        <f t="shared" si="19"/>
        <v>-3.0469359455307033E+79</v>
      </c>
      <c r="U112" t="str">
        <f t="shared" si="14"/>
        <v>Positive</v>
      </c>
      <c r="V112" t="str">
        <f t="shared" si="15"/>
        <v>Negative</v>
      </c>
    </row>
    <row r="113" spans="1:22" x14ac:dyDescent="0.2">
      <c r="A113">
        <v>20031205</v>
      </c>
      <c r="B113">
        <v>1064.8000500000001</v>
      </c>
      <c r="C113">
        <v>1068.6999499999999</v>
      </c>
      <c r="D113">
        <v>1059.5</v>
      </c>
      <c r="E113">
        <v>1062.1999499999999</v>
      </c>
      <c r="F113">
        <v>-7.2000700000000002</v>
      </c>
      <c r="G113">
        <v>-0.67328154464301504</v>
      </c>
      <c r="H113">
        <v>0</v>
      </c>
      <c r="I113">
        <f t="shared" si="13"/>
        <v>9.1999499999999443</v>
      </c>
      <c r="J113">
        <f t="shared" si="20"/>
        <v>9.929992499999992</v>
      </c>
      <c r="K113">
        <f t="shared" si="16"/>
        <v>1070.1999499999999</v>
      </c>
      <c r="L113">
        <f t="shared" si="21"/>
        <v>1047.8919576999999</v>
      </c>
      <c r="M113" t="str">
        <f t="shared" si="22"/>
        <v>NO</v>
      </c>
      <c r="N113" t="str">
        <f t="shared" si="23"/>
        <v/>
      </c>
      <c r="O113" t="str">
        <f t="shared" si="24"/>
        <v/>
      </c>
      <c r="P113" t="str">
        <f t="shared" si="25"/>
        <v/>
      </c>
      <c r="Q113">
        <f t="shared" si="17"/>
        <v>9.2451488399337389</v>
      </c>
      <c r="R113">
        <f t="shared" si="18"/>
        <v>10091.015794276937</v>
      </c>
      <c r="S113">
        <f t="shared" si="19"/>
        <v>-3.1216312267706293E+80</v>
      </c>
      <c r="U113" t="str">
        <f t="shared" si="14"/>
        <v>Negative</v>
      </c>
      <c r="V113" t="str">
        <f t="shared" si="15"/>
        <v>Negative</v>
      </c>
    </row>
    <row r="114" spans="1:22" x14ac:dyDescent="0.2">
      <c r="A114">
        <v>20031208</v>
      </c>
      <c r="B114">
        <v>1060.5</v>
      </c>
      <c r="C114">
        <v>1069.5</v>
      </c>
      <c r="D114">
        <v>1060.1999499999999</v>
      </c>
      <c r="E114">
        <v>1069.09998</v>
      </c>
      <c r="F114">
        <v>6.9000199999999996</v>
      </c>
      <c r="G114">
        <v>0.64959756338756502</v>
      </c>
      <c r="H114">
        <v>0</v>
      </c>
      <c r="I114">
        <f t="shared" si="13"/>
        <v>9.3000500000000557</v>
      </c>
      <c r="J114">
        <f t="shared" si="20"/>
        <v>9.8299924999999924</v>
      </c>
      <c r="K114">
        <f t="shared" si="16"/>
        <v>1068.6999499999999</v>
      </c>
      <c r="L114">
        <f t="shared" si="21"/>
        <v>1046.8539665000001</v>
      </c>
      <c r="M114" t="str">
        <f t="shared" si="22"/>
        <v>NO</v>
      </c>
      <c r="N114" t="str">
        <f t="shared" si="23"/>
        <v/>
      </c>
      <c r="O114" t="str">
        <f t="shared" si="24"/>
        <v/>
      </c>
      <c r="P114" t="str">
        <f t="shared" si="25"/>
        <v/>
      </c>
      <c r="Q114">
        <f t="shared" si="17"/>
        <v>9.8947464033213031</v>
      </c>
      <c r="R114">
        <f t="shared" si="18"/>
        <v>10091.015794276937</v>
      </c>
      <c r="S114">
        <f t="shared" si="19"/>
        <v>-3.4009380580354781E+81</v>
      </c>
      <c r="U114" t="str">
        <f t="shared" si="14"/>
        <v>Positive</v>
      </c>
      <c r="V114" t="str">
        <f t="shared" si="15"/>
        <v>Negative</v>
      </c>
    </row>
    <row r="115" spans="1:22" x14ac:dyDescent="0.2">
      <c r="A115">
        <v>20031209</v>
      </c>
      <c r="B115">
        <v>1072.5</v>
      </c>
      <c r="C115">
        <v>1072.5</v>
      </c>
      <c r="D115">
        <v>1058.6999499999999</v>
      </c>
      <c r="E115">
        <v>1060.5</v>
      </c>
      <c r="F115">
        <v>-8.5999800000000004</v>
      </c>
      <c r="G115">
        <v>-0.80441270162370404</v>
      </c>
      <c r="H115">
        <v>0</v>
      </c>
      <c r="I115">
        <f t="shared" si="13"/>
        <v>13.800050000000056</v>
      </c>
      <c r="J115">
        <f t="shared" si="20"/>
        <v>10.104992499999991</v>
      </c>
      <c r="K115">
        <f t="shared" si="16"/>
        <v>1069.5</v>
      </c>
      <c r="L115">
        <f t="shared" si="21"/>
        <v>1047.8740164999999</v>
      </c>
      <c r="M115" t="str">
        <f t="shared" si="22"/>
        <v>NO</v>
      </c>
      <c r="N115" t="str">
        <f t="shared" si="23"/>
        <v/>
      </c>
      <c r="O115" t="str">
        <f t="shared" si="24"/>
        <v/>
      </c>
      <c r="P115" t="str">
        <f t="shared" si="25"/>
        <v/>
      </c>
      <c r="Q115">
        <f t="shared" si="17"/>
        <v>9.0903337016975989</v>
      </c>
      <c r="R115">
        <f t="shared" si="18"/>
        <v>10091.015794276937</v>
      </c>
      <c r="S115">
        <f t="shared" si="19"/>
        <v>-3.4316599904381369E+82</v>
      </c>
      <c r="U115" t="str">
        <f t="shared" si="14"/>
        <v>Negative</v>
      </c>
      <c r="V115" t="str">
        <f t="shared" si="15"/>
        <v>Negative</v>
      </c>
    </row>
    <row r="116" spans="1:22" x14ac:dyDescent="0.2">
      <c r="A116">
        <v>20031210</v>
      </c>
      <c r="B116">
        <v>1060.5</v>
      </c>
      <c r="C116">
        <v>1063</v>
      </c>
      <c r="D116">
        <v>1053</v>
      </c>
      <c r="E116">
        <v>1060.8000500000001</v>
      </c>
      <c r="F116">
        <v>0.30004999999999998</v>
      </c>
      <c r="G116">
        <v>2.82931636020693E-2</v>
      </c>
      <c r="H116">
        <v>-1.40002</v>
      </c>
      <c r="I116">
        <f t="shared" si="13"/>
        <v>10</v>
      </c>
      <c r="J116">
        <f t="shared" si="20"/>
        <v>10.344994999999994</v>
      </c>
      <c r="K116">
        <f t="shared" si="16"/>
        <v>1072.5</v>
      </c>
      <c r="L116">
        <f t="shared" si="21"/>
        <v>1050.2690164999999</v>
      </c>
      <c r="M116" t="str">
        <f t="shared" si="22"/>
        <v>NO</v>
      </c>
      <c r="N116" t="str">
        <f t="shared" si="23"/>
        <v/>
      </c>
      <c r="O116" t="str">
        <f t="shared" si="24"/>
        <v/>
      </c>
      <c r="P116" t="str">
        <f t="shared" si="25"/>
        <v/>
      </c>
      <c r="Q116">
        <f t="shared" si="17"/>
        <v>9.1186268652996674</v>
      </c>
      <c r="R116">
        <f t="shared" si="18"/>
        <v>10091.015794276937</v>
      </c>
      <c r="S116">
        <f t="shared" si="19"/>
        <v>-3.472368697182133E+83</v>
      </c>
      <c r="U116" t="str">
        <f t="shared" si="14"/>
        <v>Positive</v>
      </c>
      <c r="V116" t="str">
        <f t="shared" si="15"/>
        <v>Negative</v>
      </c>
    </row>
    <row r="117" spans="1:22" x14ac:dyDescent="0.2">
      <c r="A117">
        <v>20031211</v>
      </c>
      <c r="B117">
        <v>1058.5</v>
      </c>
      <c r="C117">
        <v>1072.59998</v>
      </c>
      <c r="D117">
        <v>1058.5</v>
      </c>
      <c r="E117">
        <v>1071</v>
      </c>
      <c r="F117">
        <v>11.59998</v>
      </c>
      <c r="G117">
        <v>1.09495712074856</v>
      </c>
      <c r="H117">
        <v>0</v>
      </c>
      <c r="I117">
        <f t="shared" si="13"/>
        <v>14.09997999999996</v>
      </c>
      <c r="J117">
        <f t="shared" si="20"/>
        <v>10.389996499999995</v>
      </c>
      <c r="K117">
        <f t="shared" si="16"/>
        <v>1061.59998</v>
      </c>
      <c r="L117">
        <f t="shared" si="21"/>
        <v>1038.840991</v>
      </c>
      <c r="M117" t="str">
        <f t="shared" si="22"/>
        <v>NO</v>
      </c>
      <c r="N117" t="str">
        <f t="shared" si="23"/>
        <v/>
      </c>
      <c r="O117" t="str">
        <f t="shared" si="24"/>
        <v/>
      </c>
      <c r="P117" t="str">
        <f t="shared" si="25"/>
        <v/>
      </c>
      <c r="Q117">
        <f t="shared" si="17"/>
        <v>10.213583986048228</v>
      </c>
      <c r="R117">
        <f t="shared" si="18"/>
        <v>10091.015794276937</v>
      </c>
      <c r="S117">
        <f t="shared" si="19"/>
        <v>-3.8937698016376715E+84</v>
      </c>
      <c r="U117" t="str">
        <f t="shared" si="14"/>
        <v>Positive</v>
      </c>
      <c r="V117" t="str">
        <f t="shared" si="15"/>
        <v>Negative</v>
      </c>
    </row>
    <row r="118" spans="1:22" x14ac:dyDescent="0.2">
      <c r="A118">
        <v>20031212</v>
      </c>
      <c r="B118">
        <v>1071.3000500000001</v>
      </c>
      <c r="C118">
        <v>1073.5</v>
      </c>
      <c r="D118">
        <v>1065.5</v>
      </c>
      <c r="E118">
        <v>1072.59998</v>
      </c>
      <c r="F118">
        <v>1.59998</v>
      </c>
      <c r="G118">
        <v>0.14939084967319999</v>
      </c>
      <c r="H118">
        <v>0</v>
      </c>
      <c r="I118">
        <f t="shared" si="13"/>
        <v>8</v>
      </c>
      <c r="J118">
        <f t="shared" si="20"/>
        <v>10.419995499999994</v>
      </c>
      <c r="K118">
        <f t="shared" si="16"/>
        <v>1072.59998</v>
      </c>
      <c r="L118">
        <f t="shared" si="21"/>
        <v>1049.7419877</v>
      </c>
      <c r="M118" t="str">
        <f t="shared" si="22"/>
        <v>NO</v>
      </c>
      <c r="N118" t="str">
        <f t="shared" si="23"/>
        <v/>
      </c>
      <c r="O118" t="str">
        <f t="shared" si="24"/>
        <v/>
      </c>
      <c r="P118" t="str">
        <f t="shared" si="25"/>
        <v/>
      </c>
      <c r="Q118">
        <f t="shared" si="17"/>
        <v>10.362974835721428</v>
      </c>
      <c r="R118">
        <f t="shared" si="18"/>
        <v>10091.015794276937</v>
      </c>
      <c r="S118">
        <f t="shared" si="19"/>
        <v>-4.4244808272100873E+85</v>
      </c>
      <c r="U118" t="str">
        <f t="shared" si="14"/>
        <v>Positive</v>
      </c>
      <c r="V118" t="str">
        <f t="shared" si="15"/>
        <v>Negative</v>
      </c>
    </row>
    <row r="119" spans="1:22" x14ac:dyDescent="0.2">
      <c r="A119">
        <v>20031215</v>
      </c>
      <c r="B119">
        <v>1083.5</v>
      </c>
      <c r="C119">
        <v>1083.5</v>
      </c>
      <c r="D119">
        <v>1066.5</v>
      </c>
      <c r="E119">
        <v>1067.40002</v>
      </c>
      <c r="F119">
        <v>-5.1999500000000003</v>
      </c>
      <c r="G119">
        <v>-0.48479881748570403</v>
      </c>
      <c r="H119">
        <v>0</v>
      </c>
      <c r="I119">
        <f t="shared" si="13"/>
        <v>17</v>
      </c>
      <c r="J119">
        <f t="shared" si="20"/>
        <v>10.469995499999992</v>
      </c>
      <c r="K119">
        <f t="shared" si="16"/>
        <v>1073.5</v>
      </c>
      <c r="L119">
        <f t="shared" si="21"/>
        <v>1050.5760098999999</v>
      </c>
      <c r="M119" t="str">
        <f t="shared" si="22"/>
        <v>NO</v>
      </c>
      <c r="N119" t="str">
        <f t="shared" si="23"/>
        <v/>
      </c>
      <c r="O119" t="str">
        <f t="shared" si="24"/>
        <v/>
      </c>
      <c r="P119" t="str">
        <f t="shared" si="25"/>
        <v/>
      </c>
      <c r="Q119">
        <f t="shared" si="17"/>
        <v>9.8781760182357239</v>
      </c>
      <c r="R119">
        <f t="shared" si="18"/>
        <v>10091.015794276937</v>
      </c>
      <c r="S119">
        <f t="shared" si="19"/>
        <v>-4.8130281227700531E+86</v>
      </c>
      <c r="U119" t="str">
        <f t="shared" si="14"/>
        <v>Negative</v>
      </c>
      <c r="V119" t="str">
        <f t="shared" si="15"/>
        <v>Negative</v>
      </c>
    </row>
    <row r="120" spans="1:22" x14ac:dyDescent="0.2">
      <c r="A120">
        <v>20031216</v>
      </c>
      <c r="B120">
        <v>1068.5</v>
      </c>
      <c r="C120">
        <v>1074.6999499999999</v>
      </c>
      <c r="D120">
        <v>1066.6999499999999</v>
      </c>
      <c r="E120">
        <v>1073.5</v>
      </c>
      <c r="F120">
        <v>6.0999800000000004</v>
      </c>
      <c r="G120">
        <v>0.57147984474843605</v>
      </c>
      <c r="H120">
        <v>0</v>
      </c>
      <c r="I120">
        <f t="shared" si="13"/>
        <v>8</v>
      </c>
      <c r="J120">
        <f t="shared" si="20"/>
        <v>10.319995499999994</v>
      </c>
      <c r="K120">
        <f t="shared" si="16"/>
        <v>1083.5</v>
      </c>
      <c r="L120">
        <f t="shared" si="21"/>
        <v>1060.4660099</v>
      </c>
      <c r="M120" t="str">
        <f t="shared" si="22"/>
        <v>NO</v>
      </c>
      <c r="N120" t="str">
        <f t="shared" si="23"/>
        <v/>
      </c>
      <c r="O120" t="str">
        <f t="shared" si="24"/>
        <v/>
      </c>
      <c r="P120" t="str">
        <f t="shared" si="25"/>
        <v/>
      </c>
      <c r="Q120">
        <f t="shared" si="17"/>
        <v>10.44965586298416</v>
      </c>
      <c r="R120">
        <f t="shared" si="18"/>
        <v>10091.015794276937</v>
      </c>
      <c r="S120">
        <f t="shared" si="19"/>
        <v>-5.5107515664581789E+87</v>
      </c>
      <c r="U120" t="str">
        <f t="shared" si="14"/>
        <v>Positive</v>
      </c>
      <c r="V120" t="str">
        <f t="shared" si="15"/>
        <v>Negative</v>
      </c>
    </row>
    <row r="121" spans="1:22" x14ac:dyDescent="0.2">
      <c r="A121">
        <v>20031217</v>
      </c>
      <c r="B121">
        <v>1072.6999499999999</v>
      </c>
      <c r="C121">
        <v>1076.5</v>
      </c>
      <c r="D121">
        <v>1069.3000500000001</v>
      </c>
      <c r="E121">
        <v>1076.3000500000001</v>
      </c>
      <c r="F121">
        <v>2.8000500000000001</v>
      </c>
      <c r="G121">
        <v>0.26083362831857898</v>
      </c>
      <c r="H121">
        <v>0</v>
      </c>
      <c r="I121">
        <f t="shared" si="13"/>
        <v>7.1999499999999443</v>
      </c>
      <c r="J121">
        <f t="shared" si="20"/>
        <v>9.8249879999999852</v>
      </c>
      <c r="K121">
        <f t="shared" si="16"/>
        <v>1074.6999499999999</v>
      </c>
      <c r="L121">
        <f t="shared" si="21"/>
        <v>1051.9959598999999</v>
      </c>
      <c r="M121" t="str">
        <f t="shared" si="22"/>
        <v>NO</v>
      </c>
      <c r="N121" t="str">
        <f t="shared" si="23"/>
        <v/>
      </c>
      <c r="O121" t="str">
        <f t="shared" si="24"/>
        <v/>
      </c>
      <c r="P121" t="str">
        <f t="shared" si="25"/>
        <v/>
      </c>
      <c r="Q121">
        <f t="shared" si="17"/>
        <v>10.71048949130274</v>
      </c>
      <c r="R121">
        <f t="shared" si="18"/>
        <v>10091.015794276937</v>
      </c>
      <c r="S121">
        <f t="shared" si="19"/>
        <v>-6.4533598308188611E+88</v>
      </c>
      <c r="U121" t="str">
        <f t="shared" si="14"/>
        <v>Positive</v>
      </c>
      <c r="V121" t="str">
        <f t="shared" si="15"/>
        <v>Negative</v>
      </c>
    </row>
    <row r="122" spans="1:22" x14ac:dyDescent="0.2">
      <c r="A122">
        <v>20031218</v>
      </c>
      <c r="B122">
        <v>1076.40002</v>
      </c>
      <c r="C122">
        <v>1088.8000500000001</v>
      </c>
      <c r="D122">
        <v>1074.90002</v>
      </c>
      <c r="E122">
        <v>1088.5</v>
      </c>
      <c r="F122">
        <v>12.199949999999999</v>
      </c>
      <c r="G122">
        <v>1.13350835683183</v>
      </c>
      <c r="H122">
        <v>0</v>
      </c>
      <c r="I122">
        <f t="shared" si="13"/>
        <v>13.900030000000015</v>
      </c>
      <c r="J122">
        <f t="shared" si="20"/>
        <v>9.9949894999999849</v>
      </c>
      <c r="K122">
        <f t="shared" si="16"/>
        <v>1076.5</v>
      </c>
      <c r="L122">
        <f t="shared" si="21"/>
        <v>1054.8850264</v>
      </c>
      <c r="M122" t="str">
        <f t="shared" si="22"/>
        <v>NO</v>
      </c>
      <c r="N122" t="str">
        <f t="shared" si="23"/>
        <v/>
      </c>
      <c r="O122" t="str">
        <f t="shared" si="24"/>
        <v/>
      </c>
      <c r="P122" t="str">
        <f t="shared" si="25"/>
        <v/>
      </c>
      <c r="Q122">
        <f t="shared" si="17"/>
        <v>11.84399784813457</v>
      </c>
      <c r="R122">
        <f t="shared" si="18"/>
        <v>10091.015794276937</v>
      </c>
      <c r="S122">
        <f t="shared" si="19"/>
        <v>-8.288693978027553E+89</v>
      </c>
      <c r="U122" t="str">
        <f t="shared" si="14"/>
        <v>Positive</v>
      </c>
      <c r="V122" t="str">
        <f t="shared" si="15"/>
        <v>Negative</v>
      </c>
    </row>
    <row r="123" spans="1:22" x14ac:dyDescent="0.2">
      <c r="A123">
        <v>20031219</v>
      </c>
      <c r="B123">
        <v>1089.5</v>
      </c>
      <c r="C123">
        <v>1089.90002</v>
      </c>
      <c r="D123">
        <v>1082.1999499999999</v>
      </c>
      <c r="E123">
        <v>1085.40002</v>
      </c>
      <c r="F123">
        <v>-3.09998</v>
      </c>
      <c r="G123">
        <v>-0.28479338539274002</v>
      </c>
      <c r="H123">
        <v>0</v>
      </c>
      <c r="I123">
        <f t="shared" si="13"/>
        <v>7.7000700000000961</v>
      </c>
      <c r="J123">
        <f t="shared" si="20"/>
        <v>9.6449954999999932</v>
      </c>
      <c r="K123">
        <f t="shared" si="16"/>
        <v>1088.8000500000001</v>
      </c>
      <c r="L123">
        <f t="shared" si="21"/>
        <v>1066.8110731000002</v>
      </c>
      <c r="M123" t="str">
        <f t="shared" si="22"/>
        <v>NO</v>
      </c>
      <c r="N123" t="str">
        <f t="shared" si="23"/>
        <v/>
      </c>
      <c r="O123" t="str">
        <f t="shared" si="24"/>
        <v/>
      </c>
      <c r="P123" t="str">
        <f t="shared" si="25"/>
        <v/>
      </c>
      <c r="Q123">
        <f t="shared" si="17"/>
        <v>11.55920446274183</v>
      </c>
      <c r="R123">
        <f t="shared" si="18"/>
        <v>10091.015794276937</v>
      </c>
      <c r="S123">
        <f t="shared" si="19"/>
        <v>-1.0409940239914498E+91</v>
      </c>
      <c r="U123" t="str">
        <f t="shared" si="14"/>
        <v>Negative</v>
      </c>
      <c r="V123" t="str">
        <f t="shared" si="15"/>
        <v>Negative</v>
      </c>
    </row>
    <row r="124" spans="1:22" x14ac:dyDescent="0.2">
      <c r="A124">
        <v>20031222</v>
      </c>
      <c r="B124">
        <v>1084.6999499999999</v>
      </c>
      <c r="C124">
        <v>1093</v>
      </c>
      <c r="D124">
        <v>1084.5</v>
      </c>
      <c r="E124">
        <v>1092.6999499999999</v>
      </c>
      <c r="F124">
        <v>7.2999299999999998</v>
      </c>
      <c r="G124">
        <v>0.67255636987161405</v>
      </c>
      <c r="H124">
        <v>0</v>
      </c>
      <c r="I124">
        <f t="shared" si="13"/>
        <v>8.5</v>
      </c>
      <c r="J124">
        <f t="shared" si="20"/>
        <v>9.7399964999999948</v>
      </c>
      <c r="K124">
        <f t="shared" si="16"/>
        <v>1089.90002</v>
      </c>
      <c r="L124">
        <f t="shared" si="21"/>
        <v>1068.6810299000001</v>
      </c>
      <c r="M124" t="str">
        <f t="shared" si="22"/>
        <v>NO</v>
      </c>
      <c r="N124" t="str">
        <f t="shared" si="23"/>
        <v/>
      </c>
      <c r="O124" t="str">
        <f t="shared" si="24"/>
        <v/>
      </c>
      <c r="P124" t="str">
        <f t="shared" si="25"/>
        <v/>
      </c>
      <c r="Q124">
        <f t="shared" si="17"/>
        <v>12.231760832613444</v>
      </c>
      <c r="R124">
        <f t="shared" si="18"/>
        <v>10091.015794276937</v>
      </c>
      <c r="S124">
        <f t="shared" si="19"/>
        <v>-1.3774183953634726E+92</v>
      </c>
      <c r="U124" t="str">
        <f t="shared" si="14"/>
        <v>Positive</v>
      </c>
      <c r="V124" t="str">
        <f t="shared" si="15"/>
        <v>Negative</v>
      </c>
    </row>
    <row r="125" spans="1:22" x14ac:dyDescent="0.2">
      <c r="A125">
        <v>20031223</v>
      </c>
      <c r="B125">
        <v>1091.5</v>
      </c>
      <c r="C125">
        <v>1095.6999499999999</v>
      </c>
      <c r="D125">
        <v>1090.1999499999999</v>
      </c>
      <c r="E125">
        <v>1093.5</v>
      </c>
      <c r="F125">
        <v>0.80005000000000004</v>
      </c>
      <c r="G125">
        <v>7.3217629347175198E-2</v>
      </c>
      <c r="H125">
        <v>0</v>
      </c>
      <c r="I125">
        <f t="shared" si="13"/>
        <v>5.5</v>
      </c>
      <c r="J125">
        <f t="shared" si="20"/>
        <v>9.4599979999999952</v>
      </c>
      <c r="K125">
        <f t="shared" si="16"/>
        <v>1093</v>
      </c>
      <c r="L125">
        <f t="shared" si="21"/>
        <v>1071.5720077000001</v>
      </c>
      <c r="M125" t="str">
        <f t="shared" si="22"/>
        <v>NO</v>
      </c>
      <c r="N125" t="str">
        <f t="shared" si="23"/>
        <v/>
      </c>
      <c r="O125" t="str">
        <f t="shared" si="24"/>
        <v/>
      </c>
      <c r="P125" t="str">
        <f t="shared" si="25"/>
        <v/>
      </c>
      <c r="Q125">
        <f t="shared" si="17"/>
        <v>12.304978461960619</v>
      </c>
      <c r="R125">
        <f t="shared" si="18"/>
        <v>10091.015794276937</v>
      </c>
      <c r="S125">
        <f t="shared" si="19"/>
        <v>-1.8326522083419359E+93</v>
      </c>
      <c r="U125" t="str">
        <f t="shared" si="14"/>
        <v>Positive</v>
      </c>
      <c r="V125" t="str">
        <f t="shared" si="15"/>
        <v>Negative</v>
      </c>
    </row>
    <row r="126" spans="1:22" x14ac:dyDescent="0.2">
      <c r="A126">
        <v>20031224</v>
      </c>
      <c r="B126">
        <v>1091.6999499999999</v>
      </c>
      <c r="C126">
        <v>1095</v>
      </c>
      <c r="D126">
        <v>1090.8000500000001</v>
      </c>
      <c r="E126">
        <v>1092.90002</v>
      </c>
      <c r="F126">
        <v>-0.59997999999999996</v>
      </c>
      <c r="G126">
        <v>-5.4867489711931401E-2</v>
      </c>
      <c r="H126">
        <v>0</v>
      </c>
      <c r="I126">
        <f t="shared" si="13"/>
        <v>4.1999499999999443</v>
      </c>
      <c r="J126">
        <f t="shared" si="20"/>
        <v>9.1949954999999939</v>
      </c>
      <c r="K126">
        <f t="shared" si="16"/>
        <v>1095.6999499999999</v>
      </c>
      <c r="L126">
        <f t="shared" si="21"/>
        <v>1074.8879543999999</v>
      </c>
      <c r="M126" t="str">
        <f t="shared" si="22"/>
        <v>NO</v>
      </c>
      <c r="N126" t="str">
        <f t="shared" si="23"/>
        <v/>
      </c>
      <c r="O126" t="str">
        <f t="shared" si="24"/>
        <v/>
      </c>
      <c r="P126" t="str">
        <f t="shared" si="25"/>
        <v/>
      </c>
      <c r="Q126">
        <f t="shared" si="17"/>
        <v>12.250110972248688</v>
      </c>
      <c r="R126">
        <f t="shared" si="18"/>
        <v>10091.015794276937</v>
      </c>
      <c r="S126">
        <f t="shared" si="19"/>
        <v>-2.4282845134067274E+94</v>
      </c>
      <c r="U126" t="str">
        <f t="shared" si="14"/>
        <v>Negative</v>
      </c>
      <c r="V126" t="str">
        <f t="shared" si="15"/>
        <v>Negative</v>
      </c>
    </row>
    <row r="127" spans="1:22" x14ac:dyDescent="0.2">
      <c r="A127">
        <v>20031226</v>
      </c>
      <c r="B127">
        <v>1093.5</v>
      </c>
      <c r="C127">
        <v>1097</v>
      </c>
      <c r="D127">
        <v>1092.5</v>
      </c>
      <c r="E127">
        <v>1093.5</v>
      </c>
      <c r="F127">
        <v>0.59997999999999996</v>
      </c>
      <c r="G127">
        <v>5.4897610652808397E-2</v>
      </c>
      <c r="H127">
        <v>0</v>
      </c>
      <c r="I127">
        <f t="shared" si="13"/>
        <v>4.5</v>
      </c>
      <c r="J127">
        <f t="shared" si="20"/>
        <v>8.87999299999999</v>
      </c>
      <c r="K127">
        <f t="shared" si="16"/>
        <v>1095</v>
      </c>
      <c r="L127">
        <f t="shared" si="21"/>
        <v>1074.7710099000001</v>
      </c>
      <c r="M127" t="str">
        <f t="shared" si="22"/>
        <v>NO</v>
      </c>
      <c r="N127" t="str">
        <f t="shared" si="23"/>
        <v/>
      </c>
      <c r="O127" t="str">
        <f t="shared" si="24"/>
        <v/>
      </c>
      <c r="P127" t="str">
        <f t="shared" si="25"/>
        <v/>
      </c>
      <c r="Q127">
        <f t="shared" si="17"/>
        <v>12.305008582901497</v>
      </c>
      <c r="R127">
        <f t="shared" si="18"/>
        <v>10091.015794276937</v>
      </c>
      <c r="S127">
        <f t="shared" si="19"/>
        <v>-3.2308346292603293E+95</v>
      </c>
      <c r="U127" t="str">
        <f t="shared" si="14"/>
        <v>Positive</v>
      </c>
      <c r="V127" t="str">
        <f t="shared" si="15"/>
        <v>Negative</v>
      </c>
    </row>
    <row r="128" spans="1:22" x14ac:dyDescent="0.2">
      <c r="A128">
        <v>20031229</v>
      </c>
      <c r="B128">
        <v>1097.3000500000001</v>
      </c>
      <c r="C128">
        <v>1109.3000500000001</v>
      </c>
      <c r="D128">
        <v>1097.1999499999999</v>
      </c>
      <c r="E128">
        <v>1107.6999499999999</v>
      </c>
      <c r="F128">
        <v>14.199949999999999</v>
      </c>
      <c r="G128">
        <v>1.29857805212621</v>
      </c>
      <c r="H128">
        <v>0</v>
      </c>
      <c r="I128">
        <f t="shared" si="13"/>
        <v>12.100100000000111</v>
      </c>
      <c r="J128">
        <f t="shared" si="20"/>
        <v>9.2799989999999983</v>
      </c>
      <c r="K128">
        <f t="shared" si="16"/>
        <v>1097</v>
      </c>
      <c r="L128">
        <f t="shared" si="21"/>
        <v>1077.4640154000001</v>
      </c>
      <c r="M128" t="str">
        <f t="shared" si="22"/>
        <v>NO</v>
      </c>
      <c r="N128" t="str">
        <f t="shared" si="23"/>
        <v/>
      </c>
      <c r="O128" t="str">
        <f t="shared" si="24"/>
        <v/>
      </c>
      <c r="P128" t="str">
        <f t="shared" si="25"/>
        <v/>
      </c>
      <c r="Q128">
        <f t="shared" si="17"/>
        <v>13.603586635027707</v>
      </c>
      <c r="R128">
        <f t="shared" si="18"/>
        <v>10091.015794276937</v>
      </c>
      <c r="S128">
        <f t="shared" si="19"/>
        <v>-4.7181773411850839E+96</v>
      </c>
      <c r="U128" t="str">
        <f t="shared" si="14"/>
        <v>Positive</v>
      </c>
      <c r="V128" t="str">
        <f t="shared" si="15"/>
        <v>Negative</v>
      </c>
    </row>
    <row r="129" spans="1:22" x14ac:dyDescent="0.2">
      <c r="A129">
        <v>20031230</v>
      </c>
      <c r="B129">
        <v>1107.6999499999999</v>
      </c>
      <c r="C129">
        <v>1108.90002</v>
      </c>
      <c r="D129">
        <v>1105</v>
      </c>
      <c r="E129">
        <v>1107.6999499999999</v>
      </c>
      <c r="F129">
        <v>0</v>
      </c>
      <c r="G129">
        <v>0</v>
      </c>
      <c r="H129">
        <v>0</v>
      </c>
      <c r="I129">
        <f t="shared" si="13"/>
        <v>3.9000200000000405</v>
      </c>
      <c r="J129">
        <f t="shared" si="20"/>
        <v>9.0250000000000004</v>
      </c>
      <c r="K129">
        <f t="shared" si="16"/>
        <v>1109.3000500000001</v>
      </c>
      <c r="L129">
        <f t="shared" si="21"/>
        <v>1088.8840522</v>
      </c>
      <c r="M129" t="str">
        <f t="shared" si="22"/>
        <v>NO</v>
      </c>
      <c r="N129" t="str">
        <f t="shared" si="23"/>
        <v/>
      </c>
      <c r="O129" t="str">
        <f t="shared" si="24"/>
        <v/>
      </c>
      <c r="P129" t="str">
        <f t="shared" si="25"/>
        <v/>
      </c>
      <c r="Q129">
        <f t="shared" si="17"/>
        <v>13.603586635027707</v>
      </c>
      <c r="R129">
        <f t="shared" si="18"/>
        <v>10091.015794276937</v>
      </c>
      <c r="S129">
        <f t="shared" si="19"/>
        <v>-6.8902311561421056E+97</v>
      </c>
      <c r="U129" t="str">
        <f t="shared" si="14"/>
        <v>Negative</v>
      </c>
      <c r="V129" t="str">
        <f t="shared" si="15"/>
        <v>Negative</v>
      </c>
    </row>
    <row r="130" spans="1:22" x14ac:dyDescent="0.2">
      <c r="A130">
        <v>20031231</v>
      </c>
      <c r="B130">
        <v>1108.3000500000001</v>
      </c>
      <c r="C130">
        <v>1111.5</v>
      </c>
      <c r="D130">
        <v>1104.6999499999999</v>
      </c>
      <c r="E130">
        <v>1110.59998</v>
      </c>
      <c r="F130">
        <v>2.90002</v>
      </c>
      <c r="G130">
        <v>0.26180600598400799</v>
      </c>
      <c r="H130">
        <v>0</v>
      </c>
      <c r="I130">
        <f t="shared" si="13"/>
        <v>6.8000500000000557</v>
      </c>
      <c r="J130">
        <f t="shared" si="20"/>
        <v>9.0400025000000035</v>
      </c>
      <c r="K130">
        <f t="shared" si="16"/>
        <v>1108.90002</v>
      </c>
      <c r="L130">
        <f t="shared" si="21"/>
        <v>1089.04502</v>
      </c>
      <c r="M130" t="str">
        <f t="shared" si="22"/>
        <v>NO</v>
      </c>
      <c r="N130" t="str">
        <f t="shared" si="23"/>
        <v/>
      </c>
      <c r="O130" t="str">
        <f t="shared" si="24"/>
        <v/>
      </c>
      <c r="P130" t="str">
        <f t="shared" si="25"/>
        <v/>
      </c>
      <c r="Q130">
        <f t="shared" si="17"/>
        <v>13.865392641011715</v>
      </c>
      <c r="R130">
        <f t="shared" si="18"/>
        <v>10091.015794276937</v>
      </c>
      <c r="S130">
        <f t="shared" si="19"/>
        <v>-1.024259915233845E+99</v>
      </c>
      <c r="U130" t="str">
        <f t="shared" si="14"/>
        <v>Positive</v>
      </c>
      <c r="V130" t="str">
        <f t="shared" si="15"/>
        <v>Negative</v>
      </c>
    </row>
    <row r="131" spans="1:22" x14ac:dyDescent="0.2">
      <c r="A131">
        <v>20040102</v>
      </c>
      <c r="B131">
        <v>1113.5</v>
      </c>
      <c r="C131">
        <v>1118</v>
      </c>
      <c r="D131">
        <v>1103.5</v>
      </c>
      <c r="E131">
        <v>1108.90002</v>
      </c>
      <c r="F131">
        <v>-1.6999500000000001</v>
      </c>
      <c r="G131">
        <v>-0.153066093709328</v>
      </c>
      <c r="H131">
        <v>0</v>
      </c>
      <c r="I131">
        <f t="shared" si="13"/>
        <v>14.5</v>
      </c>
      <c r="J131">
        <f t="shared" si="20"/>
        <v>9.2800050000000063</v>
      </c>
      <c r="K131">
        <f t="shared" si="16"/>
        <v>1111.5</v>
      </c>
      <c r="L131">
        <f t="shared" si="21"/>
        <v>1091.6119945</v>
      </c>
      <c r="M131" t="str">
        <f t="shared" si="22"/>
        <v>NO</v>
      </c>
      <c r="N131" t="str">
        <f t="shared" si="23"/>
        <v/>
      </c>
      <c r="O131" t="str">
        <f t="shared" si="24"/>
        <v/>
      </c>
      <c r="P131" t="str">
        <f t="shared" si="25"/>
        <v/>
      </c>
      <c r="Q131">
        <f t="shared" si="17"/>
        <v>13.712326547302387</v>
      </c>
      <c r="R131">
        <f t="shared" si="18"/>
        <v>10091.015794276937</v>
      </c>
      <c r="S131">
        <f t="shared" si="19"/>
        <v>-1.5069246342232591E+100</v>
      </c>
      <c r="U131" t="str">
        <f t="shared" si="14"/>
        <v>Negative</v>
      </c>
      <c r="V131" t="str">
        <f t="shared" si="15"/>
        <v>Negative</v>
      </c>
    </row>
    <row r="132" spans="1:22" x14ac:dyDescent="0.2">
      <c r="A132">
        <v>20040105</v>
      </c>
      <c r="B132">
        <v>1113.5</v>
      </c>
      <c r="C132">
        <v>1121.5</v>
      </c>
      <c r="D132">
        <v>1112</v>
      </c>
      <c r="E132">
        <v>1120</v>
      </c>
      <c r="F132">
        <v>11.09998</v>
      </c>
      <c r="G132">
        <v>1.0009897880568499</v>
      </c>
      <c r="H132">
        <v>0</v>
      </c>
      <c r="I132">
        <f t="shared" ref="I132:I195" si="26">C132-D132</f>
        <v>9.5</v>
      </c>
      <c r="J132">
        <f t="shared" si="20"/>
        <v>9.3850100000000118</v>
      </c>
      <c r="K132">
        <f t="shared" si="16"/>
        <v>1118</v>
      </c>
      <c r="L132">
        <f t="shared" si="21"/>
        <v>1097.583989</v>
      </c>
      <c r="M132" t="str">
        <f t="shared" si="22"/>
        <v>NO</v>
      </c>
      <c r="N132" t="str">
        <f t="shared" si="23"/>
        <v/>
      </c>
      <c r="O132" t="str">
        <f t="shared" si="24"/>
        <v/>
      </c>
      <c r="P132" t="str">
        <f t="shared" si="25"/>
        <v/>
      </c>
      <c r="Q132">
        <f t="shared" si="17"/>
        <v>14.713316335359238</v>
      </c>
      <c r="R132">
        <f t="shared" si="18"/>
        <v>10091.015794276937</v>
      </c>
      <c r="S132">
        <f t="shared" si="19"/>
        <v>-2.3678783471095581E+101</v>
      </c>
      <c r="U132" t="str">
        <f t="shared" ref="U132:U195" si="27">IF(G132&gt;0, "Positive", "Negative")</f>
        <v>Positive</v>
      </c>
      <c r="V132" t="str">
        <f t="shared" ref="V132:V195" si="28">IF(AND(P132&lt;&gt;"", P132&gt;0), "Positive", "Negative")</f>
        <v>Negative</v>
      </c>
    </row>
    <row r="133" spans="1:22" x14ac:dyDescent="0.2">
      <c r="A133">
        <v>20040106</v>
      </c>
      <c r="B133">
        <v>1118</v>
      </c>
      <c r="C133">
        <v>1123.40002</v>
      </c>
      <c r="D133">
        <v>1117</v>
      </c>
      <c r="E133">
        <v>1122</v>
      </c>
      <c r="F133">
        <v>2</v>
      </c>
      <c r="G133">
        <v>0.17857142857142899</v>
      </c>
      <c r="H133">
        <v>0</v>
      </c>
      <c r="I133">
        <f t="shared" si="26"/>
        <v>6.4000200000000405</v>
      </c>
      <c r="J133">
        <f t="shared" si="20"/>
        <v>9.2450135000000166</v>
      </c>
      <c r="K133">
        <f t="shared" ref="K133:K196" si="29">C132+H132</f>
        <v>1121.5</v>
      </c>
      <c r="L133">
        <f t="shared" si="21"/>
        <v>1100.8529779999999</v>
      </c>
      <c r="M133" t="str">
        <f t="shared" si="22"/>
        <v>NO</v>
      </c>
      <c r="N133" t="str">
        <f t="shared" si="23"/>
        <v/>
      </c>
      <c r="O133" t="str">
        <f t="shared" si="24"/>
        <v/>
      </c>
      <c r="P133" t="str">
        <f t="shared" si="25"/>
        <v/>
      </c>
      <c r="Q133">
        <f t="shared" ref="Q133:Q196" si="30" xml:space="preserve"> Q132 + G133</f>
        <v>14.891887763930667</v>
      </c>
      <c r="R133">
        <f t="shared" ref="R133:R196" si="31">IF(P133="", R132, R132*(1+P133))</f>
        <v>10091.015794276937</v>
      </c>
      <c r="S133">
        <f t="shared" ref="S133:S196" si="32">S132*(1+Q133)</f>
        <v>-3.763005693090676E+102</v>
      </c>
      <c r="U133" t="str">
        <f t="shared" si="27"/>
        <v>Positive</v>
      </c>
      <c r="V133" t="str">
        <f t="shared" si="28"/>
        <v>Negative</v>
      </c>
    </row>
    <row r="134" spans="1:22" x14ac:dyDescent="0.2">
      <c r="A134">
        <v>20040107</v>
      </c>
      <c r="B134">
        <v>1120</v>
      </c>
      <c r="C134">
        <v>1126.5</v>
      </c>
      <c r="D134">
        <v>1115</v>
      </c>
      <c r="E134">
        <v>1125.59998</v>
      </c>
      <c r="F134">
        <v>3.59998</v>
      </c>
      <c r="G134">
        <v>0.32085347593582603</v>
      </c>
      <c r="H134">
        <v>0</v>
      </c>
      <c r="I134">
        <f t="shared" si="26"/>
        <v>11.5</v>
      </c>
      <c r="J134">
        <f t="shared" si="20"/>
        <v>9.3550110000000135</v>
      </c>
      <c r="K134">
        <f t="shared" si="29"/>
        <v>1123.40002</v>
      </c>
      <c r="L134">
        <f t="shared" si="21"/>
        <v>1103.0609903</v>
      </c>
      <c r="M134" t="str">
        <f t="shared" si="22"/>
        <v>NO</v>
      </c>
      <c r="N134" t="str">
        <f t="shared" si="23"/>
        <v/>
      </c>
      <c r="O134" t="str">
        <f t="shared" si="24"/>
        <v/>
      </c>
      <c r="P134" t="str">
        <f t="shared" si="25"/>
        <v/>
      </c>
      <c r="Q134">
        <f t="shared" si="30"/>
        <v>15.212741239866492</v>
      </c>
      <c r="R134">
        <f t="shared" si="31"/>
        <v>10091.015794276937</v>
      </c>
      <c r="S134">
        <f t="shared" si="32"/>
        <v>-6.10086375862236E+103</v>
      </c>
      <c r="U134" t="str">
        <f t="shared" si="27"/>
        <v>Positive</v>
      </c>
      <c r="V134" t="str">
        <f t="shared" si="28"/>
        <v>Negative</v>
      </c>
    </row>
    <row r="135" spans="1:22" x14ac:dyDescent="0.2">
      <c r="A135">
        <v>20040108</v>
      </c>
      <c r="B135">
        <v>1128.6999499999999</v>
      </c>
      <c r="C135">
        <v>1130.3000500000001</v>
      </c>
      <c r="D135">
        <v>1123.8000500000001</v>
      </c>
      <c r="E135">
        <v>1129.40002</v>
      </c>
      <c r="F135">
        <v>3.8000500000000001</v>
      </c>
      <c r="G135">
        <v>0.33760199724809298</v>
      </c>
      <c r="H135">
        <v>0</v>
      </c>
      <c r="I135">
        <f t="shared" si="26"/>
        <v>6.5</v>
      </c>
      <c r="J135">
        <f t="shared" si="20"/>
        <v>8.9900085000000107</v>
      </c>
      <c r="K135">
        <f t="shared" si="29"/>
        <v>1126.5</v>
      </c>
      <c r="L135">
        <f t="shared" si="21"/>
        <v>1105.9189758</v>
      </c>
      <c r="M135" t="str">
        <f t="shared" si="22"/>
        <v>NO</v>
      </c>
      <c r="N135" t="str">
        <f t="shared" si="23"/>
        <v/>
      </c>
      <c r="O135" t="str">
        <f t="shared" si="24"/>
        <v/>
      </c>
      <c r="P135" t="str">
        <f t="shared" si="25"/>
        <v/>
      </c>
      <c r="Q135">
        <f t="shared" si="30"/>
        <v>15.550343237114586</v>
      </c>
      <c r="R135">
        <f t="shared" si="31"/>
        <v>10091.015794276937</v>
      </c>
      <c r="S135">
        <f t="shared" si="32"/>
        <v>-1.0097138924807304E+105</v>
      </c>
      <c r="U135" t="str">
        <f t="shared" si="27"/>
        <v>Positive</v>
      </c>
      <c r="V135" t="str">
        <f t="shared" si="28"/>
        <v>Negative</v>
      </c>
    </row>
    <row r="136" spans="1:22" x14ac:dyDescent="0.2">
      <c r="A136">
        <v>20040109</v>
      </c>
      <c r="B136">
        <v>1124</v>
      </c>
      <c r="C136">
        <v>1130.5</v>
      </c>
      <c r="D136">
        <v>1119.09998</v>
      </c>
      <c r="E136">
        <v>1119.90002</v>
      </c>
      <c r="F136">
        <v>-9.5</v>
      </c>
      <c r="G136">
        <v>-0.84115457748564704</v>
      </c>
      <c r="H136">
        <v>0</v>
      </c>
      <c r="I136">
        <f t="shared" si="26"/>
        <v>11.40002000000004</v>
      </c>
      <c r="J136">
        <f t="shared" si="20"/>
        <v>9.060009500000012</v>
      </c>
      <c r="K136">
        <f t="shared" si="29"/>
        <v>1130.3000500000001</v>
      </c>
      <c r="L136">
        <f t="shared" si="21"/>
        <v>1110.5220313</v>
      </c>
      <c r="M136" t="str">
        <f t="shared" si="22"/>
        <v>NO</v>
      </c>
      <c r="N136" t="str">
        <f t="shared" si="23"/>
        <v/>
      </c>
      <c r="O136" t="str">
        <f t="shared" si="24"/>
        <v/>
      </c>
      <c r="P136" t="str">
        <f t="shared" si="25"/>
        <v/>
      </c>
      <c r="Q136">
        <f t="shared" si="30"/>
        <v>14.709188659628939</v>
      </c>
      <c r="R136">
        <f t="shared" si="31"/>
        <v>10091.015794276937</v>
      </c>
      <c r="S136">
        <f t="shared" si="32"/>
        <v>-1.5861786029228084E+106</v>
      </c>
      <c r="U136" t="str">
        <f t="shared" si="27"/>
        <v>Negative</v>
      </c>
      <c r="V136" t="str">
        <f t="shared" si="28"/>
        <v>Negative</v>
      </c>
    </row>
    <row r="137" spans="1:22" x14ac:dyDescent="0.2">
      <c r="A137">
        <v>20040112</v>
      </c>
      <c r="B137">
        <v>1121.6999499999999</v>
      </c>
      <c r="C137">
        <v>1128.5</v>
      </c>
      <c r="D137">
        <v>1119.8000500000001</v>
      </c>
      <c r="E137">
        <v>1128.3000500000001</v>
      </c>
      <c r="F137">
        <v>8.4000199999999996</v>
      </c>
      <c r="G137">
        <v>0.75006918653302201</v>
      </c>
      <c r="H137">
        <v>0</v>
      </c>
      <c r="I137">
        <f t="shared" si="26"/>
        <v>8.6999499999999443</v>
      </c>
      <c r="J137">
        <f t="shared" si="20"/>
        <v>8.7900080000000109</v>
      </c>
      <c r="K137">
        <f t="shared" si="29"/>
        <v>1130.5</v>
      </c>
      <c r="L137">
        <f t="shared" si="21"/>
        <v>1110.5679791</v>
      </c>
      <c r="M137" t="str">
        <f t="shared" si="22"/>
        <v>NO</v>
      </c>
      <c r="N137" t="str">
        <f t="shared" si="23"/>
        <v/>
      </c>
      <c r="O137" t="str">
        <f t="shared" si="24"/>
        <v/>
      </c>
      <c r="P137" t="str">
        <f t="shared" si="25"/>
        <v/>
      </c>
      <c r="Q137">
        <f t="shared" si="30"/>
        <v>15.459257846161961</v>
      </c>
      <c r="R137">
        <f t="shared" si="31"/>
        <v>10091.015794276937</v>
      </c>
      <c r="S137">
        <f t="shared" si="32"/>
        <v>-2.6107322615571451E+107</v>
      </c>
      <c r="U137" t="str">
        <f t="shared" si="27"/>
        <v>Positive</v>
      </c>
      <c r="V137" t="str">
        <f t="shared" si="28"/>
        <v>Negative</v>
      </c>
    </row>
    <row r="138" spans="1:22" x14ac:dyDescent="0.2">
      <c r="A138">
        <v>20040113</v>
      </c>
      <c r="B138">
        <v>1127</v>
      </c>
      <c r="C138">
        <v>1128.3000500000001</v>
      </c>
      <c r="D138">
        <v>1113.8000500000001</v>
      </c>
      <c r="E138">
        <v>1121.3000500000001</v>
      </c>
      <c r="F138">
        <v>-7</v>
      </c>
      <c r="G138">
        <v>-0.62040234831187202</v>
      </c>
      <c r="H138">
        <v>0</v>
      </c>
      <c r="I138">
        <f t="shared" si="26"/>
        <v>14.5</v>
      </c>
      <c r="J138">
        <f t="shared" si="20"/>
        <v>9.115008000000012</v>
      </c>
      <c r="K138">
        <f t="shared" si="29"/>
        <v>1128.5</v>
      </c>
      <c r="L138">
        <f t="shared" si="21"/>
        <v>1109.1619823999999</v>
      </c>
      <c r="M138" t="str">
        <f t="shared" si="22"/>
        <v>NO</v>
      </c>
      <c r="N138" t="str">
        <f t="shared" si="23"/>
        <v/>
      </c>
      <c r="O138" t="str">
        <f t="shared" si="24"/>
        <v/>
      </c>
      <c r="P138" t="str">
        <f t="shared" si="25"/>
        <v/>
      </c>
      <c r="Q138">
        <f t="shared" si="30"/>
        <v>14.838855497850089</v>
      </c>
      <c r="R138">
        <f t="shared" si="31"/>
        <v>10091.015794276937</v>
      </c>
      <c r="S138">
        <f t="shared" si="32"/>
        <v>-4.1351011034378982E+108</v>
      </c>
      <c r="U138" t="str">
        <f t="shared" si="27"/>
        <v>Negative</v>
      </c>
      <c r="V138" t="str">
        <f t="shared" si="28"/>
        <v>Negative</v>
      </c>
    </row>
    <row r="139" spans="1:22" x14ac:dyDescent="0.2">
      <c r="A139">
        <v>20040114</v>
      </c>
      <c r="B139">
        <v>1123.3000500000001</v>
      </c>
      <c r="C139">
        <v>1132.3000500000001</v>
      </c>
      <c r="D139">
        <v>1122.6999499999999</v>
      </c>
      <c r="E139">
        <v>1131.3000500000001</v>
      </c>
      <c r="F139">
        <v>10</v>
      </c>
      <c r="G139">
        <v>0.89182195335835601</v>
      </c>
      <c r="H139">
        <v>0</v>
      </c>
      <c r="I139">
        <f t="shared" si="26"/>
        <v>9.6001000000001113</v>
      </c>
      <c r="J139">
        <f t="shared" si="20"/>
        <v>8.7450130000000179</v>
      </c>
      <c r="K139">
        <f t="shared" si="29"/>
        <v>1128.3000500000001</v>
      </c>
      <c r="L139">
        <f t="shared" si="21"/>
        <v>1108.2470324000001</v>
      </c>
      <c r="M139" t="str">
        <f t="shared" si="22"/>
        <v>NO</v>
      </c>
      <c r="N139" t="str">
        <f t="shared" si="23"/>
        <v/>
      </c>
      <c r="O139" t="str">
        <f t="shared" si="24"/>
        <v/>
      </c>
      <c r="P139" t="str">
        <f t="shared" si="25"/>
        <v/>
      </c>
      <c r="Q139">
        <f t="shared" si="30"/>
        <v>15.730677451208445</v>
      </c>
      <c r="R139">
        <f t="shared" si="31"/>
        <v>10091.015794276937</v>
      </c>
      <c r="S139">
        <f t="shared" si="32"/>
        <v>-6.9183042789755594E+109</v>
      </c>
      <c r="U139" t="str">
        <f t="shared" si="27"/>
        <v>Positive</v>
      </c>
      <c r="V139" t="str">
        <f t="shared" si="28"/>
        <v>Negative</v>
      </c>
    </row>
    <row r="140" spans="1:22" x14ac:dyDescent="0.2">
      <c r="A140">
        <v>20040115</v>
      </c>
      <c r="B140">
        <v>1131.8000500000001</v>
      </c>
      <c r="C140">
        <v>1136.3000500000001</v>
      </c>
      <c r="D140">
        <v>1123</v>
      </c>
      <c r="E140">
        <v>1133.1999499999999</v>
      </c>
      <c r="F140">
        <v>1.8998999999999999</v>
      </c>
      <c r="G140">
        <v>0.16793970809773301</v>
      </c>
      <c r="H140">
        <v>0</v>
      </c>
      <c r="I140">
        <f t="shared" si="26"/>
        <v>13.300050000000056</v>
      </c>
      <c r="J140">
        <f t="shared" si="20"/>
        <v>9.0100155000000193</v>
      </c>
      <c r="K140">
        <f t="shared" si="29"/>
        <v>1132.3000500000001</v>
      </c>
      <c r="L140">
        <f t="shared" si="21"/>
        <v>1113.0610214000001</v>
      </c>
      <c r="M140" t="str">
        <f t="shared" si="22"/>
        <v>NO</v>
      </c>
      <c r="N140" t="str">
        <f t="shared" si="23"/>
        <v/>
      </c>
      <c r="O140" t="str">
        <f t="shared" si="24"/>
        <v/>
      </c>
      <c r="P140" t="str">
        <f t="shared" si="25"/>
        <v/>
      </c>
      <c r="Q140">
        <f t="shared" si="30"/>
        <v>15.898617159306179</v>
      </c>
      <c r="R140">
        <f t="shared" si="31"/>
        <v>10091.015794276937</v>
      </c>
      <c r="S140">
        <f t="shared" si="32"/>
        <v>-1.1690977540199773E+111</v>
      </c>
      <c r="U140" t="str">
        <f t="shared" si="27"/>
        <v>Positive</v>
      </c>
      <c r="V140" t="str">
        <f t="shared" si="28"/>
        <v>Negative</v>
      </c>
    </row>
    <row r="141" spans="1:22" x14ac:dyDescent="0.2">
      <c r="A141">
        <v>20040116</v>
      </c>
      <c r="B141">
        <v>1136.1999499999999</v>
      </c>
      <c r="C141">
        <v>1138.8000500000001</v>
      </c>
      <c r="D141">
        <v>1132</v>
      </c>
      <c r="E141">
        <v>1138.09998</v>
      </c>
      <c r="F141">
        <v>4.9000199999999996</v>
      </c>
      <c r="G141">
        <v>0.43240603705249497</v>
      </c>
      <c r="H141">
        <v>0</v>
      </c>
      <c r="I141">
        <f t="shared" si="26"/>
        <v>6.8000500000000557</v>
      </c>
      <c r="J141">
        <f t="shared" si="20"/>
        <v>8.9900205000000248</v>
      </c>
      <c r="K141">
        <f t="shared" si="29"/>
        <v>1136.3000500000001</v>
      </c>
      <c r="L141">
        <f t="shared" si="21"/>
        <v>1116.4780158999999</v>
      </c>
      <c r="M141" t="str">
        <f t="shared" si="22"/>
        <v>NO</v>
      </c>
      <c r="N141" t="str">
        <f t="shared" si="23"/>
        <v/>
      </c>
      <c r="O141" t="str">
        <f t="shared" si="24"/>
        <v/>
      </c>
      <c r="P141" t="str">
        <f t="shared" si="25"/>
        <v/>
      </c>
      <c r="Q141">
        <f t="shared" si="30"/>
        <v>16.331023196358675</v>
      </c>
      <c r="R141">
        <f t="shared" si="31"/>
        <v>10091.015794276937</v>
      </c>
      <c r="S141">
        <f t="shared" si="32"/>
        <v>-2.0261660293731055E+112</v>
      </c>
      <c r="U141" t="str">
        <f t="shared" si="27"/>
        <v>Positive</v>
      </c>
      <c r="V141" t="str">
        <f t="shared" si="28"/>
        <v>Negative</v>
      </c>
    </row>
    <row r="142" spans="1:22" x14ac:dyDescent="0.2">
      <c r="A142">
        <v>20040120</v>
      </c>
      <c r="B142">
        <v>1140.5</v>
      </c>
      <c r="C142">
        <v>1142.1999499999999</v>
      </c>
      <c r="D142">
        <v>1134</v>
      </c>
      <c r="E142">
        <v>1137.5</v>
      </c>
      <c r="F142">
        <v>-0.59997999999999996</v>
      </c>
      <c r="G142">
        <v>-5.2717337022417203E-2</v>
      </c>
      <c r="H142">
        <v>0</v>
      </c>
      <c r="I142">
        <f t="shared" si="26"/>
        <v>8.1999499999999443</v>
      </c>
      <c r="J142">
        <f t="shared" si="20"/>
        <v>8.7050165000000224</v>
      </c>
      <c r="K142">
        <f t="shared" si="29"/>
        <v>1138.8000500000001</v>
      </c>
      <c r="L142">
        <f t="shared" si="21"/>
        <v>1119.0220049</v>
      </c>
      <c r="M142" t="str">
        <f t="shared" si="22"/>
        <v>NO</v>
      </c>
      <c r="N142" t="str">
        <f t="shared" si="23"/>
        <v/>
      </c>
      <c r="O142" t="str">
        <f t="shared" si="24"/>
        <v/>
      </c>
      <c r="P142" t="str">
        <f t="shared" si="25"/>
        <v/>
      </c>
      <c r="Q142">
        <f t="shared" si="30"/>
        <v>16.278305859336257</v>
      </c>
      <c r="R142">
        <f t="shared" si="31"/>
        <v>10091.015794276937</v>
      </c>
      <c r="S142">
        <f t="shared" si="32"/>
        <v>-3.5008716377305403E+113</v>
      </c>
      <c r="U142" t="str">
        <f t="shared" si="27"/>
        <v>Negative</v>
      </c>
      <c r="V142" t="str">
        <f t="shared" si="28"/>
        <v>Negative</v>
      </c>
    </row>
    <row r="143" spans="1:22" x14ac:dyDescent="0.2">
      <c r="A143">
        <v>20040121</v>
      </c>
      <c r="B143">
        <v>1137</v>
      </c>
      <c r="C143">
        <v>1148.5</v>
      </c>
      <c r="D143">
        <v>1133</v>
      </c>
      <c r="E143">
        <v>1145.90002</v>
      </c>
      <c r="F143">
        <v>8.4000199999999996</v>
      </c>
      <c r="G143">
        <v>0.73846364835165101</v>
      </c>
      <c r="H143">
        <v>0</v>
      </c>
      <c r="I143">
        <f t="shared" si="26"/>
        <v>15.5</v>
      </c>
      <c r="J143">
        <f t="shared" si="20"/>
        <v>9.0950130000000176</v>
      </c>
      <c r="K143">
        <f t="shared" si="29"/>
        <v>1142.1999499999999</v>
      </c>
      <c r="L143">
        <f t="shared" si="21"/>
        <v>1123.0489137</v>
      </c>
      <c r="M143" t="str">
        <f t="shared" si="22"/>
        <v>NO</v>
      </c>
      <c r="N143" t="str">
        <f t="shared" si="23"/>
        <v/>
      </c>
      <c r="O143" t="str">
        <f t="shared" si="24"/>
        <v/>
      </c>
      <c r="P143" t="str">
        <f t="shared" si="25"/>
        <v/>
      </c>
      <c r="Q143">
        <f t="shared" si="30"/>
        <v>17.016769507687908</v>
      </c>
      <c r="R143">
        <f t="shared" si="31"/>
        <v>10091.015794276937</v>
      </c>
      <c r="S143">
        <f t="shared" si="32"/>
        <v>-6.3074397372993024E+114</v>
      </c>
      <c r="U143" t="str">
        <f t="shared" si="27"/>
        <v>Positive</v>
      </c>
      <c r="V143" t="str">
        <f t="shared" si="28"/>
        <v>Negative</v>
      </c>
    </row>
    <row r="144" spans="1:22" x14ac:dyDescent="0.2">
      <c r="A144">
        <v>20040122</v>
      </c>
      <c r="B144">
        <v>1147</v>
      </c>
      <c r="C144">
        <v>1149.3000500000001</v>
      </c>
      <c r="D144">
        <v>1141.3000500000001</v>
      </c>
      <c r="E144">
        <v>1144</v>
      </c>
      <c r="F144">
        <v>-1.90002</v>
      </c>
      <c r="G144">
        <v>-0.16581062572698099</v>
      </c>
      <c r="H144">
        <v>0</v>
      </c>
      <c r="I144">
        <f t="shared" si="26"/>
        <v>8</v>
      </c>
      <c r="J144">
        <f t="shared" si="20"/>
        <v>9.0700130000000172</v>
      </c>
      <c r="K144">
        <f t="shared" si="29"/>
        <v>1148.5</v>
      </c>
      <c r="L144">
        <f t="shared" si="21"/>
        <v>1128.4909714</v>
      </c>
      <c r="M144" t="str">
        <f t="shared" si="22"/>
        <v>NO</v>
      </c>
      <c r="N144" t="str">
        <f t="shared" si="23"/>
        <v/>
      </c>
      <c r="O144" t="str">
        <f t="shared" si="24"/>
        <v/>
      </c>
      <c r="P144" t="str">
        <f t="shared" si="25"/>
        <v/>
      </c>
      <c r="Q144">
        <f t="shared" si="30"/>
        <v>16.850958881960928</v>
      </c>
      <c r="R144">
        <f t="shared" si="31"/>
        <v>10091.015794276937</v>
      </c>
      <c r="S144">
        <f t="shared" si="32"/>
        <v>-1.1259384740097628E+116</v>
      </c>
      <c r="U144" t="str">
        <f t="shared" si="27"/>
        <v>Negative</v>
      </c>
      <c r="V144" t="str">
        <f t="shared" si="28"/>
        <v>Negative</v>
      </c>
    </row>
    <row r="145" spans="1:22" x14ac:dyDescent="0.2">
      <c r="A145">
        <v>20040123</v>
      </c>
      <c r="B145">
        <v>1145.5</v>
      </c>
      <c r="C145">
        <v>1149</v>
      </c>
      <c r="D145">
        <v>1135.3000500000001</v>
      </c>
      <c r="E145">
        <v>1140.1999499999999</v>
      </c>
      <c r="F145">
        <v>-3.8000500000000001</v>
      </c>
      <c r="G145">
        <v>-0.332172115384611</v>
      </c>
      <c r="H145">
        <v>0</v>
      </c>
      <c r="I145">
        <f t="shared" si="26"/>
        <v>13.699949999999944</v>
      </c>
      <c r="J145">
        <f t="shared" si="20"/>
        <v>9.4800105000000148</v>
      </c>
      <c r="K145">
        <f t="shared" si="29"/>
        <v>1149.3000500000001</v>
      </c>
      <c r="L145">
        <f t="shared" si="21"/>
        <v>1129.3460213999999</v>
      </c>
      <c r="M145" t="str">
        <f t="shared" si="22"/>
        <v>NO</v>
      </c>
      <c r="N145" t="str">
        <f t="shared" si="23"/>
        <v/>
      </c>
      <c r="O145" t="str">
        <f t="shared" si="24"/>
        <v/>
      </c>
      <c r="P145" t="str">
        <f t="shared" si="25"/>
        <v/>
      </c>
      <c r="Q145">
        <f t="shared" si="30"/>
        <v>16.518786766576316</v>
      </c>
      <c r="R145">
        <f t="shared" si="31"/>
        <v>10091.015794276937</v>
      </c>
      <c r="S145">
        <f t="shared" si="32"/>
        <v>-1.9725076038461364E+117</v>
      </c>
      <c r="U145" t="str">
        <f t="shared" si="27"/>
        <v>Negative</v>
      </c>
      <c r="V145" t="str">
        <f t="shared" si="28"/>
        <v>Negative</v>
      </c>
    </row>
    <row r="146" spans="1:22" x14ac:dyDescent="0.2">
      <c r="A146">
        <v>20040126</v>
      </c>
      <c r="B146">
        <v>1139.5</v>
      </c>
      <c r="C146">
        <v>1155</v>
      </c>
      <c r="D146">
        <v>1139.3000500000001</v>
      </c>
      <c r="E146">
        <v>1154.3000500000001</v>
      </c>
      <c r="F146">
        <v>14.100099999999999</v>
      </c>
      <c r="G146">
        <v>1.2366338016094101</v>
      </c>
      <c r="H146">
        <v>0</v>
      </c>
      <c r="I146">
        <f t="shared" si="26"/>
        <v>15.699949999999944</v>
      </c>
      <c r="J146">
        <f t="shared" si="20"/>
        <v>10.055010500000014</v>
      </c>
      <c r="K146">
        <f t="shared" si="29"/>
        <v>1149</v>
      </c>
      <c r="L146">
        <f t="shared" si="21"/>
        <v>1128.1439768999999</v>
      </c>
      <c r="M146" t="str">
        <f t="shared" si="22"/>
        <v>NO</v>
      </c>
      <c r="N146" t="str">
        <f t="shared" si="23"/>
        <v/>
      </c>
      <c r="O146" t="str">
        <f t="shared" si="24"/>
        <v/>
      </c>
      <c r="P146" t="str">
        <f t="shared" si="25"/>
        <v/>
      </c>
      <c r="Q146">
        <f t="shared" si="30"/>
        <v>17.755420568185727</v>
      </c>
      <c r="R146">
        <f t="shared" si="31"/>
        <v>10091.015794276937</v>
      </c>
      <c r="S146">
        <f t="shared" si="32"/>
        <v>-3.6995209684078572E+118</v>
      </c>
      <c r="U146" t="str">
        <f t="shared" si="27"/>
        <v>Positive</v>
      </c>
      <c r="V146" t="str">
        <f t="shared" si="28"/>
        <v>Negative</v>
      </c>
    </row>
    <row r="147" spans="1:22" x14ac:dyDescent="0.2">
      <c r="A147">
        <v>20040127</v>
      </c>
      <c r="B147">
        <v>1153.40002</v>
      </c>
      <c r="C147">
        <v>1154</v>
      </c>
      <c r="D147">
        <v>1142.1999499999999</v>
      </c>
      <c r="E147">
        <v>1142.59998</v>
      </c>
      <c r="F147">
        <v>-11.70007</v>
      </c>
      <c r="G147">
        <v>-1.0136075979669299</v>
      </c>
      <c r="H147">
        <v>0</v>
      </c>
      <c r="I147">
        <f t="shared" si="26"/>
        <v>11.800050000000056</v>
      </c>
      <c r="J147">
        <f t="shared" si="20"/>
        <v>10.420013000000017</v>
      </c>
      <c r="K147">
        <f t="shared" si="29"/>
        <v>1155</v>
      </c>
      <c r="L147">
        <f t="shared" si="21"/>
        <v>1132.8789769</v>
      </c>
      <c r="M147" t="str">
        <f t="shared" si="22"/>
        <v>NO</v>
      </c>
      <c r="N147" t="str">
        <f t="shared" si="23"/>
        <v/>
      </c>
      <c r="O147" t="str">
        <f t="shared" si="24"/>
        <v/>
      </c>
      <c r="P147" t="str">
        <f t="shared" si="25"/>
        <v/>
      </c>
      <c r="Q147">
        <f t="shared" si="30"/>
        <v>16.741812970218795</v>
      </c>
      <c r="R147">
        <f t="shared" si="31"/>
        <v>10091.015794276937</v>
      </c>
      <c r="S147">
        <f t="shared" si="32"/>
        <v>-6.5636209100894915E+119</v>
      </c>
      <c r="U147" t="str">
        <f t="shared" si="27"/>
        <v>Negative</v>
      </c>
      <c r="V147" t="str">
        <f t="shared" si="28"/>
        <v>Negative</v>
      </c>
    </row>
    <row r="148" spans="1:22" x14ac:dyDescent="0.2">
      <c r="A148">
        <v>20040128</v>
      </c>
      <c r="B148">
        <v>1145.5</v>
      </c>
      <c r="C148">
        <v>1148</v>
      </c>
      <c r="D148">
        <v>1124.90002</v>
      </c>
      <c r="E148">
        <v>1129.1999499999999</v>
      </c>
      <c r="F148">
        <v>-13.40002</v>
      </c>
      <c r="G148">
        <v>-1.17276608449709</v>
      </c>
      <c r="H148">
        <v>0</v>
      </c>
      <c r="I148">
        <f t="shared" si="26"/>
        <v>23.09997999999996</v>
      </c>
      <c r="J148">
        <f t="shared" si="20"/>
        <v>10.97000700000001</v>
      </c>
      <c r="K148">
        <f t="shared" si="29"/>
        <v>1154</v>
      </c>
      <c r="L148">
        <f t="shared" si="21"/>
        <v>1131.0759714000001</v>
      </c>
      <c r="M148" t="str">
        <f t="shared" si="22"/>
        <v>YES</v>
      </c>
      <c r="N148">
        <f t="shared" si="23"/>
        <v>1124.90002</v>
      </c>
      <c r="O148">
        <f t="shared" si="24"/>
        <v>1129.1999499999999</v>
      </c>
      <c r="P148">
        <f t="shared" si="25"/>
        <v>3.8224997097963459E-3</v>
      </c>
      <c r="Q148">
        <f t="shared" si="30"/>
        <v>15.569046885721706</v>
      </c>
      <c r="R148">
        <f t="shared" si="31"/>
        <v>10129.588699222111</v>
      </c>
      <c r="S148">
        <f t="shared" si="32"/>
        <v>-1.0875294259937615E+121</v>
      </c>
      <c r="U148" t="str">
        <f t="shared" si="27"/>
        <v>Negative</v>
      </c>
      <c r="V148" t="str">
        <f t="shared" si="28"/>
        <v>Positive</v>
      </c>
    </row>
    <row r="149" spans="1:22" x14ac:dyDescent="0.2">
      <c r="A149">
        <v>20040129</v>
      </c>
      <c r="B149">
        <v>1131.09998</v>
      </c>
      <c r="C149">
        <v>1133.5</v>
      </c>
      <c r="D149">
        <v>1121</v>
      </c>
      <c r="E149">
        <v>1130.1999499999999</v>
      </c>
      <c r="F149">
        <v>1</v>
      </c>
      <c r="G149">
        <v>8.8558275185401603E-2</v>
      </c>
      <c r="H149">
        <v>0</v>
      </c>
      <c r="I149">
        <f t="shared" si="26"/>
        <v>12.5</v>
      </c>
      <c r="J149">
        <f t="shared" si="20"/>
        <v>11.400006000000008</v>
      </c>
      <c r="K149">
        <f t="shared" si="29"/>
        <v>1148</v>
      </c>
      <c r="L149">
        <f t="shared" si="21"/>
        <v>1123.8659846</v>
      </c>
      <c r="M149" t="str">
        <f t="shared" si="22"/>
        <v>YES</v>
      </c>
      <c r="N149">
        <f t="shared" si="23"/>
        <v>1121</v>
      </c>
      <c r="O149">
        <f t="shared" si="24"/>
        <v>1130.1999499999999</v>
      </c>
      <c r="P149">
        <f t="shared" si="25"/>
        <v>8.2069134701159181E-3</v>
      </c>
      <c r="Q149">
        <f t="shared" si="30"/>
        <v>15.657605160907108</v>
      </c>
      <c r="R149">
        <f t="shared" si="31"/>
        <v>10212.721357164492</v>
      </c>
      <c r="S149">
        <f t="shared" si="32"/>
        <v>-1.8115635779072029E+122</v>
      </c>
      <c r="U149" t="str">
        <f t="shared" si="27"/>
        <v>Positive</v>
      </c>
      <c r="V149" t="str">
        <f t="shared" si="28"/>
        <v>Positive</v>
      </c>
    </row>
    <row r="150" spans="1:22" x14ac:dyDescent="0.2">
      <c r="A150">
        <v>20040130</v>
      </c>
      <c r="B150">
        <v>1130.3000500000001</v>
      </c>
      <c r="C150">
        <v>1132.3000500000001</v>
      </c>
      <c r="D150">
        <v>1126</v>
      </c>
      <c r="E150">
        <v>1129.90002</v>
      </c>
      <c r="F150">
        <v>-0.29992999999999997</v>
      </c>
      <c r="G150">
        <v>-2.6537516634525599E-2</v>
      </c>
      <c r="H150">
        <v>0</v>
      </c>
      <c r="I150">
        <f t="shared" si="26"/>
        <v>6.3000500000000557</v>
      </c>
      <c r="J150">
        <f t="shared" si="20"/>
        <v>11.375006000000008</v>
      </c>
      <c r="K150">
        <f t="shared" si="29"/>
        <v>1133.5</v>
      </c>
      <c r="L150">
        <f t="shared" si="21"/>
        <v>1108.4199868000001</v>
      </c>
      <c r="M150" t="str">
        <f t="shared" si="22"/>
        <v>NO</v>
      </c>
      <c r="N150" t="str">
        <f t="shared" si="23"/>
        <v/>
      </c>
      <c r="O150" t="str">
        <f t="shared" si="24"/>
        <v/>
      </c>
      <c r="P150" t="str">
        <f t="shared" si="25"/>
        <v/>
      </c>
      <c r="Q150">
        <f t="shared" si="30"/>
        <v>15.631067644272584</v>
      </c>
      <c r="R150">
        <f t="shared" si="31"/>
        <v>10212.721357164492</v>
      </c>
      <c r="S150">
        <f t="shared" si="32"/>
        <v>-3.0128236406075159E+123</v>
      </c>
      <c r="U150" t="str">
        <f t="shared" si="27"/>
        <v>Negative</v>
      </c>
      <c r="V150" t="str">
        <f t="shared" si="28"/>
        <v>Negative</v>
      </c>
    </row>
    <row r="151" spans="1:22" x14ac:dyDescent="0.2">
      <c r="A151">
        <v>20040202</v>
      </c>
      <c r="B151">
        <v>1131.6999499999999</v>
      </c>
      <c r="C151">
        <v>1142</v>
      </c>
      <c r="D151">
        <v>1126.5</v>
      </c>
      <c r="E151">
        <v>1134.59998</v>
      </c>
      <c r="F151">
        <v>4.6999500000000003</v>
      </c>
      <c r="G151">
        <v>0.41596175769263799</v>
      </c>
      <c r="H151">
        <v>0</v>
      </c>
      <c r="I151">
        <f t="shared" si="26"/>
        <v>15.5</v>
      </c>
      <c r="J151">
        <f t="shared" ref="J151:J214" si="33">AVERAGE(I132:I151)</f>
        <v>11.425006000000007</v>
      </c>
      <c r="K151">
        <f t="shared" si="29"/>
        <v>1132.3000500000001</v>
      </c>
      <c r="L151">
        <f t="shared" si="21"/>
        <v>1107.2750368</v>
      </c>
      <c r="M151" t="str">
        <f t="shared" si="22"/>
        <v>NO</v>
      </c>
      <c r="N151" t="str">
        <f t="shared" si="23"/>
        <v/>
      </c>
      <c r="O151" t="str">
        <f t="shared" si="24"/>
        <v/>
      </c>
      <c r="P151" t="str">
        <f t="shared" si="25"/>
        <v/>
      </c>
      <c r="Q151">
        <f t="shared" si="30"/>
        <v>16.047029401965222</v>
      </c>
      <c r="R151">
        <f t="shared" si="31"/>
        <v>10212.721357164492</v>
      </c>
      <c r="S151">
        <f t="shared" si="32"/>
        <v>-5.1359693184372228E+124</v>
      </c>
      <c r="U151" t="str">
        <f t="shared" si="27"/>
        <v>Positive</v>
      </c>
      <c r="V151" t="str">
        <f t="shared" si="28"/>
        <v>Negative</v>
      </c>
    </row>
    <row r="152" spans="1:22" x14ac:dyDescent="0.2">
      <c r="A152">
        <v>20040203</v>
      </c>
      <c r="B152">
        <v>1132</v>
      </c>
      <c r="C152">
        <v>1136.40002</v>
      </c>
      <c r="D152">
        <v>1129.5</v>
      </c>
      <c r="E152">
        <v>1133</v>
      </c>
      <c r="F152">
        <v>-1.59998</v>
      </c>
      <c r="G152">
        <v>-0.14101674897267699</v>
      </c>
      <c r="H152">
        <v>0</v>
      </c>
      <c r="I152">
        <f t="shared" si="26"/>
        <v>6.9000200000000405</v>
      </c>
      <c r="J152">
        <f t="shared" si="33"/>
        <v>11.295007000000009</v>
      </c>
      <c r="K152">
        <f t="shared" si="29"/>
        <v>1142</v>
      </c>
      <c r="L152">
        <f t="shared" si="21"/>
        <v>1116.8649868</v>
      </c>
      <c r="M152" t="str">
        <f t="shared" si="22"/>
        <v>NO</v>
      </c>
      <c r="N152" t="str">
        <f t="shared" si="23"/>
        <v/>
      </c>
      <c r="O152" t="str">
        <f t="shared" si="24"/>
        <v/>
      </c>
      <c r="P152" t="str">
        <f t="shared" si="25"/>
        <v/>
      </c>
      <c r="Q152">
        <f t="shared" si="30"/>
        <v>15.906012652992546</v>
      </c>
      <c r="R152">
        <f t="shared" si="31"/>
        <v>10212.721357164492</v>
      </c>
      <c r="S152">
        <f t="shared" si="32"/>
        <v>-8.6828762282881179E+125</v>
      </c>
      <c r="U152" t="str">
        <f t="shared" si="27"/>
        <v>Negative</v>
      </c>
      <c r="V152" t="str">
        <f t="shared" si="28"/>
        <v>Negative</v>
      </c>
    </row>
    <row r="153" spans="1:22" x14ac:dyDescent="0.2">
      <c r="A153">
        <v>20040204</v>
      </c>
      <c r="B153">
        <v>1126.8000500000001</v>
      </c>
      <c r="C153">
        <v>1132.3000500000001</v>
      </c>
      <c r="D153">
        <v>1123</v>
      </c>
      <c r="E153">
        <v>1123.90002</v>
      </c>
      <c r="F153">
        <v>-9.0999800000000004</v>
      </c>
      <c r="G153">
        <v>-0.80317528684907102</v>
      </c>
      <c r="H153">
        <v>0</v>
      </c>
      <c r="I153">
        <f t="shared" si="26"/>
        <v>9.3000500000000557</v>
      </c>
      <c r="J153">
        <f t="shared" si="33"/>
        <v>11.44000850000001</v>
      </c>
      <c r="K153">
        <f t="shared" si="29"/>
        <v>1136.40002</v>
      </c>
      <c r="L153">
        <f t="shared" ref="L153:L216" si="34">K153-2.2*J152</f>
        <v>1111.5510045999999</v>
      </c>
      <c r="M153" t="str">
        <f t="shared" ref="M153:M216" si="35">IF(D153&lt;=L153, "YES", "NO")</f>
        <v>NO</v>
      </c>
      <c r="N153" t="str">
        <f t="shared" ref="N153:N216" si="36">IF(M153="YES", D153, "")</f>
        <v/>
      </c>
      <c r="O153" t="str">
        <f t="shared" ref="O153:O216" si="37">IF(M153="YES", E153, "")</f>
        <v/>
      </c>
      <c r="P153" t="str">
        <f t="shared" ref="P153:P216" si="38">IF(M153="YES", (O153-N153)/N153, "")</f>
        <v/>
      </c>
      <c r="Q153">
        <f t="shared" si="30"/>
        <v>15.102837366143476</v>
      </c>
      <c r="R153">
        <f t="shared" si="31"/>
        <v>10212.721357164492</v>
      </c>
      <c r="S153">
        <f t="shared" si="32"/>
        <v>-1.3981894377447683E+127</v>
      </c>
      <c r="U153" t="str">
        <f t="shared" si="27"/>
        <v>Negative</v>
      </c>
      <c r="V153" t="str">
        <f t="shared" si="28"/>
        <v>Negative</v>
      </c>
    </row>
    <row r="154" spans="1:22" x14ac:dyDescent="0.2">
      <c r="A154">
        <v>20040205</v>
      </c>
      <c r="B154">
        <v>1127</v>
      </c>
      <c r="C154">
        <v>1130.1999499999999</v>
      </c>
      <c r="D154">
        <v>1123</v>
      </c>
      <c r="E154">
        <v>1126.40002</v>
      </c>
      <c r="F154">
        <v>2.5</v>
      </c>
      <c r="G154">
        <v>0.22243971408617</v>
      </c>
      <c r="H154">
        <v>0</v>
      </c>
      <c r="I154">
        <f t="shared" si="26"/>
        <v>7.1999499999999443</v>
      </c>
      <c r="J154">
        <f t="shared" si="33"/>
        <v>11.225006000000008</v>
      </c>
      <c r="K154">
        <f t="shared" si="29"/>
        <v>1132.3000500000001</v>
      </c>
      <c r="L154">
        <f t="shared" si="34"/>
        <v>1107.1320313000001</v>
      </c>
      <c r="M154" t="str">
        <f t="shared" si="35"/>
        <v>NO</v>
      </c>
      <c r="N154" t="str">
        <f t="shared" si="36"/>
        <v/>
      </c>
      <c r="O154" t="str">
        <f t="shared" si="37"/>
        <v/>
      </c>
      <c r="P154" t="str">
        <f t="shared" si="38"/>
        <v/>
      </c>
      <c r="Q154">
        <f t="shared" si="30"/>
        <v>15.325277080229645</v>
      </c>
      <c r="R154">
        <f t="shared" si="31"/>
        <v>10212.721357164492</v>
      </c>
      <c r="S154">
        <f t="shared" si="32"/>
        <v>-2.2825829981833841E+128</v>
      </c>
      <c r="U154" t="str">
        <f t="shared" si="27"/>
        <v>Positive</v>
      </c>
      <c r="V154" t="str">
        <f t="shared" si="28"/>
        <v>Negative</v>
      </c>
    </row>
    <row r="155" spans="1:22" x14ac:dyDescent="0.2">
      <c r="A155">
        <v>20040206</v>
      </c>
      <c r="B155">
        <v>1129.1999499999999</v>
      </c>
      <c r="C155">
        <v>1142</v>
      </c>
      <c r="D155">
        <v>1127</v>
      </c>
      <c r="E155">
        <v>1139</v>
      </c>
      <c r="F155">
        <v>12.59998</v>
      </c>
      <c r="G155">
        <v>1.1186058000296999</v>
      </c>
      <c r="H155">
        <v>0</v>
      </c>
      <c r="I155">
        <f t="shared" si="26"/>
        <v>15</v>
      </c>
      <c r="J155">
        <f t="shared" si="33"/>
        <v>11.650006000000008</v>
      </c>
      <c r="K155">
        <f t="shared" si="29"/>
        <v>1130.1999499999999</v>
      </c>
      <c r="L155">
        <f t="shared" si="34"/>
        <v>1105.5049368</v>
      </c>
      <c r="M155" t="str">
        <f t="shared" si="35"/>
        <v>NO</v>
      </c>
      <c r="N155" t="str">
        <f t="shared" si="36"/>
        <v/>
      </c>
      <c r="O155" t="str">
        <f t="shared" si="37"/>
        <v/>
      </c>
      <c r="P155" t="str">
        <f t="shared" si="38"/>
        <v/>
      </c>
      <c r="Q155">
        <f t="shared" si="30"/>
        <v>16.443882880259345</v>
      </c>
      <c r="R155">
        <f t="shared" si="31"/>
        <v>10212.721357164492</v>
      </c>
      <c r="S155">
        <f t="shared" si="32"/>
        <v>-3.9817110484782178E+129</v>
      </c>
      <c r="U155" t="str">
        <f t="shared" si="27"/>
        <v>Positive</v>
      </c>
      <c r="V155" t="str">
        <f t="shared" si="28"/>
        <v>Negative</v>
      </c>
    </row>
    <row r="156" spans="1:22" x14ac:dyDescent="0.2">
      <c r="A156">
        <v>20040209</v>
      </c>
      <c r="B156">
        <v>1141.5</v>
      </c>
      <c r="C156">
        <v>1143.8000500000001</v>
      </c>
      <c r="D156">
        <v>1138</v>
      </c>
      <c r="E156">
        <v>1139.90002</v>
      </c>
      <c r="F156">
        <v>0.90002000000000004</v>
      </c>
      <c r="G156">
        <v>7.9018788410889398E-2</v>
      </c>
      <c r="H156">
        <v>0</v>
      </c>
      <c r="I156">
        <f t="shared" si="26"/>
        <v>5.8000500000000557</v>
      </c>
      <c r="J156">
        <f t="shared" si="33"/>
        <v>11.370007500000009</v>
      </c>
      <c r="K156">
        <f t="shared" si="29"/>
        <v>1142</v>
      </c>
      <c r="L156">
        <f t="shared" si="34"/>
        <v>1116.3699867999999</v>
      </c>
      <c r="M156" t="str">
        <f t="shared" si="35"/>
        <v>NO</v>
      </c>
      <c r="N156" t="str">
        <f t="shared" si="36"/>
        <v/>
      </c>
      <c r="O156" t="str">
        <f t="shared" si="37"/>
        <v/>
      </c>
      <c r="P156" t="str">
        <f t="shared" si="38"/>
        <v/>
      </c>
      <c r="Q156">
        <f t="shared" si="30"/>
        <v>16.522901668670233</v>
      </c>
      <c r="R156">
        <f t="shared" si="31"/>
        <v>10212.721357164492</v>
      </c>
      <c r="S156">
        <f t="shared" si="32"/>
        <v>-6.977113117554167E+130</v>
      </c>
      <c r="U156" t="str">
        <f t="shared" si="27"/>
        <v>Positive</v>
      </c>
      <c r="V156" t="str">
        <f t="shared" si="28"/>
        <v>Negative</v>
      </c>
    </row>
    <row r="157" spans="1:22" x14ac:dyDescent="0.2">
      <c r="A157">
        <v>20040210</v>
      </c>
      <c r="B157">
        <v>1138.1999499999999</v>
      </c>
      <c r="C157">
        <v>1146.5</v>
      </c>
      <c r="D157">
        <v>1137.59998</v>
      </c>
      <c r="E157">
        <v>1143.1999499999999</v>
      </c>
      <c r="F157">
        <v>3.2999299999999998</v>
      </c>
      <c r="G157">
        <v>0.28949266870092</v>
      </c>
      <c r="H157">
        <v>0</v>
      </c>
      <c r="I157">
        <f t="shared" si="26"/>
        <v>8.9000200000000405</v>
      </c>
      <c r="J157">
        <f t="shared" si="33"/>
        <v>11.380011000000014</v>
      </c>
      <c r="K157">
        <f t="shared" si="29"/>
        <v>1143.8000500000001</v>
      </c>
      <c r="L157">
        <f t="shared" si="34"/>
        <v>1118.7860335</v>
      </c>
      <c r="M157" t="str">
        <f t="shared" si="35"/>
        <v>NO</v>
      </c>
      <c r="N157" t="str">
        <f t="shared" si="36"/>
        <v/>
      </c>
      <c r="O157" t="str">
        <f t="shared" si="37"/>
        <v/>
      </c>
      <c r="P157" t="str">
        <f t="shared" si="38"/>
        <v/>
      </c>
      <c r="Q157">
        <f t="shared" si="30"/>
        <v>16.812394337371153</v>
      </c>
      <c r="R157">
        <f t="shared" si="31"/>
        <v>10212.721357164492</v>
      </c>
      <c r="S157">
        <f t="shared" si="32"/>
        <v>-1.2427909018631984E+132</v>
      </c>
      <c r="U157" t="str">
        <f t="shared" si="27"/>
        <v>Positive</v>
      </c>
      <c r="V157" t="str">
        <f t="shared" si="28"/>
        <v>Negative</v>
      </c>
    </row>
    <row r="158" spans="1:22" x14ac:dyDescent="0.2">
      <c r="A158">
        <v>20040211</v>
      </c>
      <c r="B158">
        <v>1143.3000500000001</v>
      </c>
      <c r="C158">
        <v>1158.5</v>
      </c>
      <c r="D158">
        <v>1141.40002</v>
      </c>
      <c r="E158">
        <v>1155.3000500000001</v>
      </c>
      <c r="F158">
        <v>12.100099999999999</v>
      </c>
      <c r="G158">
        <v>1.0584410880542401</v>
      </c>
      <c r="H158">
        <v>0</v>
      </c>
      <c r="I158">
        <f t="shared" si="26"/>
        <v>17.09997999999996</v>
      </c>
      <c r="J158">
        <f t="shared" si="33"/>
        <v>11.510010000000012</v>
      </c>
      <c r="K158">
        <f t="shared" si="29"/>
        <v>1146.5</v>
      </c>
      <c r="L158">
        <f t="shared" si="34"/>
        <v>1121.4639758000001</v>
      </c>
      <c r="M158" t="str">
        <f t="shared" si="35"/>
        <v>NO</v>
      </c>
      <c r="N158" t="str">
        <f t="shared" si="36"/>
        <v/>
      </c>
      <c r="O158" t="str">
        <f t="shared" si="37"/>
        <v/>
      </c>
      <c r="P158" t="str">
        <f t="shared" si="38"/>
        <v/>
      </c>
      <c r="Q158">
        <f t="shared" si="30"/>
        <v>17.870835425425394</v>
      </c>
      <c r="R158">
        <f t="shared" si="31"/>
        <v>10212.721357164492</v>
      </c>
      <c r="S158">
        <f t="shared" si="32"/>
        <v>-2.3452502577276418E+133</v>
      </c>
      <c r="U158" t="str">
        <f t="shared" si="27"/>
        <v>Positive</v>
      </c>
      <c r="V158" t="str">
        <f t="shared" si="28"/>
        <v>Negative</v>
      </c>
    </row>
    <row r="159" spans="1:22" x14ac:dyDescent="0.2">
      <c r="A159">
        <v>20040212</v>
      </c>
      <c r="B159">
        <v>1154.5</v>
      </c>
      <c r="C159">
        <v>1157.3000500000001</v>
      </c>
      <c r="D159">
        <v>1150.5</v>
      </c>
      <c r="E159">
        <v>1151</v>
      </c>
      <c r="F159">
        <v>-4.3000499999999997</v>
      </c>
      <c r="G159">
        <v>-0.37220192310404199</v>
      </c>
      <c r="H159">
        <v>0</v>
      </c>
      <c r="I159">
        <f t="shared" si="26"/>
        <v>6.8000500000000557</v>
      </c>
      <c r="J159">
        <f t="shared" si="33"/>
        <v>11.370007500000009</v>
      </c>
      <c r="K159">
        <f t="shared" si="29"/>
        <v>1158.5</v>
      </c>
      <c r="L159">
        <f t="shared" si="34"/>
        <v>1133.1779779999999</v>
      </c>
      <c r="M159" t="str">
        <f t="shared" si="35"/>
        <v>NO</v>
      </c>
      <c r="N159" t="str">
        <f t="shared" si="36"/>
        <v/>
      </c>
      <c r="O159" t="str">
        <f t="shared" si="37"/>
        <v/>
      </c>
      <c r="P159" t="str">
        <f t="shared" si="38"/>
        <v/>
      </c>
      <c r="Q159">
        <f t="shared" si="30"/>
        <v>17.498633502321351</v>
      </c>
      <c r="R159">
        <f t="shared" si="31"/>
        <v>10212.721357164492</v>
      </c>
      <c r="S159">
        <f t="shared" si="32"/>
        <v>-4.338392498892834E+134</v>
      </c>
      <c r="U159" t="str">
        <f t="shared" si="27"/>
        <v>Negative</v>
      </c>
      <c r="V159" t="str">
        <f t="shared" si="28"/>
        <v>Negative</v>
      </c>
    </row>
    <row r="160" spans="1:22" x14ac:dyDescent="0.2">
      <c r="A160">
        <v>20040213</v>
      </c>
      <c r="B160">
        <v>1153</v>
      </c>
      <c r="C160">
        <v>1156.6999499999999</v>
      </c>
      <c r="D160">
        <v>1142</v>
      </c>
      <c r="E160">
        <v>1145.6999499999999</v>
      </c>
      <c r="F160">
        <v>-5.3000499999999997</v>
      </c>
      <c r="G160">
        <v>-0.46047341442223699</v>
      </c>
      <c r="H160">
        <v>0</v>
      </c>
      <c r="I160">
        <f t="shared" si="26"/>
        <v>14.699949999999944</v>
      </c>
      <c r="J160">
        <f t="shared" si="33"/>
        <v>11.440002500000002</v>
      </c>
      <c r="K160">
        <f t="shared" si="29"/>
        <v>1157.3000500000001</v>
      </c>
      <c r="L160">
        <f t="shared" si="34"/>
        <v>1132.2860335</v>
      </c>
      <c r="M160" t="str">
        <f t="shared" si="35"/>
        <v>NO</v>
      </c>
      <c r="N160" t="str">
        <f t="shared" si="36"/>
        <v/>
      </c>
      <c r="O160" t="str">
        <f t="shared" si="37"/>
        <v/>
      </c>
      <c r="P160" t="str">
        <f t="shared" si="38"/>
        <v/>
      </c>
      <c r="Q160">
        <f t="shared" si="30"/>
        <v>17.038160087899115</v>
      </c>
      <c r="R160">
        <f t="shared" si="31"/>
        <v>10212.721357164492</v>
      </c>
      <c r="S160">
        <f t="shared" si="32"/>
        <v>-7.8256618419169618E+135</v>
      </c>
      <c r="U160" t="str">
        <f t="shared" si="27"/>
        <v>Negative</v>
      </c>
      <c r="V160" t="str">
        <f t="shared" si="28"/>
        <v>Negative</v>
      </c>
    </row>
    <row r="161" spans="1:22" x14ac:dyDescent="0.2">
      <c r="A161">
        <v>20040217</v>
      </c>
      <c r="B161">
        <v>1153.3000500000001</v>
      </c>
      <c r="C161">
        <v>1158.6999499999999</v>
      </c>
      <c r="D161">
        <v>1152.3000500000001</v>
      </c>
      <c r="E161">
        <v>1156.59998</v>
      </c>
      <c r="F161">
        <v>10.90002</v>
      </c>
      <c r="G161">
        <v>0.95138565647018303</v>
      </c>
      <c r="H161">
        <v>0</v>
      </c>
      <c r="I161">
        <f t="shared" si="26"/>
        <v>6.3998999999998887</v>
      </c>
      <c r="J161">
        <f t="shared" si="33"/>
        <v>11.419994999999995</v>
      </c>
      <c r="K161">
        <f t="shared" si="29"/>
        <v>1156.6999499999999</v>
      </c>
      <c r="L161">
        <f t="shared" si="34"/>
        <v>1131.5319445</v>
      </c>
      <c r="M161" t="str">
        <f t="shared" si="35"/>
        <v>NO</v>
      </c>
      <c r="N161" t="str">
        <f t="shared" si="36"/>
        <v/>
      </c>
      <c r="O161" t="str">
        <f t="shared" si="37"/>
        <v/>
      </c>
      <c r="P161" t="str">
        <f t="shared" si="38"/>
        <v/>
      </c>
      <c r="Q161">
        <f t="shared" si="30"/>
        <v>17.989545744369298</v>
      </c>
      <c r="R161">
        <f t="shared" si="31"/>
        <v>10212.721357164492</v>
      </c>
      <c r="S161">
        <f t="shared" si="32"/>
        <v>-1.4860576352704745E+137</v>
      </c>
      <c r="U161" t="str">
        <f t="shared" si="27"/>
        <v>Positive</v>
      </c>
      <c r="V161" t="str">
        <f t="shared" si="28"/>
        <v>Negative</v>
      </c>
    </row>
    <row r="162" spans="1:22" x14ac:dyDescent="0.2">
      <c r="A162">
        <v>20040218</v>
      </c>
      <c r="B162">
        <v>1156.5</v>
      </c>
      <c r="C162">
        <v>1157</v>
      </c>
      <c r="D162">
        <v>1148.3000500000001</v>
      </c>
      <c r="E162">
        <v>1151.1999499999999</v>
      </c>
      <c r="F162">
        <v>-5.4000199999999996</v>
      </c>
      <c r="G162">
        <v>-0.46688787065995202</v>
      </c>
      <c r="H162">
        <v>0</v>
      </c>
      <c r="I162">
        <f t="shared" si="26"/>
        <v>8.6999499999999443</v>
      </c>
      <c r="J162">
        <f t="shared" si="33"/>
        <v>11.444994999999995</v>
      </c>
      <c r="K162">
        <f t="shared" si="29"/>
        <v>1158.6999499999999</v>
      </c>
      <c r="L162">
        <f t="shared" si="34"/>
        <v>1133.575961</v>
      </c>
      <c r="M162" t="str">
        <f t="shared" si="35"/>
        <v>NO</v>
      </c>
      <c r="N162" t="str">
        <f t="shared" si="36"/>
        <v/>
      </c>
      <c r="O162" t="str">
        <f t="shared" si="37"/>
        <v/>
      </c>
      <c r="P162" t="str">
        <f t="shared" si="38"/>
        <v/>
      </c>
      <c r="Q162">
        <f t="shared" si="30"/>
        <v>17.522657873709345</v>
      </c>
      <c r="R162">
        <f t="shared" si="31"/>
        <v>10212.721357164492</v>
      </c>
      <c r="S162">
        <f t="shared" si="32"/>
        <v>-2.7525737158728547E+138</v>
      </c>
      <c r="U162" t="str">
        <f t="shared" si="27"/>
        <v>Negative</v>
      </c>
      <c r="V162" t="str">
        <f t="shared" si="28"/>
        <v>Negative</v>
      </c>
    </row>
    <row r="163" spans="1:22" x14ac:dyDescent="0.2">
      <c r="A163">
        <v>20040219</v>
      </c>
      <c r="B163">
        <v>1157.6999499999999</v>
      </c>
      <c r="C163">
        <v>1158.3000500000001</v>
      </c>
      <c r="D163">
        <v>1145.5</v>
      </c>
      <c r="E163">
        <v>1147.3000500000001</v>
      </c>
      <c r="F163">
        <v>-3.8999000000000001</v>
      </c>
      <c r="G163">
        <v>-0.33876842998581003</v>
      </c>
      <c r="H163">
        <v>0</v>
      </c>
      <c r="I163">
        <f t="shared" si="26"/>
        <v>12.800050000000056</v>
      </c>
      <c r="J163">
        <f t="shared" si="33"/>
        <v>11.309997499999998</v>
      </c>
      <c r="K163">
        <f t="shared" si="29"/>
        <v>1157</v>
      </c>
      <c r="L163">
        <f t="shared" si="34"/>
        <v>1131.821011</v>
      </c>
      <c r="M163" t="str">
        <f t="shared" si="35"/>
        <v>NO</v>
      </c>
      <c r="N163" t="str">
        <f t="shared" si="36"/>
        <v/>
      </c>
      <c r="O163" t="str">
        <f t="shared" si="37"/>
        <v/>
      </c>
      <c r="P163" t="str">
        <f t="shared" si="38"/>
        <v/>
      </c>
      <c r="Q163">
        <f t="shared" si="30"/>
        <v>17.183889443723537</v>
      </c>
      <c r="R163">
        <f t="shared" si="31"/>
        <v>10212.721357164492</v>
      </c>
      <c r="S163">
        <f t="shared" si="32"/>
        <v>-5.0052496135131272E+139</v>
      </c>
      <c r="U163" t="str">
        <f t="shared" si="27"/>
        <v>Negative</v>
      </c>
      <c r="V163" t="str">
        <f t="shared" si="28"/>
        <v>Negative</v>
      </c>
    </row>
    <row r="164" spans="1:22" x14ac:dyDescent="0.2">
      <c r="A164">
        <v>20040220</v>
      </c>
      <c r="B164">
        <v>1149.3000500000001</v>
      </c>
      <c r="C164">
        <v>1149.59998</v>
      </c>
      <c r="D164">
        <v>1137.5</v>
      </c>
      <c r="E164">
        <v>1143.6999499999999</v>
      </c>
      <c r="F164">
        <v>-3.6000999999999999</v>
      </c>
      <c r="G164">
        <v>-0.31378870794416602</v>
      </c>
      <c r="H164">
        <v>0</v>
      </c>
      <c r="I164">
        <f t="shared" si="26"/>
        <v>12.09997999999996</v>
      </c>
      <c r="J164">
        <f t="shared" si="33"/>
        <v>11.514996499999995</v>
      </c>
      <c r="K164">
        <f t="shared" si="29"/>
        <v>1158.3000500000001</v>
      </c>
      <c r="L164">
        <f t="shared" si="34"/>
        <v>1133.4180555</v>
      </c>
      <c r="M164" t="str">
        <f t="shared" si="35"/>
        <v>NO</v>
      </c>
      <c r="N164" t="str">
        <f t="shared" si="36"/>
        <v/>
      </c>
      <c r="O164" t="str">
        <f t="shared" si="37"/>
        <v/>
      </c>
      <c r="P164" t="str">
        <f t="shared" si="38"/>
        <v/>
      </c>
      <c r="Q164">
        <f t="shared" si="30"/>
        <v>16.870100735779371</v>
      </c>
      <c r="R164">
        <f t="shared" si="31"/>
        <v>10212.721357164492</v>
      </c>
      <c r="S164">
        <f t="shared" si="32"/>
        <v>-8.9444314801200353E+140</v>
      </c>
      <c r="U164" t="str">
        <f t="shared" si="27"/>
        <v>Negative</v>
      </c>
      <c r="V164" t="str">
        <f t="shared" si="28"/>
        <v>Negative</v>
      </c>
    </row>
    <row r="165" spans="1:22" x14ac:dyDescent="0.2">
      <c r="A165">
        <v>20040223</v>
      </c>
      <c r="B165">
        <v>1146.8000500000001</v>
      </c>
      <c r="C165">
        <v>1147</v>
      </c>
      <c r="D165">
        <v>1136.09998</v>
      </c>
      <c r="E165">
        <v>1140.09998</v>
      </c>
      <c r="F165">
        <v>-3.59998</v>
      </c>
      <c r="G165">
        <v>-0.31476568630193902</v>
      </c>
      <c r="H165">
        <v>0</v>
      </c>
      <c r="I165">
        <f t="shared" si="26"/>
        <v>10.90002000000004</v>
      </c>
      <c r="J165">
        <f t="shared" si="33"/>
        <v>11.375</v>
      </c>
      <c r="K165">
        <f t="shared" si="29"/>
        <v>1149.59998</v>
      </c>
      <c r="L165">
        <f t="shared" si="34"/>
        <v>1124.2669877000001</v>
      </c>
      <c r="M165" t="str">
        <f t="shared" si="35"/>
        <v>NO</v>
      </c>
      <c r="N165" t="str">
        <f t="shared" si="36"/>
        <v/>
      </c>
      <c r="O165" t="str">
        <f t="shared" si="37"/>
        <v/>
      </c>
      <c r="P165" t="str">
        <f t="shared" si="38"/>
        <v/>
      </c>
      <c r="Q165">
        <f t="shared" si="30"/>
        <v>16.555335049477431</v>
      </c>
      <c r="R165">
        <f t="shared" si="31"/>
        <v>10212.721357164492</v>
      </c>
      <c r="S165">
        <f t="shared" si="32"/>
        <v>-1.5702249146060056E+142</v>
      </c>
      <c r="U165" t="str">
        <f t="shared" si="27"/>
        <v>Negative</v>
      </c>
      <c r="V165" t="str">
        <f t="shared" si="28"/>
        <v>Negative</v>
      </c>
    </row>
    <row r="166" spans="1:22" x14ac:dyDescent="0.2">
      <c r="A166">
        <v>20040224</v>
      </c>
      <c r="B166">
        <v>1136.8000500000001</v>
      </c>
      <c r="C166">
        <v>1144</v>
      </c>
      <c r="D166">
        <v>1133.1999499999999</v>
      </c>
      <c r="E166">
        <v>1138.5</v>
      </c>
      <c r="F166">
        <v>-1.59998</v>
      </c>
      <c r="G166">
        <v>-0.14033646466807501</v>
      </c>
      <c r="H166">
        <v>0</v>
      </c>
      <c r="I166">
        <f t="shared" si="26"/>
        <v>10.800050000000056</v>
      </c>
      <c r="J166">
        <f t="shared" si="33"/>
        <v>11.130005000000006</v>
      </c>
      <c r="K166">
        <f t="shared" si="29"/>
        <v>1147</v>
      </c>
      <c r="L166">
        <f t="shared" si="34"/>
        <v>1121.9749999999999</v>
      </c>
      <c r="M166" t="str">
        <f t="shared" si="35"/>
        <v>NO</v>
      </c>
      <c r="N166" t="str">
        <f t="shared" si="36"/>
        <v/>
      </c>
      <c r="O166" t="str">
        <f t="shared" si="37"/>
        <v/>
      </c>
      <c r="P166" t="str">
        <f t="shared" si="38"/>
        <v/>
      </c>
      <c r="Q166">
        <f t="shared" si="30"/>
        <v>16.414998584809357</v>
      </c>
      <c r="R166">
        <f t="shared" si="31"/>
        <v>10212.721357164492</v>
      </c>
      <c r="S166">
        <f t="shared" si="32"/>
        <v>-2.7345464665695981E+143</v>
      </c>
      <c r="U166" t="str">
        <f t="shared" si="27"/>
        <v>Negative</v>
      </c>
      <c r="V166" t="str">
        <f t="shared" si="28"/>
        <v>Negative</v>
      </c>
    </row>
    <row r="167" spans="1:22" x14ac:dyDescent="0.2">
      <c r="A167">
        <v>20040225</v>
      </c>
      <c r="B167">
        <v>1139</v>
      </c>
      <c r="C167">
        <v>1144.90002</v>
      </c>
      <c r="D167">
        <v>1138</v>
      </c>
      <c r="E167">
        <v>1143</v>
      </c>
      <c r="F167">
        <v>4.5</v>
      </c>
      <c r="G167">
        <v>0.39525691699604698</v>
      </c>
      <c r="H167">
        <v>0</v>
      </c>
      <c r="I167">
        <f t="shared" si="26"/>
        <v>6.9000200000000405</v>
      </c>
      <c r="J167">
        <f t="shared" si="33"/>
        <v>10.885003500000005</v>
      </c>
      <c r="K167">
        <f t="shared" si="29"/>
        <v>1144</v>
      </c>
      <c r="L167">
        <f t="shared" si="34"/>
        <v>1119.513989</v>
      </c>
      <c r="M167" t="str">
        <f t="shared" si="35"/>
        <v>NO</v>
      </c>
      <c r="N167" t="str">
        <f t="shared" si="36"/>
        <v/>
      </c>
      <c r="O167" t="str">
        <f t="shared" si="37"/>
        <v/>
      </c>
      <c r="P167" t="str">
        <f t="shared" si="38"/>
        <v/>
      </c>
      <c r="Q167">
        <f t="shared" si="30"/>
        <v>16.810255501805404</v>
      </c>
      <c r="R167">
        <f t="shared" si="31"/>
        <v>10212.721357164492</v>
      </c>
      <c r="S167">
        <f t="shared" si="32"/>
        <v>-4.8702971251163713E+144</v>
      </c>
      <c r="U167" t="str">
        <f t="shared" si="27"/>
        <v>Positive</v>
      </c>
      <c r="V167" t="str">
        <f t="shared" si="28"/>
        <v>Negative</v>
      </c>
    </row>
    <row r="168" spans="1:22" x14ac:dyDescent="0.2">
      <c r="A168">
        <v>20040226</v>
      </c>
      <c r="B168">
        <v>1140.6999499999999</v>
      </c>
      <c r="C168">
        <v>1147.1999499999999</v>
      </c>
      <c r="D168">
        <v>1137.8000500000001</v>
      </c>
      <c r="E168">
        <v>1143.1999499999999</v>
      </c>
      <c r="F168">
        <v>0.19994999999999999</v>
      </c>
      <c r="G168">
        <v>1.7493525809278699E-2</v>
      </c>
      <c r="H168">
        <v>0</v>
      </c>
      <c r="I168">
        <f t="shared" si="26"/>
        <v>9.3998999999998887</v>
      </c>
      <c r="J168">
        <f t="shared" si="33"/>
        <v>10.199999500000001</v>
      </c>
      <c r="K168">
        <f t="shared" si="29"/>
        <v>1144.90002</v>
      </c>
      <c r="L168">
        <f t="shared" si="34"/>
        <v>1120.9530123</v>
      </c>
      <c r="M168" t="str">
        <f t="shared" si="35"/>
        <v>NO</v>
      </c>
      <c r="N168" t="str">
        <f t="shared" si="36"/>
        <v/>
      </c>
      <c r="O168" t="str">
        <f t="shared" si="37"/>
        <v/>
      </c>
      <c r="P168" t="str">
        <f t="shared" si="38"/>
        <v/>
      </c>
      <c r="Q168">
        <f t="shared" si="30"/>
        <v>16.827749027614683</v>
      </c>
      <c r="R168">
        <f t="shared" si="31"/>
        <v>10212.721357164492</v>
      </c>
      <c r="S168">
        <f t="shared" si="32"/>
        <v>-8.6826434836487977E+145</v>
      </c>
      <c r="U168" t="str">
        <f t="shared" si="27"/>
        <v>Positive</v>
      </c>
      <c r="V168" t="str">
        <f t="shared" si="28"/>
        <v>Negative</v>
      </c>
    </row>
    <row r="169" spans="1:22" x14ac:dyDescent="0.2">
      <c r="A169">
        <v>20040227</v>
      </c>
      <c r="B169">
        <v>1146.3000500000001</v>
      </c>
      <c r="C169">
        <v>1151.6999499999999</v>
      </c>
      <c r="D169">
        <v>1140.5</v>
      </c>
      <c r="E169">
        <v>1144.59998</v>
      </c>
      <c r="F169">
        <v>1.40002</v>
      </c>
      <c r="G169">
        <v>0.12246545311476401</v>
      </c>
      <c r="H169">
        <v>0</v>
      </c>
      <c r="I169">
        <f t="shared" si="26"/>
        <v>11.199949999999944</v>
      </c>
      <c r="J169">
        <f t="shared" si="33"/>
        <v>10.134996999999998</v>
      </c>
      <c r="K169">
        <f t="shared" si="29"/>
        <v>1147.1999499999999</v>
      </c>
      <c r="L169">
        <f t="shared" si="34"/>
        <v>1124.7599510999999</v>
      </c>
      <c r="M169" t="str">
        <f t="shared" si="35"/>
        <v>NO</v>
      </c>
      <c r="N169" t="str">
        <f t="shared" si="36"/>
        <v/>
      </c>
      <c r="O169" t="str">
        <f t="shared" si="37"/>
        <v/>
      </c>
      <c r="P169" t="str">
        <f t="shared" si="38"/>
        <v/>
      </c>
      <c r="Q169">
        <f t="shared" si="30"/>
        <v>16.950214480729446</v>
      </c>
      <c r="R169">
        <f t="shared" si="31"/>
        <v>10212.721357164492</v>
      </c>
      <c r="S169">
        <f t="shared" si="32"/>
        <v>-1.5585531279120381E+147</v>
      </c>
      <c r="U169" t="str">
        <f t="shared" si="27"/>
        <v>Positive</v>
      </c>
      <c r="V169" t="str">
        <f t="shared" si="28"/>
        <v>Negative</v>
      </c>
    </row>
    <row r="170" spans="1:22" x14ac:dyDescent="0.2">
      <c r="A170">
        <v>20040301</v>
      </c>
      <c r="B170">
        <v>1148.8000500000001</v>
      </c>
      <c r="C170">
        <v>1157.5</v>
      </c>
      <c r="D170">
        <v>1146.6999499999999</v>
      </c>
      <c r="E170">
        <v>1155.40002</v>
      </c>
      <c r="F170">
        <v>10.800050000000001</v>
      </c>
      <c r="G170">
        <v>0.94356528275866902</v>
      </c>
      <c r="H170">
        <v>0</v>
      </c>
      <c r="I170">
        <f t="shared" si="26"/>
        <v>10.800050000000056</v>
      </c>
      <c r="J170">
        <f t="shared" si="33"/>
        <v>10.359996999999998</v>
      </c>
      <c r="K170">
        <f t="shared" si="29"/>
        <v>1151.6999499999999</v>
      </c>
      <c r="L170">
        <f t="shared" si="34"/>
        <v>1129.4029565999999</v>
      </c>
      <c r="M170" t="str">
        <f t="shared" si="35"/>
        <v>NO</v>
      </c>
      <c r="N170" t="str">
        <f t="shared" si="36"/>
        <v/>
      </c>
      <c r="O170" t="str">
        <f t="shared" si="37"/>
        <v/>
      </c>
      <c r="P170" t="str">
        <f t="shared" si="38"/>
        <v/>
      </c>
      <c r="Q170">
        <f t="shared" si="30"/>
        <v>17.893779763488116</v>
      </c>
      <c r="R170">
        <f t="shared" si="31"/>
        <v>10212.721357164492</v>
      </c>
      <c r="S170">
        <f t="shared" si="32"/>
        <v>-2.944695954846557E+148</v>
      </c>
      <c r="U170" t="str">
        <f t="shared" si="27"/>
        <v>Positive</v>
      </c>
      <c r="V170" t="str">
        <f t="shared" si="28"/>
        <v>Negative</v>
      </c>
    </row>
    <row r="171" spans="1:22" x14ac:dyDescent="0.2">
      <c r="A171">
        <v>20040302</v>
      </c>
      <c r="B171">
        <v>1154</v>
      </c>
      <c r="C171">
        <v>1156.5</v>
      </c>
      <c r="D171">
        <v>1146.5</v>
      </c>
      <c r="E171">
        <v>1149</v>
      </c>
      <c r="F171">
        <v>-6.4000199999999996</v>
      </c>
      <c r="G171">
        <v>-0.55392278579354004</v>
      </c>
      <c r="H171">
        <v>0</v>
      </c>
      <c r="I171">
        <f t="shared" si="26"/>
        <v>10</v>
      </c>
      <c r="J171">
        <f t="shared" si="33"/>
        <v>10.084996999999998</v>
      </c>
      <c r="K171">
        <f t="shared" si="29"/>
        <v>1157.5</v>
      </c>
      <c r="L171">
        <f t="shared" si="34"/>
        <v>1134.7080066000001</v>
      </c>
      <c r="M171" t="str">
        <f t="shared" si="35"/>
        <v>NO</v>
      </c>
      <c r="N171" t="str">
        <f t="shared" si="36"/>
        <v/>
      </c>
      <c r="O171" t="str">
        <f t="shared" si="37"/>
        <v/>
      </c>
      <c r="P171" t="str">
        <f t="shared" si="38"/>
        <v/>
      </c>
      <c r="Q171">
        <f t="shared" si="30"/>
        <v>17.339856977694577</v>
      </c>
      <c r="R171">
        <f t="shared" si="31"/>
        <v>10212.721357164492</v>
      </c>
      <c r="S171">
        <f t="shared" si="32"/>
        <v>-5.400530265468162E+149</v>
      </c>
      <c r="U171" t="str">
        <f t="shared" si="27"/>
        <v>Negative</v>
      </c>
      <c r="V171" t="str">
        <f t="shared" si="28"/>
        <v>Negative</v>
      </c>
    </row>
    <row r="172" spans="1:22" x14ac:dyDescent="0.2">
      <c r="A172">
        <v>20040303</v>
      </c>
      <c r="B172">
        <v>1146.1999499999999</v>
      </c>
      <c r="C172">
        <v>1152.6999499999999</v>
      </c>
      <c r="D172">
        <v>1143</v>
      </c>
      <c r="E172">
        <v>1150.6999499999999</v>
      </c>
      <c r="F172">
        <v>1.6999500000000001</v>
      </c>
      <c r="G172">
        <v>0.147950478677115</v>
      </c>
      <c r="H172">
        <v>0</v>
      </c>
      <c r="I172">
        <f t="shared" si="26"/>
        <v>9.6999499999999443</v>
      </c>
      <c r="J172">
        <f t="shared" si="33"/>
        <v>10.224993499999993</v>
      </c>
      <c r="K172">
        <f t="shared" si="29"/>
        <v>1156.5</v>
      </c>
      <c r="L172">
        <f t="shared" si="34"/>
        <v>1134.3130066000001</v>
      </c>
      <c r="M172" t="str">
        <f t="shared" si="35"/>
        <v>NO</v>
      </c>
      <c r="N172" t="str">
        <f t="shared" si="36"/>
        <v/>
      </c>
      <c r="O172" t="str">
        <f t="shared" si="37"/>
        <v/>
      </c>
      <c r="P172" t="str">
        <f t="shared" si="38"/>
        <v/>
      </c>
      <c r="Q172">
        <f t="shared" si="30"/>
        <v>17.487807456371691</v>
      </c>
      <c r="R172">
        <f t="shared" si="31"/>
        <v>10212.721357164492</v>
      </c>
      <c r="S172">
        <f t="shared" si="32"/>
        <v>-9.9843963710283268E+150</v>
      </c>
      <c r="U172" t="str">
        <f t="shared" si="27"/>
        <v>Positive</v>
      </c>
      <c r="V172" t="str">
        <f t="shared" si="28"/>
        <v>Negative</v>
      </c>
    </row>
    <row r="173" spans="1:22" x14ac:dyDescent="0.2">
      <c r="A173">
        <v>20040304</v>
      </c>
      <c r="B173">
        <v>1150.6999499999999</v>
      </c>
      <c r="C173">
        <v>1155</v>
      </c>
      <c r="D173">
        <v>1149.40002</v>
      </c>
      <c r="E173">
        <v>1154.1999499999999</v>
      </c>
      <c r="F173">
        <v>3.5</v>
      </c>
      <c r="G173">
        <v>0.30416269653599698</v>
      </c>
      <c r="H173">
        <v>0</v>
      </c>
      <c r="I173">
        <f t="shared" si="26"/>
        <v>5.5999799999999595</v>
      </c>
      <c r="J173">
        <f t="shared" si="33"/>
        <v>10.039989999999989</v>
      </c>
      <c r="K173">
        <f t="shared" si="29"/>
        <v>1152.6999499999999</v>
      </c>
      <c r="L173">
        <f t="shared" si="34"/>
        <v>1130.2049643</v>
      </c>
      <c r="M173" t="str">
        <f t="shared" si="35"/>
        <v>NO</v>
      </c>
      <c r="N173" t="str">
        <f t="shared" si="36"/>
        <v/>
      </c>
      <c r="O173" t="str">
        <f t="shared" si="37"/>
        <v/>
      </c>
      <c r="P173" t="str">
        <f t="shared" si="38"/>
        <v/>
      </c>
      <c r="Q173">
        <f t="shared" si="30"/>
        <v>17.791970152907687</v>
      </c>
      <c r="R173">
        <f t="shared" si="31"/>
        <v>10212.721357164492</v>
      </c>
      <c r="S173">
        <f t="shared" si="32"/>
        <v>-1.8762647859916414E+152</v>
      </c>
      <c r="U173" t="str">
        <f t="shared" si="27"/>
        <v>Positive</v>
      </c>
      <c r="V173" t="str">
        <f t="shared" si="28"/>
        <v>Negative</v>
      </c>
    </row>
    <row r="174" spans="1:22" x14ac:dyDescent="0.2">
      <c r="A174">
        <v>20040305</v>
      </c>
      <c r="B174">
        <v>1148.5</v>
      </c>
      <c r="C174">
        <v>1163.5</v>
      </c>
      <c r="D174">
        <v>1148</v>
      </c>
      <c r="E174">
        <v>1157.8000500000001</v>
      </c>
      <c r="F174">
        <v>3.6000999999999999</v>
      </c>
      <c r="G174">
        <v>0.31191285330420998</v>
      </c>
      <c r="H174">
        <v>0</v>
      </c>
      <c r="I174">
        <f t="shared" si="26"/>
        <v>15.5</v>
      </c>
      <c r="J174">
        <f t="shared" si="33"/>
        <v>10.454992499999992</v>
      </c>
      <c r="K174">
        <f t="shared" si="29"/>
        <v>1155</v>
      </c>
      <c r="L174">
        <f t="shared" si="34"/>
        <v>1132.912022</v>
      </c>
      <c r="M174" t="str">
        <f t="shared" si="35"/>
        <v>NO</v>
      </c>
      <c r="N174" t="str">
        <f t="shared" si="36"/>
        <v/>
      </c>
      <c r="O174" t="str">
        <f t="shared" si="37"/>
        <v/>
      </c>
      <c r="P174" t="str">
        <f t="shared" si="38"/>
        <v/>
      </c>
      <c r="Q174">
        <f t="shared" si="30"/>
        <v>18.103883006211898</v>
      </c>
      <c r="R174">
        <f t="shared" si="31"/>
        <v>10212.721357164492</v>
      </c>
      <c r="S174">
        <f t="shared" si="32"/>
        <v>-3.5843942960259523E+153</v>
      </c>
      <c r="U174" t="str">
        <f t="shared" si="27"/>
        <v>Positive</v>
      </c>
      <c r="V174" t="str">
        <f t="shared" si="28"/>
        <v>Negative</v>
      </c>
    </row>
    <row r="175" spans="1:22" x14ac:dyDescent="0.2">
      <c r="A175">
        <v>20040308</v>
      </c>
      <c r="B175">
        <v>1157.5</v>
      </c>
      <c r="C175">
        <v>1160</v>
      </c>
      <c r="D175">
        <v>1143.3000500000001</v>
      </c>
      <c r="E175">
        <v>1144</v>
      </c>
      <c r="F175">
        <v>-13.800050000000001</v>
      </c>
      <c r="G175">
        <v>-1.19191988391425</v>
      </c>
      <c r="H175">
        <v>0</v>
      </c>
      <c r="I175">
        <f t="shared" si="26"/>
        <v>16.699949999999944</v>
      </c>
      <c r="J175">
        <f t="shared" si="33"/>
        <v>10.539989999999989</v>
      </c>
      <c r="K175">
        <f t="shared" si="29"/>
        <v>1163.5</v>
      </c>
      <c r="L175">
        <f t="shared" si="34"/>
        <v>1140.4990164999999</v>
      </c>
      <c r="M175" t="str">
        <f t="shared" si="35"/>
        <v>NO</v>
      </c>
      <c r="N175" t="str">
        <f t="shared" si="36"/>
        <v/>
      </c>
      <c r="O175" t="str">
        <f t="shared" si="37"/>
        <v/>
      </c>
      <c r="P175" t="str">
        <f t="shared" si="38"/>
        <v/>
      </c>
      <c r="Q175">
        <f t="shared" si="30"/>
        <v>16.911963122297649</v>
      </c>
      <c r="R175">
        <f t="shared" si="31"/>
        <v>10212.721357164492</v>
      </c>
      <c r="S175">
        <f t="shared" si="32"/>
        <v>-6.4203538446190903E+154</v>
      </c>
      <c r="U175" t="str">
        <f t="shared" si="27"/>
        <v>Negative</v>
      </c>
      <c r="V175" t="str">
        <f t="shared" si="28"/>
        <v>Negative</v>
      </c>
    </row>
    <row r="176" spans="1:22" x14ac:dyDescent="0.2">
      <c r="A176">
        <v>20040309</v>
      </c>
      <c r="B176">
        <v>1144.8000500000001</v>
      </c>
      <c r="C176">
        <v>1146</v>
      </c>
      <c r="D176">
        <v>1136.3000500000001</v>
      </c>
      <c r="E176">
        <v>1139.40002</v>
      </c>
      <c r="F176">
        <v>-4.5999800000000004</v>
      </c>
      <c r="G176">
        <v>-0.40209580419580099</v>
      </c>
      <c r="H176">
        <v>0</v>
      </c>
      <c r="I176">
        <f t="shared" si="26"/>
        <v>9.6999499999999443</v>
      </c>
      <c r="J176">
        <f t="shared" si="33"/>
        <v>10.734984999999984</v>
      </c>
      <c r="K176">
        <f t="shared" si="29"/>
        <v>1160</v>
      </c>
      <c r="L176">
        <f t="shared" si="34"/>
        <v>1136.8120220000001</v>
      </c>
      <c r="M176" t="str">
        <f t="shared" si="35"/>
        <v>YES</v>
      </c>
      <c r="N176">
        <f t="shared" si="36"/>
        <v>1136.3000500000001</v>
      </c>
      <c r="O176">
        <f t="shared" si="37"/>
        <v>1139.40002</v>
      </c>
      <c r="P176">
        <f t="shared" si="38"/>
        <v>2.7281262550327133E-3</v>
      </c>
      <c r="Q176">
        <f t="shared" si="30"/>
        <v>16.509867318101847</v>
      </c>
      <c r="R176">
        <f t="shared" si="31"/>
        <v>10240.582950434306</v>
      </c>
      <c r="S176">
        <f t="shared" si="32"/>
        <v>-1.1241954395454535E+156</v>
      </c>
      <c r="U176" t="str">
        <f t="shared" si="27"/>
        <v>Negative</v>
      </c>
      <c r="V176" t="str">
        <f t="shared" si="28"/>
        <v>Positive</v>
      </c>
    </row>
    <row r="177" spans="1:22" x14ac:dyDescent="0.2">
      <c r="A177">
        <v>20040310</v>
      </c>
      <c r="B177">
        <v>1141.3000500000001</v>
      </c>
      <c r="C177">
        <v>1141.5</v>
      </c>
      <c r="D177">
        <v>1119.5</v>
      </c>
      <c r="E177">
        <v>1120.3000500000001</v>
      </c>
      <c r="F177">
        <v>-19.099979999999999</v>
      </c>
      <c r="G177">
        <v>-1.67631864118691</v>
      </c>
      <c r="H177">
        <v>0</v>
      </c>
      <c r="I177">
        <f t="shared" si="26"/>
        <v>22</v>
      </c>
      <c r="J177">
        <f t="shared" si="33"/>
        <v>11.389983999999981</v>
      </c>
      <c r="K177">
        <f t="shared" si="29"/>
        <v>1146</v>
      </c>
      <c r="L177">
        <f t="shared" si="34"/>
        <v>1122.3830330000001</v>
      </c>
      <c r="M177" t="str">
        <f t="shared" si="35"/>
        <v>YES</v>
      </c>
      <c r="N177">
        <f t="shared" si="36"/>
        <v>1119.5</v>
      </c>
      <c r="O177">
        <f t="shared" si="37"/>
        <v>1120.3000500000001</v>
      </c>
      <c r="P177">
        <f t="shared" si="38"/>
        <v>7.1464939705230524E-4</v>
      </c>
      <c r="Q177">
        <f t="shared" si="30"/>
        <v>14.833548676914937</v>
      </c>
      <c r="R177">
        <f t="shared" si="31"/>
        <v>10247.901376865297</v>
      </c>
      <c r="S177">
        <f t="shared" si="32"/>
        <v>-1.7800003214408721E+157</v>
      </c>
      <c r="U177" t="str">
        <f t="shared" si="27"/>
        <v>Negative</v>
      </c>
      <c r="V177" t="str">
        <f t="shared" si="28"/>
        <v>Positive</v>
      </c>
    </row>
    <row r="178" spans="1:22" x14ac:dyDescent="0.2">
      <c r="A178">
        <v>20040311</v>
      </c>
      <c r="B178">
        <v>1117.1999499999999</v>
      </c>
      <c r="C178">
        <v>1126.5</v>
      </c>
      <c r="D178">
        <v>1104.5</v>
      </c>
      <c r="E178">
        <v>1105.5</v>
      </c>
      <c r="F178">
        <v>-14.800050000000001</v>
      </c>
      <c r="G178">
        <v>-1.3210790281773801</v>
      </c>
      <c r="H178">
        <v>-1.1999500000000001</v>
      </c>
      <c r="I178">
        <f t="shared" si="26"/>
        <v>22</v>
      </c>
      <c r="J178">
        <f t="shared" si="33"/>
        <v>11.634984999999983</v>
      </c>
      <c r="K178">
        <f t="shared" si="29"/>
        <v>1141.5</v>
      </c>
      <c r="L178">
        <f t="shared" si="34"/>
        <v>1116.4420352</v>
      </c>
      <c r="M178" t="str">
        <f t="shared" si="35"/>
        <v>YES</v>
      </c>
      <c r="N178">
        <f t="shared" si="36"/>
        <v>1104.5</v>
      </c>
      <c r="O178">
        <f t="shared" si="37"/>
        <v>1105.5</v>
      </c>
      <c r="P178">
        <f t="shared" si="38"/>
        <v>9.0538705296514259E-4</v>
      </c>
      <c r="Q178">
        <f t="shared" si="30"/>
        <v>13.512469648737557</v>
      </c>
      <c r="R178">
        <f t="shared" si="31"/>
        <v>10257.179694091974</v>
      </c>
      <c r="S178">
        <f t="shared" si="32"/>
        <v>-2.5832200639653754E+158</v>
      </c>
      <c r="U178" t="str">
        <f t="shared" si="27"/>
        <v>Negative</v>
      </c>
      <c r="V178" t="str">
        <f t="shared" si="28"/>
        <v>Positive</v>
      </c>
    </row>
    <row r="179" spans="1:22" x14ac:dyDescent="0.2">
      <c r="A179">
        <v>20040312</v>
      </c>
      <c r="B179">
        <v>1109.8000500000001</v>
      </c>
      <c r="C179">
        <v>1119.8000500000001</v>
      </c>
      <c r="D179">
        <v>1108.5</v>
      </c>
      <c r="E179">
        <v>1118.09998</v>
      </c>
      <c r="F179">
        <v>13.79993</v>
      </c>
      <c r="G179">
        <v>1.24965375239244</v>
      </c>
      <c r="H179">
        <v>0</v>
      </c>
      <c r="I179">
        <f t="shared" si="26"/>
        <v>11.300050000000056</v>
      </c>
      <c r="J179">
        <f t="shared" si="33"/>
        <v>11.859984999999984</v>
      </c>
      <c r="K179">
        <f t="shared" si="29"/>
        <v>1125.3000500000001</v>
      </c>
      <c r="L179">
        <f t="shared" si="34"/>
        <v>1099.7030830000001</v>
      </c>
      <c r="M179" t="str">
        <f t="shared" si="35"/>
        <v>NO</v>
      </c>
      <c r="N179" t="str">
        <f t="shared" si="36"/>
        <v/>
      </c>
      <c r="O179" t="str">
        <f t="shared" si="37"/>
        <v/>
      </c>
      <c r="P179" t="str">
        <f t="shared" si="38"/>
        <v/>
      </c>
      <c r="Q179">
        <f t="shared" si="30"/>
        <v>14.762123401129998</v>
      </c>
      <c r="R179">
        <f t="shared" si="31"/>
        <v>10257.179694091974</v>
      </c>
      <c r="S179">
        <f t="shared" si="32"/>
        <v>-4.0717033420497169E+159</v>
      </c>
      <c r="U179" t="str">
        <f t="shared" si="27"/>
        <v>Positive</v>
      </c>
      <c r="V179" t="str">
        <f t="shared" si="28"/>
        <v>Negative</v>
      </c>
    </row>
    <row r="180" spans="1:22" x14ac:dyDescent="0.2">
      <c r="A180">
        <v>20040315</v>
      </c>
      <c r="B180">
        <v>1115</v>
      </c>
      <c r="C180">
        <v>1115.8000500000001</v>
      </c>
      <c r="D180">
        <v>1101.6999499999999</v>
      </c>
      <c r="E180">
        <v>1105</v>
      </c>
      <c r="F180">
        <v>-13.09998</v>
      </c>
      <c r="G180">
        <v>-1.1716283231545299</v>
      </c>
      <c r="H180">
        <v>0</v>
      </c>
      <c r="I180">
        <f t="shared" si="26"/>
        <v>14.100100000000111</v>
      </c>
      <c r="J180">
        <f t="shared" si="33"/>
        <v>11.829992499999992</v>
      </c>
      <c r="K180">
        <f t="shared" si="29"/>
        <v>1119.8000500000001</v>
      </c>
      <c r="L180">
        <f t="shared" si="34"/>
        <v>1093.708083</v>
      </c>
      <c r="M180" t="str">
        <f t="shared" si="35"/>
        <v>NO</v>
      </c>
      <c r="N180" t="str">
        <f t="shared" si="36"/>
        <v/>
      </c>
      <c r="O180" t="str">
        <f t="shared" si="37"/>
        <v/>
      </c>
      <c r="P180" t="str">
        <f t="shared" si="38"/>
        <v/>
      </c>
      <c r="Q180">
        <f t="shared" si="30"/>
        <v>13.590495077975469</v>
      </c>
      <c r="R180">
        <f t="shared" si="31"/>
        <v>10257.179694091974</v>
      </c>
      <c r="S180">
        <f t="shared" si="32"/>
        <v>-5.9408167571152665E+160</v>
      </c>
      <c r="U180" t="str">
        <f t="shared" si="27"/>
        <v>Negative</v>
      </c>
      <c r="V180" t="str">
        <f t="shared" si="28"/>
        <v>Negative</v>
      </c>
    </row>
    <row r="181" spans="1:22" x14ac:dyDescent="0.2">
      <c r="A181">
        <v>20040316</v>
      </c>
      <c r="B181">
        <v>1110.5</v>
      </c>
      <c r="C181">
        <v>1113</v>
      </c>
      <c r="D181">
        <v>1101</v>
      </c>
      <c r="E181">
        <v>1110.3000500000001</v>
      </c>
      <c r="F181">
        <v>5.3000499999999997</v>
      </c>
      <c r="G181">
        <v>0.47964244343890899</v>
      </c>
      <c r="H181">
        <v>0</v>
      </c>
      <c r="I181">
        <f t="shared" si="26"/>
        <v>12</v>
      </c>
      <c r="J181">
        <f t="shared" si="33"/>
        <v>12.109997499999997</v>
      </c>
      <c r="K181">
        <f t="shared" si="29"/>
        <v>1115.8000500000001</v>
      </c>
      <c r="L181">
        <f t="shared" si="34"/>
        <v>1089.7740665000001</v>
      </c>
      <c r="M181" t="str">
        <f t="shared" si="35"/>
        <v>NO</v>
      </c>
      <c r="N181" t="str">
        <f t="shared" si="36"/>
        <v/>
      </c>
      <c r="O181" t="str">
        <f t="shared" si="37"/>
        <v/>
      </c>
      <c r="P181" t="str">
        <f t="shared" si="38"/>
        <v/>
      </c>
      <c r="Q181">
        <f t="shared" si="30"/>
        <v>14.070137521414377</v>
      </c>
      <c r="R181">
        <f t="shared" si="31"/>
        <v>10257.179694091974</v>
      </c>
      <c r="S181">
        <f t="shared" si="32"/>
        <v>-8.9528925519250064E+161</v>
      </c>
      <c r="U181" t="str">
        <f t="shared" si="27"/>
        <v>Positive</v>
      </c>
      <c r="V181" t="str">
        <f t="shared" si="28"/>
        <v>Negative</v>
      </c>
    </row>
    <row r="182" spans="1:22" x14ac:dyDescent="0.2">
      <c r="A182">
        <v>20040317</v>
      </c>
      <c r="B182">
        <v>1114.5</v>
      </c>
      <c r="C182">
        <v>1124.8000500000001</v>
      </c>
      <c r="D182">
        <v>1113.5</v>
      </c>
      <c r="E182">
        <v>1122.5</v>
      </c>
      <c r="F182">
        <v>12.199949999999999</v>
      </c>
      <c r="G182">
        <v>1.09879766383763</v>
      </c>
      <c r="H182">
        <v>0</v>
      </c>
      <c r="I182">
        <f t="shared" si="26"/>
        <v>11.300050000000056</v>
      </c>
      <c r="J182">
        <f t="shared" si="33"/>
        <v>12.240002500000003</v>
      </c>
      <c r="K182">
        <f t="shared" si="29"/>
        <v>1113</v>
      </c>
      <c r="L182">
        <f t="shared" si="34"/>
        <v>1086.3580055</v>
      </c>
      <c r="M182" t="str">
        <f t="shared" si="35"/>
        <v>NO</v>
      </c>
      <c r="N182" t="str">
        <f t="shared" si="36"/>
        <v/>
      </c>
      <c r="O182" t="str">
        <f t="shared" si="37"/>
        <v/>
      </c>
      <c r="P182" t="str">
        <f t="shared" si="38"/>
        <v/>
      </c>
      <c r="Q182">
        <f t="shared" si="30"/>
        <v>15.168935185252007</v>
      </c>
      <c r="R182">
        <f t="shared" si="31"/>
        <v>10257.179694091974</v>
      </c>
      <c r="S182">
        <f t="shared" si="32"/>
        <v>-1.4475873939260086E+163</v>
      </c>
      <c r="U182" t="str">
        <f t="shared" si="27"/>
        <v>Positive</v>
      </c>
      <c r="V182" t="str">
        <f t="shared" si="28"/>
        <v>Negative</v>
      </c>
    </row>
    <row r="183" spans="1:22" x14ac:dyDescent="0.2">
      <c r="A183">
        <v>20040318</v>
      </c>
      <c r="B183">
        <v>1119</v>
      </c>
      <c r="C183">
        <v>1124.8000500000001</v>
      </c>
      <c r="D183">
        <v>1111.6999499999999</v>
      </c>
      <c r="E183">
        <v>1122.8000500000001</v>
      </c>
      <c r="F183">
        <v>0.30004999999999998</v>
      </c>
      <c r="G183">
        <v>2.67304231625786E-2</v>
      </c>
      <c r="H183">
        <v>0</v>
      </c>
      <c r="I183">
        <f t="shared" si="26"/>
        <v>13.100100000000111</v>
      </c>
      <c r="J183">
        <f t="shared" si="33"/>
        <v>12.255005000000006</v>
      </c>
      <c r="K183">
        <f t="shared" si="29"/>
        <v>1124.8000500000001</v>
      </c>
      <c r="L183">
        <f t="shared" si="34"/>
        <v>1097.8720445000001</v>
      </c>
      <c r="M183" t="str">
        <f t="shared" si="35"/>
        <v>NO</v>
      </c>
      <c r="N183" t="str">
        <f t="shared" si="36"/>
        <v/>
      </c>
      <c r="O183" t="str">
        <f t="shared" si="37"/>
        <v/>
      </c>
      <c r="P183" t="str">
        <f t="shared" si="38"/>
        <v/>
      </c>
      <c r="Q183">
        <f t="shared" si="30"/>
        <v>15.195665608414586</v>
      </c>
      <c r="R183">
        <f t="shared" si="31"/>
        <v>10257.179694091974</v>
      </c>
      <c r="S183">
        <f t="shared" si="32"/>
        <v>-2.3444641370981955E+164</v>
      </c>
      <c r="U183" t="str">
        <f t="shared" si="27"/>
        <v>Positive</v>
      </c>
      <c r="V183" t="str">
        <f t="shared" si="28"/>
        <v>Negative</v>
      </c>
    </row>
    <row r="184" spans="1:22" x14ac:dyDescent="0.2">
      <c r="A184">
        <v>20040319</v>
      </c>
      <c r="B184">
        <v>1120</v>
      </c>
      <c r="C184">
        <v>1122</v>
      </c>
      <c r="D184">
        <v>1106.5</v>
      </c>
      <c r="E184">
        <v>1107.3000500000001</v>
      </c>
      <c r="F184">
        <v>-15.5</v>
      </c>
      <c r="G184">
        <v>-1.38047731773834</v>
      </c>
      <c r="H184">
        <v>0</v>
      </c>
      <c r="I184">
        <f t="shared" si="26"/>
        <v>15.5</v>
      </c>
      <c r="J184">
        <f t="shared" si="33"/>
        <v>12.425006000000007</v>
      </c>
      <c r="K184">
        <f t="shared" si="29"/>
        <v>1124.8000500000001</v>
      </c>
      <c r="L184">
        <f t="shared" si="34"/>
        <v>1097.839039</v>
      </c>
      <c r="M184" t="str">
        <f t="shared" si="35"/>
        <v>NO</v>
      </c>
      <c r="N184" t="str">
        <f t="shared" si="36"/>
        <v/>
      </c>
      <c r="O184" t="str">
        <f t="shared" si="37"/>
        <v/>
      </c>
      <c r="P184" t="str">
        <f t="shared" si="38"/>
        <v/>
      </c>
      <c r="Q184">
        <f t="shared" si="30"/>
        <v>13.815188290676247</v>
      </c>
      <c r="R184">
        <f t="shared" si="31"/>
        <v>10257.179694091974</v>
      </c>
      <c r="S184">
        <f t="shared" si="32"/>
        <v>-3.4733677631847578E+165</v>
      </c>
      <c r="U184" t="str">
        <f t="shared" si="27"/>
        <v>Negative</v>
      </c>
      <c r="V184" t="str">
        <f t="shared" si="28"/>
        <v>Negative</v>
      </c>
    </row>
    <row r="185" spans="1:22" x14ac:dyDescent="0.2">
      <c r="A185">
        <v>20040322</v>
      </c>
      <c r="B185">
        <v>1101.6999499999999</v>
      </c>
      <c r="C185">
        <v>1102</v>
      </c>
      <c r="D185">
        <v>1087.5</v>
      </c>
      <c r="E185">
        <v>1093.3000500000001</v>
      </c>
      <c r="F185">
        <v>-14</v>
      </c>
      <c r="G185">
        <v>-1.2643366188453899</v>
      </c>
      <c r="H185">
        <v>0</v>
      </c>
      <c r="I185">
        <f t="shared" si="26"/>
        <v>14.5</v>
      </c>
      <c r="J185">
        <f t="shared" si="33"/>
        <v>12.605005000000006</v>
      </c>
      <c r="K185">
        <f t="shared" si="29"/>
        <v>1122</v>
      </c>
      <c r="L185">
        <f t="shared" si="34"/>
        <v>1094.6649868</v>
      </c>
      <c r="M185" t="str">
        <f t="shared" si="35"/>
        <v>YES</v>
      </c>
      <c r="N185">
        <f t="shared" si="36"/>
        <v>1087.5</v>
      </c>
      <c r="O185">
        <f t="shared" si="37"/>
        <v>1093.3000500000001</v>
      </c>
      <c r="P185">
        <f t="shared" si="38"/>
        <v>5.3333793103448783E-3</v>
      </c>
      <c r="Q185">
        <f t="shared" si="30"/>
        <v>12.550851671830857</v>
      </c>
      <c r="R185">
        <f t="shared" si="31"/>
        <v>10311.885124054934</v>
      </c>
      <c r="S185">
        <f t="shared" si="32"/>
        <v>-4.706709136063558E+166</v>
      </c>
      <c r="U185" t="str">
        <f t="shared" si="27"/>
        <v>Negative</v>
      </c>
      <c r="V185" t="str">
        <f t="shared" si="28"/>
        <v>Positive</v>
      </c>
    </row>
    <row r="186" spans="1:22" x14ac:dyDescent="0.2">
      <c r="A186">
        <v>20040323</v>
      </c>
      <c r="B186">
        <v>1098.5</v>
      </c>
      <c r="C186">
        <v>1100.3000500000001</v>
      </c>
      <c r="D186">
        <v>1089.8000500000001</v>
      </c>
      <c r="E186">
        <v>1091.3000500000001</v>
      </c>
      <c r="F186">
        <v>-2</v>
      </c>
      <c r="G186">
        <v>-0.18293239827706301</v>
      </c>
      <c r="H186">
        <v>0</v>
      </c>
      <c r="I186">
        <f t="shared" si="26"/>
        <v>10.5</v>
      </c>
      <c r="J186">
        <f t="shared" si="33"/>
        <v>12.590002500000002</v>
      </c>
      <c r="K186">
        <f t="shared" si="29"/>
        <v>1102</v>
      </c>
      <c r="L186">
        <f t="shared" si="34"/>
        <v>1074.2689889999999</v>
      </c>
      <c r="M186" t="str">
        <f t="shared" si="35"/>
        <v>NO</v>
      </c>
      <c r="N186" t="str">
        <f t="shared" si="36"/>
        <v/>
      </c>
      <c r="O186" t="str">
        <f t="shared" si="37"/>
        <v/>
      </c>
      <c r="P186" t="str">
        <f t="shared" si="38"/>
        <v/>
      </c>
      <c r="Q186">
        <f t="shared" si="30"/>
        <v>12.367919273553794</v>
      </c>
      <c r="R186">
        <f t="shared" si="31"/>
        <v>10311.885124054934</v>
      </c>
      <c r="S186">
        <f t="shared" si="32"/>
        <v>-6.2918907774995758E+167</v>
      </c>
      <c r="U186" t="str">
        <f t="shared" si="27"/>
        <v>Negative</v>
      </c>
      <c r="V186" t="str">
        <f t="shared" si="28"/>
        <v>Negative</v>
      </c>
    </row>
    <row r="187" spans="1:22" x14ac:dyDescent="0.2">
      <c r="A187">
        <v>20040324</v>
      </c>
      <c r="B187">
        <v>1092</v>
      </c>
      <c r="C187">
        <v>1097.3000500000001</v>
      </c>
      <c r="D187">
        <v>1085</v>
      </c>
      <c r="E187">
        <v>1091.5</v>
      </c>
      <c r="F187">
        <v>0.19994999999999999</v>
      </c>
      <c r="G187">
        <v>1.8322275361691599E-2</v>
      </c>
      <c r="H187">
        <v>0</v>
      </c>
      <c r="I187">
        <f t="shared" si="26"/>
        <v>12.300050000000056</v>
      </c>
      <c r="J187">
        <f t="shared" si="33"/>
        <v>12.860004000000004</v>
      </c>
      <c r="K187">
        <f t="shared" si="29"/>
        <v>1100.3000500000001</v>
      </c>
      <c r="L187">
        <f t="shared" si="34"/>
        <v>1072.6020445000001</v>
      </c>
      <c r="M187" t="str">
        <f t="shared" si="35"/>
        <v>NO</v>
      </c>
      <c r="N187" t="str">
        <f t="shared" si="36"/>
        <v/>
      </c>
      <c r="O187" t="str">
        <f t="shared" si="37"/>
        <v/>
      </c>
      <c r="P187" t="str">
        <f t="shared" si="38"/>
        <v/>
      </c>
      <c r="Q187">
        <f t="shared" si="30"/>
        <v>12.386241548915486</v>
      </c>
      <c r="R187">
        <f t="shared" si="31"/>
        <v>10311.885124054934</v>
      </c>
      <c r="S187">
        <f t="shared" si="32"/>
        <v>-8.4224769747002979E+168</v>
      </c>
      <c r="U187" t="str">
        <f t="shared" si="27"/>
        <v>Positive</v>
      </c>
      <c r="V187" t="str">
        <f t="shared" si="28"/>
        <v>Negative</v>
      </c>
    </row>
    <row r="188" spans="1:22" x14ac:dyDescent="0.2">
      <c r="A188">
        <v>20040325</v>
      </c>
      <c r="B188">
        <v>1096.6999499999999</v>
      </c>
      <c r="C188">
        <v>1109.1999499999999</v>
      </c>
      <c r="D188">
        <v>1093.8000500000001</v>
      </c>
      <c r="E188">
        <v>1106</v>
      </c>
      <c r="F188">
        <v>14.5</v>
      </c>
      <c r="G188">
        <v>1.3284470911589601</v>
      </c>
      <c r="H188">
        <v>0</v>
      </c>
      <c r="I188">
        <f t="shared" si="26"/>
        <v>15.399899999999889</v>
      </c>
      <c r="J188">
        <f t="shared" si="33"/>
        <v>13.160004000000004</v>
      </c>
      <c r="K188">
        <f t="shared" si="29"/>
        <v>1097.3000500000001</v>
      </c>
      <c r="L188">
        <f t="shared" si="34"/>
        <v>1069.0080412</v>
      </c>
      <c r="M188" t="str">
        <f t="shared" si="35"/>
        <v>NO</v>
      </c>
      <c r="N188" t="str">
        <f t="shared" si="36"/>
        <v/>
      </c>
      <c r="O188" t="str">
        <f t="shared" si="37"/>
        <v/>
      </c>
      <c r="P188" t="str">
        <f t="shared" si="38"/>
        <v/>
      </c>
      <c r="Q188">
        <f t="shared" si="30"/>
        <v>13.714688640074446</v>
      </c>
      <c r="R188">
        <f t="shared" si="31"/>
        <v>10311.885124054934</v>
      </c>
      <c r="S188">
        <f t="shared" si="32"/>
        <v>-1.2393412626091107E+170</v>
      </c>
      <c r="U188" t="str">
        <f t="shared" si="27"/>
        <v>Positive</v>
      </c>
      <c r="V188" t="str">
        <f t="shared" si="28"/>
        <v>Negative</v>
      </c>
    </row>
    <row r="189" spans="1:22" x14ac:dyDescent="0.2">
      <c r="A189">
        <v>20040326</v>
      </c>
      <c r="B189">
        <v>1105.5</v>
      </c>
      <c r="C189">
        <v>1114</v>
      </c>
      <c r="D189">
        <v>1104.5</v>
      </c>
      <c r="E189">
        <v>1106.09998</v>
      </c>
      <c r="F189">
        <v>9.9979999999999999E-2</v>
      </c>
      <c r="G189">
        <v>9.0394213381527703E-3</v>
      </c>
      <c r="H189">
        <v>0</v>
      </c>
      <c r="I189">
        <f t="shared" si="26"/>
        <v>9.5</v>
      </c>
      <c r="J189">
        <f t="shared" si="33"/>
        <v>13.075006500000006</v>
      </c>
      <c r="K189">
        <f t="shared" si="29"/>
        <v>1109.1999499999999</v>
      </c>
      <c r="L189">
        <f t="shared" si="34"/>
        <v>1080.2479412</v>
      </c>
      <c r="M189" t="str">
        <f t="shared" si="35"/>
        <v>NO</v>
      </c>
      <c r="N189" t="str">
        <f t="shared" si="36"/>
        <v/>
      </c>
      <c r="O189" t="str">
        <f t="shared" si="37"/>
        <v/>
      </c>
      <c r="P189" t="str">
        <f t="shared" si="38"/>
        <v/>
      </c>
      <c r="Q189">
        <f t="shared" si="30"/>
        <v>13.723728061412599</v>
      </c>
      <c r="R189">
        <f t="shared" si="31"/>
        <v>10311.885124054934</v>
      </c>
      <c r="S189">
        <f t="shared" si="32"/>
        <v>-1.8247723725944285E+171</v>
      </c>
      <c r="U189" t="str">
        <f t="shared" si="27"/>
        <v>Positive</v>
      </c>
      <c r="V189" t="str">
        <f t="shared" si="28"/>
        <v>Negative</v>
      </c>
    </row>
    <row r="190" spans="1:22" x14ac:dyDescent="0.2">
      <c r="A190">
        <v>20040329</v>
      </c>
      <c r="B190">
        <v>1112.5</v>
      </c>
      <c r="C190">
        <v>1123.5</v>
      </c>
      <c r="D190">
        <v>1112.5</v>
      </c>
      <c r="E190">
        <v>1121.6999499999999</v>
      </c>
      <c r="F190">
        <v>15.59998</v>
      </c>
      <c r="G190">
        <v>1.41035849728651</v>
      </c>
      <c r="H190">
        <v>0</v>
      </c>
      <c r="I190">
        <f t="shared" si="26"/>
        <v>11</v>
      </c>
      <c r="J190">
        <f t="shared" si="33"/>
        <v>13.085004000000003</v>
      </c>
      <c r="K190">
        <f t="shared" si="29"/>
        <v>1114</v>
      </c>
      <c r="L190">
        <f t="shared" si="34"/>
        <v>1085.2349856999999</v>
      </c>
      <c r="M190" t="str">
        <f t="shared" si="35"/>
        <v>NO</v>
      </c>
      <c r="N190" t="str">
        <f t="shared" si="36"/>
        <v/>
      </c>
      <c r="O190" t="str">
        <f t="shared" si="37"/>
        <v/>
      </c>
      <c r="P190" t="str">
        <f t="shared" si="38"/>
        <v/>
      </c>
      <c r="Q190">
        <f t="shared" si="30"/>
        <v>15.134086558699108</v>
      </c>
      <c r="R190">
        <f t="shared" si="31"/>
        <v>10311.885124054934</v>
      </c>
      <c r="S190">
        <f t="shared" si="32"/>
        <v>-2.9441035409361251E+172</v>
      </c>
      <c r="U190" t="str">
        <f t="shared" si="27"/>
        <v>Positive</v>
      </c>
      <c r="V190" t="str">
        <f t="shared" si="28"/>
        <v>Negative</v>
      </c>
    </row>
    <row r="191" spans="1:22" x14ac:dyDescent="0.2">
      <c r="A191">
        <v>20040330</v>
      </c>
      <c r="B191">
        <v>1119.5</v>
      </c>
      <c r="C191">
        <v>1126.6999499999999</v>
      </c>
      <c r="D191">
        <v>1118.1999499999999</v>
      </c>
      <c r="E191">
        <v>1126.09998</v>
      </c>
      <c r="F191">
        <v>4.4000199999999996</v>
      </c>
      <c r="G191">
        <v>0.39226399146021801</v>
      </c>
      <c r="H191">
        <v>0</v>
      </c>
      <c r="I191">
        <f t="shared" si="26"/>
        <v>8.5</v>
      </c>
      <c r="J191">
        <f t="shared" si="33"/>
        <v>13.010004000000004</v>
      </c>
      <c r="K191">
        <f t="shared" si="29"/>
        <v>1123.5</v>
      </c>
      <c r="L191">
        <f t="shared" si="34"/>
        <v>1094.7129912</v>
      </c>
      <c r="M191" t="str">
        <f t="shared" si="35"/>
        <v>NO</v>
      </c>
      <c r="N191" t="str">
        <f t="shared" si="36"/>
        <v/>
      </c>
      <c r="O191" t="str">
        <f t="shared" si="37"/>
        <v/>
      </c>
      <c r="P191" t="str">
        <f t="shared" si="38"/>
        <v/>
      </c>
      <c r="Q191">
        <f t="shared" si="30"/>
        <v>15.526350550159327</v>
      </c>
      <c r="R191">
        <f t="shared" si="31"/>
        <v>10311.885124054934</v>
      </c>
      <c r="S191">
        <f t="shared" si="32"/>
        <v>-4.8655287173475758E+173</v>
      </c>
      <c r="U191" t="str">
        <f t="shared" si="27"/>
        <v>Positive</v>
      </c>
      <c r="V191" t="str">
        <f t="shared" si="28"/>
        <v>Negative</v>
      </c>
    </row>
    <row r="192" spans="1:22" x14ac:dyDescent="0.2">
      <c r="A192">
        <v>20040331</v>
      </c>
      <c r="B192">
        <v>1125.5</v>
      </c>
      <c r="C192">
        <v>1129.59998</v>
      </c>
      <c r="D192">
        <v>1120</v>
      </c>
      <c r="E192">
        <v>1124.90002</v>
      </c>
      <c r="F192">
        <v>-1.1999500000000001</v>
      </c>
      <c r="G192">
        <v>-0.106558212021482</v>
      </c>
      <c r="H192">
        <v>0</v>
      </c>
      <c r="I192">
        <f t="shared" si="26"/>
        <v>9.5999799999999595</v>
      </c>
      <c r="J192">
        <f t="shared" si="33"/>
        <v>13.005005500000005</v>
      </c>
      <c r="K192">
        <f t="shared" si="29"/>
        <v>1126.6999499999999</v>
      </c>
      <c r="L192">
        <f t="shared" si="34"/>
        <v>1098.0779411999999</v>
      </c>
      <c r="M192" t="str">
        <f t="shared" si="35"/>
        <v>NO</v>
      </c>
      <c r="N192" t="str">
        <f t="shared" si="36"/>
        <v/>
      </c>
      <c r="O192" t="str">
        <f t="shared" si="37"/>
        <v/>
      </c>
      <c r="P192" t="str">
        <f t="shared" si="38"/>
        <v/>
      </c>
      <c r="Q192">
        <f t="shared" si="30"/>
        <v>15.419792338137844</v>
      </c>
      <c r="R192">
        <f t="shared" si="31"/>
        <v>10311.885124054934</v>
      </c>
      <c r="S192">
        <f t="shared" si="32"/>
        <v>-7.9890971154093388E+174</v>
      </c>
      <c r="U192" t="str">
        <f t="shared" si="27"/>
        <v>Negative</v>
      </c>
      <c r="V192" t="str">
        <f t="shared" si="28"/>
        <v>Negative</v>
      </c>
    </row>
    <row r="193" spans="1:22" x14ac:dyDescent="0.2">
      <c r="A193">
        <v>20040401</v>
      </c>
      <c r="B193">
        <v>1126.5</v>
      </c>
      <c r="C193">
        <v>1134.8000500000001</v>
      </c>
      <c r="D193">
        <v>1126.5</v>
      </c>
      <c r="E193">
        <v>1133.59998</v>
      </c>
      <c r="F193">
        <v>8.6999499999999994</v>
      </c>
      <c r="G193">
        <v>0.77339779663832098</v>
      </c>
      <c r="H193">
        <v>0</v>
      </c>
      <c r="I193">
        <f t="shared" si="26"/>
        <v>8.3000500000000557</v>
      </c>
      <c r="J193">
        <f t="shared" si="33"/>
        <v>13.14000900000001</v>
      </c>
      <c r="K193">
        <f t="shared" si="29"/>
        <v>1129.59998</v>
      </c>
      <c r="L193">
        <f t="shared" si="34"/>
        <v>1100.9889679</v>
      </c>
      <c r="M193" t="str">
        <f t="shared" si="35"/>
        <v>NO</v>
      </c>
      <c r="N193" t="str">
        <f t="shared" si="36"/>
        <v/>
      </c>
      <c r="O193" t="str">
        <f t="shared" si="37"/>
        <v/>
      </c>
      <c r="P193" t="str">
        <f t="shared" si="38"/>
        <v/>
      </c>
      <c r="Q193">
        <f t="shared" si="30"/>
        <v>16.193190134776167</v>
      </c>
      <c r="R193">
        <f t="shared" si="31"/>
        <v>10311.885124054934</v>
      </c>
      <c r="S193">
        <f t="shared" si="32"/>
        <v>-1.3735806571042458E+176</v>
      </c>
      <c r="U193" t="str">
        <f t="shared" si="27"/>
        <v>Positive</v>
      </c>
      <c r="V193" t="str">
        <f t="shared" si="28"/>
        <v>Negative</v>
      </c>
    </row>
    <row r="194" spans="1:22" x14ac:dyDescent="0.2">
      <c r="A194">
        <v>20040402</v>
      </c>
      <c r="B194">
        <v>1144</v>
      </c>
      <c r="C194">
        <v>1144</v>
      </c>
      <c r="D194">
        <v>1135</v>
      </c>
      <c r="E194">
        <v>1142.09998</v>
      </c>
      <c r="F194">
        <v>8.5</v>
      </c>
      <c r="G194">
        <v>0.74982358679937</v>
      </c>
      <c r="H194">
        <v>0</v>
      </c>
      <c r="I194">
        <f t="shared" si="26"/>
        <v>9</v>
      </c>
      <c r="J194">
        <f t="shared" si="33"/>
        <v>12.815009000000009</v>
      </c>
      <c r="K194">
        <f t="shared" si="29"/>
        <v>1134.8000500000001</v>
      </c>
      <c r="L194">
        <f t="shared" si="34"/>
        <v>1105.8920302000001</v>
      </c>
      <c r="M194" t="str">
        <f t="shared" si="35"/>
        <v>NO</v>
      </c>
      <c r="N194" t="str">
        <f t="shared" si="36"/>
        <v/>
      </c>
      <c r="O194" t="str">
        <f t="shared" si="37"/>
        <v/>
      </c>
      <c r="P194" t="str">
        <f t="shared" si="38"/>
        <v/>
      </c>
      <c r="Q194">
        <f t="shared" si="30"/>
        <v>16.943013721575536</v>
      </c>
      <c r="R194">
        <f t="shared" si="31"/>
        <v>10311.885124054934</v>
      </c>
      <c r="S194">
        <f t="shared" si="32"/>
        <v>-2.4646176578112223E+177</v>
      </c>
      <c r="U194" t="str">
        <f t="shared" si="27"/>
        <v>Positive</v>
      </c>
      <c r="V194" t="str">
        <f t="shared" si="28"/>
        <v>Negative</v>
      </c>
    </row>
    <row r="195" spans="1:22" x14ac:dyDescent="0.2">
      <c r="A195">
        <v>20040405</v>
      </c>
      <c r="B195">
        <v>1140.5</v>
      </c>
      <c r="C195">
        <v>1149.5</v>
      </c>
      <c r="D195">
        <v>1140.3000500000001</v>
      </c>
      <c r="E195">
        <v>1148.1999499999999</v>
      </c>
      <c r="F195">
        <v>6.0999800000000004</v>
      </c>
      <c r="G195">
        <v>0.53410166606991405</v>
      </c>
      <c r="H195">
        <v>0</v>
      </c>
      <c r="I195">
        <f t="shared" si="26"/>
        <v>9.1999499999999443</v>
      </c>
      <c r="J195">
        <f t="shared" si="33"/>
        <v>12.440009000000009</v>
      </c>
      <c r="K195">
        <f t="shared" si="29"/>
        <v>1144</v>
      </c>
      <c r="L195">
        <f t="shared" si="34"/>
        <v>1115.8069802</v>
      </c>
      <c r="M195" t="str">
        <f t="shared" si="35"/>
        <v>NO</v>
      </c>
      <c r="N195" t="str">
        <f t="shared" si="36"/>
        <v/>
      </c>
      <c r="O195" t="str">
        <f t="shared" si="37"/>
        <v/>
      </c>
      <c r="P195" t="str">
        <f t="shared" si="38"/>
        <v/>
      </c>
      <c r="Q195">
        <f t="shared" si="30"/>
        <v>17.477115387645451</v>
      </c>
      <c r="R195">
        <f t="shared" si="31"/>
        <v>10311.885124054934</v>
      </c>
      <c r="S195">
        <f t="shared" si="32"/>
        <v>-4.5539024849806426E+178</v>
      </c>
      <c r="U195" t="str">
        <f t="shared" si="27"/>
        <v>Positive</v>
      </c>
      <c r="V195" t="str">
        <f t="shared" si="28"/>
        <v>Negative</v>
      </c>
    </row>
    <row r="196" spans="1:22" x14ac:dyDescent="0.2">
      <c r="A196">
        <v>20040406</v>
      </c>
      <c r="B196">
        <v>1144.3000500000001</v>
      </c>
      <c r="C196">
        <v>1147.40002</v>
      </c>
      <c r="D196">
        <v>1142.09998</v>
      </c>
      <c r="E196">
        <v>1144.8000500000001</v>
      </c>
      <c r="F196">
        <v>-3.3999000000000001</v>
      </c>
      <c r="G196">
        <v>-0.29610713683091899</v>
      </c>
      <c r="H196">
        <v>0</v>
      </c>
      <c r="I196">
        <f t="shared" ref="I196:I259" si="39">C196-D196</f>
        <v>5.3000400000000809</v>
      </c>
      <c r="J196">
        <f t="shared" si="33"/>
        <v>12.220013500000016</v>
      </c>
      <c r="K196">
        <f t="shared" si="29"/>
        <v>1149.5</v>
      </c>
      <c r="L196">
        <f t="shared" si="34"/>
        <v>1122.1319802</v>
      </c>
      <c r="M196" t="str">
        <f t="shared" si="35"/>
        <v>NO</v>
      </c>
      <c r="N196" t="str">
        <f t="shared" si="36"/>
        <v/>
      </c>
      <c r="O196" t="str">
        <f t="shared" si="37"/>
        <v/>
      </c>
      <c r="P196" t="str">
        <f t="shared" si="38"/>
        <v/>
      </c>
      <c r="Q196">
        <f t="shared" si="30"/>
        <v>17.181008250814532</v>
      </c>
      <c r="R196">
        <f t="shared" si="31"/>
        <v>10311.885124054934</v>
      </c>
      <c r="S196">
        <f t="shared" si="32"/>
        <v>-8.2794538652837861E+179</v>
      </c>
      <c r="U196" t="str">
        <f t="shared" ref="U196:U259" si="40">IF(G196&gt;0, "Positive", "Negative")</f>
        <v>Negative</v>
      </c>
      <c r="V196" t="str">
        <f t="shared" ref="V196:V259" si="41">IF(AND(P196&lt;&gt;"", P196&gt;0), "Positive", "Negative")</f>
        <v>Negative</v>
      </c>
    </row>
    <row r="197" spans="1:22" x14ac:dyDescent="0.2">
      <c r="A197">
        <v>20040407</v>
      </c>
      <c r="B197">
        <v>1145.3000500000001</v>
      </c>
      <c r="C197">
        <v>1145.5</v>
      </c>
      <c r="D197">
        <v>1137</v>
      </c>
      <c r="E197">
        <v>1142.3000500000001</v>
      </c>
      <c r="F197">
        <v>-2.5</v>
      </c>
      <c r="G197">
        <v>-0.21837874676750599</v>
      </c>
      <c r="H197">
        <v>0</v>
      </c>
      <c r="I197">
        <f t="shared" si="39"/>
        <v>8.5</v>
      </c>
      <c r="J197">
        <f t="shared" si="33"/>
        <v>11.545013500000016</v>
      </c>
      <c r="K197">
        <f t="shared" ref="K197:K260" si="42">C196+H196</f>
        <v>1147.40002</v>
      </c>
      <c r="L197">
        <f t="shared" si="34"/>
        <v>1120.5159903000001</v>
      </c>
      <c r="M197" t="str">
        <f t="shared" si="35"/>
        <v>NO</v>
      </c>
      <c r="N197" t="str">
        <f t="shared" si="36"/>
        <v/>
      </c>
      <c r="O197" t="str">
        <f t="shared" si="37"/>
        <v/>
      </c>
      <c r="P197" t="str">
        <f t="shared" si="38"/>
        <v/>
      </c>
      <c r="Q197">
        <f t="shared" ref="Q197:Q260" si="43" xml:space="preserve"> Q196 + G197</f>
        <v>16.962629504047026</v>
      </c>
      <c r="R197">
        <f t="shared" ref="R197:R260" si="44">IF(P197="", R196, R196*(1+P197))</f>
        <v>10311.885124054934</v>
      </c>
      <c r="S197">
        <f t="shared" ref="S197:S260" si="45">S196*(1+Q197)</f>
        <v>-1.4872076227794272E+181</v>
      </c>
      <c r="U197" t="str">
        <f t="shared" si="40"/>
        <v>Negative</v>
      </c>
      <c r="V197" t="str">
        <f t="shared" si="41"/>
        <v>Negative</v>
      </c>
    </row>
    <row r="198" spans="1:22" x14ac:dyDescent="0.2">
      <c r="A198">
        <v>20040408</v>
      </c>
      <c r="B198">
        <v>1149.8000500000001</v>
      </c>
      <c r="C198">
        <v>1150</v>
      </c>
      <c r="D198">
        <v>1133.1999499999999</v>
      </c>
      <c r="E198">
        <v>1139.59998</v>
      </c>
      <c r="F198">
        <v>-2.7000700000000002</v>
      </c>
      <c r="G198">
        <v>-0.236371608524721</v>
      </c>
      <c r="H198">
        <v>0</v>
      </c>
      <c r="I198">
        <f t="shared" si="39"/>
        <v>16.800050000000056</v>
      </c>
      <c r="J198">
        <f t="shared" si="33"/>
        <v>11.285016000000018</v>
      </c>
      <c r="K198">
        <f t="shared" si="42"/>
        <v>1145.5</v>
      </c>
      <c r="L198">
        <f t="shared" si="34"/>
        <v>1120.1009703</v>
      </c>
      <c r="M198" t="str">
        <f t="shared" si="35"/>
        <v>NO</v>
      </c>
      <c r="N198" t="str">
        <f t="shared" si="36"/>
        <v/>
      </c>
      <c r="O198" t="str">
        <f t="shared" si="37"/>
        <v/>
      </c>
      <c r="P198" t="str">
        <f t="shared" si="38"/>
        <v/>
      </c>
      <c r="Q198">
        <f t="shared" si="43"/>
        <v>16.726257895522306</v>
      </c>
      <c r="R198">
        <f t="shared" si="44"/>
        <v>10311.885124054934</v>
      </c>
      <c r="S198">
        <f t="shared" si="45"/>
        <v>-2.636262586557478E+182</v>
      </c>
      <c r="U198" t="str">
        <f t="shared" si="40"/>
        <v>Negative</v>
      </c>
      <c r="V198" t="str">
        <f t="shared" si="41"/>
        <v>Negative</v>
      </c>
    </row>
    <row r="199" spans="1:22" x14ac:dyDescent="0.2">
      <c r="A199">
        <v>20040412</v>
      </c>
      <c r="B199">
        <v>1141.3000500000001</v>
      </c>
      <c r="C199">
        <v>1146.59998</v>
      </c>
      <c r="D199">
        <v>1141.3000500000001</v>
      </c>
      <c r="E199">
        <v>1144</v>
      </c>
      <c r="F199">
        <v>4.4000199999999996</v>
      </c>
      <c r="G199">
        <v>0.38610250023382198</v>
      </c>
      <c r="H199">
        <v>0</v>
      </c>
      <c r="I199">
        <f t="shared" si="39"/>
        <v>5.2999299999999039</v>
      </c>
      <c r="J199">
        <f t="shared" si="33"/>
        <v>10.985010000000011</v>
      </c>
      <c r="K199">
        <f t="shared" si="42"/>
        <v>1150</v>
      </c>
      <c r="L199">
        <f t="shared" si="34"/>
        <v>1125.1729648</v>
      </c>
      <c r="M199" t="str">
        <f t="shared" si="35"/>
        <v>NO</v>
      </c>
      <c r="N199" t="str">
        <f t="shared" si="36"/>
        <v/>
      </c>
      <c r="O199" t="str">
        <f t="shared" si="37"/>
        <v/>
      </c>
      <c r="P199" t="str">
        <f t="shared" si="38"/>
        <v/>
      </c>
      <c r="Q199">
        <f t="shared" si="43"/>
        <v>17.112360395756127</v>
      </c>
      <c r="R199">
        <f t="shared" si="44"/>
        <v>10311.885124054934</v>
      </c>
      <c r="S199">
        <f t="shared" si="45"/>
        <v>-4.7748938065577274E+183</v>
      </c>
      <c r="U199" t="str">
        <f t="shared" si="40"/>
        <v>Positive</v>
      </c>
      <c r="V199" t="str">
        <f t="shared" si="41"/>
        <v>Negative</v>
      </c>
    </row>
    <row r="200" spans="1:22" x14ac:dyDescent="0.2">
      <c r="A200">
        <v>20040413</v>
      </c>
      <c r="B200">
        <v>1148.1999499999999</v>
      </c>
      <c r="C200">
        <v>1148.5</v>
      </c>
      <c r="D200">
        <v>1126.5</v>
      </c>
      <c r="E200">
        <v>1128.1999499999999</v>
      </c>
      <c r="F200">
        <v>-15.800050000000001</v>
      </c>
      <c r="G200">
        <v>-1.3811231643356601</v>
      </c>
      <c r="H200">
        <v>0</v>
      </c>
      <c r="I200">
        <f t="shared" si="39"/>
        <v>22</v>
      </c>
      <c r="J200">
        <f t="shared" si="33"/>
        <v>11.380005000000006</v>
      </c>
      <c r="K200">
        <f t="shared" si="42"/>
        <v>1146.59998</v>
      </c>
      <c r="L200">
        <f t="shared" si="34"/>
        <v>1122.4329579999999</v>
      </c>
      <c r="M200" t="str">
        <f t="shared" si="35"/>
        <v>NO</v>
      </c>
      <c r="N200" t="str">
        <f t="shared" si="36"/>
        <v/>
      </c>
      <c r="O200" t="str">
        <f t="shared" si="37"/>
        <v/>
      </c>
      <c r="P200" t="str">
        <f t="shared" si="38"/>
        <v/>
      </c>
      <c r="Q200">
        <f t="shared" si="43"/>
        <v>15.731237231420467</v>
      </c>
      <c r="R200">
        <f t="shared" si="44"/>
        <v>10311.885124054934</v>
      </c>
      <c r="S200">
        <f t="shared" si="45"/>
        <v>-7.9889881032357637E+184</v>
      </c>
      <c r="U200" t="str">
        <f t="shared" si="40"/>
        <v>Negative</v>
      </c>
      <c r="V200" t="str">
        <f t="shared" si="41"/>
        <v>Negative</v>
      </c>
    </row>
    <row r="201" spans="1:22" x14ac:dyDescent="0.2">
      <c r="A201">
        <v>20040414</v>
      </c>
      <c r="B201">
        <v>1122</v>
      </c>
      <c r="C201">
        <v>1131.8000500000001</v>
      </c>
      <c r="D201">
        <v>1120.8000500000001</v>
      </c>
      <c r="E201">
        <v>1129.6999499999999</v>
      </c>
      <c r="F201">
        <v>1.5</v>
      </c>
      <c r="G201">
        <v>0.13295515557064599</v>
      </c>
      <c r="H201">
        <v>0</v>
      </c>
      <c r="I201">
        <f t="shared" si="39"/>
        <v>11</v>
      </c>
      <c r="J201">
        <f t="shared" si="33"/>
        <v>11.330005000000005</v>
      </c>
      <c r="K201">
        <f t="shared" si="42"/>
        <v>1148.5</v>
      </c>
      <c r="L201">
        <f t="shared" si="34"/>
        <v>1123.4639890000001</v>
      </c>
      <c r="M201" t="str">
        <f t="shared" si="35"/>
        <v>YES</v>
      </c>
      <c r="N201">
        <f t="shared" si="36"/>
        <v>1120.8000500000001</v>
      </c>
      <c r="O201">
        <f t="shared" si="37"/>
        <v>1129.6999499999999</v>
      </c>
      <c r="P201">
        <f t="shared" si="38"/>
        <v>7.9406670262014076E-3</v>
      </c>
      <c r="Q201">
        <f t="shared" si="43"/>
        <v>15.864192386991112</v>
      </c>
      <c r="R201">
        <f t="shared" si="44"/>
        <v>10393.768370237494</v>
      </c>
      <c r="S201">
        <f t="shared" si="45"/>
        <v>-1.3472783235035116E+186</v>
      </c>
      <c r="U201" t="str">
        <f t="shared" si="40"/>
        <v>Positive</v>
      </c>
      <c r="V201" t="str">
        <f t="shared" si="41"/>
        <v>Positive</v>
      </c>
    </row>
    <row r="202" spans="1:22" x14ac:dyDescent="0.2">
      <c r="A202">
        <v>20040415</v>
      </c>
      <c r="B202">
        <v>1129.6999499999999</v>
      </c>
      <c r="C202">
        <v>1133.1999499999999</v>
      </c>
      <c r="D202">
        <v>1119.1999499999999</v>
      </c>
      <c r="E202">
        <v>1125</v>
      </c>
      <c r="F202">
        <v>-4.6999500000000003</v>
      </c>
      <c r="G202">
        <v>-0.41603533715653401</v>
      </c>
      <c r="H202">
        <v>0</v>
      </c>
      <c r="I202">
        <f t="shared" si="39"/>
        <v>14</v>
      </c>
      <c r="J202">
        <f t="shared" si="33"/>
        <v>11.465002500000002</v>
      </c>
      <c r="K202">
        <f t="shared" si="42"/>
        <v>1131.8000500000001</v>
      </c>
      <c r="L202">
        <f t="shared" si="34"/>
        <v>1106.874039</v>
      </c>
      <c r="M202" t="str">
        <f t="shared" si="35"/>
        <v>NO</v>
      </c>
      <c r="N202" t="str">
        <f t="shared" si="36"/>
        <v/>
      </c>
      <c r="O202" t="str">
        <f t="shared" si="37"/>
        <v/>
      </c>
      <c r="P202" t="str">
        <f t="shared" si="38"/>
        <v/>
      </c>
      <c r="Q202">
        <f t="shared" si="43"/>
        <v>15.448157049834577</v>
      </c>
      <c r="R202">
        <f t="shared" si="44"/>
        <v>10393.768370237494</v>
      </c>
      <c r="S202">
        <f t="shared" si="45"/>
        <v>-2.2160245454823595E+187</v>
      </c>
      <c r="U202" t="str">
        <f t="shared" si="40"/>
        <v>Negative</v>
      </c>
      <c r="V202" t="str">
        <f t="shared" si="41"/>
        <v>Negative</v>
      </c>
    </row>
    <row r="203" spans="1:22" x14ac:dyDescent="0.2">
      <c r="A203">
        <v>20040416</v>
      </c>
      <c r="B203">
        <v>1129.8000500000001</v>
      </c>
      <c r="C203">
        <v>1135.6999499999999</v>
      </c>
      <c r="D203">
        <v>1125.1999499999999</v>
      </c>
      <c r="E203">
        <v>1134.09998</v>
      </c>
      <c r="F203">
        <v>9.0999800000000004</v>
      </c>
      <c r="G203">
        <v>0.80888675555555301</v>
      </c>
      <c r="H203">
        <v>0</v>
      </c>
      <c r="I203">
        <f t="shared" si="39"/>
        <v>10.5</v>
      </c>
      <c r="J203">
        <f t="shared" si="33"/>
        <v>11.334997499999997</v>
      </c>
      <c r="K203">
        <f t="shared" si="42"/>
        <v>1133.1999499999999</v>
      </c>
      <c r="L203">
        <f t="shared" si="34"/>
        <v>1107.9769444999999</v>
      </c>
      <c r="M203" t="str">
        <f t="shared" si="35"/>
        <v>NO</v>
      </c>
      <c r="N203" t="str">
        <f t="shared" si="36"/>
        <v/>
      </c>
      <c r="O203" t="str">
        <f t="shared" si="37"/>
        <v/>
      </c>
      <c r="P203" t="str">
        <f t="shared" si="38"/>
        <v/>
      </c>
      <c r="Q203">
        <f t="shared" si="43"/>
        <v>16.257043805390129</v>
      </c>
      <c r="R203">
        <f t="shared" si="44"/>
        <v>10393.768370237494</v>
      </c>
      <c r="S203">
        <f t="shared" si="45"/>
        <v>-3.8242032655208829E+188</v>
      </c>
      <c r="U203" t="str">
        <f t="shared" si="40"/>
        <v>Positive</v>
      </c>
      <c r="V203" t="str">
        <f t="shared" si="41"/>
        <v>Negative</v>
      </c>
    </row>
    <row r="204" spans="1:22" x14ac:dyDescent="0.2">
      <c r="A204">
        <v>20040419</v>
      </c>
      <c r="B204">
        <v>1130.6999499999999</v>
      </c>
      <c r="C204">
        <v>1135.1999499999999</v>
      </c>
      <c r="D204">
        <v>1128.1999499999999</v>
      </c>
      <c r="E204">
        <v>1133.6999499999999</v>
      </c>
      <c r="F204">
        <v>-0.40001999999999999</v>
      </c>
      <c r="G204">
        <v>-3.5272463492223398E-2</v>
      </c>
      <c r="H204">
        <v>0</v>
      </c>
      <c r="I204">
        <f t="shared" si="39"/>
        <v>7</v>
      </c>
      <c r="J204">
        <f t="shared" si="33"/>
        <v>10.909997499999998</v>
      </c>
      <c r="K204">
        <f t="shared" si="42"/>
        <v>1135.6999499999999</v>
      </c>
      <c r="L204">
        <f t="shared" si="34"/>
        <v>1110.7629554999999</v>
      </c>
      <c r="M204" t="str">
        <f t="shared" si="35"/>
        <v>NO</v>
      </c>
      <c r="N204" t="str">
        <f t="shared" si="36"/>
        <v/>
      </c>
      <c r="O204" t="str">
        <f t="shared" si="37"/>
        <v/>
      </c>
      <c r="P204" t="str">
        <f t="shared" si="38"/>
        <v/>
      </c>
      <c r="Q204">
        <f t="shared" si="43"/>
        <v>16.221771341897906</v>
      </c>
      <c r="R204">
        <f t="shared" si="44"/>
        <v>10393.768370237494</v>
      </c>
      <c r="S204">
        <f t="shared" si="45"/>
        <v>-6.5859554203739925E+189</v>
      </c>
      <c r="U204" t="str">
        <f t="shared" si="40"/>
        <v>Negative</v>
      </c>
      <c r="V204" t="str">
        <f t="shared" si="41"/>
        <v>Negative</v>
      </c>
    </row>
    <row r="205" spans="1:22" x14ac:dyDescent="0.2">
      <c r="A205">
        <v>20040420</v>
      </c>
      <c r="B205">
        <v>1136.3000500000001</v>
      </c>
      <c r="C205">
        <v>1138.40002</v>
      </c>
      <c r="D205">
        <v>1113.5</v>
      </c>
      <c r="E205">
        <v>1114.5</v>
      </c>
      <c r="F205">
        <v>-19.199950000000001</v>
      </c>
      <c r="G205">
        <v>-1.69356547850817</v>
      </c>
      <c r="H205">
        <v>0</v>
      </c>
      <c r="I205">
        <f t="shared" si="39"/>
        <v>24.90002000000004</v>
      </c>
      <c r="J205">
        <f t="shared" si="33"/>
        <v>11.4299985</v>
      </c>
      <c r="K205">
        <f t="shared" si="42"/>
        <v>1135.1999499999999</v>
      </c>
      <c r="L205">
        <f t="shared" si="34"/>
        <v>1111.1979555</v>
      </c>
      <c r="M205" t="str">
        <f t="shared" si="35"/>
        <v>NO</v>
      </c>
      <c r="N205" t="str">
        <f t="shared" si="36"/>
        <v/>
      </c>
      <c r="O205" t="str">
        <f t="shared" si="37"/>
        <v/>
      </c>
      <c r="P205" t="str">
        <f t="shared" si="38"/>
        <v/>
      </c>
      <c r="Q205">
        <f t="shared" si="43"/>
        <v>14.528205863389736</v>
      </c>
      <c r="R205">
        <f t="shared" si="44"/>
        <v>10393.768370237494</v>
      </c>
      <c r="S205">
        <f t="shared" si="45"/>
        <v>-1.0226807157467485E+191</v>
      </c>
      <c r="U205" t="str">
        <f t="shared" si="40"/>
        <v>Negative</v>
      </c>
      <c r="V205" t="str">
        <f t="shared" si="41"/>
        <v>Negative</v>
      </c>
    </row>
    <row r="206" spans="1:22" x14ac:dyDescent="0.2">
      <c r="A206">
        <v>20040421</v>
      </c>
      <c r="B206">
        <v>1117.3000500000001</v>
      </c>
      <c r="C206">
        <v>1124.6999499999999</v>
      </c>
      <c r="D206">
        <v>1114.3000500000001</v>
      </c>
      <c r="E206">
        <v>1122.59998</v>
      </c>
      <c r="F206">
        <v>8.0999800000000004</v>
      </c>
      <c r="G206">
        <v>0.72678115746971494</v>
      </c>
      <c r="H206">
        <v>0</v>
      </c>
      <c r="I206">
        <f t="shared" si="39"/>
        <v>10.399899999999889</v>
      </c>
      <c r="J206">
        <f t="shared" si="33"/>
        <v>11.424993499999994</v>
      </c>
      <c r="K206">
        <f t="shared" si="42"/>
        <v>1138.40002</v>
      </c>
      <c r="L206">
        <f t="shared" si="34"/>
        <v>1113.2540233</v>
      </c>
      <c r="M206" t="str">
        <f t="shared" si="35"/>
        <v>NO</v>
      </c>
      <c r="N206" t="str">
        <f t="shared" si="36"/>
        <v/>
      </c>
      <c r="O206" t="str">
        <f t="shared" si="37"/>
        <v/>
      </c>
      <c r="P206" t="str">
        <f t="shared" si="38"/>
        <v/>
      </c>
      <c r="Q206">
        <f t="shared" si="43"/>
        <v>15.254987020859451</v>
      </c>
      <c r="R206">
        <f t="shared" si="44"/>
        <v>10393.768370237494</v>
      </c>
      <c r="S206">
        <f t="shared" si="45"/>
        <v>-1.662366176094665E+192</v>
      </c>
      <c r="U206" t="str">
        <f t="shared" si="40"/>
        <v>Positive</v>
      </c>
      <c r="V206" t="str">
        <f t="shared" si="41"/>
        <v>Negative</v>
      </c>
    </row>
    <row r="207" spans="1:22" x14ac:dyDescent="0.2">
      <c r="A207">
        <v>20040422</v>
      </c>
      <c r="B207">
        <v>1120.3000500000001</v>
      </c>
      <c r="C207">
        <v>1142</v>
      </c>
      <c r="D207">
        <v>1119.6999499999999</v>
      </c>
      <c r="E207">
        <v>1136.8000500000001</v>
      </c>
      <c r="F207">
        <v>14.20007</v>
      </c>
      <c r="G207">
        <v>1.2649272495619599</v>
      </c>
      <c r="H207">
        <v>0</v>
      </c>
      <c r="I207">
        <f t="shared" si="39"/>
        <v>22.300050000000056</v>
      </c>
      <c r="J207">
        <f t="shared" si="33"/>
        <v>11.924993499999994</v>
      </c>
      <c r="K207">
        <f t="shared" si="42"/>
        <v>1124.6999499999999</v>
      </c>
      <c r="L207">
        <f t="shared" si="34"/>
        <v>1099.5649642999999</v>
      </c>
      <c r="M207" t="str">
        <f t="shared" si="35"/>
        <v>NO</v>
      </c>
      <c r="N207" t="str">
        <f t="shared" si="36"/>
        <v/>
      </c>
      <c r="O207" t="str">
        <f t="shared" si="37"/>
        <v/>
      </c>
      <c r="P207" t="str">
        <f t="shared" si="38"/>
        <v/>
      </c>
      <c r="Q207">
        <f t="shared" si="43"/>
        <v>16.51991427042141</v>
      </c>
      <c r="R207">
        <f t="shared" si="44"/>
        <v>10393.768370237494</v>
      </c>
      <c r="S207">
        <f t="shared" si="45"/>
        <v>-2.9124512891226792E+193</v>
      </c>
      <c r="U207" t="str">
        <f t="shared" si="40"/>
        <v>Positive</v>
      </c>
      <c r="V207" t="str">
        <f t="shared" si="41"/>
        <v>Negative</v>
      </c>
    </row>
    <row r="208" spans="1:22" x14ac:dyDescent="0.2">
      <c r="A208">
        <v>20040423</v>
      </c>
      <c r="B208">
        <v>1139.09998</v>
      </c>
      <c r="C208">
        <v>1140.8000500000001</v>
      </c>
      <c r="D208">
        <v>1133.40002</v>
      </c>
      <c r="E208">
        <v>1139.5</v>
      </c>
      <c r="F208">
        <v>2.6999499999999999</v>
      </c>
      <c r="G208">
        <v>0.23750447604001301</v>
      </c>
      <c r="H208">
        <v>0</v>
      </c>
      <c r="I208">
        <f t="shared" si="39"/>
        <v>7.4000300000000152</v>
      </c>
      <c r="J208">
        <f t="shared" si="33"/>
        <v>11.525</v>
      </c>
      <c r="K208">
        <f t="shared" si="42"/>
        <v>1142</v>
      </c>
      <c r="L208">
        <f t="shared" si="34"/>
        <v>1115.7650143000001</v>
      </c>
      <c r="M208" t="str">
        <f t="shared" si="35"/>
        <v>NO</v>
      </c>
      <c r="N208" t="str">
        <f t="shared" si="36"/>
        <v/>
      </c>
      <c r="O208" t="str">
        <f t="shared" si="37"/>
        <v/>
      </c>
      <c r="P208" t="str">
        <f t="shared" si="38"/>
        <v/>
      </c>
      <c r="Q208">
        <f t="shared" si="43"/>
        <v>16.757418746461422</v>
      </c>
      <c r="R208">
        <f t="shared" si="44"/>
        <v>10393.768370237494</v>
      </c>
      <c r="S208">
        <f t="shared" si="45"/>
        <v>-5.1717617119622798E+194</v>
      </c>
      <c r="U208" t="str">
        <f t="shared" si="40"/>
        <v>Positive</v>
      </c>
      <c r="V208" t="str">
        <f t="shared" si="41"/>
        <v>Negative</v>
      </c>
    </row>
    <row r="209" spans="1:22" x14ac:dyDescent="0.2">
      <c r="A209">
        <v>20040426</v>
      </c>
      <c r="B209">
        <v>1140.1999499999999</v>
      </c>
      <c r="C209">
        <v>1144</v>
      </c>
      <c r="D209">
        <v>1131.3000500000001</v>
      </c>
      <c r="E209">
        <v>1137.90002</v>
      </c>
      <c r="F209">
        <v>-1.59998</v>
      </c>
      <c r="G209">
        <v>-0.14041035541904101</v>
      </c>
      <c r="H209">
        <v>0</v>
      </c>
      <c r="I209">
        <f t="shared" si="39"/>
        <v>12.699949999999944</v>
      </c>
      <c r="J209">
        <f t="shared" si="33"/>
        <v>11.684997499999998</v>
      </c>
      <c r="K209">
        <f t="shared" si="42"/>
        <v>1140.8000500000001</v>
      </c>
      <c r="L209">
        <f t="shared" si="34"/>
        <v>1115.44505</v>
      </c>
      <c r="M209" t="str">
        <f t="shared" si="35"/>
        <v>NO</v>
      </c>
      <c r="N209" t="str">
        <f t="shared" si="36"/>
        <v/>
      </c>
      <c r="O209" t="str">
        <f t="shared" si="37"/>
        <v/>
      </c>
      <c r="P209" t="str">
        <f t="shared" si="38"/>
        <v/>
      </c>
      <c r="Q209">
        <f t="shared" si="43"/>
        <v>16.617008391042383</v>
      </c>
      <c r="R209">
        <f t="shared" si="44"/>
        <v>10393.768370237494</v>
      </c>
      <c r="S209">
        <f t="shared" si="45"/>
        <v>-9.1110969476111202E+195</v>
      </c>
      <c r="U209" t="str">
        <f t="shared" si="40"/>
        <v>Negative</v>
      </c>
      <c r="V209" t="str">
        <f t="shared" si="41"/>
        <v>Negative</v>
      </c>
    </row>
    <row r="210" spans="1:22" x14ac:dyDescent="0.2">
      <c r="A210">
        <v>20040427</v>
      </c>
      <c r="B210">
        <v>1137.3000500000001</v>
      </c>
      <c r="C210">
        <v>1146.1999499999999</v>
      </c>
      <c r="D210">
        <v>1134.6999499999999</v>
      </c>
      <c r="E210">
        <v>1137.90002</v>
      </c>
      <c r="F210">
        <v>0</v>
      </c>
      <c r="G210">
        <v>0</v>
      </c>
      <c r="H210">
        <v>0</v>
      </c>
      <c r="I210">
        <f t="shared" si="39"/>
        <v>11.5</v>
      </c>
      <c r="J210">
        <f t="shared" si="33"/>
        <v>11.709997499999997</v>
      </c>
      <c r="K210">
        <f t="shared" si="42"/>
        <v>1144</v>
      </c>
      <c r="L210">
        <f t="shared" si="34"/>
        <v>1118.2930054999999</v>
      </c>
      <c r="M210" t="str">
        <f t="shared" si="35"/>
        <v>NO</v>
      </c>
      <c r="N210" t="str">
        <f t="shared" si="36"/>
        <v/>
      </c>
      <c r="O210" t="str">
        <f t="shared" si="37"/>
        <v/>
      </c>
      <c r="P210" t="str">
        <f t="shared" si="38"/>
        <v/>
      </c>
      <c r="Q210">
        <f t="shared" si="43"/>
        <v>16.617008391042383</v>
      </c>
      <c r="R210">
        <f t="shared" si="44"/>
        <v>10393.768370237494</v>
      </c>
      <c r="S210">
        <f t="shared" si="45"/>
        <v>-1.6051027137766573E+197</v>
      </c>
      <c r="U210" t="str">
        <f t="shared" si="40"/>
        <v>Negative</v>
      </c>
      <c r="V210" t="str">
        <f t="shared" si="41"/>
        <v>Negative</v>
      </c>
    </row>
    <row r="211" spans="1:22" x14ac:dyDescent="0.2">
      <c r="A211">
        <v>20040428</v>
      </c>
      <c r="B211">
        <v>1133.6999499999999</v>
      </c>
      <c r="C211">
        <v>1134.1999499999999</v>
      </c>
      <c r="D211">
        <v>1120</v>
      </c>
      <c r="E211">
        <v>1123.40002</v>
      </c>
      <c r="F211">
        <v>-14.5</v>
      </c>
      <c r="G211">
        <v>-1.2742771503799499</v>
      </c>
      <c r="H211">
        <v>0</v>
      </c>
      <c r="I211">
        <f t="shared" si="39"/>
        <v>14.199949999999944</v>
      </c>
      <c r="J211">
        <f t="shared" si="33"/>
        <v>11.994994999999994</v>
      </c>
      <c r="K211">
        <f t="shared" si="42"/>
        <v>1146.1999499999999</v>
      </c>
      <c r="L211">
        <f t="shared" si="34"/>
        <v>1120.4379555</v>
      </c>
      <c r="M211" t="str">
        <f t="shared" si="35"/>
        <v>YES</v>
      </c>
      <c r="N211">
        <f t="shared" si="36"/>
        <v>1120</v>
      </c>
      <c r="O211">
        <f t="shared" si="37"/>
        <v>1123.40002</v>
      </c>
      <c r="P211">
        <f t="shared" si="38"/>
        <v>3.035732142857179E-3</v>
      </c>
      <c r="Q211">
        <f t="shared" si="43"/>
        <v>15.342731240662433</v>
      </c>
      <c r="R211">
        <f t="shared" si="44"/>
        <v>10425.321066964436</v>
      </c>
      <c r="S211">
        <f t="shared" si="45"/>
        <v>-2.6231762264909826E+198</v>
      </c>
      <c r="U211" t="str">
        <f t="shared" si="40"/>
        <v>Negative</v>
      </c>
      <c r="V211" t="str">
        <f t="shared" si="41"/>
        <v>Positive</v>
      </c>
    </row>
    <row r="212" spans="1:22" x14ac:dyDescent="0.2">
      <c r="A212">
        <v>20040429</v>
      </c>
      <c r="B212">
        <v>1122.1999499999999</v>
      </c>
      <c r="C212">
        <v>1128</v>
      </c>
      <c r="D212">
        <v>1106.5</v>
      </c>
      <c r="E212">
        <v>1114.09998</v>
      </c>
      <c r="F212">
        <v>-9.3000500000000006</v>
      </c>
      <c r="G212">
        <v>-0.827848299921352</v>
      </c>
      <c r="H212">
        <v>0</v>
      </c>
      <c r="I212">
        <f t="shared" si="39"/>
        <v>21.5</v>
      </c>
      <c r="J212">
        <f t="shared" si="33"/>
        <v>12.589995999999996</v>
      </c>
      <c r="K212">
        <f t="shared" si="42"/>
        <v>1134.1999499999999</v>
      </c>
      <c r="L212">
        <f t="shared" si="34"/>
        <v>1107.8109609999999</v>
      </c>
      <c r="M212" t="str">
        <f t="shared" si="35"/>
        <v>YES</v>
      </c>
      <c r="N212">
        <f t="shared" si="36"/>
        <v>1106.5</v>
      </c>
      <c r="O212">
        <f t="shared" si="37"/>
        <v>1114.09998</v>
      </c>
      <c r="P212">
        <f t="shared" si="38"/>
        <v>6.8684862178038496E-3</v>
      </c>
      <c r="Q212">
        <f t="shared" si="43"/>
        <v>14.514882940741082</v>
      </c>
      <c r="R212">
        <f t="shared" si="44"/>
        <v>10496.927241029061</v>
      </c>
      <c r="S212">
        <f t="shared" si="45"/>
        <v>-4.0698272086942512E+199</v>
      </c>
      <c r="U212" t="str">
        <f t="shared" si="40"/>
        <v>Negative</v>
      </c>
      <c r="V212" t="str">
        <f t="shared" si="41"/>
        <v>Positive</v>
      </c>
    </row>
    <row r="213" spans="1:22" x14ac:dyDescent="0.2">
      <c r="A213">
        <v>20040430</v>
      </c>
      <c r="B213">
        <v>1116.5</v>
      </c>
      <c r="C213">
        <v>1118.5</v>
      </c>
      <c r="D213">
        <v>1104</v>
      </c>
      <c r="E213">
        <v>1106.09998</v>
      </c>
      <c r="F213">
        <v>-8</v>
      </c>
      <c r="G213">
        <v>-0.71806841148338696</v>
      </c>
      <c r="H213">
        <v>0</v>
      </c>
      <c r="I213">
        <f t="shared" si="39"/>
        <v>14.5</v>
      </c>
      <c r="J213">
        <f t="shared" si="33"/>
        <v>12.899993499999994</v>
      </c>
      <c r="K213">
        <f t="shared" si="42"/>
        <v>1128</v>
      </c>
      <c r="L213">
        <f t="shared" si="34"/>
        <v>1100.3020088000001</v>
      </c>
      <c r="M213" t="str">
        <f t="shared" si="35"/>
        <v>NO</v>
      </c>
      <c r="N213" t="str">
        <f t="shared" si="36"/>
        <v/>
      </c>
      <c r="O213" t="str">
        <f t="shared" si="37"/>
        <v/>
      </c>
      <c r="P213" t="str">
        <f t="shared" si="38"/>
        <v/>
      </c>
      <c r="Q213">
        <f t="shared" si="43"/>
        <v>13.796814529257695</v>
      </c>
      <c r="R213">
        <f t="shared" si="44"/>
        <v>10496.927241029061</v>
      </c>
      <c r="S213">
        <f t="shared" si="45"/>
        <v>-6.0220478373175381E+200</v>
      </c>
      <c r="U213" t="str">
        <f t="shared" si="40"/>
        <v>Negative</v>
      </c>
      <c r="V213" t="str">
        <f t="shared" si="41"/>
        <v>Negative</v>
      </c>
    </row>
    <row r="214" spans="1:22" x14ac:dyDescent="0.2">
      <c r="A214">
        <v>20040503</v>
      </c>
      <c r="B214">
        <v>1108.5</v>
      </c>
      <c r="C214">
        <v>1117.90002</v>
      </c>
      <c r="D214">
        <v>1108.5</v>
      </c>
      <c r="E214">
        <v>1116</v>
      </c>
      <c r="F214">
        <v>9.9000199999999996</v>
      </c>
      <c r="G214">
        <v>0.89503880434041605</v>
      </c>
      <c r="H214">
        <v>0</v>
      </c>
      <c r="I214">
        <f t="shared" si="39"/>
        <v>9.4000200000000405</v>
      </c>
      <c r="J214">
        <f t="shared" si="33"/>
        <v>12.919994499999996</v>
      </c>
      <c r="K214">
        <f t="shared" si="42"/>
        <v>1118.5</v>
      </c>
      <c r="L214">
        <f t="shared" si="34"/>
        <v>1090.1200143000001</v>
      </c>
      <c r="M214" t="str">
        <f t="shared" si="35"/>
        <v>NO</v>
      </c>
      <c r="N214" t="str">
        <f t="shared" si="36"/>
        <v/>
      </c>
      <c r="O214" t="str">
        <f t="shared" si="37"/>
        <v/>
      </c>
      <c r="P214" t="str">
        <f t="shared" si="38"/>
        <v/>
      </c>
      <c r="Q214">
        <f t="shared" si="43"/>
        <v>14.691853333598111</v>
      </c>
      <c r="R214">
        <f t="shared" si="44"/>
        <v>10496.927241029061</v>
      </c>
      <c r="S214">
        <f t="shared" si="45"/>
        <v>-9.4497091431098507E+201</v>
      </c>
      <c r="U214" t="str">
        <f t="shared" si="40"/>
        <v>Positive</v>
      </c>
      <c r="V214" t="str">
        <f t="shared" si="41"/>
        <v>Negative</v>
      </c>
    </row>
    <row r="215" spans="1:22" x14ac:dyDescent="0.2">
      <c r="A215">
        <v>20040504</v>
      </c>
      <c r="B215">
        <v>1117</v>
      </c>
      <c r="C215">
        <v>1127.5</v>
      </c>
      <c r="D215">
        <v>1111.5</v>
      </c>
      <c r="E215">
        <v>1115.5</v>
      </c>
      <c r="F215">
        <v>-0.5</v>
      </c>
      <c r="G215">
        <v>-4.4802867383512503E-2</v>
      </c>
      <c r="H215">
        <v>0</v>
      </c>
      <c r="I215">
        <f t="shared" si="39"/>
        <v>16</v>
      </c>
      <c r="J215">
        <f t="shared" ref="J215:J278" si="46">AVERAGE(I196:I215)</f>
        <v>13.259996999999998</v>
      </c>
      <c r="K215">
        <f t="shared" si="42"/>
        <v>1117.90002</v>
      </c>
      <c r="L215">
        <f t="shared" si="34"/>
        <v>1089.4760321000001</v>
      </c>
      <c r="M215" t="str">
        <f t="shared" si="35"/>
        <v>NO</v>
      </c>
      <c r="N215" t="str">
        <f t="shared" si="36"/>
        <v/>
      </c>
      <c r="O215" t="str">
        <f t="shared" si="37"/>
        <v/>
      </c>
      <c r="P215" t="str">
        <f t="shared" si="38"/>
        <v/>
      </c>
      <c r="Q215">
        <f t="shared" si="43"/>
        <v>14.647050466214598</v>
      </c>
      <c r="R215">
        <f t="shared" si="44"/>
        <v>10496.927241029061</v>
      </c>
      <c r="S215">
        <f t="shared" si="45"/>
        <v>-1.4786007585328934E+203</v>
      </c>
      <c r="U215" t="str">
        <f t="shared" si="40"/>
        <v>Negative</v>
      </c>
      <c r="V215" t="str">
        <f t="shared" si="41"/>
        <v>Negative</v>
      </c>
    </row>
    <row r="216" spans="1:22" x14ac:dyDescent="0.2">
      <c r="A216">
        <v>20040505</v>
      </c>
      <c r="B216">
        <v>1119</v>
      </c>
      <c r="C216">
        <v>1124.3000500000001</v>
      </c>
      <c r="D216">
        <v>1116.3000500000001</v>
      </c>
      <c r="E216">
        <v>1122</v>
      </c>
      <c r="F216">
        <v>6.5</v>
      </c>
      <c r="G216">
        <v>0.58269834155087397</v>
      </c>
      <c r="H216">
        <v>0</v>
      </c>
      <c r="I216">
        <f t="shared" si="39"/>
        <v>8</v>
      </c>
      <c r="J216">
        <f t="shared" si="46"/>
        <v>13.394994999999994</v>
      </c>
      <c r="K216">
        <f t="shared" si="42"/>
        <v>1127.5</v>
      </c>
      <c r="L216">
        <f t="shared" si="34"/>
        <v>1098.3280066</v>
      </c>
      <c r="M216" t="str">
        <f t="shared" si="35"/>
        <v>NO</v>
      </c>
      <c r="N216" t="str">
        <f t="shared" si="36"/>
        <v/>
      </c>
      <c r="O216" t="str">
        <f t="shared" si="37"/>
        <v/>
      </c>
      <c r="P216" t="str">
        <f t="shared" si="38"/>
        <v/>
      </c>
      <c r="Q216">
        <f t="shared" si="43"/>
        <v>15.229748807765471</v>
      </c>
      <c r="R216">
        <f t="shared" si="44"/>
        <v>10496.927241029061</v>
      </c>
      <c r="S216">
        <f t="shared" si="45"/>
        <v>-2.3997318897960347E+204</v>
      </c>
      <c r="U216" t="str">
        <f t="shared" si="40"/>
        <v>Positive</v>
      </c>
      <c r="V216" t="str">
        <f t="shared" si="41"/>
        <v>Negative</v>
      </c>
    </row>
    <row r="217" spans="1:22" x14ac:dyDescent="0.2">
      <c r="A217">
        <v>20040506</v>
      </c>
      <c r="B217">
        <v>1114.6999499999999</v>
      </c>
      <c r="C217">
        <v>1118.5</v>
      </c>
      <c r="D217">
        <v>1104.8000500000001</v>
      </c>
      <c r="E217">
        <v>1113</v>
      </c>
      <c r="F217">
        <v>-9</v>
      </c>
      <c r="G217">
        <v>-0.80213903743315496</v>
      </c>
      <c r="H217">
        <v>0</v>
      </c>
      <c r="I217">
        <f t="shared" si="39"/>
        <v>13.699949999999944</v>
      </c>
      <c r="J217">
        <f t="shared" si="46"/>
        <v>13.654992499999992</v>
      </c>
      <c r="K217">
        <f t="shared" si="42"/>
        <v>1124.3000500000001</v>
      </c>
      <c r="L217">
        <f t="shared" ref="L217:L280" si="47">K217-2.2*J216</f>
        <v>1094.8310610000001</v>
      </c>
      <c r="M217" t="str">
        <f t="shared" ref="M217:M280" si="48">IF(D217&lt;=L217, "YES", "NO")</f>
        <v>NO</v>
      </c>
      <c r="N217" t="str">
        <f t="shared" ref="N217:N280" si="49">IF(M217="YES", D217, "")</f>
        <v/>
      </c>
      <c r="O217" t="str">
        <f t="shared" ref="O217:O280" si="50">IF(M217="YES", E217, "")</f>
        <v/>
      </c>
      <c r="P217" t="str">
        <f t="shared" ref="P217:P280" si="51">IF(M217="YES", (O217-N217)/N217, "")</f>
        <v/>
      </c>
      <c r="Q217">
        <f t="shared" si="43"/>
        <v>14.427609770332316</v>
      </c>
      <c r="R217">
        <f t="shared" si="44"/>
        <v>10496.927241029061</v>
      </c>
      <c r="S217">
        <f t="shared" si="45"/>
        <v>-3.7022127149195339E+205</v>
      </c>
      <c r="U217" t="str">
        <f t="shared" si="40"/>
        <v>Negative</v>
      </c>
      <c r="V217" t="str">
        <f t="shared" si="41"/>
        <v>Negative</v>
      </c>
    </row>
    <row r="218" spans="1:22" x14ac:dyDescent="0.2">
      <c r="A218">
        <v>20040507</v>
      </c>
      <c r="B218">
        <v>1106.5</v>
      </c>
      <c r="C218">
        <v>1116.8000500000001</v>
      </c>
      <c r="D218">
        <v>1095</v>
      </c>
      <c r="E218">
        <v>1095.5</v>
      </c>
      <c r="F218">
        <v>-17.5</v>
      </c>
      <c r="G218">
        <v>-1.57232704402516</v>
      </c>
      <c r="H218">
        <v>0</v>
      </c>
      <c r="I218">
        <f t="shared" si="39"/>
        <v>21.800050000000056</v>
      </c>
      <c r="J218">
        <f t="shared" si="46"/>
        <v>13.904992499999992</v>
      </c>
      <c r="K218">
        <f t="shared" si="42"/>
        <v>1118.5</v>
      </c>
      <c r="L218">
        <f t="shared" si="47"/>
        <v>1088.4590165</v>
      </c>
      <c r="M218" t="str">
        <f t="shared" si="48"/>
        <v>NO</v>
      </c>
      <c r="N218" t="str">
        <f t="shared" si="49"/>
        <v/>
      </c>
      <c r="O218" t="str">
        <f t="shared" si="50"/>
        <v/>
      </c>
      <c r="P218" t="str">
        <f t="shared" si="51"/>
        <v/>
      </c>
      <c r="Q218">
        <f t="shared" si="43"/>
        <v>12.855282726307156</v>
      </c>
      <c r="R218">
        <f t="shared" si="44"/>
        <v>10496.927241029061</v>
      </c>
      <c r="S218">
        <f t="shared" si="45"/>
        <v>-5.1295203878139337E+206</v>
      </c>
      <c r="U218" t="str">
        <f t="shared" si="40"/>
        <v>Negative</v>
      </c>
      <c r="V218" t="str">
        <f t="shared" si="41"/>
        <v>Negative</v>
      </c>
    </row>
    <row r="219" spans="1:22" x14ac:dyDescent="0.2">
      <c r="A219">
        <v>20040510</v>
      </c>
      <c r="B219">
        <v>1089</v>
      </c>
      <c r="C219">
        <v>1092</v>
      </c>
      <c r="D219">
        <v>1078.5</v>
      </c>
      <c r="E219">
        <v>1083.40002</v>
      </c>
      <c r="F219">
        <v>-12.09998</v>
      </c>
      <c r="G219">
        <v>-1.10451629392971</v>
      </c>
      <c r="H219">
        <v>0</v>
      </c>
      <c r="I219">
        <f t="shared" si="39"/>
        <v>13.5</v>
      </c>
      <c r="J219">
        <f t="shared" si="46"/>
        <v>14.314995999999997</v>
      </c>
      <c r="K219">
        <f t="shared" si="42"/>
        <v>1116.8000500000001</v>
      </c>
      <c r="L219">
        <f t="shared" si="47"/>
        <v>1086.2090665000001</v>
      </c>
      <c r="M219" t="str">
        <f t="shared" si="48"/>
        <v>YES</v>
      </c>
      <c r="N219">
        <f t="shared" si="49"/>
        <v>1078.5</v>
      </c>
      <c r="O219">
        <f t="shared" si="50"/>
        <v>1083.40002</v>
      </c>
      <c r="P219">
        <f t="shared" si="51"/>
        <v>4.5433657858136673E-3</v>
      </c>
      <c r="Q219">
        <f t="shared" si="43"/>
        <v>11.750766432377446</v>
      </c>
      <c r="R219">
        <f t="shared" si="44"/>
        <v>10544.618621112128</v>
      </c>
      <c r="S219">
        <f t="shared" si="45"/>
        <v>-6.5405316375133648E+207</v>
      </c>
      <c r="U219" t="str">
        <f t="shared" si="40"/>
        <v>Negative</v>
      </c>
      <c r="V219" t="str">
        <f t="shared" si="41"/>
        <v>Positive</v>
      </c>
    </row>
    <row r="220" spans="1:22" x14ac:dyDescent="0.2">
      <c r="A220">
        <v>20040511</v>
      </c>
      <c r="B220">
        <v>1089</v>
      </c>
      <c r="C220">
        <v>1095</v>
      </c>
      <c r="D220">
        <v>1088</v>
      </c>
      <c r="E220">
        <v>1092.1999499999999</v>
      </c>
      <c r="F220">
        <v>8.7999299999999998</v>
      </c>
      <c r="G220">
        <v>0.81225095117775503</v>
      </c>
      <c r="H220">
        <v>0</v>
      </c>
      <c r="I220">
        <f t="shared" si="39"/>
        <v>7</v>
      </c>
      <c r="J220">
        <f t="shared" si="46"/>
        <v>13.564995999999997</v>
      </c>
      <c r="K220">
        <f t="shared" si="42"/>
        <v>1092</v>
      </c>
      <c r="L220">
        <f t="shared" si="47"/>
        <v>1060.5070088</v>
      </c>
      <c r="M220" t="str">
        <f t="shared" si="48"/>
        <v>NO</v>
      </c>
      <c r="N220" t="str">
        <f t="shared" si="49"/>
        <v/>
      </c>
      <c r="O220" t="str">
        <f t="shared" si="50"/>
        <v/>
      </c>
      <c r="P220" t="str">
        <f t="shared" si="51"/>
        <v/>
      </c>
      <c r="Q220">
        <f t="shared" si="43"/>
        <v>12.563017383555202</v>
      </c>
      <c r="R220">
        <f t="shared" si="44"/>
        <v>10544.618621112128</v>
      </c>
      <c r="S220">
        <f t="shared" si="45"/>
        <v>-8.8709344297286548E+208</v>
      </c>
      <c r="U220" t="str">
        <f t="shared" si="40"/>
        <v>Positive</v>
      </c>
      <c r="V220" t="str">
        <f t="shared" si="41"/>
        <v>Negative</v>
      </c>
    </row>
    <row r="221" spans="1:22" x14ac:dyDescent="0.2">
      <c r="A221">
        <v>20040512</v>
      </c>
      <c r="B221">
        <v>1090.5</v>
      </c>
      <c r="C221">
        <v>1099.8000500000001</v>
      </c>
      <c r="D221">
        <v>1075.3000500000001</v>
      </c>
      <c r="E221">
        <v>1098.6999499999999</v>
      </c>
      <c r="F221">
        <v>6.5</v>
      </c>
      <c r="G221">
        <v>0.59512912393456097</v>
      </c>
      <c r="H221">
        <v>0</v>
      </c>
      <c r="I221">
        <f t="shared" si="39"/>
        <v>24.5</v>
      </c>
      <c r="J221">
        <f t="shared" si="46"/>
        <v>14.239995999999996</v>
      </c>
      <c r="K221">
        <f t="shared" si="42"/>
        <v>1095</v>
      </c>
      <c r="L221">
        <f t="shared" si="47"/>
        <v>1065.1570088000001</v>
      </c>
      <c r="M221" t="str">
        <f t="shared" si="48"/>
        <v>NO</v>
      </c>
      <c r="N221" t="str">
        <f t="shared" si="49"/>
        <v/>
      </c>
      <c r="O221" t="str">
        <f t="shared" si="50"/>
        <v/>
      </c>
      <c r="P221" t="str">
        <f t="shared" si="51"/>
        <v/>
      </c>
      <c r="Q221">
        <f t="shared" si="43"/>
        <v>13.158146507489763</v>
      </c>
      <c r="R221">
        <f t="shared" si="44"/>
        <v>10544.618621112128</v>
      </c>
      <c r="S221">
        <f t="shared" si="45"/>
        <v>-1.2559598931443345E+210</v>
      </c>
      <c r="U221" t="str">
        <f t="shared" si="40"/>
        <v>Positive</v>
      </c>
      <c r="V221" t="str">
        <f t="shared" si="41"/>
        <v>Negative</v>
      </c>
    </row>
    <row r="222" spans="1:22" x14ac:dyDescent="0.2">
      <c r="A222">
        <v>20040513</v>
      </c>
      <c r="B222">
        <v>1092</v>
      </c>
      <c r="C222">
        <v>1102.5</v>
      </c>
      <c r="D222">
        <v>1091</v>
      </c>
      <c r="E222">
        <v>1093.8000500000001</v>
      </c>
      <c r="F222">
        <v>-4.8998999999999997</v>
      </c>
      <c r="G222">
        <v>-0.44597271489275903</v>
      </c>
      <c r="H222">
        <v>0</v>
      </c>
      <c r="I222">
        <f t="shared" si="39"/>
        <v>11.5</v>
      </c>
      <c r="J222">
        <f t="shared" si="46"/>
        <v>14.114995999999996</v>
      </c>
      <c r="K222">
        <f t="shared" si="42"/>
        <v>1099.8000500000001</v>
      </c>
      <c r="L222">
        <f t="shared" si="47"/>
        <v>1068.4720588</v>
      </c>
      <c r="M222" t="str">
        <f t="shared" si="48"/>
        <v>NO</v>
      </c>
      <c r="N222" t="str">
        <f t="shared" si="49"/>
        <v/>
      </c>
      <c r="O222" t="str">
        <f t="shared" si="50"/>
        <v/>
      </c>
      <c r="P222" t="str">
        <f t="shared" si="51"/>
        <v/>
      </c>
      <c r="Q222">
        <f t="shared" si="43"/>
        <v>12.712173792597003</v>
      </c>
      <c r="R222">
        <f t="shared" si="44"/>
        <v>10544.618621112128</v>
      </c>
      <c r="S222">
        <f t="shared" si="45"/>
        <v>-1.7221940331326675E+211</v>
      </c>
      <c r="U222" t="str">
        <f t="shared" si="40"/>
        <v>Negative</v>
      </c>
      <c r="V222" t="str">
        <f t="shared" si="41"/>
        <v>Negative</v>
      </c>
    </row>
    <row r="223" spans="1:22" x14ac:dyDescent="0.2">
      <c r="A223">
        <v>20040514</v>
      </c>
      <c r="B223">
        <v>1093.59998</v>
      </c>
      <c r="C223">
        <v>1101.8000500000001</v>
      </c>
      <c r="D223">
        <v>1087.3000500000001</v>
      </c>
      <c r="E223">
        <v>1094.6999499999999</v>
      </c>
      <c r="F223">
        <v>0.89990000000000003</v>
      </c>
      <c r="G223">
        <v>8.2272989548943701E-2</v>
      </c>
      <c r="H223">
        <v>0</v>
      </c>
      <c r="I223">
        <f t="shared" si="39"/>
        <v>14.5</v>
      </c>
      <c r="J223">
        <f t="shared" si="46"/>
        <v>14.314995999999997</v>
      </c>
      <c r="K223">
        <f t="shared" si="42"/>
        <v>1102.5</v>
      </c>
      <c r="L223">
        <f t="shared" si="47"/>
        <v>1071.4470088</v>
      </c>
      <c r="M223" t="str">
        <f t="shared" si="48"/>
        <v>NO</v>
      </c>
      <c r="N223" t="str">
        <f t="shared" si="49"/>
        <v/>
      </c>
      <c r="O223" t="str">
        <f t="shared" si="50"/>
        <v/>
      </c>
      <c r="P223" t="str">
        <f t="shared" si="51"/>
        <v/>
      </c>
      <c r="Q223">
        <f t="shared" si="43"/>
        <v>12.794446782145947</v>
      </c>
      <c r="R223">
        <f t="shared" si="44"/>
        <v>10544.618621112128</v>
      </c>
      <c r="S223">
        <f t="shared" si="45"/>
        <v>-2.3756713938577874E+212</v>
      </c>
      <c r="U223" t="str">
        <f t="shared" si="40"/>
        <v>Positive</v>
      </c>
      <c r="V223" t="str">
        <f t="shared" si="41"/>
        <v>Negative</v>
      </c>
    </row>
    <row r="224" spans="1:22" x14ac:dyDescent="0.2">
      <c r="A224">
        <v>20040517</v>
      </c>
      <c r="B224">
        <v>1083.3000500000001</v>
      </c>
      <c r="C224">
        <v>1089.1999499999999</v>
      </c>
      <c r="D224">
        <v>1078.1999499999999</v>
      </c>
      <c r="E224">
        <v>1085.40002</v>
      </c>
      <c r="F224">
        <v>-9.2999299999999998</v>
      </c>
      <c r="G224">
        <v>-0.84954119085367796</v>
      </c>
      <c r="H224">
        <v>0</v>
      </c>
      <c r="I224">
        <f t="shared" si="39"/>
        <v>11</v>
      </c>
      <c r="J224">
        <f t="shared" si="46"/>
        <v>14.514995999999996</v>
      </c>
      <c r="K224">
        <f t="shared" si="42"/>
        <v>1101.8000500000001</v>
      </c>
      <c r="L224">
        <f t="shared" si="47"/>
        <v>1070.3070588</v>
      </c>
      <c r="M224" t="str">
        <f t="shared" si="48"/>
        <v>NO</v>
      </c>
      <c r="N224" t="str">
        <f t="shared" si="49"/>
        <v/>
      </c>
      <c r="O224" t="str">
        <f t="shared" si="50"/>
        <v/>
      </c>
      <c r="P224" t="str">
        <f t="shared" si="51"/>
        <v/>
      </c>
      <c r="Q224">
        <f t="shared" si="43"/>
        <v>11.944905591292269</v>
      </c>
      <c r="R224">
        <f t="shared" si="44"/>
        <v>10544.618621112128</v>
      </c>
      <c r="S224">
        <f t="shared" si="45"/>
        <v>-3.0752841909422771E+213</v>
      </c>
      <c r="U224" t="str">
        <f t="shared" si="40"/>
        <v>Negative</v>
      </c>
      <c r="V224" t="str">
        <f t="shared" si="41"/>
        <v>Negative</v>
      </c>
    </row>
    <row r="225" spans="1:22" x14ac:dyDescent="0.2">
      <c r="A225">
        <v>20040518</v>
      </c>
      <c r="B225">
        <v>1089.5</v>
      </c>
      <c r="C225">
        <v>1093.8000500000001</v>
      </c>
      <c r="D225">
        <v>1087.5</v>
      </c>
      <c r="E225">
        <v>1090.3000500000001</v>
      </c>
      <c r="F225">
        <v>4.9000199999999996</v>
      </c>
      <c r="G225">
        <v>0.45144876466300099</v>
      </c>
      <c r="H225">
        <v>0</v>
      </c>
      <c r="I225">
        <f t="shared" si="39"/>
        <v>6.3000500000000557</v>
      </c>
      <c r="J225">
        <f t="shared" si="46"/>
        <v>13.584997499999997</v>
      </c>
      <c r="K225">
        <f t="shared" si="42"/>
        <v>1089.1999499999999</v>
      </c>
      <c r="L225">
        <f t="shared" si="47"/>
        <v>1057.2669587999999</v>
      </c>
      <c r="M225" t="str">
        <f t="shared" si="48"/>
        <v>NO</v>
      </c>
      <c r="N225" t="str">
        <f t="shared" si="49"/>
        <v/>
      </c>
      <c r="O225" t="str">
        <f t="shared" si="50"/>
        <v/>
      </c>
      <c r="P225" t="str">
        <f t="shared" si="51"/>
        <v/>
      </c>
      <c r="Q225">
        <f t="shared" si="43"/>
        <v>12.396354355955269</v>
      </c>
      <c r="R225">
        <f t="shared" si="44"/>
        <v>10544.618621112128</v>
      </c>
      <c r="S225">
        <f t="shared" si="45"/>
        <v>-4.1197596767129953E+214</v>
      </c>
      <c r="U225" t="str">
        <f t="shared" si="40"/>
        <v>Positive</v>
      </c>
      <c r="V225" t="str">
        <f t="shared" si="41"/>
        <v>Negative</v>
      </c>
    </row>
    <row r="226" spans="1:22" x14ac:dyDescent="0.2">
      <c r="A226">
        <v>20040519</v>
      </c>
      <c r="B226">
        <v>1099</v>
      </c>
      <c r="C226">
        <v>1105.59998</v>
      </c>
      <c r="D226">
        <v>1086</v>
      </c>
      <c r="E226">
        <v>1086.8000500000001</v>
      </c>
      <c r="F226">
        <v>-3.5</v>
      </c>
      <c r="G226">
        <v>-0.321012550922118</v>
      </c>
      <c r="H226">
        <v>0</v>
      </c>
      <c r="I226">
        <f t="shared" si="39"/>
        <v>19.59997999999996</v>
      </c>
      <c r="J226">
        <f t="shared" si="46"/>
        <v>14.045001500000001</v>
      </c>
      <c r="K226">
        <f t="shared" si="42"/>
        <v>1093.8000500000001</v>
      </c>
      <c r="L226">
        <f t="shared" si="47"/>
        <v>1063.9130555000002</v>
      </c>
      <c r="M226" t="str">
        <f t="shared" si="48"/>
        <v>NO</v>
      </c>
      <c r="N226" t="str">
        <f t="shared" si="49"/>
        <v/>
      </c>
      <c r="O226" t="str">
        <f t="shared" si="50"/>
        <v/>
      </c>
      <c r="P226" t="str">
        <f t="shared" si="51"/>
        <v/>
      </c>
      <c r="Q226">
        <f t="shared" si="43"/>
        <v>12.075341805033151</v>
      </c>
      <c r="R226">
        <f t="shared" si="44"/>
        <v>10544.618621112128</v>
      </c>
      <c r="S226">
        <f t="shared" si="45"/>
        <v>-5.3867265927615287E+215</v>
      </c>
      <c r="U226" t="str">
        <f t="shared" si="40"/>
        <v>Negative</v>
      </c>
      <c r="V226" t="str">
        <f t="shared" si="41"/>
        <v>Negative</v>
      </c>
    </row>
    <row r="227" spans="1:22" x14ac:dyDescent="0.2">
      <c r="A227">
        <v>20040520</v>
      </c>
      <c r="B227">
        <v>1089.3000500000001</v>
      </c>
      <c r="C227">
        <v>1092.5</v>
      </c>
      <c r="D227">
        <v>1084.5</v>
      </c>
      <c r="E227">
        <v>1090.59998</v>
      </c>
      <c r="F227">
        <v>3.7999299999999998</v>
      </c>
      <c r="G227">
        <v>0.349643616918904</v>
      </c>
      <c r="H227">
        <v>0</v>
      </c>
      <c r="I227">
        <f t="shared" si="39"/>
        <v>8</v>
      </c>
      <c r="J227">
        <f t="shared" si="46"/>
        <v>13.329998999999997</v>
      </c>
      <c r="K227">
        <f t="shared" si="42"/>
        <v>1105.59998</v>
      </c>
      <c r="L227">
        <f t="shared" si="47"/>
        <v>1074.7009767</v>
      </c>
      <c r="M227" t="str">
        <f t="shared" si="48"/>
        <v>NO</v>
      </c>
      <c r="N227" t="str">
        <f t="shared" si="49"/>
        <v/>
      </c>
      <c r="O227" t="str">
        <f t="shared" si="50"/>
        <v/>
      </c>
      <c r="P227" t="str">
        <f t="shared" si="51"/>
        <v/>
      </c>
      <c r="Q227">
        <f t="shared" si="43"/>
        <v>12.424985421952055</v>
      </c>
      <c r="R227">
        <f t="shared" si="44"/>
        <v>10544.618621112128</v>
      </c>
      <c r="S227">
        <f t="shared" si="45"/>
        <v>-7.2316725979864991E+216</v>
      </c>
      <c r="U227" t="str">
        <f t="shared" si="40"/>
        <v>Positive</v>
      </c>
      <c r="V227" t="str">
        <f t="shared" si="41"/>
        <v>Negative</v>
      </c>
    </row>
    <row r="228" spans="1:22" x14ac:dyDescent="0.2">
      <c r="A228">
        <v>20040521</v>
      </c>
      <c r="B228">
        <v>1094</v>
      </c>
      <c r="C228">
        <v>1099.6999499999999</v>
      </c>
      <c r="D228">
        <v>1089</v>
      </c>
      <c r="E228">
        <v>1092.5</v>
      </c>
      <c r="F228">
        <v>1.90002</v>
      </c>
      <c r="G228">
        <v>0.17421823233196501</v>
      </c>
      <c r="H228">
        <v>0</v>
      </c>
      <c r="I228">
        <f t="shared" si="39"/>
        <v>10.699949999999944</v>
      </c>
      <c r="J228">
        <f t="shared" si="46"/>
        <v>13.494994999999994</v>
      </c>
      <c r="K228">
        <f t="shared" si="42"/>
        <v>1092.5</v>
      </c>
      <c r="L228">
        <f t="shared" si="47"/>
        <v>1063.1740021999999</v>
      </c>
      <c r="M228" t="str">
        <f t="shared" si="48"/>
        <v>NO</v>
      </c>
      <c r="N228" t="str">
        <f t="shared" si="49"/>
        <v/>
      </c>
      <c r="O228" t="str">
        <f t="shared" si="50"/>
        <v/>
      </c>
      <c r="P228" t="str">
        <f t="shared" si="51"/>
        <v/>
      </c>
      <c r="Q228">
        <f t="shared" si="43"/>
        <v>12.59920365428402</v>
      </c>
      <c r="R228">
        <f t="shared" si="44"/>
        <v>10544.618621112128</v>
      </c>
      <c r="S228">
        <f t="shared" si="45"/>
        <v>-9.8344988421123619E+217</v>
      </c>
      <c r="U228" t="str">
        <f t="shared" si="40"/>
        <v>Positive</v>
      </c>
      <c r="V228" t="str">
        <f t="shared" si="41"/>
        <v>Negative</v>
      </c>
    </row>
    <row r="229" spans="1:22" x14ac:dyDescent="0.2">
      <c r="A229">
        <v>20040524</v>
      </c>
      <c r="B229">
        <v>1099.3000500000001</v>
      </c>
      <c r="C229">
        <v>1101.6999499999999</v>
      </c>
      <c r="D229">
        <v>1091</v>
      </c>
      <c r="E229">
        <v>1096.59998</v>
      </c>
      <c r="F229">
        <v>4.0999800000000004</v>
      </c>
      <c r="G229">
        <v>0.37528384439359003</v>
      </c>
      <c r="H229">
        <v>0</v>
      </c>
      <c r="I229">
        <f t="shared" si="39"/>
        <v>10.699949999999944</v>
      </c>
      <c r="J229">
        <f t="shared" si="46"/>
        <v>13.394994999999994</v>
      </c>
      <c r="K229">
        <f t="shared" si="42"/>
        <v>1099.6999499999999</v>
      </c>
      <c r="L229">
        <f t="shared" si="47"/>
        <v>1070.010961</v>
      </c>
      <c r="M229" t="str">
        <f t="shared" si="48"/>
        <v>NO</v>
      </c>
      <c r="N229" t="str">
        <f t="shared" si="49"/>
        <v/>
      </c>
      <c r="O229" t="str">
        <f t="shared" si="50"/>
        <v/>
      </c>
      <c r="P229" t="str">
        <f t="shared" si="51"/>
        <v/>
      </c>
      <c r="Q229">
        <f t="shared" si="43"/>
        <v>12.974487498677609</v>
      </c>
      <c r="R229">
        <f t="shared" si="44"/>
        <v>10544.618621112128</v>
      </c>
      <c r="S229">
        <f t="shared" si="45"/>
        <v>-1.3743208112485862E+219</v>
      </c>
      <c r="U229" t="str">
        <f t="shared" si="40"/>
        <v>Positive</v>
      </c>
      <c r="V229" t="str">
        <f t="shared" si="41"/>
        <v>Negative</v>
      </c>
    </row>
    <row r="230" spans="1:22" x14ac:dyDescent="0.2">
      <c r="A230">
        <v>20040525</v>
      </c>
      <c r="B230">
        <v>1093.1999499999999</v>
      </c>
      <c r="C230">
        <v>1113.6999499999999</v>
      </c>
      <c r="D230">
        <v>1090</v>
      </c>
      <c r="E230">
        <v>1112.40002</v>
      </c>
      <c r="F230">
        <v>15.800050000000001</v>
      </c>
      <c r="G230">
        <v>1.44082147964593</v>
      </c>
      <c r="H230">
        <v>0</v>
      </c>
      <c r="I230">
        <f t="shared" si="39"/>
        <v>23.699949999999944</v>
      </c>
      <c r="J230">
        <f t="shared" si="46"/>
        <v>14.004992499999991</v>
      </c>
      <c r="K230">
        <f t="shared" si="42"/>
        <v>1101.6999499999999</v>
      </c>
      <c r="L230">
        <f t="shared" si="47"/>
        <v>1072.230961</v>
      </c>
      <c r="M230" t="str">
        <f t="shared" si="48"/>
        <v>NO</v>
      </c>
      <c r="N230" t="str">
        <f t="shared" si="49"/>
        <v/>
      </c>
      <c r="O230" t="str">
        <f t="shared" si="50"/>
        <v/>
      </c>
      <c r="P230" t="str">
        <f t="shared" si="51"/>
        <v/>
      </c>
      <c r="Q230">
        <f t="shared" si="43"/>
        <v>14.415308978323539</v>
      </c>
      <c r="R230">
        <f t="shared" si="44"/>
        <v>10544.618621112128</v>
      </c>
      <c r="S230">
        <f t="shared" si="45"/>
        <v>-2.118557994073722E+220</v>
      </c>
      <c r="U230" t="str">
        <f t="shared" si="40"/>
        <v>Positive</v>
      </c>
      <c r="V230" t="str">
        <f t="shared" si="41"/>
        <v>Negative</v>
      </c>
    </row>
    <row r="231" spans="1:22" x14ac:dyDescent="0.2">
      <c r="A231">
        <v>20040526</v>
      </c>
      <c r="B231">
        <v>1110.5</v>
      </c>
      <c r="C231">
        <v>1116.8000500000001</v>
      </c>
      <c r="D231">
        <v>1109.3000500000001</v>
      </c>
      <c r="E231">
        <v>1116</v>
      </c>
      <c r="F231">
        <v>3.59998</v>
      </c>
      <c r="G231">
        <v>0.32362243098980498</v>
      </c>
      <c r="H231">
        <v>0</v>
      </c>
      <c r="I231">
        <f t="shared" si="39"/>
        <v>7.5</v>
      </c>
      <c r="J231">
        <f t="shared" si="46"/>
        <v>13.669994999999995</v>
      </c>
      <c r="K231">
        <f t="shared" si="42"/>
        <v>1113.6999499999999</v>
      </c>
      <c r="L231">
        <f t="shared" si="47"/>
        <v>1082.8889664999999</v>
      </c>
      <c r="M231" t="str">
        <f t="shared" si="48"/>
        <v>NO</v>
      </c>
      <c r="N231" t="str">
        <f t="shared" si="49"/>
        <v/>
      </c>
      <c r="O231" t="str">
        <f t="shared" si="50"/>
        <v/>
      </c>
      <c r="P231" t="str">
        <f t="shared" si="51"/>
        <v/>
      </c>
      <c r="Q231">
        <f t="shared" si="43"/>
        <v>14.738931409313343</v>
      </c>
      <c r="R231">
        <f t="shared" si="44"/>
        <v>10544.618621112128</v>
      </c>
      <c r="S231">
        <f t="shared" si="45"/>
        <v>-3.3343838955378775E+221</v>
      </c>
      <c r="U231" t="str">
        <f t="shared" si="40"/>
        <v>Positive</v>
      </c>
      <c r="V231" t="str">
        <f t="shared" si="41"/>
        <v>Negative</v>
      </c>
    </row>
    <row r="232" spans="1:22" x14ac:dyDescent="0.2">
      <c r="A232">
        <v>20040527</v>
      </c>
      <c r="B232">
        <v>1119.1999499999999</v>
      </c>
      <c r="C232">
        <v>1124.1999499999999</v>
      </c>
      <c r="D232">
        <v>1114.5</v>
      </c>
      <c r="E232">
        <v>1122.6999499999999</v>
      </c>
      <c r="F232">
        <v>6.6999500000000003</v>
      </c>
      <c r="G232">
        <v>0.60035403225806905</v>
      </c>
      <c r="H232">
        <v>0</v>
      </c>
      <c r="I232">
        <f t="shared" si="39"/>
        <v>9.6999499999999443</v>
      </c>
      <c r="J232">
        <f t="shared" si="46"/>
        <v>13.079992499999992</v>
      </c>
      <c r="K232">
        <f t="shared" si="42"/>
        <v>1116.8000500000001</v>
      </c>
      <c r="L232">
        <f t="shared" si="47"/>
        <v>1086.7260610000001</v>
      </c>
      <c r="M232" t="str">
        <f t="shared" si="48"/>
        <v>NO</v>
      </c>
      <c r="N232" t="str">
        <f t="shared" si="49"/>
        <v/>
      </c>
      <c r="O232" t="str">
        <f t="shared" si="50"/>
        <v/>
      </c>
      <c r="P232" t="str">
        <f t="shared" si="51"/>
        <v/>
      </c>
      <c r="Q232">
        <f t="shared" si="43"/>
        <v>15.339285441571413</v>
      </c>
      <c r="R232">
        <f t="shared" si="44"/>
        <v>10544.618621112128</v>
      </c>
      <c r="S232">
        <f t="shared" si="45"/>
        <v>-5.4481450240972218E+222</v>
      </c>
      <c r="U232" t="str">
        <f t="shared" si="40"/>
        <v>Positive</v>
      </c>
      <c r="V232" t="str">
        <f t="shared" si="41"/>
        <v>Negative</v>
      </c>
    </row>
    <row r="233" spans="1:22" x14ac:dyDescent="0.2">
      <c r="A233">
        <v>20040528</v>
      </c>
      <c r="B233">
        <v>1121.1999499999999</v>
      </c>
      <c r="C233">
        <v>1123</v>
      </c>
      <c r="D233">
        <v>1117.5</v>
      </c>
      <c r="E233">
        <v>1120.3000500000001</v>
      </c>
      <c r="F233">
        <v>-2.3999000000000001</v>
      </c>
      <c r="G233">
        <v>-0.21376165536147901</v>
      </c>
      <c r="H233">
        <v>0</v>
      </c>
      <c r="I233">
        <f t="shared" si="39"/>
        <v>5.5</v>
      </c>
      <c r="J233">
        <f t="shared" si="46"/>
        <v>12.629992499999991</v>
      </c>
      <c r="K233">
        <f t="shared" si="42"/>
        <v>1124.1999499999999</v>
      </c>
      <c r="L233">
        <f t="shared" si="47"/>
        <v>1095.4239665</v>
      </c>
      <c r="M233" t="str">
        <f t="shared" si="48"/>
        <v>NO</v>
      </c>
      <c r="N233" t="str">
        <f t="shared" si="49"/>
        <v/>
      </c>
      <c r="O233" t="str">
        <f t="shared" si="50"/>
        <v/>
      </c>
      <c r="P233" t="str">
        <f t="shared" si="51"/>
        <v/>
      </c>
      <c r="Q233">
        <f t="shared" si="43"/>
        <v>15.125523786209934</v>
      </c>
      <c r="R233">
        <f t="shared" si="44"/>
        <v>10544.618621112128</v>
      </c>
      <c r="S233">
        <f t="shared" si="45"/>
        <v>-8.7854192176801039E+223</v>
      </c>
      <c r="U233" t="str">
        <f t="shared" si="40"/>
        <v>Negative</v>
      </c>
      <c r="V233" t="str">
        <f t="shared" si="41"/>
        <v>Negative</v>
      </c>
    </row>
    <row r="234" spans="1:22" x14ac:dyDescent="0.2">
      <c r="A234">
        <v>20040601</v>
      </c>
      <c r="B234">
        <v>1118.3000500000001</v>
      </c>
      <c r="C234">
        <v>1122.5</v>
      </c>
      <c r="D234">
        <v>1112.5</v>
      </c>
      <c r="E234">
        <v>1121.3000500000001</v>
      </c>
      <c r="F234">
        <v>1</v>
      </c>
      <c r="G234">
        <v>8.9261800969536495E-2</v>
      </c>
      <c r="H234">
        <v>0</v>
      </c>
      <c r="I234">
        <f t="shared" si="39"/>
        <v>10</v>
      </c>
      <c r="J234">
        <f t="shared" si="46"/>
        <v>12.65999149999999</v>
      </c>
      <c r="K234">
        <f t="shared" si="42"/>
        <v>1123</v>
      </c>
      <c r="L234">
        <f t="shared" si="47"/>
        <v>1095.2140165000001</v>
      </c>
      <c r="M234" t="str">
        <f t="shared" si="48"/>
        <v>NO</v>
      </c>
      <c r="N234" t="str">
        <f t="shared" si="49"/>
        <v/>
      </c>
      <c r="O234" t="str">
        <f t="shared" si="50"/>
        <v/>
      </c>
      <c r="P234" t="str">
        <f t="shared" si="51"/>
        <v/>
      </c>
      <c r="Q234">
        <f t="shared" si="43"/>
        <v>15.21478558717947</v>
      </c>
      <c r="R234">
        <f t="shared" si="44"/>
        <v>10544.618621112128</v>
      </c>
      <c r="S234">
        <f t="shared" si="45"/>
        <v>-1.4245368890816888E+225</v>
      </c>
      <c r="U234" t="str">
        <f t="shared" si="40"/>
        <v>Positive</v>
      </c>
      <c r="V234" t="str">
        <f t="shared" si="41"/>
        <v>Negative</v>
      </c>
    </row>
    <row r="235" spans="1:22" x14ac:dyDescent="0.2">
      <c r="A235">
        <v>20040602</v>
      </c>
      <c r="B235">
        <v>1124.1999499999999</v>
      </c>
      <c r="C235">
        <v>1128.1999499999999</v>
      </c>
      <c r="D235">
        <v>1118.1999499999999</v>
      </c>
      <c r="E235">
        <v>1125.40002</v>
      </c>
      <c r="F235">
        <v>4.0999800000000004</v>
      </c>
      <c r="G235">
        <v>0.36564477132204998</v>
      </c>
      <c r="H235">
        <v>0</v>
      </c>
      <c r="I235">
        <f t="shared" si="39"/>
        <v>10</v>
      </c>
      <c r="J235">
        <f t="shared" si="46"/>
        <v>12.359991499999989</v>
      </c>
      <c r="K235">
        <f t="shared" si="42"/>
        <v>1122.5</v>
      </c>
      <c r="L235">
        <f t="shared" si="47"/>
        <v>1094.6480187</v>
      </c>
      <c r="M235" t="str">
        <f t="shared" si="48"/>
        <v>NO</v>
      </c>
      <c r="N235" t="str">
        <f t="shared" si="49"/>
        <v/>
      </c>
      <c r="O235" t="str">
        <f t="shared" si="50"/>
        <v/>
      </c>
      <c r="P235" t="str">
        <f t="shared" si="51"/>
        <v/>
      </c>
      <c r="Q235">
        <f t="shared" si="43"/>
        <v>15.58043035850152</v>
      </c>
      <c r="R235">
        <f t="shared" si="44"/>
        <v>10544.618621112128</v>
      </c>
      <c r="S235">
        <f t="shared" si="45"/>
        <v>-2.3619434682535345E+226</v>
      </c>
      <c r="U235" t="str">
        <f t="shared" si="40"/>
        <v>Positive</v>
      </c>
      <c r="V235" t="str">
        <f t="shared" si="41"/>
        <v>Negative</v>
      </c>
    </row>
    <row r="236" spans="1:22" x14ac:dyDescent="0.2">
      <c r="A236">
        <v>20040603</v>
      </c>
      <c r="B236">
        <v>1121.5</v>
      </c>
      <c r="C236">
        <v>1125</v>
      </c>
      <c r="D236">
        <v>1114.5</v>
      </c>
      <c r="E236">
        <v>1114.90002</v>
      </c>
      <c r="F236">
        <v>-10.5</v>
      </c>
      <c r="G236">
        <v>-0.93300157953435403</v>
      </c>
      <c r="H236">
        <v>0</v>
      </c>
      <c r="I236">
        <f t="shared" si="39"/>
        <v>10.5</v>
      </c>
      <c r="J236">
        <f t="shared" si="46"/>
        <v>12.484991499999989</v>
      </c>
      <c r="K236">
        <f t="shared" si="42"/>
        <v>1128.1999499999999</v>
      </c>
      <c r="L236">
        <f t="shared" si="47"/>
        <v>1101.0079687</v>
      </c>
      <c r="M236" t="str">
        <f t="shared" si="48"/>
        <v>NO</v>
      </c>
      <c r="N236" t="str">
        <f t="shared" si="49"/>
        <v/>
      </c>
      <c r="O236" t="str">
        <f t="shared" si="50"/>
        <v/>
      </c>
      <c r="P236" t="str">
        <f t="shared" si="51"/>
        <v/>
      </c>
      <c r="Q236">
        <f t="shared" si="43"/>
        <v>14.647428778967166</v>
      </c>
      <c r="R236">
        <f t="shared" si="44"/>
        <v>10544.618621112128</v>
      </c>
      <c r="S236">
        <f t="shared" si="45"/>
        <v>-3.6958342199443878E+227</v>
      </c>
      <c r="U236" t="str">
        <f t="shared" si="40"/>
        <v>Negative</v>
      </c>
      <c r="V236" t="str">
        <f t="shared" si="41"/>
        <v>Negative</v>
      </c>
    </row>
    <row r="237" spans="1:22" x14ac:dyDescent="0.2">
      <c r="A237">
        <v>20040604</v>
      </c>
      <c r="B237">
        <v>1123.6999499999999</v>
      </c>
      <c r="C237">
        <v>1129.5</v>
      </c>
      <c r="D237">
        <v>1120.59998</v>
      </c>
      <c r="E237">
        <v>1123.1999499999999</v>
      </c>
      <c r="F237">
        <v>8.2999299999999998</v>
      </c>
      <c r="G237">
        <v>0.74445482297343901</v>
      </c>
      <c r="H237">
        <v>0</v>
      </c>
      <c r="I237">
        <f t="shared" si="39"/>
        <v>8.9000200000000405</v>
      </c>
      <c r="J237">
        <f t="shared" si="46"/>
        <v>12.244994999999994</v>
      </c>
      <c r="K237">
        <f t="shared" si="42"/>
        <v>1125</v>
      </c>
      <c r="L237">
        <f t="shared" si="47"/>
        <v>1097.5330187</v>
      </c>
      <c r="M237" t="str">
        <f t="shared" si="48"/>
        <v>NO</v>
      </c>
      <c r="N237" t="str">
        <f t="shared" si="49"/>
        <v/>
      </c>
      <c r="O237" t="str">
        <f t="shared" si="50"/>
        <v/>
      </c>
      <c r="P237" t="str">
        <f t="shared" si="51"/>
        <v/>
      </c>
      <c r="Q237">
        <f t="shared" si="43"/>
        <v>15.391883601940606</v>
      </c>
      <c r="R237">
        <f t="shared" si="44"/>
        <v>10544.618621112128</v>
      </c>
      <c r="S237">
        <f t="shared" si="45"/>
        <v>-6.0581684345397364E+228</v>
      </c>
      <c r="U237" t="str">
        <f t="shared" si="40"/>
        <v>Positive</v>
      </c>
      <c r="V237" t="str">
        <f t="shared" si="41"/>
        <v>Negative</v>
      </c>
    </row>
    <row r="238" spans="1:22" x14ac:dyDescent="0.2">
      <c r="A238">
        <v>20040607</v>
      </c>
      <c r="B238">
        <v>1128</v>
      </c>
      <c r="C238">
        <v>1141.6999499999999</v>
      </c>
      <c r="D238">
        <v>1127.8000500000001</v>
      </c>
      <c r="E238">
        <v>1140.3000500000001</v>
      </c>
      <c r="F238">
        <v>17.100100000000001</v>
      </c>
      <c r="G238">
        <v>1.5224446889243</v>
      </c>
      <c r="H238">
        <v>0</v>
      </c>
      <c r="I238">
        <f t="shared" si="39"/>
        <v>13.899899999999889</v>
      </c>
      <c r="J238">
        <f t="shared" si="46"/>
        <v>11.849987499999987</v>
      </c>
      <c r="K238">
        <f t="shared" si="42"/>
        <v>1129.5</v>
      </c>
      <c r="L238">
        <f t="shared" si="47"/>
        <v>1102.561011</v>
      </c>
      <c r="M238" t="str">
        <f t="shared" si="48"/>
        <v>NO</v>
      </c>
      <c r="N238" t="str">
        <f t="shared" si="49"/>
        <v/>
      </c>
      <c r="O238" t="str">
        <f t="shared" si="50"/>
        <v/>
      </c>
      <c r="P238" t="str">
        <f t="shared" si="51"/>
        <v/>
      </c>
      <c r="Q238">
        <f t="shared" si="43"/>
        <v>16.914328290864905</v>
      </c>
      <c r="R238">
        <f t="shared" si="44"/>
        <v>10544.618621112128</v>
      </c>
      <c r="S238">
        <f t="shared" si="45"/>
        <v>-1.0852801817769996E+230</v>
      </c>
      <c r="U238" t="str">
        <f t="shared" si="40"/>
        <v>Positive</v>
      </c>
      <c r="V238" t="str">
        <f t="shared" si="41"/>
        <v>Negative</v>
      </c>
    </row>
    <row r="239" spans="1:22" x14ac:dyDescent="0.2">
      <c r="A239">
        <v>20040608</v>
      </c>
      <c r="B239">
        <v>1137.1999499999999</v>
      </c>
      <c r="C239">
        <v>1143</v>
      </c>
      <c r="D239">
        <v>1135.5</v>
      </c>
      <c r="E239">
        <v>1142.09998</v>
      </c>
      <c r="F239">
        <v>1.79993</v>
      </c>
      <c r="G239">
        <v>0.157846787920293</v>
      </c>
      <c r="H239">
        <v>0</v>
      </c>
      <c r="I239">
        <f t="shared" si="39"/>
        <v>7.5</v>
      </c>
      <c r="J239">
        <f t="shared" si="46"/>
        <v>11.549987499999986</v>
      </c>
      <c r="K239">
        <f t="shared" si="42"/>
        <v>1141.6999499999999</v>
      </c>
      <c r="L239">
        <f t="shared" si="47"/>
        <v>1115.6299775</v>
      </c>
      <c r="M239" t="str">
        <f t="shared" si="48"/>
        <v>NO</v>
      </c>
      <c r="N239" t="str">
        <f t="shared" si="49"/>
        <v/>
      </c>
      <c r="O239" t="str">
        <f t="shared" si="50"/>
        <v/>
      </c>
      <c r="P239" t="str">
        <f t="shared" si="51"/>
        <v/>
      </c>
      <c r="Q239">
        <f t="shared" si="43"/>
        <v>17.072175078785197</v>
      </c>
      <c r="R239">
        <f t="shared" si="44"/>
        <v>10544.618621112128</v>
      </c>
      <c r="S239">
        <f t="shared" si="45"/>
        <v>-1.9613373454609762E+231</v>
      </c>
      <c r="U239" t="str">
        <f t="shared" si="40"/>
        <v>Positive</v>
      </c>
      <c r="V239" t="str">
        <f t="shared" si="41"/>
        <v>Negative</v>
      </c>
    </row>
    <row r="240" spans="1:22" x14ac:dyDescent="0.2">
      <c r="A240">
        <v>20040609</v>
      </c>
      <c r="B240">
        <v>1138.6999499999999</v>
      </c>
      <c r="C240">
        <v>1140.3000500000001</v>
      </c>
      <c r="D240">
        <v>1130.6999499999999</v>
      </c>
      <c r="E240">
        <v>1131.40002</v>
      </c>
      <c r="F240">
        <v>-10.699949999999999</v>
      </c>
      <c r="G240">
        <v>-0.93686649372628505</v>
      </c>
      <c r="H240">
        <v>0</v>
      </c>
      <c r="I240">
        <f t="shared" si="39"/>
        <v>9.6001000000001113</v>
      </c>
      <c r="J240">
        <f t="shared" si="46"/>
        <v>11.679992499999992</v>
      </c>
      <c r="K240">
        <f t="shared" si="42"/>
        <v>1143</v>
      </c>
      <c r="L240">
        <f t="shared" si="47"/>
        <v>1117.5900275000001</v>
      </c>
      <c r="M240" t="str">
        <f t="shared" si="48"/>
        <v>NO</v>
      </c>
      <c r="N240" t="str">
        <f t="shared" si="49"/>
        <v/>
      </c>
      <c r="O240" t="str">
        <f t="shared" si="50"/>
        <v/>
      </c>
      <c r="P240" t="str">
        <f t="shared" si="51"/>
        <v/>
      </c>
      <c r="Q240">
        <f t="shared" si="43"/>
        <v>16.135308585058912</v>
      </c>
      <c r="R240">
        <f t="shared" si="44"/>
        <v>10544.618621112128</v>
      </c>
      <c r="S240">
        <f t="shared" si="45"/>
        <v>-3.3608120653874121E+232</v>
      </c>
      <c r="U240" t="str">
        <f t="shared" si="40"/>
        <v>Negative</v>
      </c>
      <c r="V240" t="str">
        <f t="shared" si="41"/>
        <v>Negative</v>
      </c>
    </row>
    <row r="241" spans="1:22" x14ac:dyDescent="0.2">
      <c r="A241">
        <v>20040610</v>
      </c>
      <c r="B241">
        <v>1134</v>
      </c>
      <c r="C241">
        <v>1136.90002</v>
      </c>
      <c r="D241">
        <v>1133</v>
      </c>
      <c r="E241">
        <v>1136.5</v>
      </c>
      <c r="F241">
        <v>5.0999800000000004</v>
      </c>
      <c r="G241">
        <v>0.45076682798443801</v>
      </c>
      <c r="H241">
        <v>-0.30004999999999998</v>
      </c>
      <c r="I241">
        <f t="shared" si="39"/>
        <v>3.9000200000000405</v>
      </c>
      <c r="J241">
        <f t="shared" si="46"/>
        <v>10.649993499999994</v>
      </c>
      <c r="K241">
        <f t="shared" si="42"/>
        <v>1140.3000500000001</v>
      </c>
      <c r="L241">
        <f t="shared" si="47"/>
        <v>1114.6040665</v>
      </c>
      <c r="M241" t="str">
        <f t="shared" si="48"/>
        <v>NO</v>
      </c>
      <c r="N241" t="str">
        <f t="shared" si="49"/>
        <v/>
      </c>
      <c r="O241" t="str">
        <f t="shared" si="50"/>
        <v/>
      </c>
      <c r="P241" t="str">
        <f t="shared" si="51"/>
        <v/>
      </c>
      <c r="Q241">
        <f t="shared" si="43"/>
        <v>16.58607541304335</v>
      </c>
      <c r="R241">
        <f t="shared" si="44"/>
        <v>10544.618621112128</v>
      </c>
      <c r="S241">
        <f t="shared" si="45"/>
        <v>-5.9103494430969011E+233</v>
      </c>
      <c r="U241" t="str">
        <f t="shared" si="40"/>
        <v>Positive</v>
      </c>
      <c r="V241" t="str">
        <f t="shared" si="41"/>
        <v>Negative</v>
      </c>
    </row>
    <row r="242" spans="1:22" x14ac:dyDescent="0.2">
      <c r="A242">
        <v>20040614</v>
      </c>
      <c r="B242">
        <v>1131.40002</v>
      </c>
      <c r="C242">
        <v>1131.40002</v>
      </c>
      <c r="D242">
        <v>1121.8000500000001</v>
      </c>
      <c r="E242">
        <v>1125.5</v>
      </c>
      <c r="F242">
        <v>-10.699949999999999</v>
      </c>
      <c r="G242">
        <v>-0.94173133792012098</v>
      </c>
      <c r="H242">
        <v>0</v>
      </c>
      <c r="I242">
        <f t="shared" si="39"/>
        <v>9.5999699999999848</v>
      </c>
      <c r="J242">
        <f t="shared" si="46"/>
        <v>10.554991999999993</v>
      </c>
      <c r="K242">
        <f t="shared" si="42"/>
        <v>1136.59997</v>
      </c>
      <c r="L242">
        <f t="shared" si="47"/>
        <v>1113.1699842999999</v>
      </c>
      <c r="M242" t="str">
        <f t="shared" si="48"/>
        <v>NO</v>
      </c>
      <c r="N242" t="str">
        <f t="shared" si="49"/>
        <v/>
      </c>
      <c r="O242" t="str">
        <f t="shared" si="50"/>
        <v/>
      </c>
      <c r="P242" t="str">
        <f t="shared" si="51"/>
        <v/>
      </c>
      <c r="Q242">
        <f t="shared" si="43"/>
        <v>15.644344075123229</v>
      </c>
      <c r="R242">
        <f t="shared" si="44"/>
        <v>10544.618621112128</v>
      </c>
      <c r="S242">
        <f t="shared" si="45"/>
        <v>-9.8373889735117777E+234</v>
      </c>
      <c r="U242" t="str">
        <f t="shared" si="40"/>
        <v>Negative</v>
      </c>
      <c r="V242" t="str">
        <f t="shared" si="41"/>
        <v>Negative</v>
      </c>
    </row>
    <row r="243" spans="1:22" x14ac:dyDescent="0.2">
      <c r="A243">
        <v>20040615</v>
      </c>
      <c r="B243">
        <v>1132.5</v>
      </c>
      <c r="C243">
        <v>1137.8000500000001</v>
      </c>
      <c r="D243">
        <v>1128.5</v>
      </c>
      <c r="E243">
        <v>1133.6999499999999</v>
      </c>
      <c r="F243">
        <v>8.1999499999999994</v>
      </c>
      <c r="G243">
        <v>0.72856072856508702</v>
      </c>
      <c r="H243">
        <v>0</v>
      </c>
      <c r="I243">
        <f t="shared" si="39"/>
        <v>9.3000500000000557</v>
      </c>
      <c r="J243">
        <f t="shared" si="46"/>
        <v>10.294994499999996</v>
      </c>
      <c r="K243">
        <f t="shared" si="42"/>
        <v>1131.40002</v>
      </c>
      <c r="L243">
        <f t="shared" si="47"/>
        <v>1108.1790376000001</v>
      </c>
      <c r="M243" t="str">
        <f t="shared" si="48"/>
        <v>NO</v>
      </c>
      <c r="N243" t="str">
        <f t="shared" si="49"/>
        <v/>
      </c>
      <c r="O243" t="str">
        <f t="shared" si="50"/>
        <v/>
      </c>
      <c r="P243" t="str">
        <f t="shared" si="51"/>
        <v/>
      </c>
      <c r="Q243">
        <f t="shared" si="43"/>
        <v>16.372904803688314</v>
      </c>
      <c r="R243">
        <f t="shared" si="44"/>
        <v>10544.618621112128</v>
      </c>
      <c r="S243">
        <f t="shared" si="45"/>
        <v>-1.7090402215367322E+236</v>
      </c>
      <c r="U243" t="str">
        <f t="shared" si="40"/>
        <v>Positive</v>
      </c>
      <c r="V243" t="str">
        <f t="shared" si="41"/>
        <v>Negative</v>
      </c>
    </row>
    <row r="244" spans="1:22" x14ac:dyDescent="0.2">
      <c r="A244">
        <v>20040616</v>
      </c>
      <c r="B244">
        <v>1133.5</v>
      </c>
      <c r="C244">
        <v>1135.40002</v>
      </c>
      <c r="D244">
        <v>1130.09998</v>
      </c>
      <c r="E244">
        <v>1133</v>
      </c>
      <c r="F244">
        <v>-0.69994999999999996</v>
      </c>
      <c r="G244">
        <v>-6.1740410183721998E-2</v>
      </c>
      <c r="H244">
        <v>0</v>
      </c>
      <c r="I244">
        <f t="shared" si="39"/>
        <v>5.3000400000000809</v>
      </c>
      <c r="J244">
        <f t="shared" si="46"/>
        <v>10.0099965</v>
      </c>
      <c r="K244">
        <f t="shared" si="42"/>
        <v>1137.8000500000001</v>
      </c>
      <c r="L244">
        <f t="shared" si="47"/>
        <v>1115.1510621</v>
      </c>
      <c r="M244" t="str">
        <f t="shared" si="48"/>
        <v>NO</v>
      </c>
      <c r="N244" t="str">
        <f t="shared" si="49"/>
        <v/>
      </c>
      <c r="O244" t="str">
        <f t="shared" si="50"/>
        <v/>
      </c>
      <c r="P244" t="str">
        <f t="shared" si="51"/>
        <v/>
      </c>
      <c r="Q244">
        <f t="shared" si="43"/>
        <v>16.311164393504594</v>
      </c>
      <c r="R244">
        <f t="shared" si="44"/>
        <v>10544.618621112128</v>
      </c>
      <c r="S244">
        <f t="shared" si="45"/>
        <v>-2.9585476230133883E+237</v>
      </c>
      <c r="U244" t="str">
        <f t="shared" si="40"/>
        <v>Negative</v>
      </c>
      <c r="V244" t="str">
        <f t="shared" si="41"/>
        <v>Negative</v>
      </c>
    </row>
    <row r="245" spans="1:22" x14ac:dyDescent="0.2">
      <c r="A245">
        <v>20040617</v>
      </c>
      <c r="B245">
        <v>1131.8000500000001</v>
      </c>
      <c r="C245">
        <v>1133.5</v>
      </c>
      <c r="D245">
        <v>1126.5</v>
      </c>
      <c r="E245">
        <v>1131.59998</v>
      </c>
      <c r="F245">
        <v>-1.40002</v>
      </c>
      <c r="G245">
        <v>-0.123567872903798</v>
      </c>
      <c r="H245">
        <v>0</v>
      </c>
      <c r="I245">
        <f t="shared" si="39"/>
        <v>7</v>
      </c>
      <c r="J245">
        <f t="shared" si="46"/>
        <v>10.044993999999997</v>
      </c>
      <c r="K245">
        <f t="shared" si="42"/>
        <v>1135.40002</v>
      </c>
      <c r="L245">
        <f t="shared" si="47"/>
        <v>1113.3780277000001</v>
      </c>
      <c r="M245" t="str">
        <f t="shared" si="48"/>
        <v>NO</v>
      </c>
      <c r="N245" t="str">
        <f t="shared" si="49"/>
        <v/>
      </c>
      <c r="O245" t="str">
        <f t="shared" si="50"/>
        <v/>
      </c>
      <c r="P245" t="str">
        <f t="shared" si="51"/>
        <v/>
      </c>
      <c r="Q245">
        <f t="shared" si="43"/>
        <v>16.187596520600795</v>
      </c>
      <c r="R245">
        <f t="shared" si="44"/>
        <v>10544.618621112128</v>
      </c>
      <c r="S245">
        <f t="shared" si="45"/>
        <v>-5.0850322831336665E+238</v>
      </c>
      <c r="U245" t="str">
        <f t="shared" si="40"/>
        <v>Negative</v>
      </c>
      <c r="V245" t="str">
        <f t="shared" si="41"/>
        <v>Negative</v>
      </c>
    </row>
    <row r="246" spans="1:22" x14ac:dyDescent="0.2">
      <c r="A246">
        <v>20040618</v>
      </c>
      <c r="B246">
        <v>1129.5</v>
      </c>
      <c r="C246">
        <v>1139.3000500000001</v>
      </c>
      <c r="D246">
        <v>1129.5</v>
      </c>
      <c r="E246">
        <v>1134</v>
      </c>
      <c r="F246">
        <v>2.40002</v>
      </c>
      <c r="G246">
        <v>0.212091202801513</v>
      </c>
      <c r="H246">
        <v>0</v>
      </c>
      <c r="I246">
        <f t="shared" si="39"/>
        <v>9.8000500000000557</v>
      </c>
      <c r="J246">
        <f t="shared" si="46"/>
        <v>9.5549975000000025</v>
      </c>
      <c r="K246">
        <f t="shared" si="42"/>
        <v>1133.5</v>
      </c>
      <c r="L246">
        <f t="shared" si="47"/>
        <v>1111.4010132000001</v>
      </c>
      <c r="M246" t="str">
        <f t="shared" si="48"/>
        <v>NO</v>
      </c>
      <c r="N246" t="str">
        <f t="shared" si="49"/>
        <v/>
      </c>
      <c r="O246" t="str">
        <f t="shared" si="50"/>
        <v/>
      </c>
      <c r="P246" t="str">
        <f t="shared" si="51"/>
        <v/>
      </c>
      <c r="Q246">
        <f t="shared" si="43"/>
        <v>16.399687723402309</v>
      </c>
      <c r="R246">
        <f t="shared" si="44"/>
        <v>10544.618621112128</v>
      </c>
      <c r="S246">
        <f t="shared" si="45"/>
        <v>-8.8477973789945269E+239</v>
      </c>
      <c r="U246" t="str">
        <f t="shared" si="40"/>
        <v>Positive</v>
      </c>
      <c r="V246" t="str">
        <f t="shared" si="41"/>
        <v>Negative</v>
      </c>
    </row>
    <row r="247" spans="1:22" x14ac:dyDescent="0.2">
      <c r="A247">
        <v>20040621</v>
      </c>
      <c r="B247">
        <v>1134.6999499999999</v>
      </c>
      <c r="C247">
        <v>1138.3000500000001</v>
      </c>
      <c r="D247">
        <v>1128.5</v>
      </c>
      <c r="E247">
        <v>1129.1999499999999</v>
      </c>
      <c r="F247">
        <v>-4.8000499999999997</v>
      </c>
      <c r="G247">
        <v>-0.423284744268073</v>
      </c>
      <c r="H247">
        <v>0</v>
      </c>
      <c r="I247">
        <f t="shared" si="39"/>
        <v>9.8000500000000557</v>
      </c>
      <c r="J247">
        <f t="shared" si="46"/>
        <v>9.6450000000000049</v>
      </c>
      <c r="K247">
        <f t="shared" si="42"/>
        <v>1139.3000500000001</v>
      </c>
      <c r="L247">
        <f t="shared" si="47"/>
        <v>1118.2790555000001</v>
      </c>
      <c r="M247" t="str">
        <f t="shared" si="48"/>
        <v>NO</v>
      </c>
      <c r="N247" t="str">
        <f t="shared" si="49"/>
        <v/>
      </c>
      <c r="O247" t="str">
        <f t="shared" si="50"/>
        <v/>
      </c>
      <c r="P247" t="str">
        <f t="shared" si="51"/>
        <v/>
      </c>
      <c r="Q247">
        <f t="shared" si="43"/>
        <v>15.976402979134235</v>
      </c>
      <c r="R247">
        <f t="shared" si="44"/>
        <v>10544.618621112128</v>
      </c>
      <c r="S247">
        <f t="shared" si="45"/>
        <v>-1.5020377378353877E+241</v>
      </c>
      <c r="U247" t="str">
        <f t="shared" si="40"/>
        <v>Negative</v>
      </c>
      <c r="V247" t="str">
        <f t="shared" si="41"/>
        <v>Negative</v>
      </c>
    </row>
    <row r="248" spans="1:22" x14ac:dyDescent="0.2">
      <c r="A248">
        <v>20040622</v>
      </c>
      <c r="B248">
        <v>1128.59998</v>
      </c>
      <c r="C248">
        <v>1135.6999499999999</v>
      </c>
      <c r="D248">
        <v>1123.5</v>
      </c>
      <c r="E248">
        <v>1134.90002</v>
      </c>
      <c r="F248">
        <v>5.7000700000000002</v>
      </c>
      <c r="G248">
        <v>0.50478863331087498</v>
      </c>
      <c r="H248">
        <v>0</v>
      </c>
      <c r="I248">
        <f t="shared" si="39"/>
        <v>12.199949999999944</v>
      </c>
      <c r="J248">
        <f t="shared" si="46"/>
        <v>9.7200000000000042</v>
      </c>
      <c r="K248">
        <f t="shared" si="42"/>
        <v>1138.3000500000001</v>
      </c>
      <c r="L248">
        <f t="shared" si="47"/>
        <v>1117.08105</v>
      </c>
      <c r="M248" t="str">
        <f t="shared" si="48"/>
        <v>NO</v>
      </c>
      <c r="N248" t="str">
        <f t="shared" si="49"/>
        <v/>
      </c>
      <c r="O248" t="str">
        <f t="shared" si="50"/>
        <v/>
      </c>
      <c r="P248" t="str">
        <f t="shared" si="51"/>
        <v/>
      </c>
      <c r="Q248">
        <f t="shared" si="43"/>
        <v>16.481191612445109</v>
      </c>
      <c r="R248">
        <f t="shared" si="44"/>
        <v>10544.618621112128</v>
      </c>
      <c r="S248">
        <f t="shared" si="45"/>
        <v>-2.6257409504224005E+242</v>
      </c>
      <c r="U248" t="str">
        <f t="shared" si="40"/>
        <v>Positive</v>
      </c>
      <c r="V248" t="str">
        <f t="shared" si="41"/>
        <v>Negative</v>
      </c>
    </row>
    <row r="249" spans="1:22" x14ac:dyDescent="0.2">
      <c r="A249">
        <v>20040623</v>
      </c>
      <c r="B249">
        <v>1133.3000500000001</v>
      </c>
      <c r="C249">
        <v>1145.1999499999999</v>
      </c>
      <c r="D249">
        <v>1131</v>
      </c>
      <c r="E249">
        <v>1144.09998</v>
      </c>
      <c r="F249">
        <v>9.1999499999999994</v>
      </c>
      <c r="G249">
        <v>0.81063986302285396</v>
      </c>
      <c r="H249">
        <v>0</v>
      </c>
      <c r="I249">
        <f t="shared" si="39"/>
        <v>14.199949999999944</v>
      </c>
      <c r="J249">
        <f t="shared" si="46"/>
        <v>9.8950000000000049</v>
      </c>
      <c r="K249">
        <f t="shared" si="42"/>
        <v>1135.6999499999999</v>
      </c>
      <c r="L249">
        <f t="shared" si="47"/>
        <v>1114.3159499999999</v>
      </c>
      <c r="M249" t="str">
        <f t="shared" si="48"/>
        <v>NO</v>
      </c>
      <c r="N249" t="str">
        <f t="shared" si="49"/>
        <v/>
      </c>
      <c r="O249" t="str">
        <f t="shared" si="50"/>
        <v/>
      </c>
      <c r="P249" t="str">
        <f t="shared" si="51"/>
        <v/>
      </c>
      <c r="Q249">
        <f t="shared" si="43"/>
        <v>17.291831475467962</v>
      </c>
      <c r="R249">
        <f t="shared" si="44"/>
        <v>10544.618621112128</v>
      </c>
      <c r="S249">
        <f t="shared" si="45"/>
        <v>-4.8029610963361629E+243</v>
      </c>
      <c r="U249" t="str">
        <f t="shared" si="40"/>
        <v>Positive</v>
      </c>
      <c r="V249" t="str">
        <f t="shared" si="41"/>
        <v>Negative</v>
      </c>
    </row>
    <row r="250" spans="1:22" x14ac:dyDescent="0.2">
      <c r="A250">
        <v>20040624</v>
      </c>
      <c r="B250">
        <v>1142.1999499999999</v>
      </c>
      <c r="C250">
        <v>1146.1999499999999</v>
      </c>
      <c r="D250">
        <v>1139.5</v>
      </c>
      <c r="E250">
        <v>1141.3000500000001</v>
      </c>
      <c r="F250">
        <v>-2.7999299999999998</v>
      </c>
      <c r="G250">
        <v>-0.24472747650857599</v>
      </c>
      <c r="H250">
        <v>0</v>
      </c>
      <c r="I250">
        <f t="shared" si="39"/>
        <v>6.6999499999999443</v>
      </c>
      <c r="J250">
        <f t="shared" si="46"/>
        <v>9.0450000000000053</v>
      </c>
      <c r="K250">
        <f t="shared" si="42"/>
        <v>1145.1999499999999</v>
      </c>
      <c r="L250">
        <f t="shared" si="47"/>
        <v>1123.4309499999999</v>
      </c>
      <c r="M250" t="str">
        <f t="shared" si="48"/>
        <v>NO</v>
      </c>
      <c r="N250" t="str">
        <f t="shared" si="49"/>
        <v/>
      </c>
      <c r="O250" t="str">
        <f t="shared" si="50"/>
        <v/>
      </c>
      <c r="P250" t="str">
        <f t="shared" si="51"/>
        <v/>
      </c>
      <c r="Q250">
        <f t="shared" si="43"/>
        <v>17.047103998959386</v>
      </c>
      <c r="R250">
        <f t="shared" si="44"/>
        <v>10544.618621112128</v>
      </c>
      <c r="S250">
        <f t="shared" si="45"/>
        <v>-8.6679538408534718E+244</v>
      </c>
      <c r="U250" t="str">
        <f t="shared" si="40"/>
        <v>Negative</v>
      </c>
      <c r="V250" t="str">
        <f t="shared" si="41"/>
        <v>Negative</v>
      </c>
    </row>
    <row r="251" spans="1:22" x14ac:dyDescent="0.2">
      <c r="A251">
        <v>20040625</v>
      </c>
      <c r="B251">
        <v>1140.6999499999999</v>
      </c>
      <c r="C251">
        <v>1145.90002</v>
      </c>
      <c r="D251">
        <v>1133.8000500000001</v>
      </c>
      <c r="E251">
        <v>1135.1999499999999</v>
      </c>
      <c r="F251">
        <v>-6.1001000000000003</v>
      </c>
      <c r="G251">
        <v>-0.53448679033570201</v>
      </c>
      <c r="H251">
        <v>0</v>
      </c>
      <c r="I251">
        <f t="shared" si="39"/>
        <v>12.099969999999985</v>
      </c>
      <c r="J251">
        <f t="shared" si="46"/>
        <v>9.2749985000000041</v>
      </c>
      <c r="K251">
        <f t="shared" si="42"/>
        <v>1146.1999499999999</v>
      </c>
      <c r="L251">
        <f t="shared" si="47"/>
        <v>1126.3009499999998</v>
      </c>
      <c r="M251" t="str">
        <f t="shared" si="48"/>
        <v>NO</v>
      </c>
      <c r="N251" t="str">
        <f t="shared" si="49"/>
        <v/>
      </c>
      <c r="O251" t="str">
        <f t="shared" si="50"/>
        <v/>
      </c>
      <c r="P251" t="str">
        <f t="shared" si="51"/>
        <v/>
      </c>
      <c r="Q251">
        <f t="shared" si="43"/>
        <v>16.512617208623684</v>
      </c>
      <c r="R251">
        <f t="shared" si="44"/>
        <v>10544.618621112128</v>
      </c>
      <c r="S251">
        <f t="shared" si="45"/>
        <v>-1.5179855759688628E+246</v>
      </c>
      <c r="U251" t="str">
        <f t="shared" si="40"/>
        <v>Negative</v>
      </c>
      <c r="V251" t="str">
        <f t="shared" si="41"/>
        <v>Negative</v>
      </c>
    </row>
    <row r="252" spans="1:22" x14ac:dyDescent="0.2">
      <c r="A252">
        <v>20040628</v>
      </c>
      <c r="B252">
        <v>1142.3000500000001</v>
      </c>
      <c r="C252">
        <v>1142.6999499999999</v>
      </c>
      <c r="D252">
        <v>1131</v>
      </c>
      <c r="E252">
        <v>1131.8000500000001</v>
      </c>
      <c r="F252">
        <v>-3.3999000000000001</v>
      </c>
      <c r="G252">
        <v>-0.29949807494310798</v>
      </c>
      <c r="H252">
        <v>0</v>
      </c>
      <c r="I252">
        <f t="shared" si="39"/>
        <v>11.699949999999944</v>
      </c>
      <c r="J252">
        <f t="shared" si="46"/>
        <v>9.3749985000000038</v>
      </c>
      <c r="K252">
        <f t="shared" si="42"/>
        <v>1145.90002</v>
      </c>
      <c r="L252">
        <f t="shared" si="47"/>
        <v>1125.4950233</v>
      </c>
      <c r="M252" t="str">
        <f t="shared" si="48"/>
        <v>NO</v>
      </c>
      <c r="N252" t="str">
        <f t="shared" si="49"/>
        <v/>
      </c>
      <c r="O252" t="str">
        <f t="shared" si="50"/>
        <v/>
      </c>
      <c r="P252" t="str">
        <f t="shared" si="51"/>
        <v/>
      </c>
      <c r="Q252">
        <f t="shared" si="43"/>
        <v>16.213119133680575</v>
      </c>
      <c r="R252">
        <f t="shared" si="44"/>
        <v>10544.618621112128</v>
      </c>
      <c r="S252">
        <f t="shared" si="45"/>
        <v>-2.6129266562360759E+247</v>
      </c>
      <c r="U252" t="str">
        <f t="shared" si="40"/>
        <v>Negative</v>
      </c>
      <c r="V252" t="str">
        <f t="shared" si="41"/>
        <v>Negative</v>
      </c>
    </row>
    <row r="253" spans="1:22" x14ac:dyDescent="0.2">
      <c r="A253">
        <v>20040629</v>
      </c>
      <c r="B253">
        <v>1132.3000500000001</v>
      </c>
      <c r="C253">
        <v>1138.3000500000001</v>
      </c>
      <c r="D253">
        <v>1131.1999499999999</v>
      </c>
      <c r="E253">
        <v>1135.8000500000001</v>
      </c>
      <c r="F253">
        <v>4</v>
      </c>
      <c r="G253">
        <v>0.35341931673657301</v>
      </c>
      <c r="H253">
        <v>0</v>
      </c>
      <c r="I253">
        <f t="shared" si="39"/>
        <v>7.1001000000001113</v>
      </c>
      <c r="J253">
        <f t="shared" si="46"/>
        <v>9.455003500000009</v>
      </c>
      <c r="K253">
        <f t="shared" si="42"/>
        <v>1142.6999499999999</v>
      </c>
      <c r="L253">
        <f t="shared" si="47"/>
        <v>1122.0749532999998</v>
      </c>
      <c r="M253" t="str">
        <f t="shared" si="48"/>
        <v>NO</v>
      </c>
      <c r="N253" t="str">
        <f t="shared" si="49"/>
        <v/>
      </c>
      <c r="O253" t="str">
        <f t="shared" si="50"/>
        <v/>
      </c>
      <c r="P253" t="str">
        <f t="shared" si="51"/>
        <v/>
      </c>
      <c r="Q253">
        <f t="shared" si="43"/>
        <v>16.566538450417148</v>
      </c>
      <c r="R253">
        <f t="shared" si="44"/>
        <v>10544.618621112128</v>
      </c>
      <c r="S253">
        <f t="shared" si="45"/>
        <v>-4.5900076574890942E+248</v>
      </c>
      <c r="U253" t="str">
        <f t="shared" si="40"/>
        <v>Positive</v>
      </c>
      <c r="V253" t="str">
        <f t="shared" si="41"/>
        <v>Negative</v>
      </c>
    </row>
    <row r="254" spans="1:22" x14ac:dyDescent="0.2">
      <c r="A254">
        <v>20040630</v>
      </c>
      <c r="B254">
        <v>1137.3000500000001</v>
      </c>
      <c r="C254">
        <v>1144.40002</v>
      </c>
      <c r="D254">
        <v>1133.09998</v>
      </c>
      <c r="E254">
        <v>1140.40002</v>
      </c>
      <c r="F254">
        <v>4.5999800000000004</v>
      </c>
      <c r="G254">
        <v>0.40499866187275402</v>
      </c>
      <c r="H254">
        <v>0</v>
      </c>
      <c r="I254">
        <f t="shared" si="39"/>
        <v>11.300040000000081</v>
      </c>
      <c r="J254">
        <f t="shared" si="46"/>
        <v>9.5200055000000141</v>
      </c>
      <c r="K254">
        <f t="shared" si="42"/>
        <v>1138.3000500000001</v>
      </c>
      <c r="L254">
        <f t="shared" si="47"/>
        <v>1117.4990422999999</v>
      </c>
      <c r="M254" t="str">
        <f t="shared" si="48"/>
        <v>NO</v>
      </c>
      <c r="N254" t="str">
        <f t="shared" si="49"/>
        <v/>
      </c>
      <c r="O254" t="str">
        <f t="shared" si="50"/>
        <v/>
      </c>
      <c r="P254" t="str">
        <f t="shared" si="51"/>
        <v/>
      </c>
      <c r="Q254">
        <f t="shared" si="43"/>
        <v>16.971537112289901</v>
      </c>
      <c r="R254">
        <f t="shared" si="44"/>
        <v>10544.618621112128</v>
      </c>
      <c r="S254">
        <f t="shared" si="45"/>
        <v>-8.2489492962260085E+249</v>
      </c>
      <c r="U254" t="str">
        <f t="shared" si="40"/>
        <v>Positive</v>
      </c>
      <c r="V254" t="str">
        <f t="shared" si="41"/>
        <v>Negative</v>
      </c>
    </row>
    <row r="255" spans="1:22" x14ac:dyDescent="0.2">
      <c r="A255">
        <v>20040701</v>
      </c>
      <c r="B255">
        <v>1139.1999499999999</v>
      </c>
      <c r="C255">
        <v>1140.40002</v>
      </c>
      <c r="D255">
        <v>1122.5</v>
      </c>
      <c r="E255">
        <v>1126.1999499999999</v>
      </c>
      <c r="F255">
        <v>-14.20007</v>
      </c>
      <c r="G255">
        <v>-1.2451835058887999</v>
      </c>
      <c r="H255">
        <v>0</v>
      </c>
      <c r="I255">
        <f t="shared" si="39"/>
        <v>17.90002000000004</v>
      </c>
      <c r="J255">
        <f t="shared" si="46"/>
        <v>9.9150065000000147</v>
      </c>
      <c r="K255">
        <f t="shared" si="42"/>
        <v>1144.40002</v>
      </c>
      <c r="L255">
        <f t="shared" si="47"/>
        <v>1123.4560079</v>
      </c>
      <c r="M255" t="str">
        <f t="shared" si="48"/>
        <v>YES</v>
      </c>
      <c r="N255">
        <f t="shared" si="49"/>
        <v>1122.5</v>
      </c>
      <c r="O255">
        <f t="shared" si="50"/>
        <v>1126.1999499999999</v>
      </c>
      <c r="P255">
        <f t="shared" si="51"/>
        <v>3.2961692650333579E-3</v>
      </c>
      <c r="Q255">
        <f t="shared" si="43"/>
        <v>15.726353606401101</v>
      </c>
      <c r="R255">
        <f t="shared" si="44"/>
        <v>10579.375468922535</v>
      </c>
      <c r="S255">
        <f t="shared" si="45"/>
        <v>-1.3797484280994973E+251</v>
      </c>
      <c r="U255" t="str">
        <f t="shared" si="40"/>
        <v>Negative</v>
      </c>
      <c r="V255" t="str">
        <f t="shared" si="41"/>
        <v>Positive</v>
      </c>
    </row>
    <row r="256" spans="1:22" x14ac:dyDescent="0.2">
      <c r="A256">
        <v>20040702</v>
      </c>
      <c r="B256">
        <v>1128</v>
      </c>
      <c r="C256">
        <v>1129.3000500000001</v>
      </c>
      <c r="D256">
        <v>1122.5</v>
      </c>
      <c r="E256">
        <v>1125.8000500000001</v>
      </c>
      <c r="F256">
        <v>-0.39989999999999998</v>
      </c>
      <c r="G256">
        <v>-3.5508969756660097E-2</v>
      </c>
      <c r="H256">
        <v>0</v>
      </c>
      <c r="I256">
        <f t="shared" si="39"/>
        <v>6.8000500000000557</v>
      </c>
      <c r="J256">
        <f t="shared" si="46"/>
        <v>9.7300090000000186</v>
      </c>
      <c r="K256">
        <f t="shared" si="42"/>
        <v>1140.40002</v>
      </c>
      <c r="L256">
        <f t="shared" si="47"/>
        <v>1118.5870057</v>
      </c>
      <c r="M256" t="str">
        <f t="shared" si="48"/>
        <v>NO</v>
      </c>
      <c r="N256" t="str">
        <f t="shared" si="49"/>
        <v/>
      </c>
      <c r="O256" t="str">
        <f t="shared" si="50"/>
        <v/>
      </c>
      <c r="P256" t="str">
        <f t="shared" si="51"/>
        <v/>
      </c>
      <c r="Q256">
        <f t="shared" si="43"/>
        <v>15.690844636644441</v>
      </c>
      <c r="R256">
        <f t="shared" si="44"/>
        <v>10579.375468922535</v>
      </c>
      <c r="S256">
        <f t="shared" si="45"/>
        <v>-2.3029166651063093E+252</v>
      </c>
      <c r="U256" t="str">
        <f t="shared" si="40"/>
        <v>Negative</v>
      </c>
      <c r="V256" t="str">
        <f t="shared" si="41"/>
        <v>Negative</v>
      </c>
    </row>
    <row r="257" spans="1:22" x14ac:dyDescent="0.2">
      <c r="A257">
        <v>20040706</v>
      </c>
      <c r="B257">
        <v>1120.3000500000001</v>
      </c>
      <c r="C257">
        <v>1120.8000500000001</v>
      </c>
      <c r="D257">
        <v>1112.5</v>
      </c>
      <c r="E257">
        <v>1115</v>
      </c>
      <c r="F257">
        <v>-10.800050000000001</v>
      </c>
      <c r="G257">
        <v>-0.959322129146572</v>
      </c>
      <c r="H257">
        <v>0</v>
      </c>
      <c r="I257">
        <f t="shared" si="39"/>
        <v>8.3000500000000557</v>
      </c>
      <c r="J257">
        <f t="shared" si="46"/>
        <v>9.700010500000019</v>
      </c>
      <c r="K257">
        <f t="shared" si="42"/>
        <v>1129.3000500000001</v>
      </c>
      <c r="L257">
        <f t="shared" si="47"/>
        <v>1107.8940302000001</v>
      </c>
      <c r="M257" t="str">
        <f t="shared" si="48"/>
        <v>NO</v>
      </c>
      <c r="N257" t="str">
        <f t="shared" si="49"/>
        <v/>
      </c>
      <c r="O257" t="str">
        <f t="shared" si="50"/>
        <v/>
      </c>
      <c r="P257" t="str">
        <f t="shared" si="51"/>
        <v/>
      </c>
      <c r="Q257">
        <f t="shared" si="43"/>
        <v>14.731522507497868</v>
      </c>
      <c r="R257">
        <f t="shared" si="44"/>
        <v>10579.375468922535</v>
      </c>
      <c r="S257">
        <f t="shared" si="45"/>
        <v>-3.6228385350011833E+253</v>
      </c>
      <c r="U257" t="str">
        <f t="shared" si="40"/>
        <v>Negative</v>
      </c>
      <c r="V257" t="str">
        <f t="shared" si="41"/>
        <v>Negative</v>
      </c>
    </row>
    <row r="258" spans="1:22" x14ac:dyDescent="0.2">
      <c r="A258">
        <v>20040707</v>
      </c>
      <c r="B258">
        <v>1114.1999499999999</v>
      </c>
      <c r="C258">
        <v>1121.8000500000001</v>
      </c>
      <c r="D258">
        <v>1114</v>
      </c>
      <c r="E258">
        <v>1118.09998</v>
      </c>
      <c r="F258">
        <v>3.09998</v>
      </c>
      <c r="G258">
        <v>0.27802475336322602</v>
      </c>
      <c r="H258">
        <v>0</v>
      </c>
      <c r="I258">
        <f t="shared" si="39"/>
        <v>7.8000500000000557</v>
      </c>
      <c r="J258">
        <f t="shared" si="46"/>
        <v>9.395018000000027</v>
      </c>
      <c r="K258">
        <f t="shared" si="42"/>
        <v>1120.8000500000001</v>
      </c>
      <c r="L258">
        <f t="shared" si="47"/>
        <v>1099.4600269</v>
      </c>
      <c r="M258" t="str">
        <f t="shared" si="48"/>
        <v>NO</v>
      </c>
      <c r="N258" t="str">
        <f t="shared" si="49"/>
        <v/>
      </c>
      <c r="O258" t="str">
        <f t="shared" si="50"/>
        <v/>
      </c>
      <c r="P258" t="str">
        <f t="shared" si="51"/>
        <v/>
      </c>
      <c r="Q258">
        <f t="shared" si="43"/>
        <v>15.009547260861094</v>
      </c>
      <c r="R258">
        <f t="shared" si="44"/>
        <v>10579.375468922535</v>
      </c>
      <c r="S258">
        <f t="shared" si="45"/>
        <v>-5.800000474457021E+254</v>
      </c>
      <c r="U258" t="str">
        <f t="shared" si="40"/>
        <v>Positive</v>
      </c>
      <c r="V258" t="str">
        <f t="shared" si="41"/>
        <v>Negative</v>
      </c>
    </row>
    <row r="259" spans="1:22" x14ac:dyDescent="0.2">
      <c r="A259">
        <v>20040708</v>
      </c>
      <c r="B259">
        <v>1114.40002</v>
      </c>
      <c r="C259">
        <v>1119</v>
      </c>
      <c r="D259">
        <v>1108</v>
      </c>
      <c r="E259">
        <v>1110.6999499999999</v>
      </c>
      <c r="F259">
        <v>-7.4000199999999996</v>
      </c>
      <c r="G259">
        <v>-0.66183929512935702</v>
      </c>
      <c r="H259">
        <v>0</v>
      </c>
      <c r="I259">
        <f t="shared" si="39"/>
        <v>11</v>
      </c>
      <c r="J259">
        <f t="shared" si="46"/>
        <v>9.5700180000000277</v>
      </c>
      <c r="K259">
        <f t="shared" si="42"/>
        <v>1121.8000500000001</v>
      </c>
      <c r="L259">
        <f t="shared" si="47"/>
        <v>1101.1310103999999</v>
      </c>
      <c r="M259" t="str">
        <f t="shared" si="48"/>
        <v>NO</v>
      </c>
      <c r="N259" t="str">
        <f t="shared" si="49"/>
        <v/>
      </c>
      <c r="O259" t="str">
        <f t="shared" si="50"/>
        <v/>
      </c>
      <c r="P259" t="str">
        <f t="shared" si="51"/>
        <v/>
      </c>
      <c r="Q259">
        <f t="shared" si="43"/>
        <v>14.347707965731736</v>
      </c>
      <c r="R259">
        <f t="shared" si="44"/>
        <v>10579.375468922535</v>
      </c>
      <c r="S259">
        <f t="shared" si="45"/>
        <v>-8.9016713483071862E+255</v>
      </c>
      <c r="U259" t="str">
        <f t="shared" si="40"/>
        <v>Negative</v>
      </c>
      <c r="V259" t="str">
        <f t="shared" si="41"/>
        <v>Negative</v>
      </c>
    </row>
    <row r="260" spans="1:22" x14ac:dyDescent="0.2">
      <c r="A260">
        <v>20040709</v>
      </c>
      <c r="B260">
        <v>1113</v>
      </c>
      <c r="C260">
        <v>1115.3000500000001</v>
      </c>
      <c r="D260">
        <v>1110</v>
      </c>
      <c r="E260">
        <v>1112.8000500000001</v>
      </c>
      <c r="F260">
        <v>2.1000999999999999</v>
      </c>
      <c r="G260">
        <v>0.189078787489736</v>
      </c>
      <c r="H260">
        <v>0</v>
      </c>
      <c r="I260">
        <f t="shared" ref="I260:I323" si="52">C260-D260</f>
        <v>5.3000500000000557</v>
      </c>
      <c r="J260">
        <f t="shared" si="46"/>
        <v>9.3550155000000252</v>
      </c>
      <c r="K260">
        <f t="shared" si="42"/>
        <v>1119</v>
      </c>
      <c r="L260">
        <f t="shared" si="47"/>
        <v>1097.9459603999999</v>
      </c>
      <c r="M260" t="str">
        <f t="shared" si="48"/>
        <v>NO</v>
      </c>
      <c r="N260" t="str">
        <f t="shared" si="49"/>
        <v/>
      </c>
      <c r="O260" t="str">
        <f t="shared" si="50"/>
        <v/>
      </c>
      <c r="P260" t="str">
        <f t="shared" si="51"/>
        <v/>
      </c>
      <c r="Q260">
        <f t="shared" si="43"/>
        <v>14.536786753221472</v>
      </c>
      <c r="R260">
        <f t="shared" si="44"/>
        <v>10579.375468922535</v>
      </c>
      <c r="S260">
        <f t="shared" si="45"/>
        <v>-1.383033694859102E+257</v>
      </c>
      <c r="U260" t="str">
        <f>IF(G260&gt;0, "Positive", "Negative")</f>
        <v>Positive</v>
      </c>
      <c r="V260" t="str">
        <f t="shared" ref="V260:V323" si="53">IF(AND(P260&lt;&gt;"", P260&gt;0), "Positive", "Negative")</f>
        <v>Negative</v>
      </c>
    </row>
    <row r="261" spans="1:22" x14ac:dyDescent="0.2">
      <c r="A261">
        <v>20040712</v>
      </c>
      <c r="B261">
        <v>1111.3000500000001</v>
      </c>
      <c r="C261">
        <v>1116.1999499999999</v>
      </c>
      <c r="D261">
        <v>1106.1999499999999</v>
      </c>
      <c r="E261">
        <v>1113.40002</v>
      </c>
      <c r="F261">
        <v>0.59997999999999996</v>
      </c>
      <c r="G261">
        <v>5.3915795612989398E-2</v>
      </c>
      <c r="H261">
        <v>0</v>
      </c>
      <c r="I261">
        <f t="shared" si="52"/>
        <v>10</v>
      </c>
      <c r="J261">
        <f t="shared" si="46"/>
        <v>9.6600145000000222</v>
      </c>
      <c r="K261">
        <f t="shared" ref="K261:K324" si="54">C260+H260</f>
        <v>1115.3000500000001</v>
      </c>
      <c r="L261">
        <f t="shared" si="47"/>
        <v>1094.7190158999999</v>
      </c>
      <c r="M261" t="str">
        <f t="shared" si="48"/>
        <v>NO</v>
      </c>
      <c r="N261" t="str">
        <f t="shared" si="49"/>
        <v/>
      </c>
      <c r="O261" t="str">
        <f t="shared" si="50"/>
        <v/>
      </c>
      <c r="P261" t="str">
        <f t="shared" si="51"/>
        <v/>
      </c>
      <c r="Q261">
        <f t="shared" ref="Q261:Q324" si="55" xml:space="preserve"> Q260 + G261</f>
        <v>14.590702548834461</v>
      </c>
      <c r="R261">
        <f t="shared" ref="R261:R324" si="56">IF(P261="", R260, R260*(1+P261))</f>
        <v>10579.375468922535</v>
      </c>
      <c r="S261">
        <f t="shared" ref="S261:S324" si="57">S260*(1+Q261)</f>
        <v>-2.1562466951563743E+258</v>
      </c>
      <c r="U261" t="str">
        <f t="shared" ref="U260:U323" si="58">IF(G261&gt;0, "Positive", "Negative")</f>
        <v>Positive</v>
      </c>
      <c r="V261" t="str">
        <f t="shared" si="53"/>
        <v>Negative</v>
      </c>
    </row>
    <row r="262" spans="1:22" x14ac:dyDescent="0.2">
      <c r="A262">
        <v>20040713</v>
      </c>
      <c r="B262">
        <v>1114.8000500000001</v>
      </c>
      <c r="C262">
        <v>1116</v>
      </c>
      <c r="D262">
        <v>1112.3000500000001</v>
      </c>
      <c r="E262">
        <v>1114.1999499999999</v>
      </c>
      <c r="F262">
        <v>0.79993000000000003</v>
      </c>
      <c r="G262">
        <v>7.1845426868791307E-2</v>
      </c>
      <c r="H262">
        <v>0</v>
      </c>
      <c r="I262">
        <f t="shared" si="52"/>
        <v>3.6999499999999443</v>
      </c>
      <c r="J262">
        <f t="shared" si="46"/>
        <v>9.3650135000000212</v>
      </c>
      <c r="K262">
        <f t="shared" si="54"/>
        <v>1116.1999499999999</v>
      </c>
      <c r="L262">
        <f t="shared" si="47"/>
        <v>1094.9479180999999</v>
      </c>
      <c r="M262" t="str">
        <f t="shared" si="48"/>
        <v>NO</v>
      </c>
      <c r="N262" t="str">
        <f t="shared" si="49"/>
        <v/>
      </c>
      <c r="O262" t="str">
        <f t="shared" si="50"/>
        <v/>
      </c>
      <c r="P262" t="str">
        <f t="shared" si="51"/>
        <v/>
      </c>
      <c r="Q262">
        <f t="shared" si="55"/>
        <v>14.662547975703252</v>
      </c>
      <c r="R262">
        <f t="shared" si="56"/>
        <v>10579.375468922535</v>
      </c>
      <c r="S262">
        <f t="shared" si="57"/>
        <v>-3.3772317310338294E+259</v>
      </c>
      <c r="U262" t="str">
        <f t="shared" si="58"/>
        <v>Positive</v>
      </c>
      <c r="V262" t="str">
        <f t="shared" si="53"/>
        <v>Negative</v>
      </c>
    </row>
    <row r="263" spans="1:22" x14ac:dyDescent="0.2">
      <c r="A263">
        <v>20040714</v>
      </c>
      <c r="B263">
        <v>1108.5</v>
      </c>
      <c r="C263">
        <v>1119.6999499999999</v>
      </c>
      <c r="D263">
        <v>1107.1999499999999</v>
      </c>
      <c r="E263">
        <v>1111.3000500000001</v>
      </c>
      <c r="F263">
        <v>-2.8999000000000001</v>
      </c>
      <c r="G263">
        <v>-0.26026764741799102</v>
      </c>
      <c r="H263">
        <v>0</v>
      </c>
      <c r="I263">
        <f t="shared" si="52"/>
        <v>12.5</v>
      </c>
      <c r="J263">
        <f t="shared" si="46"/>
        <v>9.525011000000017</v>
      </c>
      <c r="K263">
        <f t="shared" si="54"/>
        <v>1116</v>
      </c>
      <c r="L263">
        <f t="shared" si="47"/>
        <v>1095.3969703</v>
      </c>
      <c r="M263" t="str">
        <f t="shared" si="48"/>
        <v>NO</v>
      </c>
      <c r="N263" t="str">
        <f t="shared" si="49"/>
        <v/>
      </c>
      <c r="O263" t="str">
        <f t="shared" si="50"/>
        <v/>
      </c>
      <c r="P263" t="str">
        <f t="shared" si="51"/>
        <v/>
      </c>
      <c r="Q263">
        <f t="shared" si="55"/>
        <v>14.402280328285261</v>
      </c>
      <c r="R263">
        <f t="shared" si="56"/>
        <v>10579.375468922535</v>
      </c>
      <c r="S263">
        <f t="shared" si="57"/>
        <v>-5.2017069854963126E+260</v>
      </c>
      <c r="U263" t="str">
        <f t="shared" si="58"/>
        <v>Negative</v>
      </c>
      <c r="V263" t="str">
        <f t="shared" si="53"/>
        <v>Negative</v>
      </c>
    </row>
    <row r="264" spans="1:22" x14ac:dyDescent="0.2">
      <c r="A264">
        <v>20040715</v>
      </c>
      <c r="B264">
        <v>1113.3000500000001</v>
      </c>
      <c r="C264">
        <v>1114.6999499999999</v>
      </c>
      <c r="D264">
        <v>1103.1999499999999</v>
      </c>
      <c r="E264">
        <v>1103.40002</v>
      </c>
      <c r="F264">
        <v>-7.9000199999999996</v>
      </c>
      <c r="G264">
        <v>-0.71088136881742503</v>
      </c>
      <c r="H264">
        <v>0</v>
      </c>
      <c r="I264">
        <f t="shared" si="52"/>
        <v>11.5</v>
      </c>
      <c r="J264">
        <f t="shared" si="46"/>
        <v>9.8350090000000137</v>
      </c>
      <c r="K264">
        <f t="shared" si="54"/>
        <v>1119.6999499999999</v>
      </c>
      <c r="L264">
        <f t="shared" si="47"/>
        <v>1098.7449257999999</v>
      </c>
      <c r="M264" t="str">
        <f t="shared" si="48"/>
        <v>NO</v>
      </c>
      <c r="N264" t="str">
        <f t="shared" si="49"/>
        <v/>
      </c>
      <c r="O264" t="str">
        <f t="shared" si="50"/>
        <v/>
      </c>
      <c r="P264" t="str">
        <f t="shared" si="51"/>
        <v/>
      </c>
      <c r="Q264">
        <f t="shared" si="55"/>
        <v>13.691398959467836</v>
      </c>
      <c r="R264">
        <f t="shared" si="56"/>
        <v>10579.375468922535</v>
      </c>
      <c r="S264">
        <f t="shared" si="57"/>
        <v>-7.6420352594177104E+261</v>
      </c>
      <c r="U264" t="str">
        <f t="shared" si="58"/>
        <v>Negative</v>
      </c>
      <c r="V264" t="str">
        <f t="shared" si="53"/>
        <v>Negative</v>
      </c>
    </row>
    <row r="265" spans="1:22" x14ac:dyDescent="0.2">
      <c r="A265">
        <v>20040716</v>
      </c>
      <c r="B265">
        <v>1111.59998</v>
      </c>
      <c r="C265">
        <v>1112</v>
      </c>
      <c r="D265">
        <v>1100.1999499999999</v>
      </c>
      <c r="E265">
        <v>1102.8000500000001</v>
      </c>
      <c r="F265">
        <v>-0.59997999999999996</v>
      </c>
      <c r="G265">
        <v>-5.4375112103503598E-2</v>
      </c>
      <c r="H265">
        <v>0</v>
      </c>
      <c r="I265">
        <f t="shared" si="52"/>
        <v>11.800050000000056</v>
      </c>
      <c r="J265">
        <f t="shared" si="46"/>
        <v>10.075011500000016</v>
      </c>
      <c r="K265">
        <f t="shared" si="54"/>
        <v>1114.6999499999999</v>
      </c>
      <c r="L265">
        <f t="shared" si="47"/>
        <v>1093.0629302</v>
      </c>
      <c r="M265" t="str">
        <f t="shared" si="48"/>
        <v>NO</v>
      </c>
      <c r="N265" t="str">
        <f t="shared" si="49"/>
        <v/>
      </c>
      <c r="O265" t="str">
        <f t="shared" si="50"/>
        <v/>
      </c>
      <c r="P265" t="str">
        <f t="shared" si="51"/>
        <v/>
      </c>
      <c r="Q265">
        <f t="shared" si="55"/>
        <v>13.637023847364333</v>
      </c>
      <c r="R265">
        <f t="shared" si="56"/>
        <v>10579.375468922535</v>
      </c>
      <c r="S265">
        <f t="shared" si="57"/>
        <v>-1.118566523344961E+263</v>
      </c>
      <c r="U265" t="str">
        <f t="shared" si="58"/>
        <v>Negative</v>
      </c>
      <c r="V265" t="str">
        <f t="shared" si="53"/>
        <v>Negative</v>
      </c>
    </row>
    <row r="266" spans="1:22" x14ac:dyDescent="0.2">
      <c r="A266">
        <v>20040719</v>
      </c>
      <c r="B266">
        <v>1103.3000500000001</v>
      </c>
      <c r="C266">
        <v>1105.3000500000001</v>
      </c>
      <c r="D266">
        <v>1095.5</v>
      </c>
      <c r="E266">
        <v>1098.6999499999999</v>
      </c>
      <c r="F266">
        <v>-4.1001000000000003</v>
      </c>
      <c r="G266">
        <v>-0.37178979124255501</v>
      </c>
      <c r="H266">
        <v>0</v>
      </c>
      <c r="I266">
        <f t="shared" si="52"/>
        <v>9.8000500000000557</v>
      </c>
      <c r="J266">
        <f t="shared" si="46"/>
        <v>10.075011500000016</v>
      </c>
      <c r="K266">
        <f t="shared" si="54"/>
        <v>1112</v>
      </c>
      <c r="L266">
        <f t="shared" si="47"/>
        <v>1089.8349747</v>
      </c>
      <c r="M266" t="str">
        <f t="shared" si="48"/>
        <v>NO</v>
      </c>
      <c r="N266" t="str">
        <f t="shared" si="49"/>
        <v/>
      </c>
      <c r="O266" t="str">
        <f t="shared" si="50"/>
        <v/>
      </c>
      <c r="P266" t="str">
        <f t="shared" si="51"/>
        <v/>
      </c>
      <c r="Q266">
        <f t="shared" si="55"/>
        <v>13.265234056121777</v>
      </c>
      <c r="R266">
        <f t="shared" si="56"/>
        <v>10579.375468922535</v>
      </c>
      <c r="S266">
        <f t="shared" si="57"/>
        <v>-1.5956613262858272E+264</v>
      </c>
      <c r="U266" t="str">
        <f t="shared" si="58"/>
        <v>Negative</v>
      </c>
      <c r="V266" t="str">
        <f t="shared" si="53"/>
        <v>Negative</v>
      </c>
    </row>
    <row r="267" spans="1:22" x14ac:dyDescent="0.2">
      <c r="A267">
        <v>20040720</v>
      </c>
      <c r="B267">
        <v>1100.5</v>
      </c>
      <c r="C267">
        <v>1114.1999499999999</v>
      </c>
      <c r="D267">
        <v>1098.40002</v>
      </c>
      <c r="E267">
        <v>1112</v>
      </c>
      <c r="F267">
        <v>13.300050000000001</v>
      </c>
      <c r="G267">
        <v>1.2105260392425301</v>
      </c>
      <c r="H267">
        <v>0</v>
      </c>
      <c r="I267">
        <f t="shared" si="52"/>
        <v>15.799929999999904</v>
      </c>
      <c r="J267">
        <f t="shared" si="46"/>
        <v>10.375005500000009</v>
      </c>
      <c r="K267">
        <f t="shared" si="54"/>
        <v>1105.3000500000001</v>
      </c>
      <c r="L267">
        <f t="shared" si="47"/>
        <v>1083.1350247</v>
      </c>
      <c r="M267" t="str">
        <f t="shared" si="48"/>
        <v>NO</v>
      </c>
      <c r="N267" t="str">
        <f t="shared" si="49"/>
        <v/>
      </c>
      <c r="O267" t="str">
        <f t="shared" si="50"/>
        <v/>
      </c>
      <c r="P267" t="str">
        <f t="shared" si="51"/>
        <v/>
      </c>
      <c r="Q267">
        <f t="shared" si="55"/>
        <v>14.475760095364308</v>
      </c>
      <c r="R267">
        <f t="shared" si="56"/>
        <v>10579.375468922535</v>
      </c>
      <c r="S267">
        <f t="shared" si="57"/>
        <v>-2.4694071879050289E+265</v>
      </c>
      <c r="U267" t="str">
        <f t="shared" si="58"/>
        <v>Positive</v>
      </c>
      <c r="V267" t="str">
        <f t="shared" si="53"/>
        <v>Negative</v>
      </c>
    </row>
    <row r="268" spans="1:22" x14ac:dyDescent="0.2">
      <c r="A268">
        <v>20040721</v>
      </c>
      <c r="B268">
        <v>1113.5</v>
      </c>
      <c r="C268">
        <v>1116</v>
      </c>
      <c r="D268">
        <v>1090</v>
      </c>
      <c r="E268">
        <v>1090.59998</v>
      </c>
      <c r="F268">
        <v>-21.400020000000001</v>
      </c>
      <c r="G268">
        <v>-1.9244625899280601</v>
      </c>
      <c r="H268">
        <v>0</v>
      </c>
      <c r="I268">
        <f t="shared" si="52"/>
        <v>26</v>
      </c>
      <c r="J268">
        <f t="shared" si="46"/>
        <v>11.065008000000011</v>
      </c>
      <c r="K268">
        <f t="shared" si="54"/>
        <v>1114.1999499999999</v>
      </c>
      <c r="L268">
        <f t="shared" si="47"/>
        <v>1091.3749378999998</v>
      </c>
      <c r="M268" t="str">
        <f t="shared" si="48"/>
        <v>YES</v>
      </c>
      <c r="N268">
        <f t="shared" si="49"/>
        <v>1090</v>
      </c>
      <c r="O268">
        <f t="shared" si="50"/>
        <v>1090.59998</v>
      </c>
      <c r="P268">
        <f t="shared" si="51"/>
        <v>5.5044036697243998E-4</v>
      </c>
      <c r="Q268">
        <f t="shared" si="55"/>
        <v>12.551297505436247</v>
      </c>
      <c r="R268">
        <f t="shared" si="56"/>
        <v>10585.198784237989</v>
      </c>
      <c r="S268">
        <f t="shared" si="57"/>
        <v>-3.3463671465363759E+266</v>
      </c>
      <c r="U268" t="str">
        <f t="shared" si="58"/>
        <v>Negative</v>
      </c>
      <c r="V268" t="str">
        <f t="shared" si="53"/>
        <v>Positive</v>
      </c>
    </row>
    <row r="269" spans="1:22" x14ac:dyDescent="0.2">
      <c r="A269">
        <v>20040722</v>
      </c>
      <c r="B269">
        <v>1089</v>
      </c>
      <c r="C269">
        <v>1099.1999499999999</v>
      </c>
      <c r="D269">
        <v>1083.09998</v>
      </c>
      <c r="E269">
        <v>1093.6999499999999</v>
      </c>
      <c r="F269">
        <v>3.09998</v>
      </c>
      <c r="G269">
        <v>0.28424491731330098</v>
      </c>
      <c r="H269">
        <v>0</v>
      </c>
      <c r="I269">
        <f t="shared" si="52"/>
        <v>16.099969999999985</v>
      </c>
      <c r="J269">
        <f t="shared" si="46"/>
        <v>11.160009000000013</v>
      </c>
      <c r="K269">
        <f t="shared" si="54"/>
        <v>1116</v>
      </c>
      <c r="L269">
        <f t="shared" si="47"/>
        <v>1091.6569824000001</v>
      </c>
      <c r="M269" t="str">
        <f t="shared" si="48"/>
        <v>YES</v>
      </c>
      <c r="N269">
        <f t="shared" si="49"/>
        <v>1083.09998</v>
      </c>
      <c r="O269">
        <f t="shared" si="50"/>
        <v>1093.6999499999999</v>
      </c>
      <c r="P269">
        <f t="shared" si="51"/>
        <v>9.7866957766908885E-3</v>
      </c>
      <c r="Q269">
        <f t="shared" si="55"/>
        <v>12.835542422749548</v>
      </c>
      <c r="R269">
        <f t="shared" si="56"/>
        <v>10688.792904475124</v>
      </c>
      <c r="S269">
        <f t="shared" si="57"/>
        <v>-4.6298804617999385E+267</v>
      </c>
      <c r="U269" t="str">
        <f t="shared" si="58"/>
        <v>Positive</v>
      </c>
      <c r="V269" t="str">
        <f t="shared" si="53"/>
        <v>Positive</v>
      </c>
    </row>
    <row r="270" spans="1:22" x14ac:dyDescent="0.2">
      <c r="A270">
        <v>20040723</v>
      </c>
      <c r="B270">
        <v>1091.5</v>
      </c>
      <c r="C270">
        <v>1092.1999499999999</v>
      </c>
      <c r="D270">
        <v>1082.1999499999999</v>
      </c>
      <c r="E270">
        <v>1085.5</v>
      </c>
      <c r="F270">
        <v>-8.1999499999999994</v>
      </c>
      <c r="G270">
        <v>-0.74974411331943602</v>
      </c>
      <c r="H270">
        <v>0</v>
      </c>
      <c r="I270">
        <f t="shared" si="52"/>
        <v>10</v>
      </c>
      <c r="J270">
        <f t="shared" si="46"/>
        <v>11.325011500000016</v>
      </c>
      <c r="K270">
        <f t="shared" si="54"/>
        <v>1099.1999499999999</v>
      </c>
      <c r="L270">
        <f t="shared" si="47"/>
        <v>1074.6479302</v>
      </c>
      <c r="M270" t="str">
        <f t="shared" si="48"/>
        <v>NO</v>
      </c>
      <c r="N270" t="str">
        <f t="shared" si="49"/>
        <v/>
      </c>
      <c r="O270" t="str">
        <f t="shared" si="50"/>
        <v/>
      </c>
      <c r="P270" t="str">
        <f t="shared" si="51"/>
        <v/>
      </c>
      <c r="Q270">
        <f t="shared" si="55"/>
        <v>12.085798309430112</v>
      </c>
      <c r="R270">
        <f t="shared" si="56"/>
        <v>10688.792904475124</v>
      </c>
      <c r="S270">
        <f t="shared" si="57"/>
        <v>-6.0585681919885146E+268</v>
      </c>
      <c r="U270" t="str">
        <f t="shared" si="58"/>
        <v>Negative</v>
      </c>
      <c r="V270" t="str">
        <f t="shared" si="53"/>
        <v>Negative</v>
      </c>
    </row>
    <row r="271" spans="1:22" x14ac:dyDescent="0.2">
      <c r="A271">
        <v>20040726</v>
      </c>
      <c r="B271">
        <v>1086.59998</v>
      </c>
      <c r="C271">
        <v>1089.1999499999999</v>
      </c>
      <c r="D271">
        <v>1077</v>
      </c>
      <c r="E271">
        <v>1082.90002</v>
      </c>
      <c r="F271">
        <v>-2.59998</v>
      </c>
      <c r="G271">
        <v>-0.23951874712113999</v>
      </c>
      <c r="H271">
        <v>0</v>
      </c>
      <c r="I271">
        <f t="shared" si="52"/>
        <v>12.199949999999944</v>
      </c>
      <c r="J271">
        <f t="shared" si="46"/>
        <v>11.330010500000014</v>
      </c>
      <c r="K271">
        <f t="shared" si="54"/>
        <v>1092.1999499999999</v>
      </c>
      <c r="L271">
        <f t="shared" si="47"/>
        <v>1067.2849246999999</v>
      </c>
      <c r="M271" t="str">
        <f t="shared" si="48"/>
        <v>NO</v>
      </c>
      <c r="N271" t="str">
        <f t="shared" si="49"/>
        <v/>
      </c>
      <c r="O271" t="str">
        <f t="shared" si="50"/>
        <v/>
      </c>
      <c r="P271" t="str">
        <f t="shared" si="51"/>
        <v/>
      </c>
      <c r="Q271">
        <f t="shared" si="55"/>
        <v>11.846279562308972</v>
      </c>
      <c r="R271">
        <f t="shared" si="56"/>
        <v>10688.792904475124</v>
      </c>
      <c r="S271">
        <f t="shared" si="57"/>
        <v>-7.7830060741597277E+269</v>
      </c>
      <c r="U271" t="str">
        <f t="shared" si="58"/>
        <v>Negative</v>
      </c>
      <c r="V271" t="str">
        <f t="shared" si="53"/>
        <v>Negative</v>
      </c>
    </row>
    <row r="272" spans="1:22" x14ac:dyDescent="0.2">
      <c r="A272">
        <v>20040727</v>
      </c>
      <c r="B272">
        <v>1085.3000500000001</v>
      </c>
      <c r="C272">
        <v>1096</v>
      </c>
      <c r="D272">
        <v>1084.5</v>
      </c>
      <c r="E272">
        <v>1092.5</v>
      </c>
      <c r="F272">
        <v>9.5999800000000004</v>
      </c>
      <c r="G272">
        <v>0.88650621361515203</v>
      </c>
      <c r="H272">
        <v>0</v>
      </c>
      <c r="I272">
        <f t="shared" si="52"/>
        <v>11.5</v>
      </c>
      <c r="J272">
        <f t="shared" si="46"/>
        <v>11.320013000000017</v>
      </c>
      <c r="K272">
        <f t="shared" si="54"/>
        <v>1089.1999499999999</v>
      </c>
      <c r="L272">
        <f t="shared" si="47"/>
        <v>1064.2739268999999</v>
      </c>
      <c r="M272" t="str">
        <f t="shared" si="48"/>
        <v>NO</v>
      </c>
      <c r="N272" t="str">
        <f t="shared" si="49"/>
        <v/>
      </c>
      <c r="O272" t="str">
        <f t="shared" si="50"/>
        <v/>
      </c>
      <c r="P272" t="str">
        <f t="shared" si="51"/>
        <v/>
      </c>
      <c r="Q272">
        <f t="shared" si="55"/>
        <v>12.732785775924125</v>
      </c>
      <c r="R272">
        <f t="shared" si="56"/>
        <v>10688.792904475124</v>
      </c>
      <c r="S272">
        <f t="shared" si="57"/>
        <v>-1.0688235510915177E+271</v>
      </c>
      <c r="U272" t="str">
        <f t="shared" si="58"/>
        <v>Positive</v>
      </c>
      <c r="V272" t="str">
        <f t="shared" si="53"/>
        <v>Negative</v>
      </c>
    </row>
    <row r="273" spans="1:22" x14ac:dyDescent="0.2">
      <c r="A273">
        <v>20040728</v>
      </c>
      <c r="B273">
        <v>1090.6999499999999</v>
      </c>
      <c r="C273">
        <v>1098.40002</v>
      </c>
      <c r="D273">
        <v>1081</v>
      </c>
      <c r="E273">
        <v>1095.5</v>
      </c>
      <c r="F273">
        <v>3</v>
      </c>
      <c r="G273">
        <v>0.274599542334096</v>
      </c>
      <c r="H273">
        <v>0</v>
      </c>
      <c r="I273">
        <f t="shared" si="52"/>
        <v>17.40002000000004</v>
      </c>
      <c r="J273">
        <f t="shared" si="46"/>
        <v>11.835009000000014</v>
      </c>
      <c r="K273">
        <f t="shared" si="54"/>
        <v>1096</v>
      </c>
      <c r="L273">
        <f t="shared" si="47"/>
        <v>1071.0959714000001</v>
      </c>
      <c r="M273" t="str">
        <f t="shared" si="48"/>
        <v>NO</v>
      </c>
      <c r="N273" t="str">
        <f t="shared" si="49"/>
        <v/>
      </c>
      <c r="O273" t="str">
        <f t="shared" si="50"/>
        <v/>
      </c>
      <c r="P273" t="str">
        <f t="shared" si="51"/>
        <v/>
      </c>
      <c r="Q273">
        <f t="shared" si="55"/>
        <v>13.007385318258221</v>
      </c>
      <c r="R273">
        <f t="shared" si="56"/>
        <v>10688.792904475124</v>
      </c>
      <c r="S273">
        <f t="shared" si="57"/>
        <v>-1.497142331736794E+272</v>
      </c>
      <c r="U273" t="str">
        <f t="shared" si="58"/>
        <v>Positive</v>
      </c>
      <c r="V273" t="str">
        <f t="shared" si="53"/>
        <v>Negative</v>
      </c>
    </row>
    <row r="274" spans="1:22" x14ac:dyDescent="0.2">
      <c r="A274">
        <v>20040729</v>
      </c>
      <c r="B274">
        <v>1099.90002</v>
      </c>
      <c r="C274">
        <v>1103.5</v>
      </c>
      <c r="D274">
        <v>1095</v>
      </c>
      <c r="E274">
        <v>1100.1999499999999</v>
      </c>
      <c r="F274">
        <v>4.6999500000000003</v>
      </c>
      <c r="G274">
        <v>0.42902336832497101</v>
      </c>
      <c r="H274">
        <v>0</v>
      </c>
      <c r="I274">
        <f t="shared" si="52"/>
        <v>8.5</v>
      </c>
      <c r="J274">
        <f t="shared" si="46"/>
        <v>11.695007000000009</v>
      </c>
      <c r="K274">
        <f t="shared" si="54"/>
        <v>1098.40002</v>
      </c>
      <c r="L274">
        <f t="shared" si="47"/>
        <v>1072.3630002</v>
      </c>
      <c r="M274" t="str">
        <f t="shared" si="48"/>
        <v>NO</v>
      </c>
      <c r="N274" t="str">
        <f t="shared" si="49"/>
        <v/>
      </c>
      <c r="O274" t="str">
        <f t="shared" si="50"/>
        <v/>
      </c>
      <c r="P274" t="str">
        <f t="shared" si="51"/>
        <v/>
      </c>
      <c r="Q274">
        <f t="shared" si="55"/>
        <v>13.436408686583192</v>
      </c>
      <c r="R274">
        <f t="shared" si="56"/>
        <v>10688.792904475124</v>
      </c>
      <c r="S274">
        <f t="shared" si="57"/>
        <v>-2.1613358562936468E+273</v>
      </c>
      <c r="U274" t="str">
        <f t="shared" si="58"/>
        <v>Positive</v>
      </c>
      <c r="V274" t="str">
        <f t="shared" si="53"/>
        <v>Negative</v>
      </c>
    </row>
    <row r="275" spans="1:22" x14ac:dyDescent="0.2">
      <c r="A275">
        <v>20040730</v>
      </c>
      <c r="B275">
        <v>1098.1999499999999</v>
      </c>
      <c r="C275">
        <v>1104</v>
      </c>
      <c r="D275">
        <v>1096.09998</v>
      </c>
      <c r="E275">
        <v>1101.09998</v>
      </c>
      <c r="F275">
        <v>0.90002000000000004</v>
      </c>
      <c r="G275">
        <v>8.1805584446887E-2</v>
      </c>
      <c r="H275">
        <v>0</v>
      </c>
      <c r="I275">
        <f t="shared" si="52"/>
        <v>7.9000200000000405</v>
      </c>
      <c r="J275">
        <f t="shared" si="46"/>
        <v>11.195007000000009</v>
      </c>
      <c r="K275">
        <f t="shared" si="54"/>
        <v>1103.5</v>
      </c>
      <c r="L275">
        <f t="shared" si="47"/>
        <v>1077.7709846</v>
      </c>
      <c r="M275" t="str">
        <f t="shared" si="48"/>
        <v>NO</v>
      </c>
      <c r="N275" t="str">
        <f t="shared" si="49"/>
        <v/>
      </c>
      <c r="O275" t="str">
        <f t="shared" si="50"/>
        <v/>
      </c>
      <c r="P275" t="str">
        <f t="shared" si="51"/>
        <v/>
      </c>
      <c r="Q275">
        <f t="shared" si="55"/>
        <v>13.518214271030079</v>
      </c>
      <c r="R275">
        <f t="shared" si="56"/>
        <v>10688.792904475124</v>
      </c>
      <c r="S275">
        <f t="shared" si="57"/>
        <v>-3.1378737073331439E+274</v>
      </c>
      <c r="U275" t="str">
        <f t="shared" si="58"/>
        <v>Positive</v>
      </c>
      <c r="V275" t="str">
        <f t="shared" si="53"/>
        <v>Negative</v>
      </c>
    </row>
    <row r="276" spans="1:22" x14ac:dyDescent="0.2">
      <c r="A276">
        <v>20040802</v>
      </c>
      <c r="B276">
        <v>1097</v>
      </c>
      <c r="C276">
        <v>1108.3000500000001</v>
      </c>
      <c r="D276">
        <v>1095.59998</v>
      </c>
      <c r="E276">
        <v>1105.5</v>
      </c>
      <c r="F276">
        <v>4.4000199999999996</v>
      </c>
      <c r="G276">
        <v>0.39960258794883802</v>
      </c>
      <c r="H276">
        <v>0</v>
      </c>
      <c r="I276">
        <f t="shared" si="52"/>
        <v>12.700070000000096</v>
      </c>
      <c r="J276">
        <f t="shared" si="46"/>
        <v>11.490008000000012</v>
      </c>
      <c r="K276">
        <f t="shared" si="54"/>
        <v>1104</v>
      </c>
      <c r="L276">
        <f t="shared" si="47"/>
        <v>1079.3709845999999</v>
      </c>
      <c r="M276" t="str">
        <f t="shared" si="48"/>
        <v>NO</v>
      </c>
      <c r="N276" t="str">
        <f t="shared" si="49"/>
        <v/>
      </c>
      <c r="O276" t="str">
        <f t="shared" si="50"/>
        <v/>
      </c>
      <c r="P276" t="str">
        <f t="shared" si="51"/>
        <v/>
      </c>
      <c r="Q276">
        <f t="shared" si="55"/>
        <v>13.917816858978917</v>
      </c>
      <c r="R276">
        <f t="shared" si="56"/>
        <v>10688.792904475124</v>
      </c>
      <c r="S276">
        <f t="shared" si="57"/>
        <v>-4.6810225292601047E+275</v>
      </c>
      <c r="U276" t="str">
        <f t="shared" si="58"/>
        <v>Positive</v>
      </c>
      <c r="V276" t="str">
        <f t="shared" si="53"/>
        <v>Negative</v>
      </c>
    </row>
    <row r="277" spans="1:22" x14ac:dyDescent="0.2">
      <c r="A277">
        <v>20040803</v>
      </c>
      <c r="B277">
        <v>1104</v>
      </c>
      <c r="C277">
        <v>1105.3000500000001</v>
      </c>
      <c r="D277">
        <v>1096.5</v>
      </c>
      <c r="E277">
        <v>1097.3000500000001</v>
      </c>
      <c r="F277">
        <v>-8.1999499999999994</v>
      </c>
      <c r="G277">
        <v>-0.74174138398915002</v>
      </c>
      <c r="H277">
        <v>0</v>
      </c>
      <c r="I277">
        <f t="shared" si="52"/>
        <v>8.8000500000000557</v>
      </c>
      <c r="J277">
        <f t="shared" si="46"/>
        <v>11.515008000000012</v>
      </c>
      <c r="K277">
        <f t="shared" si="54"/>
        <v>1108.3000500000001</v>
      </c>
      <c r="L277">
        <f t="shared" si="47"/>
        <v>1083.0220323999999</v>
      </c>
      <c r="M277" t="str">
        <f t="shared" si="48"/>
        <v>NO</v>
      </c>
      <c r="N277" t="str">
        <f t="shared" si="49"/>
        <v/>
      </c>
      <c r="O277" t="str">
        <f t="shared" si="50"/>
        <v/>
      </c>
      <c r="P277" t="str">
        <f t="shared" si="51"/>
        <v/>
      </c>
      <c r="Q277">
        <f t="shared" si="55"/>
        <v>13.176075474989766</v>
      </c>
      <c r="R277">
        <f t="shared" si="56"/>
        <v>10688.792904475124</v>
      </c>
      <c r="S277">
        <f t="shared" si="57"/>
        <v>-6.6358528674918738E+276</v>
      </c>
      <c r="U277" t="str">
        <f t="shared" si="58"/>
        <v>Negative</v>
      </c>
      <c r="V277" t="str">
        <f t="shared" si="53"/>
        <v>Negative</v>
      </c>
    </row>
    <row r="278" spans="1:22" x14ac:dyDescent="0.2">
      <c r="A278">
        <v>20040804</v>
      </c>
      <c r="B278">
        <v>1093.8000500000001</v>
      </c>
      <c r="C278">
        <v>1102</v>
      </c>
      <c r="D278">
        <v>1091.3000500000001</v>
      </c>
      <c r="E278">
        <v>1096.90002</v>
      </c>
      <c r="F278">
        <v>-0.40001999999999999</v>
      </c>
      <c r="G278">
        <v>-3.6455388876038802E-2</v>
      </c>
      <c r="H278">
        <v>0</v>
      </c>
      <c r="I278">
        <f t="shared" si="52"/>
        <v>10.699949999999944</v>
      </c>
      <c r="J278">
        <f t="shared" si="46"/>
        <v>11.660003000000007</v>
      </c>
      <c r="K278">
        <f t="shared" si="54"/>
        <v>1105.3000500000001</v>
      </c>
      <c r="L278">
        <f t="shared" si="47"/>
        <v>1079.9670324000001</v>
      </c>
      <c r="M278" t="str">
        <f t="shared" si="48"/>
        <v>NO</v>
      </c>
      <c r="N278" t="str">
        <f t="shared" si="49"/>
        <v/>
      </c>
      <c r="O278" t="str">
        <f t="shared" si="50"/>
        <v/>
      </c>
      <c r="P278" t="str">
        <f t="shared" si="51"/>
        <v/>
      </c>
      <c r="Q278">
        <f t="shared" si="55"/>
        <v>13.139620086113727</v>
      </c>
      <c r="R278">
        <f t="shared" si="56"/>
        <v>10688.792904475124</v>
      </c>
      <c r="S278">
        <f t="shared" si="57"/>
        <v>-9.3828438493683461E+277</v>
      </c>
      <c r="U278" t="str">
        <f t="shared" si="58"/>
        <v>Negative</v>
      </c>
      <c r="V278" t="str">
        <f t="shared" si="53"/>
        <v>Negative</v>
      </c>
    </row>
    <row r="279" spans="1:22" x14ac:dyDescent="0.2">
      <c r="A279">
        <v>20040805</v>
      </c>
      <c r="B279">
        <v>1097.8000500000001</v>
      </c>
      <c r="C279">
        <v>1098</v>
      </c>
      <c r="D279">
        <v>1077.1999499999999</v>
      </c>
      <c r="E279">
        <v>1078.5</v>
      </c>
      <c r="F279">
        <v>-18.400020000000001</v>
      </c>
      <c r="G279">
        <v>-1.67745679619021</v>
      </c>
      <c r="H279">
        <v>0</v>
      </c>
      <c r="I279">
        <f t="shared" si="52"/>
        <v>20.800050000000056</v>
      </c>
      <c r="J279">
        <f t="shared" ref="J279:J342" si="59">AVERAGE(I260:I279)</f>
        <v>12.15000550000001</v>
      </c>
      <c r="K279">
        <f t="shared" si="54"/>
        <v>1102</v>
      </c>
      <c r="L279">
        <f t="shared" si="47"/>
        <v>1076.3479934</v>
      </c>
      <c r="M279" t="str">
        <f t="shared" si="48"/>
        <v>NO</v>
      </c>
      <c r="N279" t="str">
        <f t="shared" si="49"/>
        <v/>
      </c>
      <c r="O279" t="str">
        <f t="shared" si="50"/>
        <v/>
      </c>
      <c r="P279" t="str">
        <f t="shared" si="51"/>
        <v/>
      </c>
      <c r="Q279">
        <f t="shared" si="55"/>
        <v>11.462163289923517</v>
      </c>
      <c r="R279">
        <f t="shared" si="56"/>
        <v>10688.792904475124</v>
      </c>
      <c r="S279">
        <f t="shared" si="57"/>
        <v>-1.1693053217468286E+279</v>
      </c>
      <c r="U279" t="str">
        <f t="shared" si="58"/>
        <v>Negative</v>
      </c>
      <c r="V279" t="str">
        <f t="shared" si="53"/>
        <v>Negative</v>
      </c>
    </row>
    <row r="280" spans="1:22" x14ac:dyDescent="0.2">
      <c r="A280">
        <v>20040806</v>
      </c>
      <c r="B280">
        <v>1070.5</v>
      </c>
      <c r="C280">
        <v>1074</v>
      </c>
      <c r="D280">
        <v>1061</v>
      </c>
      <c r="E280">
        <v>1063.59998</v>
      </c>
      <c r="F280">
        <v>-14.90002</v>
      </c>
      <c r="G280">
        <v>-1.38155067222995</v>
      </c>
      <c r="H280">
        <v>0</v>
      </c>
      <c r="I280">
        <f t="shared" si="52"/>
        <v>13</v>
      </c>
      <c r="J280">
        <f t="shared" si="59"/>
        <v>12.535003000000007</v>
      </c>
      <c r="K280">
        <f t="shared" si="54"/>
        <v>1098</v>
      </c>
      <c r="L280">
        <f t="shared" si="47"/>
        <v>1071.2699878999999</v>
      </c>
      <c r="M280" t="str">
        <f t="shared" si="48"/>
        <v>YES</v>
      </c>
      <c r="N280">
        <f t="shared" si="49"/>
        <v>1061</v>
      </c>
      <c r="O280">
        <f t="shared" si="50"/>
        <v>1063.59998</v>
      </c>
      <c r="P280">
        <f t="shared" si="51"/>
        <v>2.4504995287464274E-3</v>
      </c>
      <c r="Q280">
        <f t="shared" si="55"/>
        <v>10.080612617693566</v>
      </c>
      <c r="R280">
        <f t="shared" si="56"/>
        <v>10714.985786450408</v>
      </c>
      <c r="S280">
        <f t="shared" si="57"/>
        <v>-1.2956619302084144E+280</v>
      </c>
      <c r="U280" t="str">
        <f t="shared" si="58"/>
        <v>Negative</v>
      </c>
      <c r="V280" t="str">
        <f t="shared" si="53"/>
        <v>Positive</v>
      </c>
    </row>
    <row r="281" spans="1:22" x14ac:dyDescent="0.2">
      <c r="A281">
        <v>20040809</v>
      </c>
      <c r="B281">
        <v>1064</v>
      </c>
      <c r="C281">
        <v>1069.1999499999999</v>
      </c>
      <c r="D281">
        <v>1063.1999499999999</v>
      </c>
      <c r="E281">
        <v>1064.3000500000001</v>
      </c>
      <c r="F281">
        <v>0.70006999999999997</v>
      </c>
      <c r="G281">
        <v>6.5821080838382298E-2</v>
      </c>
      <c r="H281">
        <v>0</v>
      </c>
      <c r="I281">
        <f t="shared" si="52"/>
        <v>6</v>
      </c>
      <c r="J281">
        <f t="shared" si="59"/>
        <v>12.335003000000006</v>
      </c>
      <c r="K281">
        <f t="shared" si="54"/>
        <v>1074</v>
      </c>
      <c r="L281">
        <f t="shared" ref="L281:L344" si="60">K281-2.2*J280</f>
        <v>1046.4229934</v>
      </c>
      <c r="M281" t="str">
        <f t="shared" ref="M281:M344" si="61">IF(D281&lt;=L281, "YES", "NO")</f>
        <v>NO</v>
      </c>
      <c r="N281" t="str">
        <f t="shared" ref="N281:N344" si="62">IF(M281="YES", D281, "")</f>
        <v/>
      </c>
      <c r="O281" t="str">
        <f t="shared" ref="O281:O344" si="63">IF(M281="YES", E281, "")</f>
        <v/>
      </c>
      <c r="P281" t="str">
        <f t="shared" ref="P281:P344" si="64">IF(M281="YES", (O281-N281)/N281, "")</f>
        <v/>
      </c>
      <c r="Q281">
        <f t="shared" si="55"/>
        <v>10.146433698531949</v>
      </c>
      <c r="R281">
        <f t="shared" si="56"/>
        <v>10714.985786450408</v>
      </c>
      <c r="S281">
        <f t="shared" si="57"/>
        <v>-1.4442009800780021E+281</v>
      </c>
      <c r="U281" t="str">
        <f t="shared" si="58"/>
        <v>Positive</v>
      </c>
      <c r="V281" t="str">
        <f t="shared" si="53"/>
        <v>Negative</v>
      </c>
    </row>
    <row r="282" spans="1:22" x14ac:dyDescent="0.2">
      <c r="A282">
        <v>20040810</v>
      </c>
      <c r="B282">
        <v>1067.3000500000001</v>
      </c>
      <c r="C282">
        <v>1078.8000500000001</v>
      </c>
      <c r="D282">
        <v>1067.1999499999999</v>
      </c>
      <c r="E282">
        <v>1076.1999499999999</v>
      </c>
      <c r="F282">
        <v>11.899900000000001</v>
      </c>
      <c r="G282">
        <v>1.1180965378307599</v>
      </c>
      <c r="H282">
        <v>0</v>
      </c>
      <c r="I282">
        <f t="shared" si="52"/>
        <v>11.600100000000111</v>
      </c>
      <c r="J282">
        <f t="shared" si="59"/>
        <v>12.730010500000015</v>
      </c>
      <c r="K282">
        <f t="shared" si="54"/>
        <v>1069.1999499999999</v>
      </c>
      <c r="L282">
        <f t="shared" si="60"/>
        <v>1042.0629434</v>
      </c>
      <c r="M282" t="str">
        <f t="shared" si="61"/>
        <v>NO</v>
      </c>
      <c r="N282" t="str">
        <f t="shared" si="62"/>
        <v/>
      </c>
      <c r="O282" t="str">
        <f t="shared" si="63"/>
        <v/>
      </c>
      <c r="P282" t="str">
        <f t="shared" si="64"/>
        <v/>
      </c>
      <c r="Q282">
        <f t="shared" si="55"/>
        <v>11.26453023636271</v>
      </c>
      <c r="R282">
        <f t="shared" si="56"/>
        <v>10714.985786450408</v>
      </c>
      <c r="S282">
        <f t="shared" si="57"/>
        <v>-1.7712446587551316E+282</v>
      </c>
      <c r="U282" t="str">
        <f t="shared" si="58"/>
        <v>Positive</v>
      </c>
      <c r="V282" t="str">
        <f t="shared" si="53"/>
        <v>Negative</v>
      </c>
    </row>
    <row r="283" spans="1:22" x14ac:dyDescent="0.2">
      <c r="A283">
        <v>20040811</v>
      </c>
      <c r="B283">
        <v>1071</v>
      </c>
      <c r="C283">
        <v>1077.09998</v>
      </c>
      <c r="D283">
        <v>1065.3000500000001</v>
      </c>
      <c r="E283">
        <v>1075.8000500000001</v>
      </c>
      <c r="F283">
        <v>-0.39989999999999998</v>
      </c>
      <c r="G283">
        <v>-3.7158708251986403E-2</v>
      </c>
      <c r="H283">
        <v>0</v>
      </c>
      <c r="I283">
        <f t="shared" si="52"/>
        <v>11.799929999999904</v>
      </c>
      <c r="J283">
        <f t="shared" si="59"/>
        <v>12.695007000000009</v>
      </c>
      <c r="K283">
        <f t="shared" si="54"/>
        <v>1078.8000500000001</v>
      </c>
      <c r="L283">
        <f t="shared" si="60"/>
        <v>1050.7940269000001</v>
      </c>
      <c r="M283" t="str">
        <f t="shared" si="61"/>
        <v>NO</v>
      </c>
      <c r="N283" t="str">
        <f t="shared" si="62"/>
        <v/>
      </c>
      <c r="O283" t="str">
        <f t="shared" si="63"/>
        <v/>
      </c>
      <c r="P283" t="str">
        <f t="shared" si="64"/>
        <v/>
      </c>
      <c r="Q283">
        <f t="shared" si="55"/>
        <v>11.227371528110723</v>
      </c>
      <c r="R283">
        <f t="shared" si="56"/>
        <v>10714.985786450408</v>
      </c>
      <c r="S283">
        <f t="shared" si="57"/>
        <v>-2.165766650978069E+283</v>
      </c>
      <c r="U283" t="str">
        <f t="shared" si="58"/>
        <v>Negative</v>
      </c>
      <c r="V283" t="str">
        <f t="shared" si="53"/>
        <v>Negative</v>
      </c>
    </row>
    <row r="284" spans="1:22" x14ac:dyDescent="0.2">
      <c r="A284">
        <v>20040812</v>
      </c>
      <c r="B284">
        <v>1071</v>
      </c>
      <c r="C284">
        <v>1073.6999499999999</v>
      </c>
      <c r="D284">
        <v>1061</v>
      </c>
      <c r="E284">
        <v>1063.8000500000001</v>
      </c>
      <c r="F284">
        <v>-12</v>
      </c>
      <c r="G284">
        <v>-1.1154489174038</v>
      </c>
      <c r="H284">
        <v>0</v>
      </c>
      <c r="I284">
        <f t="shared" si="52"/>
        <v>12.699949999999944</v>
      </c>
      <c r="J284">
        <f t="shared" si="59"/>
        <v>12.755004500000007</v>
      </c>
      <c r="K284">
        <f t="shared" si="54"/>
        <v>1077.09998</v>
      </c>
      <c r="L284">
        <f t="shared" si="60"/>
        <v>1049.1709645999999</v>
      </c>
      <c r="M284" t="str">
        <f t="shared" si="61"/>
        <v>NO</v>
      </c>
      <c r="N284" t="str">
        <f t="shared" si="62"/>
        <v/>
      </c>
      <c r="O284" t="str">
        <f t="shared" si="63"/>
        <v/>
      </c>
      <c r="P284" t="str">
        <f t="shared" si="64"/>
        <v/>
      </c>
      <c r="Q284">
        <f t="shared" si="55"/>
        <v>10.111922610706923</v>
      </c>
      <c r="R284">
        <f t="shared" si="56"/>
        <v>10714.985786450408</v>
      </c>
      <c r="S284">
        <f t="shared" si="57"/>
        <v>-2.4065831418518215E+284</v>
      </c>
      <c r="U284" t="str">
        <f t="shared" si="58"/>
        <v>Negative</v>
      </c>
      <c r="V284" t="str">
        <f t="shared" si="53"/>
        <v>Negative</v>
      </c>
    </row>
    <row r="285" spans="1:22" x14ac:dyDescent="0.2">
      <c r="A285">
        <v>20040813</v>
      </c>
      <c r="B285">
        <v>1065.5</v>
      </c>
      <c r="C285">
        <v>1067.6999499999999</v>
      </c>
      <c r="D285">
        <v>1060.1999499999999</v>
      </c>
      <c r="E285">
        <v>1066.1999499999999</v>
      </c>
      <c r="F285">
        <v>2.3999000000000001</v>
      </c>
      <c r="G285">
        <v>0.22559709432764899</v>
      </c>
      <c r="H285">
        <v>0</v>
      </c>
      <c r="I285">
        <f t="shared" si="52"/>
        <v>7.5</v>
      </c>
      <c r="J285">
        <f t="shared" si="59"/>
        <v>12.540002000000005</v>
      </c>
      <c r="K285">
        <f t="shared" si="54"/>
        <v>1073.6999499999999</v>
      </c>
      <c r="L285">
        <f t="shared" si="60"/>
        <v>1045.6389400999999</v>
      </c>
      <c r="M285" t="str">
        <f t="shared" si="61"/>
        <v>NO</v>
      </c>
      <c r="N285" t="str">
        <f t="shared" si="62"/>
        <v/>
      </c>
      <c r="O285" t="str">
        <f t="shared" si="63"/>
        <v/>
      </c>
      <c r="P285" t="str">
        <f t="shared" si="64"/>
        <v/>
      </c>
      <c r="Q285">
        <f t="shared" si="55"/>
        <v>10.337519705034572</v>
      </c>
      <c r="R285">
        <f t="shared" si="56"/>
        <v>10714.985786450408</v>
      </c>
      <c r="S285">
        <f t="shared" si="57"/>
        <v>-2.7284683792549034E+285</v>
      </c>
      <c r="U285" t="str">
        <f t="shared" si="58"/>
        <v>Positive</v>
      </c>
      <c r="V285" t="str">
        <f t="shared" si="53"/>
        <v>Negative</v>
      </c>
    </row>
    <row r="286" spans="1:22" x14ac:dyDescent="0.2">
      <c r="A286">
        <v>20040816</v>
      </c>
      <c r="B286">
        <v>1065.6999499999999</v>
      </c>
      <c r="C286">
        <v>1080.8000500000001</v>
      </c>
      <c r="D286">
        <v>1065.5</v>
      </c>
      <c r="E286">
        <v>1077.40002</v>
      </c>
      <c r="F286">
        <v>11.20007</v>
      </c>
      <c r="G286">
        <v>1.0504664710869001</v>
      </c>
      <c r="H286">
        <v>0</v>
      </c>
      <c r="I286">
        <f t="shared" si="52"/>
        <v>15.300050000000056</v>
      </c>
      <c r="J286">
        <f t="shared" si="59"/>
        <v>12.815002000000003</v>
      </c>
      <c r="K286">
        <f t="shared" si="54"/>
        <v>1067.6999499999999</v>
      </c>
      <c r="L286">
        <f t="shared" si="60"/>
        <v>1040.1119455999999</v>
      </c>
      <c r="M286" t="str">
        <f t="shared" si="61"/>
        <v>NO</v>
      </c>
      <c r="N286" t="str">
        <f t="shared" si="62"/>
        <v/>
      </c>
      <c r="O286" t="str">
        <f t="shared" si="63"/>
        <v/>
      </c>
      <c r="P286" t="str">
        <f t="shared" si="64"/>
        <v/>
      </c>
      <c r="Q286">
        <f t="shared" si="55"/>
        <v>11.387986176121471</v>
      </c>
      <c r="R286">
        <f t="shared" si="56"/>
        <v>10714.985786450408</v>
      </c>
      <c r="S286">
        <f t="shared" si="57"/>
        <v>-3.3800228564194299E+286</v>
      </c>
      <c r="U286" t="str">
        <f t="shared" si="58"/>
        <v>Positive</v>
      </c>
      <c r="V286" t="str">
        <f t="shared" si="53"/>
        <v>Negative</v>
      </c>
    </row>
    <row r="287" spans="1:22" x14ac:dyDescent="0.2">
      <c r="A287">
        <v>20040817</v>
      </c>
      <c r="B287">
        <v>1081.5</v>
      </c>
      <c r="C287">
        <v>1087</v>
      </c>
      <c r="D287">
        <v>1079.3000500000001</v>
      </c>
      <c r="E287">
        <v>1083.09998</v>
      </c>
      <c r="F287">
        <v>5.6999500000000003</v>
      </c>
      <c r="G287">
        <v>0.52904695313056205</v>
      </c>
      <c r="H287">
        <v>0</v>
      </c>
      <c r="I287">
        <f t="shared" si="52"/>
        <v>7.6999499999999443</v>
      </c>
      <c r="J287">
        <f t="shared" si="59"/>
        <v>12.410003000000007</v>
      </c>
      <c r="K287">
        <f t="shared" si="54"/>
        <v>1080.8000500000001</v>
      </c>
      <c r="L287">
        <f t="shared" si="60"/>
        <v>1052.6070456</v>
      </c>
      <c r="M287" t="str">
        <f t="shared" si="61"/>
        <v>NO</v>
      </c>
      <c r="N287" t="str">
        <f t="shared" si="62"/>
        <v/>
      </c>
      <c r="O287" t="str">
        <f t="shared" si="63"/>
        <v/>
      </c>
      <c r="P287" t="str">
        <f t="shared" si="64"/>
        <v/>
      </c>
      <c r="Q287">
        <f t="shared" si="55"/>
        <v>11.917033129252033</v>
      </c>
      <c r="R287">
        <f t="shared" si="56"/>
        <v>10714.985786450408</v>
      </c>
      <c r="S287">
        <f t="shared" si="57"/>
        <v>-4.3659867213998864E+287</v>
      </c>
      <c r="U287" t="str">
        <f t="shared" si="58"/>
        <v>Positive</v>
      </c>
      <c r="V287" t="str">
        <f t="shared" si="53"/>
        <v>Negative</v>
      </c>
    </row>
    <row r="288" spans="1:22" x14ac:dyDescent="0.2">
      <c r="A288">
        <v>20040818</v>
      </c>
      <c r="B288">
        <v>1079.1999499999999</v>
      </c>
      <c r="C288">
        <v>1095.90002</v>
      </c>
      <c r="D288">
        <v>1078.8000500000001</v>
      </c>
      <c r="E288">
        <v>1094.5</v>
      </c>
      <c r="F288">
        <v>11.40002</v>
      </c>
      <c r="G288">
        <v>1.0525366312075399</v>
      </c>
      <c r="H288">
        <v>0</v>
      </c>
      <c r="I288">
        <f t="shared" si="52"/>
        <v>17.099969999999985</v>
      </c>
      <c r="J288">
        <f t="shared" si="59"/>
        <v>11.965001500000005</v>
      </c>
      <c r="K288">
        <f t="shared" si="54"/>
        <v>1087</v>
      </c>
      <c r="L288">
        <f t="shared" si="60"/>
        <v>1059.6979934000001</v>
      </c>
      <c r="M288" t="str">
        <f t="shared" si="61"/>
        <v>NO</v>
      </c>
      <c r="N288" t="str">
        <f t="shared" si="62"/>
        <v/>
      </c>
      <c r="O288" t="str">
        <f t="shared" si="63"/>
        <v/>
      </c>
      <c r="P288" t="str">
        <f t="shared" si="64"/>
        <v/>
      </c>
      <c r="Q288">
        <f t="shared" si="55"/>
        <v>12.969569760459573</v>
      </c>
      <c r="R288">
        <f t="shared" si="56"/>
        <v>10714.985786450408</v>
      </c>
      <c r="S288">
        <f t="shared" si="57"/>
        <v>-6.0990956077835885E+288</v>
      </c>
      <c r="U288" t="str">
        <f t="shared" si="58"/>
        <v>Positive</v>
      </c>
      <c r="V288" t="str">
        <f t="shared" si="53"/>
        <v>Negative</v>
      </c>
    </row>
    <row r="289" spans="1:22" x14ac:dyDescent="0.2">
      <c r="A289">
        <v>20040819</v>
      </c>
      <c r="B289">
        <v>1092</v>
      </c>
      <c r="C289">
        <v>1094.09998</v>
      </c>
      <c r="D289">
        <v>1085.8000500000001</v>
      </c>
      <c r="E289">
        <v>1091.3000500000001</v>
      </c>
      <c r="F289">
        <v>-3.1999499999999999</v>
      </c>
      <c r="G289">
        <v>-0.29236646870717697</v>
      </c>
      <c r="H289">
        <v>0</v>
      </c>
      <c r="I289">
        <f t="shared" si="52"/>
        <v>8.2999299999999039</v>
      </c>
      <c r="J289">
        <f t="shared" si="59"/>
        <v>11.574999500000001</v>
      </c>
      <c r="K289">
        <f t="shared" si="54"/>
        <v>1095.90002</v>
      </c>
      <c r="L289">
        <f t="shared" si="60"/>
        <v>1069.5770167000001</v>
      </c>
      <c r="M289" t="str">
        <f t="shared" si="61"/>
        <v>NO</v>
      </c>
      <c r="N289" t="str">
        <f t="shared" si="62"/>
        <v/>
      </c>
      <c r="O289" t="str">
        <f t="shared" si="63"/>
        <v/>
      </c>
      <c r="P289" t="str">
        <f t="shared" si="64"/>
        <v/>
      </c>
      <c r="Q289">
        <f t="shared" si="55"/>
        <v>12.677203291752395</v>
      </c>
      <c r="R289">
        <f t="shared" si="56"/>
        <v>10714.985786450408</v>
      </c>
      <c r="S289">
        <f t="shared" si="57"/>
        <v>-8.3418570523490266E+289</v>
      </c>
      <c r="U289" t="str">
        <f t="shared" si="58"/>
        <v>Negative</v>
      </c>
      <c r="V289" t="str">
        <f t="shared" si="53"/>
        <v>Negative</v>
      </c>
    </row>
    <row r="290" spans="1:22" x14ac:dyDescent="0.2">
      <c r="A290">
        <v>20040820</v>
      </c>
      <c r="B290">
        <v>1090.5</v>
      </c>
      <c r="C290">
        <v>1100.5</v>
      </c>
      <c r="D290">
        <v>1089.1999499999999</v>
      </c>
      <c r="E290">
        <v>1098.6999499999999</v>
      </c>
      <c r="F290">
        <v>7.3998999999999997</v>
      </c>
      <c r="G290">
        <v>0.67808134039588097</v>
      </c>
      <c r="H290">
        <v>0</v>
      </c>
      <c r="I290">
        <f t="shared" si="52"/>
        <v>11.300050000000056</v>
      </c>
      <c r="J290">
        <f t="shared" si="59"/>
        <v>11.640002000000004</v>
      </c>
      <c r="K290">
        <f t="shared" si="54"/>
        <v>1094.09998</v>
      </c>
      <c r="L290">
        <f t="shared" si="60"/>
        <v>1068.6349811</v>
      </c>
      <c r="M290" t="str">
        <f t="shared" si="61"/>
        <v>NO</v>
      </c>
      <c r="N290" t="str">
        <f t="shared" si="62"/>
        <v/>
      </c>
      <c r="O290" t="str">
        <f t="shared" si="63"/>
        <v/>
      </c>
      <c r="P290" t="str">
        <f t="shared" si="64"/>
        <v/>
      </c>
      <c r="Q290">
        <f t="shared" si="55"/>
        <v>13.355284632148276</v>
      </c>
      <c r="R290">
        <f t="shared" si="56"/>
        <v>10714.985786450408</v>
      </c>
      <c r="S290">
        <f t="shared" si="57"/>
        <v>-1.197497323471637E+291</v>
      </c>
      <c r="U290" t="str">
        <f t="shared" si="58"/>
        <v>Positive</v>
      </c>
      <c r="V290" t="str">
        <f t="shared" si="53"/>
        <v>Negative</v>
      </c>
    </row>
    <row r="291" spans="1:22" x14ac:dyDescent="0.2">
      <c r="A291">
        <v>20040823</v>
      </c>
      <c r="B291">
        <v>1099.40002</v>
      </c>
      <c r="C291">
        <v>1101.5</v>
      </c>
      <c r="D291">
        <v>1094.5</v>
      </c>
      <c r="E291">
        <v>1096.1999499999999</v>
      </c>
      <c r="F291">
        <v>-2.5</v>
      </c>
      <c r="G291">
        <v>-0.22754165026808101</v>
      </c>
      <c r="H291">
        <v>0</v>
      </c>
      <c r="I291">
        <f t="shared" si="52"/>
        <v>7</v>
      </c>
      <c r="J291">
        <f t="shared" si="59"/>
        <v>11.380004500000007</v>
      </c>
      <c r="K291">
        <f t="shared" si="54"/>
        <v>1100.5</v>
      </c>
      <c r="L291">
        <f t="shared" si="60"/>
        <v>1074.8919956</v>
      </c>
      <c r="M291" t="str">
        <f t="shared" si="61"/>
        <v>NO</v>
      </c>
      <c r="N291" t="str">
        <f t="shared" si="62"/>
        <v/>
      </c>
      <c r="O291" t="str">
        <f t="shared" si="63"/>
        <v/>
      </c>
      <c r="P291" t="str">
        <f t="shared" si="64"/>
        <v/>
      </c>
      <c r="Q291">
        <f t="shared" si="55"/>
        <v>13.127742981880195</v>
      </c>
      <c r="R291">
        <f t="shared" si="56"/>
        <v>10714.985786450408</v>
      </c>
      <c r="S291">
        <f t="shared" si="57"/>
        <v>-1.6917934407496736E+292</v>
      </c>
      <c r="U291" t="str">
        <f t="shared" si="58"/>
        <v>Negative</v>
      </c>
      <c r="V291" t="str">
        <f t="shared" si="53"/>
        <v>Negative</v>
      </c>
    </row>
    <row r="292" spans="1:22" x14ac:dyDescent="0.2">
      <c r="A292">
        <v>20040824</v>
      </c>
      <c r="B292">
        <v>1100.5</v>
      </c>
      <c r="C292">
        <v>1101</v>
      </c>
      <c r="D292">
        <v>1092.3000500000001</v>
      </c>
      <c r="E292">
        <v>1097.40002</v>
      </c>
      <c r="F292">
        <v>1.20007</v>
      </c>
      <c r="G292">
        <v>0.109475739248594</v>
      </c>
      <c r="H292">
        <v>0</v>
      </c>
      <c r="I292">
        <f t="shared" si="52"/>
        <v>8.6999499999999443</v>
      </c>
      <c r="J292">
        <f t="shared" si="59"/>
        <v>11.240002000000004</v>
      </c>
      <c r="K292">
        <f t="shared" si="54"/>
        <v>1101.5</v>
      </c>
      <c r="L292">
        <f t="shared" si="60"/>
        <v>1076.4639901</v>
      </c>
      <c r="M292" t="str">
        <f t="shared" si="61"/>
        <v>NO</v>
      </c>
      <c r="N292" t="str">
        <f t="shared" si="62"/>
        <v/>
      </c>
      <c r="O292" t="str">
        <f t="shared" si="63"/>
        <v/>
      </c>
      <c r="P292" t="str">
        <f t="shared" si="64"/>
        <v/>
      </c>
      <c r="Q292">
        <f t="shared" si="55"/>
        <v>13.237218721128789</v>
      </c>
      <c r="R292">
        <f t="shared" si="56"/>
        <v>10714.985786450408</v>
      </c>
      <c r="S292">
        <f t="shared" si="57"/>
        <v>-2.408643324692414E+293</v>
      </c>
      <c r="U292" t="str">
        <f t="shared" si="58"/>
        <v>Positive</v>
      </c>
      <c r="V292" t="str">
        <f t="shared" si="53"/>
        <v>Negative</v>
      </c>
    </row>
    <row r="293" spans="1:22" x14ac:dyDescent="0.2">
      <c r="A293">
        <v>20040825</v>
      </c>
      <c r="B293">
        <v>1097.09998</v>
      </c>
      <c r="C293">
        <v>1106.5</v>
      </c>
      <c r="D293">
        <v>1092.8000500000001</v>
      </c>
      <c r="E293">
        <v>1103.8000500000001</v>
      </c>
      <c r="F293">
        <v>6.4000199999999996</v>
      </c>
      <c r="G293">
        <v>0.58319891197668805</v>
      </c>
      <c r="H293">
        <v>0</v>
      </c>
      <c r="I293">
        <f t="shared" si="52"/>
        <v>13.699949999999944</v>
      </c>
      <c r="J293">
        <f t="shared" si="59"/>
        <v>11.0549985</v>
      </c>
      <c r="K293">
        <f t="shared" si="54"/>
        <v>1101</v>
      </c>
      <c r="L293">
        <f t="shared" si="60"/>
        <v>1076.2719956000001</v>
      </c>
      <c r="M293" t="str">
        <f t="shared" si="61"/>
        <v>NO</v>
      </c>
      <c r="N293" t="str">
        <f t="shared" si="62"/>
        <v/>
      </c>
      <c r="O293" t="str">
        <f t="shared" si="63"/>
        <v/>
      </c>
      <c r="P293" t="str">
        <f t="shared" si="64"/>
        <v/>
      </c>
      <c r="Q293">
        <f t="shared" si="55"/>
        <v>13.820417633105476</v>
      </c>
      <c r="R293">
        <f t="shared" si="56"/>
        <v>10714.985786450408</v>
      </c>
      <c r="S293">
        <f t="shared" si="57"/>
        <v>-3.5697100001133255E+294</v>
      </c>
      <c r="U293" t="str">
        <f t="shared" si="58"/>
        <v>Positive</v>
      </c>
      <c r="V293" t="str">
        <f t="shared" si="53"/>
        <v>Negative</v>
      </c>
    </row>
    <row r="294" spans="1:22" x14ac:dyDescent="0.2">
      <c r="A294">
        <v>20040826</v>
      </c>
      <c r="B294">
        <v>1103</v>
      </c>
      <c r="C294">
        <v>1106.8000500000001</v>
      </c>
      <c r="D294">
        <v>1102.1999499999999</v>
      </c>
      <c r="E294">
        <v>1104.40002</v>
      </c>
      <c r="F294">
        <v>0.59997999999999996</v>
      </c>
      <c r="G294">
        <v>5.4355406175569602E-2</v>
      </c>
      <c r="H294">
        <v>0</v>
      </c>
      <c r="I294">
        <f t="shared" si="52"/>
        <v>4.6001000000001113</v>
      </c>
      <c r="J294">
        <f t="shared" si="59"/>
        <v>10.860003500000005</v>
      </c>
      <c r="K294">
        <f t="shared" si="54"/>
        <v>1106.5</v>
      </c>
      <c r="L294">
        <f t="shared" si="60"/>
        <v>1082.1790033</v>
      </c>
      <c r="M294" t="str">
        <f t="shared" si="61"/>
        <v>NO</v>
      </c>
      <c r="N294" t="str">
        <f t="shared" si="62"/>
        <v/>
      </c>
      <c r="O294" t="str">
        <f t="shared" si="63"/>
        <v/>
      </c>
      <c r="P294" t="str">
        <f t="shared" si="64"/>
        <v/>
      </c>
      <c r="Q294">
        <f t="shared" si="55"/>
        <v>13.874773039281045</v>
      </c>
      <c r="R294">
        <f t="shared" si="56"/>
        <v>10714.985786450408</v>
      </c>
      <c r="S294">
        <f t="shared" si="57"/>
        <v>-5.3098626067737627E+295</v>
      </c>
      <c r="U294" t="str">
        <f t="shared" si="58"/>
        <v>Positive</v>
      </c>
      <c r="V294" t="str">
        <f t="shared" si="53"/>
        <v>Negative</v>
      </c>
    </row>
    <row r="295" spans="1:22" x14ac:dyDescent="0.2">
      <c r="A295">
        <v>20040827</v>
      </c>
      <c r="B295">
        <v>1105.8000500000001</v>
      </c>
      <c r="C295">
        <v>1109.8000500000001</v>
      </c>
      <c r="D295">
        <v>1104.3000500000001</v>
      </c>
      <c r="E295">
        <v>1108.1999499999999</v>
      </c>
      <c r="F295">
        <v>3.7999299999999998</v>
      </c>
      <c r="G295">
        <v>0.34407161512340101</v>
      </c>
      <c r="H295">
        <v>0</v>
      </c>
      <c r="I295">
        <f t="shared" si="52"/>
        <v>5.5</v>
      </c>
      <c r="J295">
        <f t="shared" si="59"/>
        <v>10.740002500000003</v>
      </c>
      <c r="K295">
        <f t="shared" si="54"/>
        <v>1106.8000500000001</v>
      </c>
      <c r="L295">
        <f t="shared" si="60"/>
        <v>1082.9080423</v>
      </c>
      <c r="M295" t="str">
        <f t="shared" si="61"/>
        <v>NO</v>
      </c>
      <c r="N295" t="str">
        <f t="shared" si="62"/>
        <v/>
      </c>
      <c r="O295" t="str">
        <f t="shared" si="63"/>
        <v/>
      </c>
      <c r="P295" t="str">
        <f t="shared" si="64"/>
        <v/>
      </c>
      <c r="Q295">
        <f t="shared" si="55"/>
        <v>14.218844654404446</v>
      </c>
      <c r="R295">
        <f t="shared" si="56"/>
        <v>10714.985786450408</v>
      </c>
      <c r="S295">
        <f t="shared" si="57"/>
        <v>-8.0809974148720931E+296</v>
      </c>
      <c r="U295" t="str">
        <f t="shared" si="58"/>
        <v>Positive</v>
      </c>
      <c r="V295" t="str">
        <f t="shared" si="53"/>
        <v>Negative</v>
      </c>
    </row>
    <row r="296" spans="1:22" x14ac:dyDescent="0.2">
      <c r="A296">
        <v>20040830</v>
      </c>
      <c r="B296">
        <v>1105.6999499999999</v>
      </c>
      <c r="C296">
        <v>1106.6999499999999</v>
      </c>
      <c r="D296">
        <v>1098</v>
      </c>
      <c r="E296">
        <v>1099</v>
      </c>
      <c r="F296">
        <v>-9.1999499999999994</v>
      </c>
      <c r="G296">
        <v>-0.83017067377582399</v>
      </c>
      <c r="H296">
        <v>0</v>
      </c>
      <c r="I296">
        <f t="shared" si="52"/>
        <v>8.6999499999999443</v>
      </c>
      <c r="J296">
        <f t="shared" si="59"/>
        <v>10.539996499999996</v>
      </c>
      <c r="K296">
        <f t="shared" si="54"/>
        <v>1109.8000500000001</v>
      </c>
      <c r="L296">
        <f t="shared" si="60"/>
        <v>1086.1720445000001</v>
      </c>
      <c r="M296" t="str">
        <f t="shared" si="61"/>
        <v>NO</v>
      </c>
      <c r="N296" t="str">
        <f t="shared" si="62"/>
        <v/>
      </c>
      <c r="O296" t="str">
        <f t="shared" si="63"/>
        <v/>
      </c>
      <c r="P296" t="str">
        <f t="shared" si="64"/>
        <v/>
      </c>
      <c r="Q296">
        <f t="shared" si="55"/>
        <v>13.388673980628623</v>
      </c>
      <c r="R296">
        <f t="shared" si="56"/>
        <v>10714.985786450408</v>
      </c>
      <c r="S296">
        <f t="shared" si="57"/>
        <v>-1.1627483724089726E+298</v>
      </c>
      <c r="U296" t="str">
        <f t="shared" si="58"/>
        <v>Negative</v>
      </c>
      <c r="V296" t="str">
        <f t="shared" si="53"/>
        <v>Negative</v>
      </c>
    </row>
    <row r="297" spans="1:22" x14ac:dyDescent="0.2">
      <c r="A297">
        <v>20040831</v>
      </c>
      <c r="B297">
        <v>1100.1999499999999</v>
      </c>
      <c r="C297">
        <v>1105.1999499999999</v>
      </c>
      <c r="D297">
        <v>1094.5</v>
      </c>
      <c r="E297">
        <v>1104.09998</v>
      </c>
      <c r="F297">
        <v>5.0999800000000004</v>
      </c>
      <c r="G297">
        <v>0.46405605095541103</v>
      </c>
      <c r="H297">
        <v>0</v>
      </c>
      <c r="I297">
        <f t="shared" si="52"/>
        <v>10.699949999999944</v>
      </c>
      <c r="J297">
        <f t="shared" si="59"/>
        <v>10.634991499999989</v>
      </c>
      <c r="K297">
        <f t="shared" si="54"/>
        <v>1106.6999499999999</v>
      </c>
      <c r="L297">
        <f t="shared" si="60"/>
        <v>1083.5119577</v>
      </c>
      <c r="M297" t="str">
        <f t="shared" si="61"/>
        <v>NO</v>
      </c>
      <c r="N297" t="str">
        <f t="shared" si="62"/>
        <v/>
      </c>
      <c r="O297" t="str">
        <f t="shared" si="63"/>
        <v/>
      </c>
      <c r="P297" t="str">
        <f t="shared" si="64"/>
        <v/>
      </c>
      <c r="Q297">
        <f t="shared" si="55"/>
        <v>13.852730031584034</v>
      </c>
      <c r="R297">
        <f t="shared" si="56"/>
        <v>10714.985786450408</v>
      </c>
      <c r="S297">
        <f t="shared" si="57"/>
        <v>-1.7269987670054204E+299</v>
      </c>
      <c r="U297" t="str">
        <f t="shared" si="58"/>
        <v>Positive</v>
      </c>
      <c r="V297" t="str">
        <f t="shared" si="53"/>
        <v>Negative</v>
      </c>
    </row>
    <row r="298" spans="1:22" x14ac:dyDescent="0.2">
      <c r="A298">
        <v>20040901</v>
      </c>
      <c r="B298">
        <v>1103.1999499999999</v>
      </c>
      <c r="C298">
        <v>1109.5</v>
      </c>
      <c r="D298">
        <v>1098.5</v>
      </c>
      <c r="E298">
        <v>1106.6999499999999</v>
      </c>
      <c r="F298">
        <v>2.59998</v>
      </c>
      <c r="G298">
        <v>0.235483656961884</v>
      </c>
      <c r="H298">
        <v>0</v>
      </c>
      <c r="I298">
        <f t="shared" si="52"/>
        <v>11</v>
      </c>
      <c r="J298">
        <f t="shared" si="59"/>
        <v>10.649993999999992</v>
      </c>
      <c r="K298">
        <f t="shared" si="54"/>
        <v>1105.1999499999999</v>
      </c>
      <c r="L298">
        <f t="shared" si="60"/>
        <v>1081.8029687000001</v>
      </c>
      <c r="M298" t="str">
        <f t="shared" si="61"/>
        <v>NO</v>
      </c>
      <c r="N298" t="str">
        <f t="shared" si="62"/>
        <v/>
      </c>
      <c r="O298" t="str">
        <f t="shared" si="63"/>
        <v/>
      </c>
      <c r="P298" t="str">
        <f t="shared" si="64"/>
        <v/>
      </c>
      <c r="Q298">
        <f t="shared" si="55"/>
        <v>14.088213688545919</v>
      </c>
      <c r="R298">
        <f t="shared" si="56"/>
        <v>10714.985786450408</v>
      </c>
      <c r="S298">
        <f t="shared" si="57"/>
        <v>-2.6057326436433108E+300</v>
      </c>
      <c r="U298" t="str">
        <f t="shared" si="58"/>
        <v>Positive</v>
      </c>
      <c r="V298" t="str">
        <f t="shared" si="53"/>
        <v>Negative</v>
      </c>
    </row>
    <row r="299" spans="1:22" x14ac:dyDescent="0.2">
      <c r="A299">
        <v>20040902</v>
      </c>
      <c r="B299">
        <v>1106.3000500000001</v>
      </c>
      <c r="C299">
        <v>1120</v>
      </c>
      <c r="D299">
        <v>1105.8000500000001</v>
      </c>
      <c r="E299">
        <v>1119.59998</v>
      </c>
      <c r="F299">
        <v>12.90002</v>
      </c>
      <c r="G299">
        <v>1.1656298519163799</v>
      </c>
      <c r="H299">
        <v>0</v>
      </c>
      <c r="I299">
        <f t="shared" si="52"/>
        <v>14.199949999999944</v>
      </c>
      <c r="J299">
        <f t="shared" si="59"/>
        <v>10.319988999999987</v>
      </c>
      <c r="K299">
        <f t="shared" si="54"/>
        <v>1109.5</v>
      </c>
      <c r="L299">
        <f t="shared" si="60"/>
        <v>1086.0700131999999</v>
      </c>
      <c r="M299" t="str">
        <f t="shared" si="61"/>
        <v>NO</v>
      </c>
      <c r="N299" t="str">
        <f t="shared" si="62"/>
        <v/>
      </c>
      <c r="O299" t="str">
        <f t="shared" si="63"/>
        <v/>
      </c>
      <c r="P299" t="str">
        <f t="shared" si="64"/>
        <v/>
      </c>
      <c r="Q299">
        <f t="shared" si="55"/>
        <v>15.253843540462299</v>
      </c>
      <c r="R299">
        <f t="shared" si="56"/>
        <v>10714.985786450408</v>
      </c>
      <c r="S299">
        <f t="shared" si="57"/>
        <v>-4.2353170698053578E+301</v>
      </c>
      <c r="U299" t="str">
        <f t="shared" si="58"/>
        <v>Positive</v>
      </c>
      <c r="V299" t="str">
        <f t="shared" si="53"/>
        <v>Negative</v>
      </c>
    </row>
    <row r="300" spans="1:22" x14ac:dyDescent="0.2">
      <c r="A300">
        <v>20040903</v>
      </c>
      <c r="B300">
        <v>1116.5</v>
      </c>
      <c r="C300">
        <v>1121.3000500000001</v>
      </c>
      <c r="D300">
        <v>1113.5</v>
      </c>
      <c r="E300">
        <v>1114.40002</v>
      </c>
      <c r="F300">
        <v>-5.1999500000000003</v>
      </c>
      <c r="G300">
        <v>-0.46444731256406702</v>
      </c>
      <c r="H300">
        <v>0</v>
      </c>
      <c r="I300">
        <f t="shared" si="52"/>
        <v>7.8000500000000557</v>
      </c>
      <c r="J300">
        <f t="shared" si="59"/>
        <v>10.05999149999999</v>
      </c>
      <c r="K300">
        <f t="shared" si="54"/>
        <v>1120</v>
      </c>
      <c r="L300">
        <f t="shared" si="60"/>
        <v>1097.2960241999999</v>
      </c>
      <c r="M300" t="str">
        <f t="shared" si="61"/>
        <v>NO</v>
      </c>
      <c r="N300" t="str">
        <f t="shared" si="62"/>
        <v/>
      </c>
      <c r="O300" t="str">
        <f t="shared" si="63"/>
        <v/>
      </c>
      <c r="P300" t="str">
        <f t="shared" si="64"/>
        <v/>
      </c>
      <c r="Q300">
        <f t="shared" si="55"/>
        <v>14.789396227898232</v>
      </c>
      <c r="R300">
        <f t="shared" si="56"/>
        <v>10714.985786450408</v>
      </c>
      <c r="S300">
        <f t="shared" si="57"/>
        <v>-6.6873099365937709E+302</v>
      </c>
      <c r="U300" t="str">
        <f t="shared" si="58"/>
        <v>Negative</v>
      </c>
      <c r="V300" t="str">
        <f t="shared" si="53"/>
        <v>Negative</v>
      </c>
    </row>
    <row r="301" spans="1:22" x14ac:dyDescent="0.2">
      <c r="A301">
        <v>20040907</v>
      </c>
      <c r="B301">
        <v>1118.8000500000001</v>
      </c>
      <c r="C301">
        <v>1124.40002</v>
      </c>
      <c r="D301">
        <v>1116.1999499999999</v>
      </c>
      <c r="E301">
        <v>1122.1999499999999</v>
      </c>
      <c r="F301">
        <v>7.7999299999999998</v>
      </c>
      <c r="G301">
        <v>0.69992164680714597</v>
      </c>
      <c r="H301">
        <v>0</v>
      </c>
      <c r="I301">
        <f t="shared" si="52"/>
        <v>8.2000700000000961</v>
      </c>
      <c r="J301">
        <f t="shared" si="59"/>
        <v>10.169994999999995</v>
      </c>
      <c r="K301">
        <f t="shared" si="54"/>
        <v>1121.3000500000001</v>
      </c>
      <c r="L301">
        <f t="shared" si="60"/>
        <v>1099.1680687</v>
      </c>
      <c r="M301" t="str">
        <f t="shared" si="61"/>
        <v>NO</v>
      </c>
      <c r="N301" t="str">
        <f t="shared" si="62"/>
        <v/>
      </c>
      <c r="O301" t="str">
        <f t="shared" si="63"/>
        <v/>
      </c>
      <c r="P301" t="str">
        <f t="shared" si="64"/>
        <v/>
      </c>
      <c r="Q301">
        <f t="shared" si="55"/>
        <v>15.489317874705378</v>
      </c>
      <c r="R301">
        <f t="shared" si="56"/>
        <v>10714.985786450408</v>
      </c>
      <c r="S301">
        <f t="shared" si="57"/>
        <v>-1.1026917927117055E+304</v>
      </c>
      <c r="U301" t="str">
        <f t="shared" si="58"/>
        <v>Positive</v>
      </c>
      <c r="V301" t="str">
        <f t="shared" si="53"/>
        <v>Negative</v>
      </c>
    </row>
    <row r="302" spans="1:22" x14ac:dyDescent="0.2">
      <c r="A302">
        <v>20040908</v>
      </c>
      <c r="B302">
        <v>1119.3000500000001</v>
      </c>
      <c r="C302">
        <v>1123.40002</v>
      </c>
      <c r="D302">
        <v>1116.09998</v>
      </c>
      <c r="E302">
        <v>1118.6999499999999</v>
      </c>
      <c r="F302">
        <v>-3.5</v>
      </c>
      <c r="G302">
        <v>-0.311887377724542</v>
      </c>
      <c r="H302">
        <v>0</v>
      </c>
      <c r="I302">
        <f t="shared" si="52"/>
        <v>7.3000400000000809</v>
      </c>
      <c r="J302">
        <f t="shared" si="59"/>
        <v>9.9549919999999936</v>
      </c>
      <c r="K302">
        <f t="shared" si="54"/>
        <v>1124.40002</v>
      </c>
      <c r="L302">
        <f t="shared" si="60"/>
        <v>1102.0260310000001</v>
      </c>
      <c r="M302" t="str">
        <f t="shared" si="61"/>
        <v>NO</v>
      </c>
      <c r="N302" t="str">
        <f t="shared" si="62"/>
        <v/>
      </c>
      <c r="O302" t="str">
        <f t="shared" si="63"/>
        <v/>
      </c>
      <c r="P302" t="str">
        <f t="shared" si="64"/>
        <v/>
      </c>
      <c r="Q302">
        <f t="shared" si="55"/>
        <v>15.177430496980836</v>
      </c>
      <c r="R302">
        <f t="shared" si="56"/>
        <v>10714.985786450408</v>
      </c>
      <c r="S302">
        <f t="shared" si="57"/>
        <v>-1.7838719836184816E+305</v>
      </c>
      <c r="U302" t="str">
        <f t="shared" si="58"/>
        <v>Negative</v>
      </c>
      <c r="V302" t="str">
        <f t="shared" si="53"/>
        <v>Negative</v>
      </c>
    </row>
    <row r="303" spans="1:22" x14ac:dyDescent="0.2">
      <c r="A303">
        <v>20040909</v>
      </c>
      <c r="B303">
        <v>1118.6999499999999</v>
      </c>
      <c r="C303">
        <v>1121.5</v>
      </c>
      <c r="D303">
        <v>1113.59998</v>
      </c>
      <c r="E303">
        <v>1117.59998</v>
      </c>
      <c r="F303">
        <v>-1.09998</v>
      </c>
      <c r="G303">
        <v>-9.8326186482516995E-2</v>
      </c>
      <c r="H303">
        <v>0.5</v>
      </c>
      <c r="I303">
        <f t="shared" si="52"/>
        <v>7.9000200000000405</v>
      </c>
      <c r="J303">
        <f t="shared" si="59"/>
        <v>9.7599964999999997</v>
      </c>
      <c r="K303">
        <f t="shared" si="54"/>
        <v>1123.40002</v>
      </c>
      <c r="L303">
        <f t="shared" si="60"/>
        <v>1101.4990376000001</v>
      </c>
      <c r="M303" t="str">
        <f t="shared" si="61"/>
        <v>NO</v>
      </c>
      <c r="N303" t="str">
        <f t="shared" si="62"/>
        <v/>
      </c>
      <c r="O303" t="str">
        <f t="shared" si="63"/>
        <v/>
      </c>
      <c r="P303" t="str">
        <f t="shared" si="64"/>
        <v/>
      </c>
      <c r="Q303">
        <f t="shared" si="55"/>
        <v>15.07910431049832</v>
      </c>
      <c r="R303">
        <f t="shared" si="56"/>
        <v>10714.985786450408</v>
      </c>
      <c r="S303">
        <f t="shared" si="57"/>
        <v>-2.8683063701177116E+306</v>
      </c>
      <c r="U303" t="str">
        <f t="shared" si="58"/>
        <v>Negative</v>
      </c>
      <c r="V303" t="str">
        <f t="shared" si="53"/>
        <v>Negative</v>
      </c>
    </row>
    <row r="304" spans="1:22" x14ac:dyDescent="0.2">
      <c r="A304">
        <v>20040910</v>
      </c>
      <c r="B304">
        <v>1119</v>
      </c>
      <c r="C304">
        <v>1126.09998</v>
      </c>
      <c r="D304">
        <v>1114.5</v>
      </c>
      <c r="E304">
        <v>1123.90002</v>
      </c>
      <c r="F304">
        <v>5.8000499999999997</v>
      </c>
      <c r="G304">
        <v>0.51874144750004503</v>
      </c>
      <c r="H304">
        <v>0</v>
      </c>
      <c r="I304">
        <f t="shared" si="52"/>
        <v>11.59997999999996</v>
      </c>
      <c r="J304">
        <f t="shared" si="59"/>
        <v>9.7049979999999998</v>
      </c>
      <c r="K304">
        <f t="shared" si="54"/>
        <v>1122</v>
      </c>
      <c r="L304">
        <f t="shared" si="60"/>
        <v>1100.5280077</v>
      </c>
      <c r="M304" t="str">
        <f t="shared" si="61"/>
        <v>NO</v>
      </c>
      <c r="N304" t="str">
        <f t="shared" si="62"/>
        <v/>
      </c>
      <c r="O304" t="str">
        <f t="shared" si="63"/>
        <v/>
      </c>
      <c r="P304" t="str">
        <f t="shared" si="64"/>
        <v/>
      </c>
      <c r="Q304">
        <f t="shared" si="55"/>
        <v>15.597845757998364</v>
      </c>
      <c r="R304">
        <f t="shared" si="56"/>
        <v>10714.985786450408</v>
      </c>
      <c r="S304">
        <f t="shared" si="57"/>
        <v>-4.7607706717897945E+307</v>
      </c>
      <c r="U304" t="str">
        <f t="shared" si="58"/>
        <v>Positive</v>
      </c>
      <c r="V304" t="str">
        <f t="shared" si="53"/>
        <v>Negative</v>
      </c>
    </row>
    <row r="305" spans="1:22" x14ac:dyDescent="0.2">
      <c r="A305">
        <v>20040913</v>
      </c>
      <c r="B305">
        <v>1126.40002</v>
      </c>
      <c r="C305">
        <v>1130.90002</v>
      </c>
      <c r="D305">
        <v>1123.6999499999999</v>
      </c>
      <c r="E305">
        <v>1128.3000500000001</v>
      </c>
      <c r="F305">
        <v>4.4000199999999996</v>
      </c>
      <c r="G305">
        <v>0.39149612118879301</v>
      </c>
      <c r="H305">
        <v>0</v>
      </c>
      <c r="I305">
        <f t="shared" si="52"/>
        <v>7.2000700000000961</v>
      </c>
      <c r="J305">
        <f t="shared" si="59"/>
        <v>9.6900015000000046</v>
      </c>
      <c r="K305">
        <f t="shared" si="54"/>
        <v>1126.09998</v>
      </c>
      <c r="L305">
        <f t="shared" si="60"/>
        <v>1104.7489843999999</v>
      </c>
      <c r="M305" t="str">
        <f t="shared" si="61"/>
        <v>NO</v>
      </c>
      <c r="N305" t="str">
        <f t="shared" si="62"/>
        <v/>
      </c>
      <c r="O305" t="str">
        <f t="shared" si="63"/>
        <v/>
      </c>
      <c r="P305" t="str">
        <f t="shared" si="64"/>
        <v/>
      </c>
      <c r="Q305">
        <f t="shared" si="55"/>
        <v>15.989341879187156</v>
      </c>
      <c r="R305">
        <f t="shared" si="56"/>
        <v>10714.985786450408</v>
      </c>
      <c r="S305" t="e">
        <f t="shared" si="57"/>
        <v>#NUM!</v>
      </c>
      <c r="U305" t="str">
        <f t="shared" si="58"/>
        <v>Positive</v>
      </c>
      <c r="V305" t="str">
        <f t="shared" si="53"/>
        <v>Negative</v>
      </c>
    </row>
    <row r="306" spans="1:22" x14ac:dyDescent="0.2">
      <c r="A306">
        <v>20040914</v>
      </c>
      <c r="B306">
        <v>1126.5</v>
      </c>
      <c r="C306">
        <v>1130.40002</v>
      </c>
      <c r="D306">
        <v>1125.1999499999999</v>
      </c>
      <c r="E306">
        <v>1130</v>
      </c>
      <c r="F306">
        <v>1.6999500000000001</v>
      </c>
      <c r="G306">
        <v>0.15066479891644999</v>
      </c>
      <c r="H306">
        <v>0</v>
      </c>
      <c r="I306">
        <f t="shared" si="52"/>
        <v>5.2000700000000961</v>
      </c>
      <c r="J306">
        <f t="shared" si="59"/>
        <v>9.1850025000000066</v>
      </c>
      <c r="K306">
        <f t="shared" si="54"/>
        <v>1130.90002</v>
      </c>
      <c r="L306">
        <f t="shared" si="60"/>
        <v>1109.5820166999999</v>
      </c>
      <c r="M306" t="str">
        <f t="shared" si="61"/>
        <v>NO</v>
      </c>
      <c r="N306" t="str">
        <f t="shared" si="62"/>
        <v/>
      </c>
      <c r="O306" t="str">
        <f t="shared" si="63"/>
        <v/>
      </c>
      <c r="P306" t="str">
        <f t="shared" si="64"/>
        <v/>
      </c>
      <c r="Q306">
        <f t="shared" si="55"/>
        <v>16.140006678103607</v>
      </c>
      <c r="R306">
        <f t="shared" si="56"/>
        <v>10714.985786450408</v>
      </c>
      <c r="S306" t="e">
        <f t="shared" si="57"/>
        <v>#NUM!</v>
      </c>
      <c r="U306" t="str">
        <f t="shared" si="58"/>
        <v>Positive</v>
      </c>
      <c r="V306" t="str">
        <f t="shared" si="53"/>
        <v>Negative</v>
      </c>
    </row>
    <row r="307" spans="1:22" x14ac:dyDescent="0.2">
      <c r="A307">
        <v>20040915</v>
      </c>
      <c r="B307">
        <v>1126.8000500000001</v>
      </c>
      <c r="C307">
        <v>1127</v>
      </c>
      <c r="D307">
        <v>1120.1999499999999</v>
      </c>
      <c r="E307">
        <v>1120.8000500000001</v>
      </c>
      <c r="F307">
        <v>-9.1999499999999994</v>
      </c>
      <c r="G307">
        <v>-0.81415495575221697</v>
      </c>
      <c r="H307">
        <v>0</v>
      </c>
      <c r="I307">
        <f t="shared" si="52"/>
        <v>6.8000500000000557</v>
      </c>
      <c r="J307">
        <f t="shared" si="59"/>
        <v>9.1400075000000136</v>
      </c>
      <c r="K307">
        <f t="shared" si="54"/>
        <v>1130.40002</v>
      </c>
      <c r="L307">
        <f t="shared" si="60"/>
        <v>1110.1930145000001</v>
      </c>
      <c r="M307" t="str">
        <f t="shared" si="61"/>
        <v>NO</v>
      </c>
      <c r="N307" t="str">
        <f t="shared" si="62"/>
        <v/>
      </c>
      <c r="O307" t="str">
        <f t="shared" si="63"/>
        <v/>
      </c>
      <c r="P307" t="str">
        <f t="shared" si="64"/>
        <v/>
      </c>
      <c r="Q307">
        <f t="shared" si="55"/>
        <v>15.325851722351389</v>
      </c>
      <c r="R307">
        <f t="shared" si="56"/>
        <v>10714.985786450408</v>
      </c>
      <c r="S307" t="e">
        <f t="shared" si="57"/>
        <v>#NUM!</v>
      </c>
      <c r="U307" t="str">
        <f t="shared" si="58"/>
        <v>Negative</v>
      </c>
      <c r="V307" t="str">
        <f t="shared" si="53"/>
        <v>Negative</v>
      </c>
    </row>
    <row r="308" spans="1:22" x14ac:dyDescent="0.2">
      <c r="A308">
        <v>20040916</v>
      </c>
      <c r="B308">
        <v>1122.1999499999999</v>
      </c>
      <c r="C308">
        <v>1126.8000500000001</v>
      </c>
      <c r="D308">
        <v>1121.8000500000001</v>
      </c>
      <c r="E308">
        <v>1124.59998</v>
      </c>
      <c r="F308">
        <v>3.7999299999999998</v>
      </c>
      <c r="G308">
        <v>0.33903701230120398</v>
      </c>
      <c r="H308">
        <v>0</v>
      </c>
      <c r="I308">
        <f t="shared" si="52"/>
        <v>5</v>
      </c>
      <c r="J308">
        <f t="shared" si="59"/>
        <v>8.5350090000000129</v>
      </c>
      <c r="K308">
        <f t="shared" si="54"/>
        <v>1127</v>
      </c>
      <c r="L308">
        <f t="shared" si="60"/>
        <v>1106.8919834999999</v>
      </c>
      <c r="M308" t="str">
        <f t="shared" si="61"/>
        <v>NO</v>
      </c>
      <c r="N308" t="str">
        <f t="shared" si="62"/>
        <v/>
      </c>
      <c r="O308" t="str">
        <f t="shared" si="63"/>
        <v/>
      </c>
      <c r="P308" t="str">
        <f t="shared" si="64"/>
        <v/>
      </c>
      <c r="Q308">
        <f t="shared" si="55"/>
        <v>15.664888734652594</v>
      </c>
      <c r="R308">
        <f t="shared" si="56"/>
        <v>10714.985786450408</v>
      </c>
      <c r="S308" t="e">
        <f t="shared" si="57"/>
        <v>#NUM!</v>
      </c>
      <c r="U308" t="str">
        <f t="shared" si="58"/>
        <v>Positive</v>
      </c>
      <c r="V308" t="str">
        <f t="shared" si="53"/>
        <v>Negative</v>
      </c>
    </row>
    <row r="309" spans="1:22" x14ac:dyDescent="0.2">
      <c r="A309">
        <v>20040917</v>
      </c>
      <c r="B309">
        <v>1127.1999499999999</v>
      </c>
      <c r="C309">
        <v>1131.1999499999999</v>
      </c>
      <c r="D309">
        <v>1124.59998</v>
      </c>
      <c r="E309">
        <v>1129</v>
      </c>
      <c r="F309">
        <v>4.4000199999999996</v>
      </c>
      <c r="G309">
        <v>0.39125236474307301</v>
      </c>
      <c r="H309">
        <v>0</v>
      </c>
      <c r="I309">
        <f t="shared" si="52"/>
        <v>6.5999699999999848</v>
      </c>
      <c r="J309">
        <f t="shared" si="59"/>
        <v>8.4500110000000177</v>
      </c>
      <c r="K309">
        <f t="shared" si="54"/>
        <v>1126.8000500000001</v>
      </c>
      <c r="L309">
        <f t="shared" si="60"/>
        <v>1108.0230302</v>
      </c>
      <c r="M309" t="str">
        <f t="shared" si="61"/>
        <v>NO</v>
      </c>
      <c r="N309" t="str">
        <f t="shared" si="62"/>
        <v/>
      </c>
      <c r="O309" t="str">
        <f t="shared" si="63"/>
        <v/>
      </c>
      <c r="P309" t="str">
        <f t="shared" si="64"/>
        <v/>
      </c>
      <c r="Q309">
        <f t="shared" si="55"/>
        <v>16.056141099395667</v>
      </c>
      <c r="R309">
        <f t="shared" si="56"/>
        <v>10714.985786450408</v>
      </c>
      <c r="S309" t="e">
        <f t="shared" si="57"/>
        <v>#NUM!</v>
      </c>
      <c r="U309" t="str">
        <f t="shared" si="58"/>
        <v>Positive</v>
      </c>
      <c r="V309" t="str">
        <f t="shared" si="53"/>
        <v>Negative</v>
      </c>
    </row>
    <row r="310" spans="1:22" x14ac:dyDescent="0.2">
      <c r="A310">
        <v>20040920</v>
      </c>
      <c r="B310">
        <v>1124.5</v>
      </c>
      <c r="C310">
        <v>1127.5</v>
      </c>
      <c r="D310">
        <v>1120.59998</v>
      </c>
      <c r="E310">
        <v>1122.3000500000001</v>
      </c>
      <c r="F310">
        <v>-6.6999500000000003</v>
      </c>
      <c r="G310">
        <v>-0.59344118689105896</v>
      </c>
      <c r="H310">
        <v>0</v>
      </c>
      <c r="I310">
        <f t="shared" si="52"/>
        <v>6.9000200000000405</v>
      </c>
      <c r="J310">
        <f t="shared" si="59"/>
        <v>8.2300095000000173</v>
      </c>
      <c r="K310">
        <f t="shared" si="54"/>
        <v>1131.1999499999999</v>
      </c>
      <c r="L310">
        <f t="shared" si="60"/>
        <v>1112.6099257999999</v>
      </c>
      <c r="M310" t="str">
        <f t="shared" si="61"/>
        <v>NO</v>
      </c>
      <c r="N310" t="str">
        <f t="shared" si="62"/>
        <v/>
      </c>
      <c r="O310" t="str">
        <f t="shared" si="63"/>
        <v/>
      </c>
      <c r="P310" t="str">
        <f t="shared" si="64"/>
        <v/>
      </c>
      <c r="Q310">
        <f t="shared" si="55"/>
        <v>15.462699912504608</v>
      </c>
      <c r="R310">
        <f t="shared" si="56"/>
        <v>10714.985786450408</v>
      </c>
      <c r="S310" t="e">
        <f t="shared" si="57"/>
        <v>#NUM!</v>
      </c>
      <c r="U310" t="str">
        <f t="shared" si="58"/>
        <v>Negative</v>
      </c>
      <c r="V310" t="str">
        <f t="shared" si="53"/>
        <v>Negative</v>
      </c>
    </row>
    <row r="311" spans="1:22" x14ac:dyDescent="0.2">
      <c r="A311">
        <v>20040921</v>
      </c>
      <c r="B311">
        <v>1125</v>
      </c>
      <c r="C311">
        <v>1132.3000500000001</v>
      </c>
      <c r="D311">
        <v>1123.09998</v>
      </c>
      <c r="E311">
        <v>1127.3000500000001</v>
      </c>
      <c r="F311">
        <v>5</v>
      </c>
      <c r="G311">
        <v>0.44551365781861402</v>
      </c>
      <c r="H311">
        <v>0</v>
      </c>
      <c r="I311">
        <f t="shared" si="52"/>
        <v>9.2000700000000961</v>
      </c>
      <c r="J311">
        <f t="shared" si="59"/>
        <v>8.3400130000000221</v>
      </c>
      <c r="K311">
        <f t="shared" si="54"/>
        <v>1127.5</v>
      </c>
      <c r="L311">
        <f t="shared" si="60"/>
        <v>1109.3939791</v>
      </c>
      <c r="M311" t="str">
        <f t="shared" si="61"/>
        <v>NO</v>
      </c>
      <c r="N311" t="str">
        <f t="shared" si="62"/>
        <v/>
      </c>
      <c r="O311" t="str">
        <f t="shared" si="63"/>
        <v/>
      </c>
      <c r="P311" t="str">
        <f t="shared" si="64"/>
        <v/>
      </c>
      <c r="Q311">
        <f t="shared" si="55"/>
        <v>15.908213570323221</v>
      </c>
      <c r="R311">
        <f t="shared" si="56"/>
        <v>10714.985786450408</v>
      </c>
      <c r="S311" t="e">
        <f t="shared" si="57"/>
        <v>#NUM!</v>
      </c>
      <c r="U311" t="str">
        <f t="shared" si="58"/>
        <v>Positive</v>
      </c>
      <c r="V311" t="str">
        <f t="shared" si="53"/>
        <v>Negative</v>
      </c>
    </row>
    <row r="312" spans="1:22" x14ac:dyDescent="0.2">
      <c r="A312">
        <v>20040922</v>
      </c>
      <c r="B312">
        <v>1122.3000500000001</v>
      </c>
      <c r="C312">
        <v>1122.5</v>
      </c>
      <c r="D312">
        <v>1112.40002</v>
      </c>
      <c r="E312">
        <v>1112.90002</v>
      </c>
      <c r="F312">
        <v>-14.40002</v>
      </c>
      <c r="G312">
        <v>-1.27739061244376</v>
      </c>
      <c r="H312">
        <v>0</v>
      </c>
      <c r="I312">
        <f t="shared" si="52"/>
        <v>10.09997999999996</v>
      </c>
      <c r="J312">
        <f t="shared" si="59"/>
        <v>8.4100145000000222</v>
      </c>
      <c r="K312">
        <f t="shared" si="54"/>
        <v>1132.3000500000001</v>
      </c>
      <c r="L312">
        <f t="shared" si="60"/>
        <v>1113.9520213999999</v>
      </c>
      <c r="M312" t="str">
        <f t="shared" si="61"/>
        <v>YES</v>
      </c>
      <c r="N312">
        <f t="shared" si="62"/>
        <v>1112.40002</v>
      </c>
      <c r="O312">
        <f t="shared" si="63"/>
        <v>1112.90002</v>
      </c>
      <c r="P312">
        <f t="shared" si="64"/>
        <v>4.494785967371701E-4</v>
      </c>
      <c r="Q312">
        <f t="shared" si="55"/>
        <v>14.630822957879461</v>
      </c>
      <c r="R312">
        <f t="shared" si="56"/>
        <v>10719.801943225762</v>
      </c>
      <c r="S312" t="e">
        <f t="shared" si="57"/>
        <v>#NUM!</v>
      </c>
      <c r="U312" t="str">
        <f t="shared" si="58"/>
        <v>Negative</v>
      </c>
      <c r="V312" t="str">
        <f t="shared" si="53"/>
        <v>Positive</v>
      </c>
    </row>
    <row r="313" spans="1:22" x14ac:dyDescent="0.2">
      <c r="A313">
        <v>20040923</v>
      </c>
      <c r="B313">
        <v>1113.40002</v>
      </c>
      <c r="C313">
        <v>1114.3000500000001</v>
      </c>
      <c r="D313">
        <v>1107</v>
      </c>
      <c r="E313">
        <v>1107.1999499999999</v>
      </c>
      <c r="F313">
        <v>-5.7000700000000002</v>
      </c>
      <c r="G313">
        <v>-0.51218194600380196</v>
      </c>
      <c r="H313">
        <v>0</v>
      </c>
      <c r="I313">
        <f t="shared" si="52"/>
        <v>7.3000500000000557</v>
      </c>
      <c r="J313">
        <f t="shared" si="59"/>
        <v>8.0900195000000288</v>
      </c>
      <c r="K313">
        <f t="shared" si="54"/>
        <v>1122.5</v>
      </c>
      <c r="L313">
        <f t="shared" si="60"/>
        <v>1103.9979681</v>
      </c>
      <c r="M313" t="str">
        <f t="shared" si="61"/>
        <v>NO</v>
      </c>
      <c r="N313" t="str">
        <f t="shared" si="62"/>
        <v/>
      </c>
      <c r="O313" t="str">
        <f t="shared" si="63"/>
        <v/>
      </c>
      <c r="P313" t="str">
        <f t="shared" si="64"/>
        <v/>
      </c>
      <c r="Q313">
        <f t="shared" si="55"/>
        <v>14.11864101187566</v>
      </c>
      <c r="R313">
        <f t="shared" si="56"/>
        <v>10719.801943225762</v>
      </c>
      <c r="S313" t="e">
        <f t="shared" si="57"/>
        <v>#NUM!</v>
      </c>
      <c r="U313" t="str">
        <f t="shared" si="58"/>
        <v>Negative</v>
      </c>
      <c r="V313" t="str">
        <f t="shared" si="53"/>
        <v>Negative</v>
      </c>
    </row>
    <row r="314" spans="1:22" x14ac:dyDescent="0.2">
      <c r="A314">
        <v>20040924</v>
      </c>
      <c r="B314">
        <v>1109</v>
      </c>
      <c r="C314">
        <v>1114.5</v>
      </c>
      <c r="D314">
        <v>1108.5</v>
      </c>
      <c r="E314">
        <v>1111.5</v>
      </c>
      <c r="F314">
        <v>4.3000499999999997</v>
      </c>
      <c r="G314">
        <v>0.38837149478883498</v>
      </c>
      <c r="H314">
        <v>0</v>
      </c>
      <c r="I314">
        <f t="shared" si="52"/>
        <v>6</v>
      </c>
      <c r="J314">
        <f t="shared" si="59"/>
        <v>8.1600145000000222</v>
      </c>
      <c r="K314">
        <f t="shared" si="54"/>
        <v>1114.3000500000001</v>
      </c>
      <c r="L314">
        <f t="shared" si="60"/>
        <v>1096.5020070999999</v>
      </c>
      <c r="M314" t="str">
        <f t="shared" si="61"/>
        <v>NO</v>
      </c>
      <c r="N314" t="str">
        <f t="shared" si="62"/>
        <v/>
      </c>
      <c r="O314" t="str">
        <f t="shared" si="63"/>
        <v/>
      </c>
      <c r="P314" t="str">
        <f t="shared" si="64"/>
        <v/>
      </c>
      <c r="Q314">
        <f t="shared" si="55"/>
        <v>14.507012506664495</v>
      </c>
      <c r="R314">
        <f t="shared" si="56"/>
        <v>10719.801943225762</v>
      </c>
      <c r="S314" t="e">
        <f t="shared" si="57"/>
        <v>#NUM!</v>
      </c>
      <c r="U314" t="str">
        <f t="shared" si="58"/>
        <v>Positive</v>
      </c>
      <c r="V314" t="str">
        <f t="shared" si="53"/>
        <v>Negative</v>
      </c>
    </row>
    <row r="315" spans="1:22" x14ac:dyDescent="0.2">
      <c r="A315">
        <v>20040927</v>
      </c>
      <c r="B315">
        <v>1108.5</v>
      </c>
      <c r="C315">
        <v>1109</v>
      </c>
      <c r="D315">
        <v>1103.3000500000001</v>
      </c>
      <c r="E315">
        <v>1105.1999499999999</v>
      </c>
      <c r="F315">
        <v>-6.3000499999999997</v>
      </c>
      <c r="G315">
        <v>-0.56680602789023304</v>
      </c>
      <c r="H315">
        <v>0</v>
      </c>
      <c r="I315">
        <f t="shared" si="52"/>
        <v>5.6999499999999443</v>
      </c>
      <c r="J315">
        <f t="shared" si="59"/>
        <v>8.1700120000000194</v>
      </c>
      <c r="K315">
        <f t="shared" si="54"/>
        <v>1114.5</v>
      </c>
      <c r="L315">
        <f t="shared" si="60"/>
        <v>1096.5479680999999</v>
      </c>
      <c r="M315" t="str">
        <f t="shared" si="61"/>
        <v>NO</v>
      </c>
      <c r="N315" t="str">
        <f t="shared" si="62"/>
        <v/>
      </c>
      <c r="O315" t="str">
        <f t="shared" si="63"/>
        <v/>
      </c>
      <c r="P315" t="str">
        <f t="shared" si="64"/>
        <v/>
      </c>
      <c r="Q315">
        <f t="shared" si="55"/>
        <v>13.940206478774261</v>
      </c>
      <c r="R315">
        <f t="shared" si="56"/>
        <v>10719.801943225762</v>
      </c>
      <c r="S315" t="e">
        <f t="shared" si="57"/>
        <v>#NUM!</v>
      </c>
      <c r="U315" t="str">
        <f t="shared" si="58"/>
        <v>Negative</v>
      </c>
      <c r="V315" t="str">
        <f t="shared" si="53"/>
        <v>Negative</v>
      </c>
    </row>
    <row r="316" spans="1:22" x14ac:dyDescent="0.2">
      <c r="A316">
        <v>20040928</v>
      </c>
      <c r="B316">
        <v>1106.3000500000001</v>
      </c>
      <c r="C316">
        <v>1112.5</v>
      </c>
      <c r="D316">
        <v>1101.59998</v>
      </c>
      <c r="E316">
        <v>1109.6999499999999</v>
      </c>
      <c r="F316">
        <v>4.5</v>
      </c>
      <c r="G316">
        <v>0.40716614183056499</v>
      </c>
      <c r="H316">
        <v>0</v>
      </c>
      <c r="I316">
        <f t="shared" si="52"/>
        <v>10.90002000000004</v>
      </c>
      <c r="J316">
        <f t="shared" si="59"/>
        <v>8.2800155000000242</v>
      </c>
      <c r="K316">
        <f t="shared" si="54"/>
        <v>1109</v>
      </c>
      <c r="L316">
        <f t="shared" si="60"/>
        <v>1091.0259736</v>
      </c>
      <c r="M316" t="str">
        <f t="shared" si="61"/>
        <v>NO</v>
      </c>
      <c r="N316" t="str">
        <f t="shared" si="62"/>
        <v/>
      </c>
      <c r="O316" t="str">
        <f t="shared" si="63"/>
        <v/>
      </c>
      <c r="P316" t="str">
        <f t="shared" si="64"/>
        <v/>
      </c>
      <c r="Q316">
        <f t="shared" si="55"/>
        <v>14.347372620604826</v>
      </c>
      <c r="R316">
        <f t="shared" si="56"/>
        <v>10719.801943225762</v>
      </c>
      <c r="S316" t="e">
        <f t="shared" si="57"/>
        <v>#NUM!</v>
      </c>
      <c r="U316" t="str">
        <f t="shared" si="58"/>
        <v>Positive</v>
      </c>
      <c r="V316" t="str">
        <f t="shared" si="53"/>
        <v>Negative</v>
      </c>
    </row>
    <row r="317" spans="1:22" x14ac:dyDescent="0.2">
      <c r="A317">
        <v>20040929</v>
      </c>
      <c r="B317">
        <v>1109.1999499999999</v>
      </c>
      <c r="C317">
        <v>1115.40002</v>
      </c>
      <c r="D317">
        <v>1107.3000500000001</v>
      </c>
      <c r="E317">
        <v>1115.1999499999999</v>
      </c>
      <c r="F317">
        <v>5.5</v>
      </c>
      <c r="G317">
        <v>0.49562947128579299</v>
      </c>
      <c r="H317">
        <v>0</v>
      </c>
      <c r="I317">
        <f t="shared" si="52"/>
        <v>8.0999699999999848</v>
      </c>
      <c r="J317">
        <f t="shared" si="59"/>
        <v>8.1500165000000262</v>
      </c>
      <c r="K317">
        <f t="shared" si="54"/>
        <v>1112.5</v>
      </c>
      <c r="L317">
        <f t="shared" si="60"/>
        <v>1094.2839658999999</v>
      </c>
      <c r="M317" t="str">
        <f t="shared" si="61"/>
        <v>NO</v>
      </c>
      <c r="N317" t="str">
        <f t="shared" si="62"/>
        <v/>
      </c>
      <c r="O317" t="str">
        <f t="shared" si="63"/>
        <v/>
      </c>
      <c r="P317" t="str">
        <f t="shared" si="64"/>
        <v/>
      </c>
      <c r="Q317">
        <f t="shared" si="55"/>
        <v>14.84300209189062</v>
      </c>
      <c r="R317">
        <f t="shared" si="56"/>
        <v>10719.801943225762</v>
      </c>
      <c r="S317" t="e">
        <f t="shared" si="57"/>
        <v>#NUM!</v>
      </c>
      <c r="U317" t="str">
        <f t="shared" si="58"/>
        <v>Positive</v>
      </c>
      <c r="V317" t="str">
        <f t="shared" si="53"/>
        <v>Negative</v>
      </c>
    </row>
    <row r="318" spans="1:22" x14ac:dyDescent="0.2">
      <c r="A318">
        <v>20040930</v>
      </c>
      <c r="B318">
        <v>1112.6999499999999</v>
      </c>
      <c r="C318">
        <v>1116.8000500000001</v>
      </c>
      <c r="D318">
        <v>1109.59998</v>
      </c>
      <c r="E318">
        <v>1114.90002</v>
      </c>
      <c r="F318">
        <v>-0.29992999999999997</v>
      </c>
      <c r="G318">
        <v>-2.6894459574812599E-2</v>
      </c>
      <c r="H318">
        <v>0</v>
      </c>
      <c r="I318">
        <f t="shared" si="52"/>
        <v>7.2000700000000961</v>
      </c>
      <c r="J318">
        <f t="shared" si="59"/>
        <v>7.9600200000000312</v>
      </c>
      <c r="K318">
        <f t="shared" si="54"/>
        <v>1115.40002</v>
      </c>
      <c r="L318">
        <f t="shared" si="60"/>
        <v>1097.4699837000001</v>
      </c>
      <c r="M318" t="str">
        <f t="shared" si="61"/>
        <v>NO</v>
      </c>
      <c r="N318" t="str">
        <f t="shared" si="62"/>
        <v/>
      </c>
      <c r="O318" t="str">
        <f t="shared" si="63"/>
        <v/>
      </c>
      <c r="P318" t="str">
        <f t="shared" si="64"/>
        <v/>
      </c>
      <c r="Q318">
        <f t="shared" si="55"/>
        <v>14.816107632315807</v>
      </c>
      <c r="R318">
        <f t="shared" si="56"/>
        <v>10719.801943225762</v>
      </c>
      <c r="S318" t="e">
        <f t="shared" si="57"/>
        <v>#NUM!</v>
      </c>
      <c r="U318" t="str">
        <f t="shared" si="58"/>
        <v>Negative</v>
      </c>
      <c r="V318" t="str">
        <f t="shared" si="53"/>
        <v>Negative</v>
      </c>
    </row>
    <row r="319" spans="1:22" x14ac:dyDescent="0.2">
      <c r="A319">
        <v>20041001</v>
      </c>
      <c r="B319">
        <v>1119.6999499999999</v>
      </c>
      <c r="C319">
        <v>1133.5</v>
      </c>
      <c r="D319">
        <v>1119.1999499999999</v>
      </c>
      <c r="E319">
        <v>1133.1999499999999</v>
      </c>
      <c r="F319">
        <v>18.29993</v>
      </c>
      <c r="G319">
        <v>1.6413962333899801</v>
      </c>
      <c r="H319">
        <v>0</v>
      </c>
      <c r="I319">
        <f t="shared" si="52"/>
        <v>14.300050000000056</v>
      </c>
      <c r="J319">
        <f t="shared" si="59"/>
        <v>7.9650250000000371</v>
      </c>
      <c r="K319">
        <f t="shared" si="54"/>
        <v>1116.8000500000001</v>
      </c>
      <c r="L319">
        <f t="shared" si="60"/>
        <v>1099.288006</v>
      </c>
      <c r="M319" t="str">
        <f t="shared" si="61"/>
        <v>NO</v>
      </c>
      <c r="N319" t="str">
        <f t="shared" si="62"/>
        <v/>
      </c>
      <c r="O319" t="str">
        <f t="shared" si="63"/>
        <v/>
      </c>
      <c r="P319" t="str">
        <f t="shared" si="64"/>
        <v/>
      </c>
      <c r="Q319">
        <f t="shared" si="55"/>
        <v>16.457503865705789</v>
      </c>
      <c r="R319">
        <f t="shared" si="56"/>
        <v>10719.801943225762</v>
      </c>
      <c r="S319" t="e">
        <f t="shared" si="57"/>
        <v>#NUM!</v>
      </c>
      <c r="U319" t="str">
        <f t="shared" si="58"/>
        <v>Positive</v>
      </c>
      <c r="V319" t="str">
        <f t="shared" si="53"/>
        <v>Negative</v>
      </c>
    </row>
    <row r="320" spans="1:22" x14ac:dyDescent="0.2">
      <c r="A320">
        <v>20041004</v>
      </c>
      <c r="B320">
        <v>1138</v>
      </c>
      <c r="C320">
        <v>1141</v>
      </c>
      <c r="D320">
        <v>1135</v>
      </c>
      <c r="E320">
        <v>1135.5</v>
      </c>
      <c r="F320">
        <v>2.3000500000000001</v>
      </c>
      <c r="G320">
        <v>0.20296938752690999</v>
      </c>
      <c r="H320">
        <v>0</v>
      </c>
      <c r="I320">
        <f t="shared" si="52"/>
        <v>6</v>
      </c>
      <c r="J320">
        <f t="shared" si="59"/>
        <v>7.8750225000000338</v>
      </c>
      <c r="K320">
        <f t="shared" si="54"/>
        <v>1133.5</v>
      </c>
      <c r="L320">
        <f t="shared" si="60"/>
        <v>1115.9769449999999</v>
      </c>
      <c r="M320" t="str">
        <f t="shared" si="61"/>
        <v>NO</v>
      </c>
      <c r="N320" t="str">
        <f t="shared" si="62"/>
        <v/>
      </c>
      <c r="O320" t="str">
        <f t="shared" si="63"/>
        <v/>
      </c>
      <c r="P320" t="str">
        <f t="shared" si="64"/>
        <v/>
      </c>
      <c r="Q320">
        <f t="shared" si="55"/>
        <v>16.660473253232698</v>
      </c>
      <c r="R320">
        <f t="shared" si="56"/>
        <v>10719.801943225762</v>
      </c>
      <c r="S320" t="e">
        <f t="shared" si="57"/>
        <v>#NUM!</v>
      </c>
      <c r="U320" t="str">
        <f t="shared" si="58"/>
        <v>Positive</v>
      </c>
      <c r="V320" t="str">
        <f t="shared" si="53"/>
        <v>Negative</v>
      </c>
    </row>
    <row r="321" spans="1:22" x14ac:dyDescent="0.2">
      <c r="A321">
        <v>20041005</v>
      </c>
      <c r="B321">
        <v>1135.6999499999999</v>
      </c>
      <c r="C321">
        <v>1138.5</v>
      </c>
      <c r="D321">
        <v>1132.3000500000001</v>
      </c>
      <c r="E321">
        <v>1136.40002</v>
      </c>
      <c r="F321">
        <v>0.90002000000000004</v>
      </c>
      <c r="G321">
        <v>7.9262351387056798E-2</v>
      </c>
      <c r="H321">
        <v>0</v>
      </c>
      <c r="I321">
        <f t="shared" si="52"/>
        <v>6.1999499999999443</v>
      </c>
      <c r="J321">
        <f t="shared" si="59"/>
        <v>7.7750165000000262</v>
      </c>
      <c r="K321">
        <f t="shared" si="54"/>
        <v>1141</v>
      </c>
      <c r="L321">
        <f t="shared" si="60"/>
        <v>1123.6749505</v>
      </c>
      <c r="M321" t="str">
        <f t="shared" si="61"/>
        <v>NO</v>
      </c>
      <c r="N321" t="str">
        <f t="shared" si="62"/>
        <v/>
      </c>
      <c r="O321" t="str">
        <f t="shared" si="63"/>
        <v/>
      </c>
      <c r="P321" t="str">
        <f t="shared" si="64"/>
        <v/>
      </c>
      <c r="Q321">
        <f t="shared" si="55"/>
        <v>16.739735604619757</v>
      </c>
      <c r="R321">
        <f t="shared" si="56"/>
        <v>10719.801943225762</v>
      </c>
      <c r="S321" t="e">
        <f t="shared" si="57"/>
        <v>#NUM!</v>
      </c>
      <c r="U321" t="str">
        <f t="shared" si="58"/>
        <v>Positive</v>
      </c>
      <c r="V321" t="str">
        <f t="shared" si="53"/>
        <v>Negative</v>
      </c>
    </row>
    <row r="322" spans="1:22" x14ac:dyDescent="0.2">
      <c r="A322">
        <v>20041006</v>
      </c>
      <c r="B322">
        <v>1134.8000500000001</v>
      </c>
      <c r="C322">
        <v>1143.6999499999999</v>
      </c>
      <c r="D322">
        <v>1133.6999499999999</v>
      </c>
      <c r="E322">
        <v>1142.8000500000001</v>
      </c>
      <c r="F322">
        <v>6.4000199999999996</v>
      </c>
      <c r="G322">
        <v>0.563184166212224</v>
      </c>
      <c r="H322">
        <v>0</v>
      </c>
      <c r="I322">
        <f t="shared" si="52"/>
        <v>10</v>
      </c>
      <c r="J322">
        <f t="shared" si="59"/>
        <v>7.9100145000000222</v>
      </c>
      <c r="K322">
        <f t="shared" si="54"/>
        <v>1138.5</v>
      </c>
      <c r="L322">
        <f t="shared" si="60"/>
        <v>1121.3949636999998</v>
      </c>
      <c r="M322" t="str">
        <f t="shared" si="61"/>
        <v>NO</v>
      </c>
      <c r="N322" t="str">
        <f t="shared" si="62"/>
        <v/>
      </c>
      <c r="O322" t="str">
        <f t="shared" si="63"/>
        <v/>
      </c>
      <c r="P322" t="str">
        <f t="shared" si="64"/>
        <v/>
      </c>
      <c r="Q322">
        <f t="shared" si="55"/>
        <v>17.302919770831981</v>
      </c>
      <c r="R322">
        <f t="shared" si="56"/>
        <v>10719.801943225762</v>
      </c>
      <c r="S322" t="e">
        <f t="shared" si="57"/>
        <v>#NUM!</v>
      </c>
      <c r="U322" t="str">
        <f t="shared" si="58"/>
        <v>Positive</v>
      </c>
      <c r="V322" t="str">
        <f t="shared" si="53"/>
        <v>Negative</v>
      </c>
    </row>
    <row r="323" spans="1:22" x14ac:dyDescent="0.2">
      <c r="A323">
        <v>20041007</v>
      </c>
      <c r="B323">
        <v>1140.5</v>
      </c>
      <c r="C323">
        <v>1140.59998</v>
      </c>
      <c r="D323">
        <v>1130.6999499999999</v>
      </c>
      <c r="E323">
        <v>1131.40002</v>
      </c>
      <c r="F323">
        <v>-11.40002</v>
      </c>
      <c r="G323">
        <v>-0.99755202233106599</v>
      </c>
      <c r="H323">
        <v>0</v>
      </c>
      <c r="I323">
        <f t="shared" si="52"/>
        <v>9.9000300000000152</v>
      </c>
      <c r="J323">
        <f t="shared" si="59"/>
        <v>8.0100150000000205</v>
      </c>
      <c r="K323">
        <f t="shared" si="54"/>
        <v>1143.6999499999999</v>
      </c>
      <c r="L323">
        <f t="shared" si="60"/>
        <v>1126.2979180999998</v>
      </c>
      <c r="M323" t="str">
        <f t="shared" si="61"/>
        <v>NO</v>
      </c>
      <c r="N323" t="str">
        <f t="shared" si="62"/>
        <v/>
      </c>
      <c r="O323" t="str">
        <f t="shared" si="63"/>
        <v/>
      </c>
      <c r="P323" t="str">
        <f t="shared" si="64"/>
        <v/>
      </c>
      <c r="Q323">
        <f t="shared" si="55"/>
        <v>16.305367748500913</v>
      </c>
      <c r="R323">
        <f t="shared" si="56"/>
        <v>10719.801943225762</v>
      </c>
      <c r="S323" t="e">
        <f t="shared" si="57"/>
        <v>#NUM!</v>
      </c>
      <c r="U323" t="str">
        <f t="shared" si="58"/>
        <v>Negative</v>
      </c>
      <c r="V323" t="str">
        <f t="shared" si="53"/>
        <v>Negative</v>
      </c>
    </row>
    <row r="324" spans="1:22" x14ac:dyDescent="0.2">
      <c r="A324">
        <v>20041008</v>
      </c>
      <c r="B324">
        <v>1128.6999499999999</v>
      </c>
      <c r="C324">
        <v>1133.8000500000001</v>
      </c>
      <c r="D324">
        <v>1120.3000500000001</v>
      </c>
      <c r="E324">
        <v>1122.09998</v>
      </c>
      <c r="F324">
        <v>-9.3000500000000006</v>
      </c>
      <c r="G324">
        <v>-0.82199467939909299</v>
      </c>
      <c r="H324">
        <v>0</v>
      </c>
      <c r="I324">
        <f t="shared" ref="I324:I387" si="65">C324-D324</f>
        <v>13.5</v>
      </c>
      <c r="J324">
        <f t="shared" si="59"/>
        <v>8.105016000000024</v>
      </c>
      <c r="K324">
        <f t="shared" si="54"/>
        <v>1140.59998</v>
      </c>
      <c r="L324">
        <f t="shared" si="60"/>
        <v>1122.9779469999999</v>
      </c>
      <c r="M324" t="str">
        <f t="shared" si="61"/>
        <v>YES</v>
      </c>
      <c r="N324">
        <f t="shared" si="62"/>
        <v>1120.3000500000001</v>
      </c>
      <c r="O324">
        <f t="shared" si="63"/>
        <v>1122.09998</v>
      </c>
      <c r="P324">
        <f t="shared" si="64"/>
        <v>1.606649932756768E-3</v>
      </c>
      <c r="Q324">
        <f t="shared" si="55"/>
        <v>15.48337306910182</v>
      </c>
      <c r="R324">
        <f t="shared" si="56"/>
        <v>10737.024912297011</v>
      </c>
      <c r="S324" t="e">
        <f t="shared" si="57"/>
        <v>#NUM!</v>
      </c>
      <c r="U324" t="str">
        <f t="shared" ref="U324:U387" si="66">IF(G324&gt;0, "Positive", "Negative")</f>
        <v>Negative</v>
      </c>
      <c r="V324" t="str">
        <f t="shared" ref="V324:V387" si="67">IF(AND(P324&lt;&gt;"", P324&gt;0), "Positive", "Negative")</f>
        <v>Positive</v>
      </c>
    </row>
    <row r="325" spans="1:22" x14ac:dyDescent="0.2">
      <c r="A325">
        <v>20041011</v>
      </c>
      <c r="B325">
        <v>1124.59998</v>
      </c>
      <c r="C325">
        <v>1126.8000500000001</v>
      </c>
      <c r="D325">
        <v>1123.09998</v>
      </c>
      <c r="E325">
        <v>1126</v>
      </c>
      <c r="F325">
        <v>3.90002</v>
      </c>
      <c r="G325">
        <v>0.34756475210904297</v>
      </c>
      <c r="H325">
        <v>0</v>
      </c>
      <c r="I325">
        <f t="shared" si="65"/>
        <v>3.7000700000000961</v>
      </c>
      <c r="J325">
        <f t="shared" si="59"/>
        <v>7.9300160000000233</v>
      </c>
      <c r="K325">
        <f t="shared" ref="K325:K388" si="68">C324+H324</f>
        <v>1133.8000500000001</v>
      </c>
      <c r="L325">
        <f t="shared" si="60"/>
        <v>1115.9690148</v>
      </c>
      <c r="M325" t="str">
        <f t="shared" si="61"/>
        <v>NO</v>
      </c>
      <c r="N325" t="str">
        <f t="shared" si="62"/>
        <v/>
      </c>
      <c r="O325" t="str">
        <f t="shared" si="63"/>
        <v/>
      </c>
      <c r="P325" t="str">
        <f t="shared" si="64"/>
        <v/>
      </c>
      <c r="Q325">
        <f t="shared" ref="Q325:Q388" si="69" xml:space="preserve"> Q324 + G325</f>
        <v>15.830937821210863</v>
      </c>
      <c r="R325">
        <f t="shared" ref="R325:R388" si="70">IF(P325="", R324, R324*(1+P325))</f>
        <v>10737.024912297011</v>
      </c>
      <c r="S325" t="e">
        <f t="shared" ref="S325:S388" si="71">S324*(1+Q325)</f>
        <v>#NUM!</v>
      </c>
      <c r="U325" t="str">
        <f t="shared" si="66"/>
        <v>Positive</v>
      </c>
      <c r="V325" t="str">
        <f t="shared" si="67"/>
        <v>Negative</v>
      </c>
    </row>
    <row r="326" spans="1:22" x14ac:dyDescent="0.2">
      <c r="A326">
        <v>20041012</v>
      </c>
      <c r="B326">
        <v>1118.5</v>
      </c>
      <c r="C326">
        <v>1124.8000500000001</v>
      </c>
      <c r="D326">
        <v>1116</v>
      </c>
      <c r="E326">
        <v>1122.40002</v>
      </c>
      <c r="F326">
        <v>-3.59998</v>
      </c>
      <c r="G326">
        <v>-0.31971367673179102</v>
      </c>
      <c r="H326">
        <v>0</v>
      </c>
      <c r="I326">
        <f t="shared" si="65"/>
        <v>8.8000500000000557</v>
      </c>
      <c r="J326">
        <f t="shared" si="59"/>
        <v>8.110015000000022</v>
      </c>
      <c r="K326">
        <f t="shared" si="68"/>
        <v>1126.8000500000001</v>
      </c>
      <c r="L326">
        <f t="shared" si="60"/>
        <v>1109.3540148</v>
      </c>
      <c r="M326" t="str">
        <f t="shared" si="61"/>
        <v>NO</v>
      </c>
      <c r="N326" t="str">
        <f t="shared" si="62"/>
        <v/>
      </c>
      <c r="O326" t="str">
        <f t="shared" si="63"/>
        <v/>
      </c>
      <c r="P326" t="str">
        <f t="shared" si="64"/>
        <v/>
      </c>
      <c r="Q326">
        <f t="shared" si="69"/>
        <v>15.511224144479073</v>
      </c>
      <c r="R326">
        <f t="shared" si="70"/>
        <v>10737.024912297011</v>
      </c>
      <c r="S326" t="e">
        <f t="shared" si="71"/>
        <v>#NUM!</v>
      </c>
      <c r="U326" t="str">
        <f t="shared" si="66"/>
        <v>Negative</v>
      </c>
      <c r="V326" t="str">
        <f t="shared" si="67"/>
        <v>Negative</v>
      </c>
    </row>
    <row r="327" spans="1:22" x14ac:dyDescent="0.2">
      <c r="A327">
        <v>20041013</v>
      </c>
      <c r="B327">
        <v>1126.6999499999999</v>
      </c>
      <c r="C327">
        <v>1127.1999499999999</v>
      </c>
      <c r="D327">
        <v>1109.59998</v>
      </c>
      <c r="E327">
        <v>1112.1999499999999</v>
      </c>
      <c r="F327">
        <v>-10.20007</v>
      </c>
      <c r="G327">
        <v>-0.90877341249949695</v>
      </c>
      <c r="H327">
        <v>0</v>
      </c>
      <c r="I327">
        <f t="shared" si="65"/>
        <v>17.599969999999985</v>
      </c>
      <c r="J327">
        <f t="shared" si="59"/>
        <v>8.650011000000017</v>
      </c>
      <c r="K327">
        <f t="shared" si="68"/>
        <v>1124.8000500000001</v>
      </c>
      <c r="L327">
        <f t="shared" si="60"/>
        <v>1106.9580169999999</v>
      </c>
      <c r="M327" t="str">
        <f t="shared" si="61"/>
        <v>NO</v>
      </c>
      <c r="N327" t="str">
        <f t="shared" si="62"/>
        <v/>
      </c>
      <c r="O327" t="str">
        <f t="shared" si="63"/>
        <v/>
      </c>
      <c r="P327" t="str">
        <f t="shared" si="64"/>
        <v/>
      </c>
      <c r="Q327">
        <f t="shared" si="69"/>
        <v>14.602450731979575</v>
      </c>
      <c r="R327">
        <f t="shared" si="70"/>
        <v>10737.024912297011</v>
      </c>
      <c r="S327" t="e">
        <f t="shared" si="71"/>
        <v>#NUM!</v>
      </c>
      <c r="U327" t="str">
        <f t="shared" si="66"/>
        <v>Negative</v>
      </c>
      <c r="V327" t="str">
        <f t="shared" si="67"/>
        <v>Negative</v>
      </c>
    </row>
    <row r="328" spans="1:22" x14ac:dyDescent="0.2">
      <c r="A328">
        <v>20041014</v>
      </c>
      <c r="B328">
        <v>1113.5</v>
      </c>
      <c r="C328">
        <v>1115.5</v>
      </c>
      <c r="D328">
        <v>1102</v>
      </c>
      <c r="E328">
        <v>1103.09998</v>
      </c>
      <c r="F328">
        <v>-9.0999800000000004</v>
      </c>
      <c r="G328">
        <v>-0.81819595404748302</v>
      </c>
      <c r="H328">
        <v>0</v>
      </c>
      <c r="I328">
        <f t="shared" si="65"/>
        <v>13.5</v>
      </c>
      <c r="J328">
        <f t="shared" si="59"/>
        <v>9.0750110000000177</v>
      </c>
      <c r="K328">
        <f t="shared" si="68"/>
        <v>1127.1999499999999</v>
      </c>
      <c r="L328">
        <f t="shared" si="60"/>
        <v>1108.1699257999999</v>
      </c>
      <c r="M328" t="str">
        <f t="shared" si="61"/>
        <v>YES</v>
      </c>
      <c r="N328">
        <f t="shared" si="62"/>
        <v>1102</v>
      </c>
      <c r="O328">
        <f t="shared" si="63"/>
        <v>1103.09998</v>
      </c>
      <c r="P328">
        <f t="shared" si="64"/>
        <v>9.9816696914696882E-4</v>
      </c>
      <c r="Q328">
        <f t="shared" si="69"/>
        <v>13.784254777932091</v>
      </c>
      <c r="R328">
        <f t="shared" si="70"/>
        <v>10747.742255911375</v>
      </c>
      <c r="S328" t="e">
        <f t="shared" si="71"/>
        <v>#NUM!</v>
      </c>
      <c r="U328" t="str">
        <f t="shared" si="66"/>
        <v>Negative</v>
      </c>
      <c r="V328" t="str">
        <f t="shared" si="67"/>
        <v>Positive</v>
      </c>
    </row>
    <row r="329" spans="1:22" x14ac:dyDescent="0.2">
      <c r="A329">
        <v>20041015</v>
      </c>
      <c r="B329">
        <v>1106.3000500000001</v>
      </c>
      <c r="C329">
        <v>1113.6999499999999</v>
      </c>
      <c r="D329">
        <v>1102.1999499999999</v>
      </c>
      <c r="E329">
        <v>1108.3000500000001</v>
      </c>
      <c r="F329">
        <v>5.2000700000000002</v>
      </c>
      <c r="G329">
        <v>0.47140541321161</v>
      </c>
      <c r="H329">
        <v>0</v>
      </c>
      <c r="I329">
        <f t="shared" si="65"/>
        <v>11.5</v>
      </c>
      <c r="J329">
        <f t="shared" si="59"/>
        <v>9.3200125000000185</v>
      </c>
      <c r="K329">
        <f t="shared" si="68"/>
        <v>1115.5</v>
      </c>
      <c r="L329">
        <f t="shared" si="60"/>
        <v>1095.5349758</v>
      </c>
      <c r="M329" t="str">
        <f t="shared" si="61"/>
        <v>NO</v>
      </c>
      <c r="N329" t="str">
        <f t="shared" si="62"/>
        <v/>
      </c>
      <c r="O329" t="str">
        <f t="shared" si="63"/>
        <v/>
      </c>
      <c r="P329" t="str">
        <f t="shared" si="64"/>
        <v/>
      </c>
      <c r="Q329">
        <f t="shared" si="69"/>
        <v>14.255660191143701</v>
      </c>
      <c r="R329">
        <f t="shared" si="70"/>
        <v>10747.742255911375</v>
      </c>
      <c r="S329" t="e">
        <f t="shared" si="71"/>
        <v>#NUM!</v>
      </c>
      <c r="U329" t="str">
        <f t="shared" si="66"/>
        <v>Positive</v>
      </c>
      <c r="V329" t="str">
        <f t="shared" si="67"/>
        <v>Negative</v>
      </c>
    </row>
    <row r="330" spans="1:22" x14ac:dyDescent="0.2">
      <c r="A330">
        <v>20041018</v>
      </c>
      <c r="B330">
        <v>1105.3000500000001</v>
      </c>
      <c r="C330">
        <v>1115.1999499999999</v>
      </c>
      <c r="D330">
        <v>1103.3000500000001</v>
      </c>
      <c r="E330">
        <v>1113.09998</v>
      </c>
      <c r="F330">
        <v>4.7999299999999998</v>
      </c>
      <c r="G330">
        <v>0.43308912639053998</v>
      </c>
      <c r="H330">
        <v>0</v>
      </c>
      <c r="I330">
        <f t="shared" si="65"/>
        <v>11.899899999999889</v>
      </c>
      <c r="J330">
        <f t="shared" si="59"/>
        <v>9.5700065000000105</v>
      </c>
      <c r="K330">
        <f t="shared" si="68"/>
        <v>1113.6999499999999</v>
      </c>
      <c r="L330">
        <f t="shared" si="60"/>
        <v>1093.1959224999998</v>
      </c>
      <c r="M330" t="str">
        <f t="shared" si="61"/>
        <v>NO</v>
      </c>
      <c r="N330" t="str">
        <f t="shared" si="62"/>
        <v/>
      </c>
      <c r="O330" t="str">
        <f t="shared" si="63"/>
        <v/>
      </c>
      <c r="P330" t="str">
        <f t="shared" si="64"/>
        <v/>
      </c>
      <c r="Q330">
        <f t="shared" si="69"/>
        <v>14.68874931753424</v>
      </c>
      <c r="R330">
        <f t="shared" si="70"/>
        <v>10747.742255911375</v>
      </c>
      <c r="S330" t="e">
        <f t="shared" si="71"/>
        <v>#NUM!</v>
      </c>
      <c r="U330" t="str">
        <f t="shared" si="66"/>
        <v>Positive</v>
      </c>
      <c r="V330" t="str">
        <f t="shared" si="67"/>
        <v>Negative</v>
      </c>
    </row>
    <row r="331" spans="1:22" x14ac:dyDescent="0.2">
      <c r="A331">
        <v>20041019</v>
      </c>
      <c r="B331">
        <v>1116.5</v>
      </c>
      <c r="C331">
        <v>1118.3000500000001</v>
      </c>
      <c r="D331">
        <v>1102</v>
      </c>
      <c r="E331">
        <v>1103.5</v>
      </c>
      <c r="F331">
        <v>-9.5999800000000004</v>
      </c>
      <c r="G331">
        <v>-0.86245406585113205</v>
      </c>
      <c r="H331">
        <v>0</v>
      </c>
      <c r="I331">
        <f t="shared" si="65"/>
        <v>16.300050000000056</v>
      </c>
      <c r="J331">
        <f t="shared" si="59"/>
        <v>9.9250055000000081</v>
      </c>
      <c r="K331">
        <f t="shared" si="68"/>
        <v>1115.1999499999999</v>
      </c>
      <c r="L331">
        <f t="shared" si="60"/>
        <v>1094.1459356999999</v>
      </c>
      <c r="M331" t="str">
        <f t="shared" si="61"/>
        <v>NO</v>
      </c>
      <c r="N331" t="str">
        <f t="shared" si="62"/>
        <v/>
      </c>
      <c r="O331" t="str">
        <f t="shared" si="63"/>
        <v/>
      </c>
      <c r="P331" t="str">
        <f t="shared" si="64"/>
        <v/>
      </c>
      <c r="Q331">
        <f t="shared" si="69"/>
        <v>13.826295251683108</v>
      </c>
      <c r="R331">
        <f t="shared" si="70"/>
        <v>10747.742255911375</v>
      </c>
      <c r="S331" t="e">
        <f t="shared" si="71"/>
        <v>#NUM!</v>
      </c>
      <c r="U331" t="str">
        <f t="shared" si="66"/>
        <v>Negative</v>
      </c>
      <c r="V331" t="str">
        <f t="shared" si="67"/>
        <v>Negative</v>
      </c>
    </row>
    <row r="332" spans="1:22" x14ac:dyDescent="0.2">
      <c r="A332">
        <v>20041020</v>
      </c>
      <c r="B332">
        <v>1100.3000500000001</v>
      </c>
      <c r="C332">
        <v>1104.1999499999999</v>
      </c>
      <c r="D332">
        <v>1093.8000500000001</v>
      </c>
      <c r="E332">
        <v>1101.8000500000001</v>
      </c>
      <c r="F332">
        <v>-1.6999500000000001</v>
      </c>
      <c r="G332">
        <v>-0.154050838241962</v>
      </c>
      <c r="H332">
        <v>0</v>
      </c>
      <c r="I332">
        <f t="shared" si="65"/>
        <v>10.399899999999889</v>
      </c>
      <c r="J332">
        <f t="shared" si="59"/>
        <v>9.9400015000000046</v>
      </c>
      <c r="K332">
        <f t="shared" si="68"/>
        <v>1118.3000500000001</v>
      </c>
      <c r="L332">
        <f t="shared" si="60"/>
        <v>1096.4650379</v>
      </c>
      <c r="M332" t="str">
        <f t="shared" si="61"/>
        <v>YES</v>
      </c>
      <c r="N332">
        <f t="shared" si="62"/>
        <v>1093.8000500000001</v>
      </c>
      <c r="O332">
        <f t="shared" si="63"/>
        <v>1101.8000500000001</v>
      </c>
      <c r="P332">
        <f t="shared" si="64"/>
        <v>7.3139510278866782E-3</v>
      </c>
      <c r="Q332">
        <f t="shared" si="69"/>
        <v>13.672244413441145</v>
      </c>
      <c r="R332">
        <f t="shared" si="70"/>
        <v>10826.350716431458</v>
      </c>
      <c r="S332" t="e">
        <f t="shared" si="71"/>
        <v>#NUM!</v>
      </c>
      <c r="U332" t="str">
        <f t="shared" si="66"/>
        <v>Negative</v>
      </c>
      <c r="V332" t="str">
        <f t="shared" si="67"/>
        <v>Positive</v>
      </c>
    </row>
    <row r="333" spans="1:22" x14ac:dyDescent="0.2">
      <c r="A333">
        <v>20041021</v>
      </c>
      <c r="B333">
        <v>1103.90002</v>
      </c>
      <c r="C333">
        <v>1109.1999499999999</v>
      </c>
      <c r="D333">
        <v>1098</v>
      </c>
      <c r="E333">
        <v>1107.6999499999999</v>
      </c>
      <c r="F333">
        <v>5.8998999999999997</v>
      </c>
      <c r="G333">
        <v>0.535478465929902</v>
      </c>
      <c r="H333">
        <v>0</v>
      </c>
      <c r="I333">
        <f t="shared" si="65"/>
        <v>11.199949999999944</v>
      </c>
      <c r="J333">
        <f t="shared" si="59"/>
        <v>10.1349965</v>
      </c>
      <c r="K333">
        <f t="shared" si="68"/>
        <v>1104.1999499999999</v>
      </c>
      <c r="L333">
        <f t="shared" si="60"/>
        <v>1082.3319466999999</v>
      </c>
      <c r="M333" t="str">
        <f t="shared" si="61"/>
        <v>NO</v>
      </c>
      <c r="N333" t="str">
        <f t="shared" si="62"/>
        <v/>
      </c>
      <c r="O333" t="str">
        <f t="shared" si="63"/>
        <v/>
      </c>
      <c r="P333" t="str">
        <f t="shared" si="64"/>
        <v/>
      </c>
      <c r="Q333">
        <f t="shared" si="69"/>
        <v>14.207722879371047</v>
      </c>
      <c r="R333">
        <f t="shared" si="70"/>
        <v>10826.350716431458</v>
      </c>
      <c r="S333" t="e">
        <f t="shared" si="71"/>
        <v>#NUM!</v>
      </c>
      <c r="U333" t="str">
        <f t="shared" si="66"/>
        <v>Positive</v>
      </c>
      <c r="V333" t="str">
        <f t="shared" si="67"/>
        <v>Negative</v>
      </c>
    </row>
    <row r="334" spans="1:22" x14ac:dyDescent="0.2">
      <c r="A334">
        <v>20041022</v>
      </c>
      <c r="B334">
        <v>1107.5</v>
      </c>
      <c r="C334">
        <v>1108.5</v>
      </c>
      <c r="D334">
        <v>1094.8000500000001</v>
      </c>
      <c r="E334">
        <v>1095.90002</v>
      </c>
      <c r="F334">
        <v>-11.79993</v>
      </c>
      <c r="G334">
        <v>-1.0652638369576</v>
      </c>
      <c r="H334">
        <v>0</v>
      </c>
      <c r="I334">
        <f t="shared" si="65"/>
        <v>13.699949999999944</v>
      </c>
      <c r="J334">
        <f t="shared" si="59"/>
        <v>10.519993999999997</v>
      </c>
      <c r="K334">
        <f t="shared" si="68"/>
        <v>1109.1999499999999</v>
      </c>
      <c r="L334">
        <f t="shared" si="60"/>
        <v>1086.9029576999999</v>
      </c>
      <c r="M334" t="str">
        <f t="shared" si="61"/>
        <v>NO</v>
      </c>
      <c r="N334" t="str">
        <f t="shared" si="62"/>
        <v/>
      </c>
      <c r="O334" t="str">
        <f t="shared" si="63"/>
        <v/>
      </c>
      <c r="P334" t="str">
        <f t="shared" si="64"/>
        <v/>
      </c>
      <c r="Q334">
        <f t="shared" si="69"/>
        <v>13.142459042413448</v>
      </c>
      <c r="R334">
        <f t="shared" si="70"/>
        <v>10826.350716431458</v>
      </c>
      <c r="S334" t="e">
        <f t="shared" si="71"/>
        <v>#NUM!</v>
      </c>
      <c r="U334" t="str">
        <f t="shared" si="66"/>
        <v>Negative</v>
      </c>
      <c r="V334" t="str">
        <f t="shared" si="67"/>
        <v>Negative</v>
      </c>
    </row>
    <row r="335" spans="1:22" x14ac:dyDescent="0.2">
      <c r="A335">
        <v>20041025</v>
      </c>
      <c r="B335">
        <v>1093.3000500000001</v>
      </c>
      <c r="C335">
        <v>1097</v>
      </c>
      <c r="D335">
        <v>1089.5</v>
      </c>
      <c r="E335">
        <v>1095.3000500000001</v>
      </c>
      <c r="F335">
        <v>-0.59997999999999996</v>
      </c>
      <c r="G335">
        <v>-5.4747238512706298E-2</v>
      </c>
      <c r="H335">
        <v>0</v>
      </c>
      <c r="I335">
        <f t="shared" si="65"/>
        <v>7.5</v>
      </c>
      <c r="J335">
        <f t="shared" si="59"/>
        <v>10.609996499999999</v>
      </c>
      <c r="K335">
        <f t="shared" si="68"/>
        <v>1108.5</v>
      </c>
      <c r="L335">
        <f t="shared" si="60"/>
        <v>1085.3560132</v>
      </c>
      <c r="M335" t="str">
        <f t="shared" si="61"/>
        <v>NO</v>
      </c>
      <c r="N335" t="str">
        <f t="shared" si="62"/>
        <v/>
      </c>
      <c r="O335" t="str">
        <f t="shared" si="63"/>
        <v/>
      </c>
      <c r="P335" t="str">
        <f t="shared" si="64"/>
        <v/>
      </c>
      <c r="Q335">
        <f t="shared" si="69"/>
        <v>13.087711803900742</v>
      </c>
      <c r="R335">
        <f t="shared" si="70"/>
        <v>10826.350716431458</v>
      </c>
      <c r="S335" t="e">
        <f t="shared" si="71"/>
        <v>#NUM!</v>
      </c>
      <c r="U335" t="str">
        <f t="shared" si="66"/>
        <v>Negative</v>
      </c>
      <c r="V335" t="str">
        <f t="shared" si="67"/>
        <v>Negative</v>
      </c>
    </row>
    <row r="336" spans="1:22" x14ac:dyDescent="0.2">
      <c r="A336">
        <v>20041026</v>
      </c>
      <c r="B336">
        <v>1097</v>
      </c>
      <c r="C336">
        <v>1111.8000500000001</v>
      </c>
      <c r="D336">
        <v>1094.6999499999999</v>
      </c>
      <c r="E336">
        <v>1111.5</v>
      </c>
      <c r="F336">
        <v>16.199950000000001</v>
      </c>
      <c r="G336">
        <v>1.47904229665565</v>
      </c>
      <c r="H336">
        <v>0</v>
      </c>
      <c r="I336">
        <f t="shared" si="65"/>
        <v>17.100100000000111</v>
      </c>
      <c r="J336">
        <f t="shared" si="59"/>
        <v>10.920000500000004</v>
      </c>
      <c r="K336">
        <f t="shared" si="68"/>
        <v>1097</v>
      </c>
      <c r="L336">
        <f t="shared" si="60"/>
        <v>1073.6580077000001</v>
      </c>
      <c r="M336" t="str">
        <f t="shared" si="61"/>
        <v>NO</v>
      </c>
      <c r="N336" t="str">
        <f t="shared" si="62"/>
        <v/>
      </c>
      <c r="O336" t="str">
        <f t="shared" si="63"/>
        <v/>
      </c>
      <c r="P336" t="str">
        <f t="shared" si="64"/>
        <v/>
      </c>
      <c r="Q336">
        <f t="shared" si="69"/>
        <v>14.566754100556391</v>
      </c>
      <c r="R336">
        <f t="shared" si="70"/>
        <v>10826.350716431458</v>
      </c>
      <c r="S336" t="e">
        <f t="shared" si="71"/>
        <v>#NUM!</v>
      </c>
      <c r="U336" t="str">
        <f t="shared" si="66"/>
        <v>Positive</v>
      </c>
      <c r="V336" t="str">
        <f t="shared" si="67"/>
        <v>Negative</v>
      </c>
    </row>
    <row r="337" spans="1:22" x14ac:dyDescent="0.2">
      <c r="A337">
        <v>20041027</v>
      </c>
      <c r="B337">
        <v>1109.5</v>
      </c>
      <c r="C337">
        <v>1126.5</v>
      </c>
      <c r="D337">
        <v>1106.90002</v>
      </c>
      <c r="E337">
        <v>1124.8000500000001</v>
      </c>
      <c r="F337">
        <v>13.300050000000001</v>
      </c>
      <c r="G337">
        <v>1.19658560503823</v>
      </c>
      <c r="H337">
        <v>0</v>
      </c>
      <c r="I337">
        <f t="shared" si="65"/>
        <v>19.59997999999996</v>
      </c>
      <c r="J337">
        <f t="shared" si="59"/>
        <v>11.495001000000002</v>
      </c>
      <c r="K337">
        <f t="shared" si="68"/>
        <v>1111.8000500000001</v>
      </c>
      <c r="L337">
        <f t="shared" si="60"/>
        <v>1087.7760489</v>
      </c>
      <c r="M337" t="str">
        <f t="shared" si="61"/>
        <v>NO</v>
      </c>
      <c r="N337" t="str">
        <f t="shared" si="62"/>
        <v/>
      </c>
      <c r="O337" t="str">
        <f t="shared" si="63"/>
        <v/>
      </c>
      <c r="P337" t="str">
        <f t="shared" si="64"/>
        <v/>
      </c>
      <c r="Q337">
        <f t="shared" si="69"/>
        <v>15.763339705594621</v>
      </c>
      <c r="R337">
        <f t="shared" si="70"/>
        <v>10826.350716431458</v>
      </c>
      <c r="S337" t="e">
        <f t="shared" si="71"/>
        <v>#NUM!</v>
      </c>
      <c r="U337" t="str">
        <f t="shared" si="66"/>
        <v>Positive</v>
      </c>
      <c r="V337" t="str">
        <f t="shared" si="67"/>
        <v>Negative</v>
      </c>
    </row>
    <row r="338" spans="1:22" x14ac:dyDescent="0.2">
      <c r="A338">
        <v>20041028</v>
      </c>
      <c r="B338">
        <v>1123.1999499999999</v>
      </c>
      <c r="C338">
        <v>1131.1999499999999</v>
      </c>
      <c r="D338">
        <v>1120.5</v>
      </c>
      <c r="E338">
        <v>1127.59998</v>
      </c>
      <c r="F338">
        <v>2.7999299999999998</v>
      </c>
      <c r="G338">
        <v>0.248926642783248</v>
      </c>
      <c r="H338">
        <v>0</v>
      </c>
      <c r="I338">
        <f t="shared" si="65"/>
        <v>10.699949999999944</v>
      </c>
      <c r="J338">
        <f t="shared" si="59"/>
        <v>11.669994999999995</v>
      </c>
      <c r="K338">
        <f t="shared" si="68"/>
        <v>1126.5</v>
      </c>
      <c r="L338">
        <f t="shared" si="60"/>
        <v>1101.2109978000001</v>
      </c>
      <c r="M338" t="str">
        <f t="shared" si="61"/>
        <v>NO</v>
      </c>
      <c r="N338" t="str">
        <f t="shared" si="62"/>
        <v/>
      </c>
      <c r="O338" t="str">
        <f t="shared" si="63"/>
        <v/>
      </c>
      <c r="P338" t="str">
        <f t="shared" si="64"/>
        <v/>
      </c>
      <c r="Q338">
        <f t="shared" si="69"/>
        <v>16.012266348377871</v>
      </c>
      <c r="R338">
        <f t="shared" si="70"/>
        <v>10826.350716431458</v>
      </c>
      <c r="S338" t="e">
        <f t="shared" si="71"/>
        <v>#NUM!</v>
      </c>
      <c r="U338" t="str">
        <f t="shared" si="66"/>
        <v>Positive</v>
      </c>
      <c r="V338" t="str">
        <f t="shared" si="67"/>
        <v>Negative</v>
      </c>
    </row>
    <row r="339" spans="1:22" x14ac:dyDescent="0.2">
      <c r="A339">
        <v>20041029</v>
      </c>
      <c r="B339">
        <v>1126.59998</v>
      </c>
      <c r="C339">
        <v>1131.90002</v>
      </c>
      <c r="D339">
        <v>1124.59998</v>
      </c>
      <c r="E339">
        <v>1130.3000500000001</v>
      </c>
      <c r="F339">
        <v>2.7000700000000002</v>
      </c>
      <c r="G339">
        <v>0.239453091297332</v>
      </c>
      <c r="H339">
        <v>0</v>
      </c>
      <c r="I339">
        <f t="shared" si="65"/>
        <v>7.3000400000000809</v>
      </c>
      <c r="J339">
        <f t="shared" si="59"/>
        <v>11.319994499999996</v>
      </c>
      <c r="K339">
        <f t="shared" si="68"/>
        <v>1131.1999499999999</v>
      </c>
      <c r="L339">
        <f t="shared" si="60"/>
        <v>1105.5259610000001</v>
      </c>
      <c r="M339" t="str">
        <f t="shared" si="61"/>
        <v>NO</v>
      </c>
      <c r="N339" t="str">
        <f t="shared" si="62"/>
        <v/>
      </c>
      <c r="O339" t="str">
        <f t="shared" si="63"/>
        <v/>
      </c>
      <c r="P339" t="str">
        <f t="shared" si="64"/>
        <v/>
      </c>
      <c r="Q339">
        <f t="shared" si="69"/>
        <v>16.251719439675202</v>
      </c>
      <c r="R339">
        <f t="shared" si="70"/>
        <v>10826.350716431458</v>
      </c>
      <c r="S339" t="e">
        <f t="shared" si="71"/>
        <v>#NUM!</v>
      </c>
      <c r="U339" t="str">
        <f t="shared" si="66"/>
        <v>Positive</v>
      </c>
      <c r="V339" t="str">
        <f t="shared" si="67"/>
        <v>Negative</v>
      </c>
    </row>
    <row r="340" spans="1:22" x14ac:dyDescent="0.2">
      <c r="A340">
        <v>20041101</v>
      </c>
      <c r="B340">
        <v>1131</v>
      </c>
      <c r="C340">
        <v>1133.6999499999999</v>
      </c>
      <c r="D340">
        <v>1127.59998</v>
      </c>
      <c r="E340">
        <v>1130.8000500000001</v>
      </c>
      <c r="F340">
        <v>0.5</v>
      </c>
      <c r="G340">
        <v>4.4236041610575899E-2</v>
      </c>
      <c r="H340">
        <v>0</v>
      </c>
      <c r="I340">
        <f t="shared" si="65"/>
        <v>6.0999699999999848</v>
      </c>
      <c r="J340">
        <f t="shared" si="59"/>
        <v>11.324992999999996</v>
      </c>
      <c r="K340">
        <f t="shared" si="68"/>
        <v>1131.90002</v>
      </c>
      <c r="L340">
        <f t="shared" si="60"/>
        <v>1106.9960321000001</v>
      </c>
      <c r="M340" t="str">
        <f t="shared" si="61"/>
        <v>NO</v>
      </c>
      <c r="N340" t="str">
        <f t="shared" si="62"/>
        <v/>
      </c>
      <c r="O340" t="str">
        <f t="shared" si="63"/>
        <v/>
      </c>
      <c r="P340" t="str">
        <f t="shared" si="64"/>
        <v/>
      </c>
      <c r="Q340">
        <f t="shared" si="69"/>
        <v>16.295955481285777</v>
      </c>
      <c r="R340">
        <f t="shared" si="70"/>
        <v>10826.350716431458</v>
      </c>
      <c r="S340" t="e">
        <f t="shared" si="71"/>
        <v>#NUM!</v>
      </c>
      <c r="U340" t="str">
        <f t="shared" si="66"/>
        <v>Positive</v>
      </c>
      <c r="V340" t="str">
        <f t="shared" si="67"/>
        <v>Negative</v>
      </c>
    </row>
    <row r="341" spans="1:22" x14ac:dyDescent="0.2">
      <c r="A341">
        <v>20041102</v>
      </c>
      <c r="B341">
        <v>1132.1999499999999</v>
      </c>
      <c r="C341">
        <v>1140.8000500000001</v>
      </c>
      <c r="D341">
        <v>1128</v>
      </c>
      <c r="E341">
        <v>1130.59998</v>
      </c>
      <c r="F341">
        <v>-0.20007</v>
      </c>
      <c r="G341">
        <v>-1.769304840205E-2</v>
      </c>
      <c r="H341">
        <v>0</v>
      </c>
      <c r="I341">
        <f t="shared" si="65"/>
        <v>12.800050000000056</v>
      </c>
      <c r="J341">
        <f t="shared" si="59"/>
        <v>11.654998000000001</v>
      </c>
      <c r="K341">
        <f t="shared" si="68"/>
        <v>1133.6999499999999</v>
      </c>
      <c r="L341">
        <f t="shared" si="60"/>
        <v>1108.7849653999999</v>
      </c>
      <c r="M341" t="str">
        <f t="shared" si="61"/>
        <v>NO</v>
      </c>
      <c r="N341" t="str">
        <f t="shared" si="62"/>
        <v/>
      </c>
      <c r="O341" t="str">
        <f t="shared" si="63"/>
        <v/>
      </c>
      <c r="P341" t="str">
        <f t="shared" si="64"/>
        <v/>
      </c>
      <c r="Q341">
        <f t="shared" si="69"/>
        <v>16.278262432883725</v>
      </c>
      <c r="R341">
        <f t="shared" si="70"/>
        <v>10826.350716431458</v>
      </c>
      <c r="S341" t="e">
        <f t="shared" si="71"/>
        <v>#NUM!</v>
      </c>
      <c r="U341" t="str">
        <f t="shared" si="66"/>
        <v>Negative</v>
      </c>
      <c r="V341" t="str">
        <f t="shared" si="67"/>
        <v>Negative</v>
      </c>
    </row>
    <row r="342" spans="1:22" x14ac:dyDescent="0.2">
      <c r="A342">
        <v>20041103</v>
      </c>
      <c r="B342">
        <v>1145.8000500000001</v>
      </c>
      <c r="C342">
        <v>1149</v>
      </c>
      <c r="D342">
        <v>1138.1999499999999</v>
      </c>
      <c r="E342">
        <v>1145.09998</v>
      </c>
      <c r="F342">
        <v>14.5</v>
      </c>
      <c r="G342">
        <v>1.28250489189821</v>
      </c>
      <c r="H342">
        <v>0</v>
      </c>
      <c r="I342">
        <f t="shared" si="65"/>
        <v>10.800050000000056</v>
      </c>
      <c r="J342">
        <f t="shared" si="59"/>
        <v>11.695000500000003</v>
      </c>
      <c r="K342">
        <f t="shared" si="68"/>
        <v>1140.8000500000001</v>
      </c>
      <c r="L342">
        <f t="shared" si="60"/>
        <v>1115.1590544000001</v>
      </c>
      <c r="M342" t="str">
        <f t="shared" si="61"/>
        <v>NO</v>
      </c>
      <c r="N342" t="str">
        <f t="shared" si="62"/>
        <v/>
      </c>
      <c r="O342" t="str">
        <f t="shared" si="63"/>
        <v/>
      </c>
      <c r="P342" t="str">
        <f t="shared" si="64"/>
        <v/>
      </c>
      <c r="Q342">
        <f t="shared" si="69"/>
        <v>17.560767324781935</v>
      </c>
      <c r="R342">
        <f t="shared" si="70"/>
        <v>10826.350716431458</v>
      </c>
      <c r="S342" t="e">
        <f t="shared" si="71"/>
        <v>#NUM!</v>
      </c>
      <c r="U342" t="str">
        <f t="shared" si="66"/>
        <v>Positive</v>
      </c>
      <c r="V342" t="str">
        <f t="shared" si="67"/>
        <v>Negative</v>
      </c>
    </row>
    <row r="343" spans="1:22" x14ac:dyDescent="0.2">
      <c r="A343">
        <v>20041104</v>
      </c>
      <c r="B343">
        <v>1143.1999499999999</v>
      </c>
      <c r="C343">
        <v>1161.90002</v>
      </c>
      <c r="D343">
        <v>1142.09998</v>
      </c>
      <c r="E343">
        <v>1160.5</v>
      </c>
      <c r="F343">
        <v>15.40002</v>
      </c>
      <c r="G343">
        <v>1.3448628349285701</v>
      </c>
      <c r="H343">
        <v>0</v>
      </c>
      <c r="I343">
        <f t="shared" si="65"/>
        <v>19.800040000000081</v>
      </c>
      <c r="J343">
        <f t="shared" ref="J343:J406" si="72">AVERAGE(I324:I343)</f>
        <v>12.190001000000006</v>
      </c>
      <c r="K343">
        <f t="shared" si="68"/>
        <v>1149</v>
      </c>
      <c r="L343">
        <f t="shared" si="60"/>
        <v>1123.2709989</v>
      </c>
      <c r="M343" t="str">
        <f t="shared" si="61"/>
        <v>NO</v>
      </c>
      <c r="N343" t="str">
        <f t="shared" si="62"/>
        <v/>
      </c>
      <c r="O343" t="str">
        <f t="shared" si="63"/>
        <v/>
      </c>
      <c r="P343" t="str">
        <f t="shared" si="64"/>
        <v/>
      </c>
      <c r="Q343">
        <f t="shared" si="69"/>
        <v>18.905630159710505</v>
      </c>
      <c r="R343">
        <f t="shared" si="70"/>
        <v>10826.350716431458</v>
      </c>
      <c r="S343" t="e">
        <f t="shared" si="71"/>
        <v>#NUM!</v>
      </c>
      <c r="U343" t="str">
        <f t="shared" si="66"/>
        <v>Positive</v>
      </c>
      <c r="V343" t="str">
        <f t="shared" si="67"/>
        <v>Negative</v>
      </c>
    </row>
    <row r="344" spans="1:22" x14ac:dyDescent="0.2">
      <c r="A344">
        <v>20041105</v>
      </c>
      <c r="B344">
        <v>1165.5</v>
      </c>
      <c r="C344">
        <v>1171.5</v>
      </c>
      <c r="D344">
        <v>1160.3000500000001</v>
      </c>
      <c r="E344">
        <v>1167.6999499999999</v>
      </c>
      <c r="F344">
        <v>7.1999500000000003</v>
      </c>
      <c r="G344">
        <v>0.62041800947867798</v>
      </c>
      <c r="H344">
        <v>0</v>
      </c>
      <c r="I344">
        <f t="shared" si="65"/>
        <v>11.199949999999944</v>
      </c>
      <c r="J344">
        <f t="shared" si="72"/>
        <v>12.074998500000003</v>
      </c>
      <c r="K344">
        <f t="shared" si="68"/>
        <v>1161.90002</v>
      </c>
      <c r="L344">
        <f t="shared" si="60"/>
        <v>1135.0820178000001</v>
      </c>
      <c r="M344" t="str">
        <f t="shared" si="61"/>
        <v>NO</v>
      </c>
      <c r="N344" t="str">
        <f t="shared" si="62"/>
        <v/>
      </c>
      <c r="O344" t="str">
        <f t="shared" si="63"/>
        <v/>
      </c>
      <c r="P344" t="str">
        <f t="shared" si="64"/>
        <v/>
      </c>
      <c r="Q344">
        <f t="shared" si="69"/>
        <v>19.526048169189181</v>
      </c>
      <c r="R344">
        <f t="shared" si="70"/>
        <v>10826.350716431458</v>
      </c>
      <c r="S344" t="e">
        <f t="shared" si="71"/>
        <v>#NUM!</v>
      </c>
      <c r="U344" t="str">
        <f t="shared" si="66"/>
        <v>Positive</v>
      </c>
      <c r="V344" t="str">
        <f t="shared" si="67"/>
        <v>Negative</v>
      </c>
    </row>
    <row r="345" spans="1:22" x14ac:dyDescent="0.2">
      <c r="A345">
        <v>20041108</v>
      </c>
      <c r="B345">
        <v>1165.1999499999999</v>
      </c>
      <c r="C345">
        <v>1167.3000500000001</v>
      </c>
      <c r="D345">
        <v>1162.59998</v>
      </c>
      <c r="E345">
        <v>1166.5</v>
      </c>
      <c r="F345">
        <v>-1.1999500000000001</v>
      </c>
      <c r="G345">
        <v>-0.102761929464195</v>
      </c>
      <c r="H345">
        <v>0</v>
      </c>
      <c r="I345">
        <f t="shared" si="65"/>
        <v>4.7000700000000961</v>
      </c>
      <c r="J345">
        <f t="shared" si="72"/>
        <v>12.124998500000004</v>
      </c>
      <c r="K345">
        <f t="shared" si="68"/>
        <v>1171.5</v>
      </c>
      <c r="L345">
        <f t="shared" ref="L345:L408" si="73">K345-2.2*J344</f>
        <v>1144.9350033000001</v>
      </c>
      <c r="M345" t="str">
        <f t="shared" ref="M345:M408" si="74">IF(D345&lt;=L345, "YES", "NO")</f>
        <v>NO</v>
      </c>
      <c r="N345" t="str">
        <f t="shared" ref="N345:N408" si="75">IF(M345="YES", D345, "")</f>
        <v/>
      </c>
      <c r="O345" t="str">
        <f t="shared" ref="O345:O408" si="76">IF(M345="YES", E345, "")</f>
        <v/>
      </c>
      <c r="P345" t="str">
        <f t="shared" ref="P345:P408" si="77">IF(M345="YES", (O345-N345)/N345, "")</f>
        <v/>
      </c>
      <c r="Q345">
        <f t="shared" si="69"/>
        <v>19.423286239724987</v>
      </c>
      <c r="R345">
        <f t="shared" si="70"/>
        <v>10826.350716431458</v>
      </c>
      <c r="S345" t="e">
        <f t="shared" si="71"/>
        <v>#NUM!</v>
      </c>
      <c r="U345" t="str">
        <f t="shared" si="66"/>
        <v>Negative</v>
      </c>
      <c r="V345" t="str">
        <f t="shared" si="67"/>
        <v>Negative</v>
      </c>
    </row>
    <row r="346" spans="1:22" x14ac:dyDescent="0.2">
      <c r="A346">
        <v>20041109</v>
      </c>
      <c r="B346">
        <v>1165.6999499999999</v>
      </c>
      <c r="C346">
        <v>1170</v>
      </c>
      <c r="D346">
        <v>1162.8000500000001</v>
      </c>
      <c r="E346">
        <v>1164.1999499999999</v>
      </c>
      <c r="F346">
        <v>-2.3000500000000001</v>
      </c>
      <c r="G346">
        <v>-0.19717522503214299</v>
      </c>
      <c r="H346">
        <v>0</v>
      </c>
      <c r="I346">
        <f t="shared" si="65"/>
        <v>7.1999499999999443</v>
      </c>
      <c r="J346">
        <f t="shared" si="72"/>
        <v>12.044993499999999</v>
      </c>
      <c r="K346">
        <f t="shared" si="68"/>
        <v>1167.3000500000001</v>
      </c>
      <c r="L346">
        <f t="shared" si="73"/>
        <v>1140.6250533</v>
      </c>
      <c r="M346" t="str">
        <f t="shared" si="74"/>
        <v>NO</v>
      </c>
      <c r="N346" t="str">
        <f t="shared" si="75"/>
        <v/>
      </c>
      <c r="O346" t="str">
        <f t="shared" si="76"/>
        <v/>
      </c>
      <c r="P346" t="str">
        <f t="shared" si="77"/>
        <v/>
      </c>
      <c r="Q346">
        <f t="shared" si="69"/>
        <v>19.226111014692844</v>
      </c>
      <c r="R346">
        <f t="shared" si="70"/>
        <v>10826.350716431458</v>
      </c>
      <c r="S346" t="e">
        <f t="shared" si="71"/>
        <v>#NUM!</v>
      </c>
      <c r="U346" t="str">
        <f t="shared" si="66"/>
        <v>Negative</v>
      </c>
      <c r="V346" t="str">
        <f t="shared" si="67"/>
        <v>Negative</v>
      </c>
    </row>
    <row r="347" spans="1:22" x14ac:dyDescent="0.2">
      <c r="A347">
        <v>20041110</v>
      </c>
      <c r="B347">
        <v>1165.6999499999999</v>
      </c>
      <c r="C347">
        <v>1170.5</v>
      </c>
      <c r="D347">
        <v>1162.8000500000001</v>
      </c>
      <c r="E347">
        <v>1164.8000500000001</v>
      </c>
      <c r="F347">
        <v>0.60009999999999997</v>
      </c>
      <c r="G347">
        <v>5.1545956472891903E-2</v>
      </c>
      <c r="H347">
        <v>0</v>
      </c>
      <c r="I347">
        <f t="shared" si="65"/>
        <v>7.6999499999999443</v>
      </c>
      <c r="J347">
        <f t="shared" si="72"/>
        <v>11.549992499999997</v>
      </c>
      <c r="K347">
        <f t="shared" si="68"/>
        <v>1170</v>
      </c>
      <c r="L347">
        <f t="shared" si="73"/>
        <v>1143.5010143</v>
      </c>
      <c r="M347" t="str">
        <f t="shared" si="74"/>
        <v>NO</v>
      </c>
      <c r="N347" t="str">
        <f t="shared" si="75"/>
        <v/>
      </c>
      <c r="O347" t="str">
        <f t="shared" si="76"/>
        <v/>
      </c>
      <c r="P347" t="str">
        <f t="shared" si="77"/>
        <v/>
      </c>
      <c r="Q347">
        <f t="shared" si="69"/>
        <v>19.277656971165737</v>
      </c>
      <c r="R347">
        <f t="shared" si="70"/>
        <v>10826.350716431458</v>
      </c>
      <c r="S347" t="e">
        <f t="shared" si="71"/>
        <v>#NUM!</v>
      </c>
      <c r="U347" t="str">
        <f t="shared" si="66"/>
        <v>Positive</v>
      </c>
      <c r="V347" t="str">
        <f t="shared" si="67"/>
        <v>Negative</v>
      </c>
    </row>
    <row r="348" spans="1:22" x14ac:dyDescent="0.2">
      <c r="A348">
        <v>20041111</v>
      </c>
      <c r="B348">
        <v>1166.6999499999999</v>
      </c>
      <c r="C348">
        <v>1175.90002</v>
      </c>
      <c r="D348">
        <v>1166</v>
      </c>
      <c r="E348">
        <v>1173.6999499999999</v>
      </c>
      <c r="F348">
        <v>8.8999000000000006</v>
      </c>
      <c r="G348">
        <v>0.76407122472572198</v>
      </c>
      <c r="H348">
        <v>0</v>
      </c>
      <c r="I348">
        <f t="shared" si="65"/>
        <v>9.9000200000000405</v>
      </c>
      <c r="J348">
        <f t="shared" si="72"/>
        <v>11.369993499999998</v>
      </c>
      <c r="K348">
        <f t="shared" si="68"/>
        <v>1170.5</v>
      </c>
      <c r="L348">
        <f t="shared" si="73"/>
        <v>1145.0900165</v>
      </c>
      <c r="M348" t="str">
        <f t="shared" si="74"/>
        <v>NO</v>
      </c>
      <c r="N348" t="str">
        <f t="shared" si="75"/>
        <v/>
      </c>
      <c r="O348" t="str">
        <f t="shared" si="76"/>
        <v/>
      </c>
      <c r="P348" t="str">
        <f t="shared" si="77"/>
        <v/>
      </c>
      <c r="Q348">
        <f t="shared" si="69"/>
        <v>20.041728195891459</v>
      </c>
      <c r="R348">
        <f t="shared" si="70"/>
        <v>10826.350716431458</v>
      </c>
      <c r="S348" t="e">
        <f t="shared" si="71"/>
        <v>#NUM!</v>
      </c>
      <c r="U348" t="str">
        <f t="shared" si="66"/>
        <v>Positive</v>
      </c>
      <c r="V348" t="str">
        <f t="shared" si="67"/>
        <v>Negative</v>
      </c>
    </row>
    <row r="349" spans="1:22" x14ac:dyDescent="0.2">
      <c r="A349">
        <v>20041112</v>
      </c>
      <c r="B349">
        <v>1174.59998</v>
      </c>
      <c r="C349">
        <v>1184.8000500000001</v>
      </c>
      <c r="D349">
        <v>1171.8000500000001</v>
      </c>
      <c r="E349">
        <v>1182.6999499999999</v>
      </c>
      <c r="F349">
        <v>9</v>
      </c>
      <c r="G349">
        <v>0.76680585973714499</v>
      </c>
      <c r="H349">
        <v>0</v>
      </c>
      <c r="I349">
        <f t="shared" si="65"/>
        <v>13</v>
      </c>
      <c r="J349">
        <f t="shared" si="72"/>
        <v>11.444993499999999</v>
      </c>
      <c r="K349">
        <f t="shared" si="68"/>
        <v>1175.90002</v>
      </c>
      <c r="L349">
        <f t="shared" si="73"/>
        <v>1150.8860343000001</v>
      </c>
      <c r="M349" t="str">
        <f t="shared" si="74"/>
        <v>NO</v>
      </c>
      <c r="N349" t="str">
        <f t="shared" si="75"/>
        <v/>
      </c>
      <c r="O349" t="str">
        <f t="shared" si="76"/>
        <v/>
      </c>
      <c r="P349" t="str">
        <f t="shared" si="77"/>
        <v/>
      </c>
      <c r="Q349">
        <f t="shared" si="69"/>
        <v>20.808534055628602</v>
      </c>
      <c r="R349">
        <f t="shared" si="70"/>
        <v>10826.350716431458</v>
      </c>
      <c r="S349" t="e">
        <f t="shared" si="71"/>
        <v>#NUM!</v>
      </c>
      <c r="U349" t="str">
        <f t="shared" si="66"/>
        <v>Positive</v>
      </c>
      <c r="V349" t="str">
        <f t="shared" si="67"/>
        <v>Negative</v>
      </c>
    </row>
    <row r="350" spans="1:22" x14ac:dyDescent="0.2">
      <c r="A350">
        <v>20041115</v>
      </c>
      <c r="B350">
        <v>1183</v>
      </c>
      <c r="C350">
        <v>1186.1999499999999</v>
      </c>
      <c r="D350">
        <v>1180.5</v>
      </c>
      <c r="E350">
        <v>1185.90002</v>
      </c>
      <c r="F350">
        <v>3.2000700000000002</v>
      </c>
      <c r="G350">
        <v>0.27057352943104801</v>
      </c>
      <c r="H350">
        <v>0</v>
      </c>
      <c r="I350">
        <f t="shared" si="65"/>
        <v>5.6999499999999443</v>
      </c>
      <c r="J350">
        <f t="shared" si="72"/>
        <v>11.134996000000001</v>
      </c>
      <c r="K350">
        <f t="shared" si="68"/>
        <v>1184.8000500000001</v>
      </c>
      <c r="L350">
        <f t="shared" si="73"/>
        <v>1159.6210642999999</v>
      </c>
      <c r="M350" t="str">
        <f t="shared" si="74"/>
        <v>NO</v>
      </c>
      <c r="N350" t="str">
        <f t="shared" si="75"/>
        <v/>
      </c>
      <c r="O350" t="str">
        <f t="shared" si="76"/>
        <v/>
      </c>
      <c r="P350" t="str">
        <f t="shared" si="77"/>
        <v/>
      </c>
      <c r="Q350">
        <f t="shared" si="69"/>
        <v>21.079107585059649</v>
      </c>
      <c r="R350">
        <f t="shared" si="70"/>
        <v>10826.350716431458</v>
      </c>
      <c r="S350" t="e">
        <f t="shared" si="71"/>
        <v>#NUM!</v>
      </c>
      <c r="U350" t="str">
        <f t="shared" si="66"/>
        <v>Positive</v>
      </c>
      <c r="V350" t="str">
        <f t="shared" si="67"/>
        <v>Negative</v>
      </c>
    </row>
    <row r="351" spans="1:22" x14ac:dyDescent="0.2">
      <c r="A351">
        <v>20041116</v>
      </c>
      <c r="B351">
        <v>1182</v>
      </c>
      <c r="C351">
        <v>1182.1999499999999</v>
      </c>
      <c r="D351">
        <v>1175.8000500000001</v>
      </c>
      <c r="E351">
        <v>1177.40002</v>
      </c>
      <c r="F351">
        <v>-8.5</v>
      </c>
      <c r="G351">
        <v>-0.71675519251022501</v>
      </c>
      <c r="H351">
        <v>0</v>
      </c>
      <c r="I351">
        <f t="shared" si="65"/>
        <v>6.3998999999998887</v>
      </c>
      <c r="J351">
        <f t="shared" si="72"/>
        <v>10.639988499999992</v>
      </c>
      <c r="K351">
        <f t="shared" si="68"/>
        <v>1186.1999499999999</v>
      </c>
      <c r="L351">
        <f t="shared" si="73"/>
        <v>1161.7029588</v>
      </c>
      <c r="M351" t="str">
        <f t="shared" si="74"/>
        <v>NO</v>
      </c>
      <c r="N351" t="str">
        <f t="shared" si="75"/>
        <v/>
      </c>
      <c r="O351" t="str">
        <f t="shared" si="76"/>
        <v/>
      </c>
      <c r="P351" t="str">
        <f t="shared" si="77"/>
        <v/>
      </c>
      <c r="Q351">
        <f t="shared" si="69"/>
        <v>20.362352392549425</v>
      </c>
      <c r="R351">
        <f t="shared" si="70"/>
        <v>10826.350716431458</v>
      </c>
      <c r="S351" t="e">
        <f t="shared" si="71"/>
        <v>#NUM!</v>
      </c>
      <c r="U351" t="str">
        <f t="shared" si="66"/>
        <v>Negative</v>
      </c>
      <c r="V351" t="str">
        <f t="shared" si="67"/>
        <v>Negative</v>
      </c>
    </row>
    <row r="352" spans="1:22" x14ac:dyDescent="0.2">
      <c r="A352">
        <v>20041117</v>
      </c>
      <c r="B352">
        <v>1181.6999499999999</v>
      </c>
      <c r="C352">
        <v>1189.5</v>
      </c>
      <c r="D352">
        <v>1179</v>
      </c>
      <c r="E352">
        <v>1184.1999499999999</v>
      </c>
      <c r="F352">
        <v>6.7999299999999998</v>
      </c>
      <c r="G352">
        <v>0.57753752857066598</v>
      </c>
      <c r="H352">
        <v>0</v>
      </c>
      <c r="I352">
        <f t="shared" si="65"/>
        <v>10.5</v>
      </c>
      <c r="J352">
        <f t="shared" si="72"/>
        <v>10.644993499999998</v>
      </c>
      <c r="K352">
        <f t="shared" si="68"/>
        <v>1182.1999499999999</v>
      </c>
      <c r="L352">
        <f t="shared" si="73"/>
        <v>1158.7919752999999</v>
      </c>
      <c r="M352" t="str">
        <f t="shared" si="74"/>
        <v>NO</v>
      </c>
      <c r="N352" t="str">
        <f t="shared" si="75"/>
        <v/>
      </c>
      <c r="O352" t="str">
        <f t="shared" si="76"/>
        <v/>
      </c>
      <c r="P352" t="str">
        <f t="shared" si="77"/>
        <v/>
      </c>
      <c r="Q352">
        <f t="shared" si="69"/>
        <v>20.939889921120091</v>
      </c>
      <c r="R352">
        <f t="shared" si="70"/>
        <v>10826.350716431458</v>
      </c>
      <c r="S352" t="e">
        <f t="shared" si="71"/>
        <v>#NUM!</v>
      </c>
      <c r="U352" t="str">
        <f t="shared" si="66"/>
        <v>Positive</v>
      </c>
      <c r="V352" t="str">
        <f t="shared" si="67"/>
        <v>Negative</v>
      </c>
    </row>
    <row r="353" spans="1:22" x14ac:dyDescent="0.2">
      <c r="A353">
        <v>20041118</v>
      </c>
      <c r="B353">
        <v>1183.5</v>
      </c>
      <c r="C353">
        <v>1186.09998</v>
      </c>
      <c r="D353">
        <v>1180.59998</v>
      </c>
      <c r="E353">
        <v>1185</v>
      </c>
      <c r="F353">
        <v>0.80005000000000004</v>
      </c>
      <c r="G353">
        <v>6.7560296664793906E-2</v>
      </c>
      <c r="H353">
        <v>0</v>
      </c>
      <c r="I353">
        <f t="shared" si="65"/>
        <v>5.5</v>
      </c>
      <c r="J353">
        <f t="shared" si="72"/>
        <v>10.359996000000001</v>
      </c>
      <c r="K353">
        <f t="shared" si="68"/>
        <v>1189.5</v>
      </c>
      <c r="L353">
        <f t="shared" si="73"/>
        <v>1166.0810143000001</v>
      </c>
      <c r="M353" t="str">
        <f t="shared" si="74"/>
        <v>NO</v>
      </c>
      <c r="N353" t="str">
        <f t="shared" si="75"/>
        <v/>
      </c>
      <c r="O353" t="str">
        <f t="shared" si="76"/>
        <v/>
      </c>
      <c r="P353" t="str">
        <f t="shared" si="77"/>
        <v/>
      </c>
      <c r="Q353">
        <f t="shared" si="69"/>
        <v>21.007450217784886</v>
      </c>
      <c r="R353">
        <f t="shared" si="70"/>
        <v>10826.350716431458</v>
      </c>
      <c r="S353" t="e">
        <f t="shared" si="71"/>
        <v>#NUM!</v>
      </c>
      <c r="U353" t="str">
        <f t="shared" si="66"/>
        <v>Positive</v>
      </c>
      <c r="V353" t="str">
        <f t="shared" si="67"/>
        <v>Negative</v>
      </c>
    </row>
    <row r="354" spans="1:22" x14ac:dyDescent="0.2">
      <c r="A354">
        <v>20041119</v>
      </c>
      <c r="B354">
        <v>1184.6999499999999</v>
      </c>
      <c r="C354">
        <v>1185.1999499999999</v>
      </c>
      <c r="D354">
        <v>1169.3000500000001</v>
      </c>
      <c r="E354">
        <v>1172.3000500000001</v>
      </c>
      <c r="F354">
        <v>-12.699949999999999</v>
      </c>
      <c r="G354">
        <v>-1.0717258227848101</v>
      </c>
      <c r="H354">
        <v>0</v>
      </c>
      <c r="I354">
        <f t="shared" si="65"/>
        <v>15.899899999999889</v>
      </c>
      <c r="J354">
        <f t="shared" si="72"/>
        <v>10.469993499999998</v>
      </c>
      <c r="K354">
        <f t="shared" si="68"/>
        <v>1186.09998</v>
      </c>
      <c r="L354">
        <f t="shared" si="73"/>
        <v>1163.3079888</v>
      </c>
      <c r="M354" t="str">
        <f t="shared" si="74"/>
        <v>NO</v>
      </c>
      <c r="N354" t="str">
        <f t="shared" si="75"/>
        <v/>
      </c>
      <c r="O354" t="str">
        <f t="shared" si="76"/>
        <v/>
      </c>
      <c r="P354" t="str">
        <f t="shared" si="77"/>
        <v/>
      </c>
      <c r="Q354">
        <f t="shared" si="69"/>
        <v>19.935724395000076</v>
      </c>
      <c r="R354">
        <f t="shared" si="70"/>
        <v>10826.350716431458</v>
      </c>
      <c r="S354" t="e">
        <f t="shared" si="71"/>
        <v>#NUM!</v>
      </c>
      <c r="U354" t="str">
        <f t="shared" si="66"/>
        <v>Negative</v>
      </c>
      <c r="V354" t="str">
        <f t="shared" si="67"/>
        <v>Negative</v>
      </c>
    </row>
    <row r="355" spans="1:22" x14ac:dyDescent="0.2">
      <c r="A355">
        <v>20041122</v>
      </c>
      <c r="B355">
        <v>1169.5</v>
      </c>
      <c r="C355">
        <v>1179</v>
      </c>
      <c r="D355">
        <v>1168.3000500000001</v>
      </c>
      <c r="E355">
        <v>1177.90002</v>
      </c>
      <c r="F355">
        <v>5.5999800000000004</v>
      </c>
      <c r="G355">
        <v>0.47769127065865102</v>
      </c>
      <c r="H355">
        <v>0</v>
      </c>
      <c r="I355">
        <f t="shared" si="65"/>
        <v>10.699949999999944</v>
      </c>
      <c r="J355">
        <f t="shared" si="72"/>
        <v>10.629990999999995</v>
      </c>
      <c r="K355">
        <f t="shared" si="68"/>
        <v>1185.1999499999999</v>
      </c>
      <c r="L355">
        <f t="shared" si="73"/>
        <v>1162.1659643</v>
      </c>
      <c r="M355" t="str">
        <f t="shared" si="74"/>
        <v>NO</v>
      </c>
      <c r="N355" t="str">
        <f t="shared" si="75"/>
        <v/>
      </c>
      <c r="O355" t="str">
        <f t="shared" si="76"/>
        <v/>
      </c>
      <c r="P355" t="str">
        <f t="shared" si="77"/>
        <v/>
      </c>
      <c r="Q355">
        <f t="shared" si="69"/>
        <v>20.413415665658725</v>
      </c>
      <c r="R355">
        <f t="shared" si="70"/>
        <v>10826.350716431458</v>
      </c>
      <c r="S355" t="e">
        <f t="shared" si="71"/>
        <v>#NUM!</v>
      </c>
      <c r="U355" t="str">
        <f t="shared" si="66"/>
        <v>Positive</v>
      </c>
      <c r="V355" t="str">
        <f t="shared" si="67"/>
        <v>Negative</v>
      </c>
    </row>
    <row r="356" spans="1:22" x14ac:dyDescent="0.2">
      <c r="A356">
        <v>20041123</v>
      </c>
      <c r="B356">
        <v>1177.3000500000001</v>
      </c>
      <c r="C356">
        <v>1180.1999499999999</v>
      </c>
      <c r="D356">
        <v>1171.5</v>
      </c>
      <c r="E356">
        <v>1179.3000500000001</v>
      </c>
      <c r="F356">
        <v>1.40002</v>
      </c>
      <c r="G356">
        <v>0.11885771045709</v>
      </c>
      <c r="H356">
        <v>0</v>
      </c>
      <c r="I356">
        <f t="shared" si="65"/>
        <v>8.6999499999999443</v>
      </c>
      <c r="J356">
        <f t="shared" si="72"/>
        <v>10.209983499999987</v>
      </c>
      <c r="K356">
        <f t="shared" si="68"/>
        <v>1179</v>
      </c>
      <c r="L356">
        <f t="shared" si="73"/>
        <v>1155.6140198000001</v>
      </c>
      <c r="M356" t="str">
        <f t="shared" si="74"/>
        <v>NO</v>
      </c>
      <c r="N356" t="str">
        <f t="shared" si="75"/>
        <v/>
      </c>
      <c r="O356" t="str">
        <f t="shared" si="76"/>
        <v/>
      </c>
      <c r="P356" t="str">
        <f t="shared" si="77"/>
        <v/>
      </c>
      <c r="Q356">
        <f t="shared" si="69"/>
        <v>20.532273376115814</v>
      </c>
      <c r="R356">
        <f t="shared" si="70"/>
        <v>10826.350716431458</v>
      </c>
      <c r="S356" t="e">
        <f t="shared" si="71"/>
        <v>#NUM!</v>
      </c>
      <c r="U356" t="str">
        <f t="shared" si="66"/>
        <v>Positive</v>
      </c>
      <c r="V356" t="str">
        <f t="shared" si="67"/>
        <v>Negative</v>
      </c>
    </row>
    <row r="357" spans="1:22" x14ac:dyDescent="0.2">
      <c r="A357">
        <v>20041124</v>
      </c>
      <c r="B357">
        <v>1180.3000500000001</v>
      </c>
      <c r="C357">
        <v>1183.3000500000001</v>
      </c>
      <c r="D357">
        <v>1178.09998</v>
      </c>
      <c r="E357">
        <v>1181.90002</v>
      </c>
      <c r="F357">
        <v>2.59998</v>
      </c>
      <c r="G357">
        <v>0.22046764114058701</v>
      </c>
      <c r="H357">
        <v>0</v>
      </c>
      <c r="I357">
        <f t="shared" si="65"/>
        <v>5.2000700000000961</v>
      </c>
      <c r="J357">
        <f t="shared" si="72"/>
        <v>9.4899879999999932</v>
      </c>
      <c r="K357">
        <f t="shared" si="68"/>
        <v>1180.1999499999999</v>
      </c>
      <c r="L357">
        <f t="shared" si="73"/>
        <v>1157.7379862999999</v>
      </c>
      <c r="M357" t="str">
        <f t="shared" si="74"/>
        <v>NO</v>
      </c>
      <c r="N357" t="str">
        <f t="shared" si="75"/>
        <v/>
      </c>
      <c r="O357" t="str">
        <f t="shared" si="76"/>
        <v/>
      </c>
      <c r="P357" t="str">
        <f t="shared" si="77"/>
        <v/>
      </c>
      <c r="Q357">
        <f t="shared" si="69"/>
        <v>20.752741017256401</v>
      </c>
      <c r="R357">
        <f t="shared" si="70"/>
        <v>10826.350716431458</v>
      </c>
      <c r="S357" t="e">
        <f t="shared" si="71"/>
        <v>#NUM!</v>
      </c>
      <c r="U357" t="str">
        <f t="shared" si="66"/>
        <v>Positive</v>
      </c>
      <c r="V357" t="str">
        <f t="shared" si="67"/>
        <v>Negative</v>
      </c>
    </row>
    <row r="358" spans="1:22" x14ac:dyDescent="0.2">
      <c r="A358">
        <v>20041126</v>
      </c>
      <c r="B358">
        <v>1182.5</v>
      </c>
      <c r="C358">
        <v>1187.5</v>
      </c>
      <c r="D358">
        <v>1180.5</v>
      </c>
      <c r="E358">
        <v>1180.8000500000001</v>
      </c>
      <c r="F358">
        <v>-1.09998</v>
      </c>
      <c r="G358">
        <v>-9.3068362607976907E-2</v>
      </c>
      <c r="H358">
        <v>0</v>
      </c>
      <c r="I358">
        <f t="shared" si="65"/>
        <v>7</v>
      </c>
      <c r="J358">
        <f t="shared" si="72"/>
        <v>9.3049904999999971</v>
      </c>
      <c r="K358">
        <f t="shared" si="68"/>
        <v>1183.3000500000001</v>
      </c>
      <c r="L358">
        <f t="shared" si="73"/>
        <v>1162.4220764000002</v>
      </c>
      <c r="M358" t="str">
        <f t="shared" si="74"/>
        <v>NO</v>
      </c>
      <c r="N358" t="str">
        <f t="shared" si="75"/>
        <v/>
      </c>
      <c r="O358" t="str">
        <f t="shared" si="76"/>
        <v/>
      </c>
      <c r="P358" t="str">
        <f t="shared" si="77"/>
        <v/>
      </c>
      <c r="Q358">
        <f t="shared" si="69"/>
        <v>20.659672654648425</v>
      </c>
      <c r="R358">
        <f t="shared" si="70"/>
        <v>10826.350716431458</v>
      </c>
      <c r="S358" t="e">
        <f t="shared" si="71"/>
        <v>#NUM!</v>
      </c>
      <c r="U358" t="str">
        <f t="shared" si="66"/>
        <v>Negative</v>
      </c>
      <c r="V358" t="str">
        <f t="shared" si="67"/>
        <v>Negative</v>
      </c>
    </row>
    <row r="359" spans="1:22" x14ac:dyDescent="0.2">
      <c r="A359">
        <v>20041129</v>
      </c>
      <c r="B359">
        <v>1185.6999499999999</v>
      </c>
      <c r="C359">
        <v>1187.5</v>
      </c>
      <c r="D359">
        <v>1172.5</v>
      </c>
      <c r="E359">
        <v>1176</v>
      </c>
      <c r="F359">
        <v>-4.8000499999999997</v>
      </c>
      <c r="G359">
        <v>-0.40650819790065401</v>
      </c>
      <c r="H359">
        <v>0</v>
      </c>
      <c r="I359">
        <f t="shared" si="65"/>
        <v>15</v>
      </c>
      <c r="J359">
        <f t="shared" si="72"/>
        <v>9.689988499999993</v>
      </c>
      <c r="K359">
        <f t="shared" si="68"/>
        <v>1187.5</v>
      </c>
      <c r="L359">
        <f t="shared" si="73"/>
        <v>1167.0290209</v>
      </c>
      <c r="M359" t="str">
        <f t="shared" si="74"/>
        <v>NO</v>
      </c>
      <c r="N359" t="str">
        <f t="shared" si="75"/>
        <v/>
      </c>
      <c r="O359" t="str">
        <f t="shared" si="76"/>
        <v/>
      </c>
      <c r="P359" t="str">
        <f t="shared" si="77"/>
        <v/>
      </c>
      <c r="Q359">
        <f t="shared" si="69"/>
        <v>20.253164456747772</v>
      </c>
      <c r="R359">
        <f t="shared" si="70"/>
        <v>10826.350716431458</v>
      </c>
      <c r="S359" t="e">
        <f t="shared" si="71"/>
        <v>#NUM!</v>
      </c>
      <c r="U359" t="str">
        <f t="shared" si="66"/>
        <v>Negative</v>
      </c>
      <c r="V359" t="str">
        <f t="shared" si="67"/>
        <v>Negative</v>
      </c>
    </row>
    <row r="360" spans="1:22" x14ac:dyDescent="0.2">
      <c r="A360">
        <v>20041130</v>
      </c>
      <c r="B360">
        <v>1177.1999499999999</v>
      </c>
      <c r="C360">
        <v>1179.5</v>
      </c>
      <c r="D360">
        <v>1173.5</v>
      </c>
      <c r="E360">
        <v>1174.09998</v>
      </c>
      <c r="F360">
        <v>-1.90002</v>
      </c>
      <c r="G360">
        <v>-0.161566666666669</v>
      </c>
      <c r="H360">
        <v>0</v>
      </c>
      <c r="I360">
        <f t="shared" si="65"/>
        <v>6</v>
      </c>
      <c r="J360">
        <f t="shared" si="72"/>
        <v>9.6849899999999938</v>
      </c>
      <c r="K360">
        <f t="shared" si="68"/>
        <v>1187.5</v>
      </c>
      <c r="L360">
        <f t="shared" si="73"/>
        <v>1166.1820253000001</v>
      </c>
      <c r="M360" t="str">
        <f t="shared" si="74"/>
        <v>NO</v>
      </c>
      <c r="N360" t="str">
        <f t="shared" si="75"/>
        <v/>
      </c>
      <c r="O360" t="str">
        <f t="shared" si="76"/>
        <v/>
      </c>
      <c r="P360" t="str">
        <f t="shared" si="77"/>
        <v/>
      </c>
      <c r="Q360">
        <f t="shared" si="69"/>
        <v>20.091597790081103</v>
      </c>
      <c r="R360">
        <f t="shared" si="70"/>
        <v>10826.350716431458</v>
      </c>
      <c r="S360" t="e">
        <f t="shared" si="71"/>
        <v>#NUM!</v>
      </c>
      <c r="U360" t="str">
        <f t="shared" si="66"/>
        <v>Negative</v>
      </c>
      <c r="V360" t="str">
        <f t="shared" si="67"/>
        <v>Negative</v>
      </c>
    </row>
    <row r="361" spans="1:22" x14ac:dyDescent="0.2">
      <c r="A361">
        <v>20041201</v>
      </c>
      <c r="B361">
        <v>1178.8000500000001</v>
      </c>
      <c r="C361">
        <v>1192.1999499999999</v>
      </c>
      <c r="D361">
        <v>1178</v>
      </c>
      <c r="E361">
        <v>1189.8000500000001</v>
      </c>
      <c r="F361">
        <v>15.70007</v>
      </c>
      <c r="G361">
        <v>1.33720069167261</v>
      </c>
      <c r="H361">
        <v>0</v>
      </c>
      <c r="I361">
        <f t="shared" si="65"/>
        <v>14.199949999999944</v>
      </c>
      <c r="J361">
        <f t="shared" si="72"/>
        <v>9.7549849999999871</v>
      </c>
      <c r="K361">
        <f t="shared" si="68"/>
        <v>1179.5</v>
      </c>
      <c r="L361">
        <f t="shared" si="73"/>
        <v>1158.1930219999999</v>
      </c>
      <c r="M361" t="str">
        <f t="shared" si="74"/>
        <v>NO</v>
      </c>
      <c r="N361" t="str">
        <f t="shared" si="75"/>
        <v/>
      </c>
      <c r="O361" t="str">
        <f t="shared" si="76"/>
        <v/>
      </c>
      <c r="P361" t="str">
        <f t="shared" si="77"/>
        <v/>
      </c>
      <c r="Q361">
        <f t="shared" si="69"/>
        <v>21.428798481753713</v>
      </c>
      <c r="R361">
        <f t="shared" si="70"/>
        <v>10826.350716431458</v>
      </c>
      <c r="S361" t="e">
        <f t="shared" si="71"/>
        <v>#NUM!</v>
      </c>
      <c r="U361" t="str">
        <f t="shared" si="66"/>
        <v>Positive</v>
      </c>
      <c r="V361" t="str">
        <f t="shared" si="67"/>
        <v>Negative</v>
      </c>
    </row>
    <row r="362" spans="1:22" x14ac:dyDescent="0.2">
      <c r="A362">
        <v>20041202</v>
      </c>
      <c r="B362">
        <v>1188</v>
      </c>
      <c r="C362">
        <v>1195.5</v>
      </c>
      <c r="D362">
        <v>1187.09998</v>
      </c>
      <c r="E362">
        <v>1190.5</v>
      </c>
      <c r="F362">
        <v>0.69994999999999996</v>
      </c>
      <c r="G362">
        <v>5.8829296619070499E-2</v>
      </c>
      <c r="H362">
        <v>0</v>
      </c>
      <c r="I362">
        <f t="shared" si="65"/>
        <v>8.4000200000000405</v>
      </c>
      <c r="J362">
        <f t="shared" si="72"/>
        <v>9.6349834999999864</v>
      </c>
      <c r="K362">
        <f t="shared" si="68"/>
        <v>1192.1999499999999</v>
      </c>
      <c r="L362">
        <f t="shared" si="73"/>
        <v>1170.738983</v>
      </c>
      <c r="M362" t="str">
        <f t="shared" si="74"/>
        <v>NO</v>
      </c>
      <c r="N362" t="str">
        <f t="shared" si="75"/>
        <v/>
      </c>
      <c r="O362" t="str">
        <f t="shared" si="76"/>
        <v/>
      </c>
      <c r="P362" t="str">
        <f t="shared" si="77"/>
        <v/>
      </c>
      <c r="Q362">
        <f t="shared" si="69"/>
        <v>21.487627778372783</v>
      </c>
      <c r="R362">
        <f t="shared" si="70"/>
        <v>10826.350716431458</v>
      </c>
      <c r="S362" t="e">
        <f t="shared" si="71"/>
        <v>#NUM!</v>
      </c>
      <c r="U362" t="str">
        <f t="shared" si="66"/>
        <v>Positive</v>
      </c>
      <c r="V362" t="str">
        <f t="shared" si="67"/>
        <v>Negative</v>
      </c>
    </row>
    <row r="363" spans="1:22" x14ac:dyDescent="0.2">
      <c r="A363">
        <v>20041203</v>
      </c>
      <c r="B363">
        <v>1190.5</v>
      </c>
      <c r="C363">
        <v>1198.3000500000001</v>
      </c>
      <c r="D363">
        <v>1187.6999499999999</v>
      </c>
      <c r="E363">
        <v>1189.1999499999999</v>
      </c>
      <c r="F363">
        <v>-1.3000499999999999</v>
      </c>
      <c r="G363">
        <v>-0.109201931961356</v>
      </c>
      <c r="H363">
        <v>0</v>
      </c>
      <c r="I363">
        <f t="shared" si="65"/>
        <v>10.600100000000111</v>
      </c>
      <c r="J363">
        <f t="shared" si="72"/>
        <v>9.1749864999999886</v>
      </c>
      <c r="K363">
        <f t="shared" si="68"/>
        <v>1195.5</v>
      </c>
      <c r="L363">
        <f t="shared" si="73"/>
        <v>1174.3030363</v>
      </c>
      <c r="M363" t="str">
        <f t="shared" si="74"/>
        <v>NO</v>
      </c>
      <c r="N363" t="str">
        <f t="shared" si="75"/>
        <v/>
      </c>
      <c r="O363" t="str">
        <f t="shared" si="76"/>
        <v/>
      </c>
      <c r="P363" t="str">
        <f t="shared" si="77"/>
        <v/>
      </c>
      <c r="Q363">
        <f t="shared" si="69"/>
        <v>21.378425846411428</v>
      </c>
      <c r="R363">
        <f t="shared" si="70"/>
        <v>10826.350716431458</v>
      </c>
      <c r="S363" t="e">
        <f t="shared" si="71"/>
        <v>#NUM!</v>
      </c>
      <c r="U363" t="str">
        <f t="shared" si="66"/>
        <v>Negative</v>
      </c>
      <c r="V363" t="str">
        <f t="shared" si="67"/>
        <v>Negative</v>
      </c>
    </row>
    <row r="364" spans="1:22" x14ac:dyDescent="0.2">
      <c r="A364">
        <v>20041206</v>
      </c>
      <c r="B364">
        <v>1189.1999499999999</v>
      </c>
      <c r="C364">
        <v>1193.1999499999999</v>
      </c>
      <c r="D364">
        <v>1185.3000500000001</v>
      </c>
      <c r="E364">
        <v>1189.1999499999999</v>
      </c>
      <c r="F364">
        <v>0</v>
      </c>
      <c r="G364">
        <v>0</v>
      </c>
      <c r="H364">
        <v>0</v>
      </c>
      <c r="I364">
        <f t="shared" si="65"/>
        <v>7.8998999999998887</v>
      </c>
      <c r="J364">
        <f t="shared" si="72"/>
        <v>9.0099839999999851</v>
      </c>
      <c r="K364">
        <f t="shared" si="68"/>
        <v>1198.3000500000001</v>
      </c>
      <c r="L364">
        <f t="shared" si="73"/>
        <v>1178.1150797</v>
      </c>
      <c r="M364" t="str">
        <f t="shared" si="74"/>
        <v>NO</v>
      </c>
      <c r="N364" t="str">
        <f t="shared" si="75"/>
        <v/>
      </c>
      <c r="O364" t="str">
        <f t="shared" si="76"/>
        <v/>
      </c>
      <c r="P364" t="str">
        <f t="shared" si="77"/>
        <v/>
      </c>
      <c r="Q364">
        <f t="shared" si="69"/>
        <v>21.378425846411428</v>
      </c>
      <c r="R364">
        <f t="shared" si="70"/>
        <v>10826.350716431458</v>
      </c>
      <c r="S364" t="e">
        <f t="shared" si="71"/>
        <v>#NUM!</v>
      </c>
      <c r="U364" t="str">
        <f t="shared" si="66"/>
        <v>Negative</v>
      </c>
      <c r="V364" t="str">
        <f t="shared" si="67"/>
        <v>Negative</v>
      </c>
    </row>
    <row r="365" spans="1:22" x14ac:dyDescent="0.2">
      <c r="A365">
        <v>20041207</v>
      </c>
      <c r="B365">
        <v>1191.5</v>
      </c>
      <c r="C365">
        <v>1192.8000500000001</v>
      </c>
      <c r="D365">
        <v>1177.1999499999999</v>
      </c>
      <c r="E365">
        <v>1177.6999499999999</v>
      </c>
      <c r="F365">
        <v>-11.5</v>
      </c>
      <c r="G365">
        <v>-0.96703670314900603</v>
      </c>
      <c r="H365">
        <v>0</v>
      </c>
      <c r="I365">
        <f t="shared" si="65"/>
        <v>15.600100000000111</v>
      </c>
      <c r="J365">
        <f t="shared" si="72"/>
        <v>9.5549854999999866</v>
      </c>
      <c r="K365">
        <f t="shared" si="68"/>
        <v>1193.1999499999999</v>
      </c>
      <c r="L365">
        <f t="shared" si="73"/>
        <v>1173.3779852</v>
      </c>
      <c r="M365" t="str">
        <f t="shared" si="74"/>
        <v>NO</v>
      </c>
      <c r="N365" t="str">
        <f t="shared" si="75"/>
        <v/>
      </c>
      <c r="O365" t="str">
        <f t="shared" si="76"/>
        <v/>
      </c>
      <c r="P365" t="str">
        <f t="shared" si="77"/>
        <v/>
      </c>
      <c r="Q365">
        <f t="shared" si="69"/>
        <v>20.411389143262422</v>
      </c>
      <c r="R365">
        <f t="shared" si="70"/>
        <v>10826.350716431458</v>
      </c>
      <c r="S365" t="e">
        <f t="shared" si="71"/>
        <v>#NUM!</v>
      </c>
      <c r="U365" t="str">
        <f t="shared" si="66"/>
        <v>Negative</v>
      </c>
      <c r="V365" t="str">
        <f t="shared" si="67"/>
        <v>Negative</v>
      </c>
    </row>
    <row r="366" spans="1:22" x14ac:dyDescent="0.2">
      <c r="A366">
        <v>20041208</v>
      </c>
      <c r="B366">
        <v>1178.5</v>
      </c>
      <c r="C366">
        <v>1184.6999499999999</v>
      </c>
      <c r="D366">
        <v>1176.8000500000001</v>
      </c>
      <c r="E366">
        <v>1184.09998</v>
      </c>
      <c r="F366">
        <v>6.4000199999999996</v>
      </c>
      <c r="G366">
        <v>0.54343425883354901</v>
      </c>
      <c r="H366">
        <v>0</v>
      </c>
      <c r="I366">
        <f t="shared" si="65"/>
        <v>7.8998999999998887</v>
      </c>
      <c r="J366">
        <f t="shared" si="72"/>
        <v>9.5899829999999842</v>
      </c>
      <c r="K366">
        <f t="shared" si="68"/>
        <v>1192.8000500000001</v>
      </c>
      <c r="L366">
        <f t="shared" si="73"/>
        <v>1171.7790819000002</v>
      </c>
      <c r="M366" t="str">
        <f t="shared" si="74"/>
        <v>NO</v>
      </c>
      <c r="N366" t="str">
        <f t="shared" si="75"/>
        <v/>
      </c>
      <c r="O366" t="str">
        <f t="shared" si="76"/>
        <v/>
      </c>
      <c r="P366" t="str">
        <f t="shared" si="77"/>
        <v/>
      </c>
      <c r="Q366">
        <f t="shared" si="69"/>
        <v>20.954823402095972</v>
      </c>
      <c r="R366">
        <f t="shared" si="70"/>
        <v>10826.350716431458</v>
      </c>
      <c r="S366" t="e">
        <f t="shared" si="71"/>
        <v>#NUM!</v>
      </c>
      <c r="U366" t="str">
        <f t="shared" si="66"/>
        <v>Positive</v>
      </c>
      <c r="V366" t="str">
        <f t="shared" si="67"/>
        <v>Negative</v>
      </c>
    </row>
    <row r="367" spans="1:22" x14ac:dyDescent="0.2">
      <c r="A367">
        <v>20041209</v>
      </c>
      <c r="B367">
        <v>1178</v>
      </c>
      <c r="C367">
        <v>1191.1999499999999</v>
      </c>
      <c r="D367">
        <v>1173.59998</v>
      </c>
      <c r="E367">
        <v>1188.5</v>
      </c>
      <c r="F367">
        <v>4.4000199999999996</v>
      </c>
      <c r="G367">
        <v>0.37159227169851999</v>
      </c>
      <c r="H367">
        <v>2.1999499999999999</v>
      </c>
      <c r="I367">
        <f t="shared" si="65"/>
        <v>17.599969999999985</v>
      </c>
      <c r="J367">
        <f t="shared" si="72"/>
        <v>10.084983999999986</v>
      </c>
      <c r="K367">
        <f t="shared" si="68"/>
        <v>1184.6999499999999</v>
      </c>
      <c r="L367">
        <f t="shared" si="73"/>
        <v>1163.6019873999999</v>
      </c>
      <c r="M367" t="str">
        <f t="shared" si="74"/>
        <v>NO</v>
      </c>
      <c r="N367" t="str">
        <f t="shared" si="75"/>
        <v/>
      </c>
      <c r="O367" t="str">
        <f t="shared" si="76"/>
        <v/>
      </c>
      <c r="P367" t="str">
        <f t="shared" si="77"/>
        <v/>
      </c>
      <c r="Q367">
        <f t="shared" si="69"/>
        <v>21.326415673794493</v>
      </c>
      <c r="R367">
        <f t="shared" si="70"/>
        <v>10826.350716431458</v>
      </c>
      <c r="S367" t="e">
        <f t="shared" si="71"/>
        <v>#NUM!</v>
      </c>
      <c r="U367" t="str">
        <f t="shared" si="66"/>
        <v>Positive</v>
      </c>
      <c r="V367" t="str">
        <f t="shared" si="67"/>
        <v>Negative</v>
      </c>
    </row>
    <row r="368" spans="1:22" x14ac:dyDescent="0.2">
      <c r="A368">
        <v>20041210</v>
      </c>
      <c r="B368">
        <v>1187.5</v>
      </c>
      <c r="C368">
        <v>1194.1999499999999</v>
      </c>
      <c r="D368">
        <v>1187.1999499999999</v>
      </c>
      <c r="E368">
        <v>1191.8000500000001</v>
      </c>
      <c r="F368">
        <v>1.1001000000000001</v>
      </c>
      <c r="G368">
        <v>9.2390866319930598E-2</v>
      </c>
      <c r="H368">
        <v>0</v>
      </c>
      <c r="I368">
        <f t="shared" si="65"/>
        <v>7</v>
      </c>
      <c r="J368">
        <f t="shared" si="72"/>
        <v>9.9399829999999838</v>
      </c>
      <c r="K368">
        <f t="shared" si="68"/>
        <v>1193.3998999999999</v>
      </c>
      <c r="L368">
        <f t="shared" si="73"/>
        <v>1171.2129351999999</v>
      </c>
      <c r="M368" t="str">
        <f t="shared" si="74"/>
        <v>NO</v>
      </c>
      <c r="N368" t="str">
        <f t="shared" si="75"/>
        <v/>
      </c>
      <c r="O368" t="str">
        <f t="shared" si="76"/>
        <v/>
      </c>
      <c r="P368" t="str">
        <f t="shared" si="77"/>
        <v/>
      </c>
      <c r="Q368">
        <f t="shared" si="69"/>
        <v>21.418806540114424</v>
      </c>
      <c r="R368">
        <f t="shared" si="70"/>
        <v>10826.350716431458</v>
      </c>
      <c r="S368" t="e">
        <f t="shared" si="71"/>
        <v>#NUM!</v>
      </c>
      <c r="U368" t="str">
        <f t="shared" si="66"/>
        <v>Positive</v>
      </c>
      <c r="V368" t="str">
        <f t="shared" si="67"/>
        <v>Negative</v>
      </c>
    </row>
    <row r="369" spans="1:22" x14ac:dyDescent="0.2">
      <c r="A369">
        <v>20041213</v>
      </c>
      <c r="B369">
        <v>1196</v>
      </c>
      <c r="C369">
        <v>1202.8000500000001</v>
      </c>
      <c r="D369">
        <v>1192</v>
      </c>
      <c r="E369">
        <v>1202.5</v>
      </c>
      <c r="F369">
        <v>10.699949999999999</v>
      </c>
      <c r="G369">
        <v>0.89779749623085103</v>
      </c>
      <c r="H369">
        <v>0</v>
      </c>
      <c r="I369">
        <f t="shared" si="65"/>
        <v>10.800050000000056</v>
      </c>
      <c r="J369">
        <f t="shared" si="72"/>
        <v>9.8299854999999869</v>
      </c>
      <c r="K369">
        <f t="shared" si="68"/>
        <v>1194.1999499999999</v>
      </c>
      <c r="L369">
        <f t="shared" si="73"/>
        <v>1172.3319873999999</v>
      </c>
      <c r="M369" t="str">
        <f t="shared" si="74"/>
        <v>NO</v>
      </c>
      <c r="N369" t="str">
        <f t="shared" si="75"/>
        <v/>
      </c>
      <c r="O369" t="str">
        <f t="shared" si="76"/>
        <v/>
      </c>
      <c r="P369" t="str">
        <f t="shared" si="77"/>
        <v/>
      </c>
      <c r="Q369">
        <f t="shared" si="69"/>
        <v>22.316604036345275</v>
      </c>
      <c r="R369">
        <f t="shared" si="70"/>
        <v>10826.350716431458</v>
      </c>
      <c r="S369" t="e">
        <f t="shared" si="71"/>
        <v>#NUM!</v>
      </c>
      <c r="U369" t="str">
        <f t="shared" si="66"/>
        <v>Positive</v>
      </c>
      <c r="V369" t="str">
        <f t="shared" si="67"/>
        <v>Negative</v>
      </c>
    </row>
    <row r="370" spans="1:22" x14ac:dyDescent="0.2">
      <c r="A370">
        <v>20041214</v>
      </c>
      <c r="B370">
        <v>1200.5</v>
      </c>
      <c r="C370">
        <v>1208.1999499999999</v>
      </c>
      <c r="D370">
        <v>1200.5</v>
      </c>
      <c r="E370">
        <v>1206.5</v>
      </c>
      <c r="F370">
        <v>4</v>
      </c>
      <c r="G370">
        <v>0.33264033264033299</v>
      </c>
      <c r="H370">
        <v>0</v>
      </c>
      <c r="I370">
        <f t="shared" si="65"/>
        <v>7.6999499999999443</v>
      </c>
      <c r="J370">
        <f t="shared" si="72"/>
        <v>9.9299854999999866</v>
      </c>
      <c r="K370">
        <f t="shared" si="68"/>
        <v>1202.8000500000001</v>
      </c>
      <c r="L370">
        <f t="shared" si="73"/>
        <v>1181.1740819000001</v>
      </c>
      <c r="M370" t="str">
        <f t="shared" si="74"/>
        <v>NO</v>
      </c>
      <c r="N370" t="str">
        <f t="shared" si="75"/>
        <v/>
      </c>
      <c r="O370" t="str">
        <f t="shared" si="76"/>
        <v/>
      </c>
      <c r="P370" t="str">
        <f t="shared" si="77"/>
        <v/>
      </c>
      <c r="Q370">
        <f t="shared" si="69"/>
        <v>22.64924436898561</v>
      </c>
      <c r="R370">
        <f t="shared" si="70"/>
        <v>10826.350716431458</v>
      </c>
      <c r="S370" t="e">
        <f t="shared" si="71"/>
        <v>#NUM!</v>
      </c>
      <c r="U370" t="str">
        <f t="shared" si="66"/>
        <v>Positive</v>
      </c>
      <c r="V370" t="str">
        <f t="shared" si="67"/>
        <v>Negative</v>
      </c>
    </row>
    <row r="371" spans="1:22" x14ac:dyDescent="0.2">
      <c r="A371">
        <v>20041215</v>
      </c>
      <c r="B371">
        <v>1205.5</v>
      </c>
      <c r="C371">
        <v>1209.5</v>
      </c>
      <c r="D371">
        <v>1201.6999499999999</v>
      </c>
      <c r="E371">
        <v>1207.1999499999999</v>
      </c>
      <c r="F371">
        <v>0.69994999999999996</v>
      </c>
      <c r="G371">
        <v>5.8015002072113998E-2</v>
      </c>
      <c r="H371">
        <v>0</v>
      </c>
      <c r="I371">
        <f t="shared" si="65"/>
        <v>7.8000500000000557</v>
      </c>
      <c r="J371">
        <f t="shared" si="72"/>
        <v>9.9999929999999946</v>
      </c>
      <c r="K371">
        <f t="shared" si="68"/>
        <v>1208.1999499999999</v>
      </c>
      <c r="L371">
        <f t="shared" si="73"/>
        <v>1186.3539819</v>
      </c>
      <c r="M371" t="str">
        <f t="shared" si="74"/>
        <v>NO</v>
      </c>
      <c r="N371" t="str">
        <f t="shared" si="75"/>
        <v/>
      </c>
      <c r="O371" t="str">
        <f t="shared" si="76"/>
        <v/>
      </c>
      <c r="P371" t="str">
        <f t="shared" si="77"/>
        <v/>
      </c>
      <c r="Q371">
        <f t="shared" si="69"/>
        <v>22.707259371057724</v>
      </c>
      <c r="R371">
        <f t="shared" si="70"/>
        <v>10826.350716431458</v>
      </c>
      <c r="S371" t="e">
        <f t="shared" si="71"/>
        <v>#NUM!</v>
      </c>
      <c r="U371" t="str">
        <f t="shared" si="66"/>
        <v>Positive</v>
      </c>
      <c r="V371" t="str">
        <f t="shared" si="67"/>
        <v>Negative</v>
      </c>
    </row>
    <row r="372" spans="1:22" x14ac:dyDescent="0.2">
      <c r="A372">
        <v>20041216</v>
      </c>
      <c r="B372">
        <v>1205.8000500000001</v>
      </c>
      <c r="C372">
        <v>1210.6999499999999</v>
      </c>
      <c r="D372">
        <v>1200.3000500000001</v>
      </c>
      <c r="E372">
        <v>1206.5</v>
      </c>
      <c r="F372">
        <v>-0.69994999999999996</v>
      </c>
      <c r="G372">
        <v>-5.7981364182482099E-2</v>
      </c>
      <c r="H372">
        <v>0</v>
      </c>
      <c r="I372">
        <f t="shared" si="65"/>
        <v>10.399899999999889</v>
      </c>
      <c r="J372">
        <f t="shared" si="72"/>
        <v>9.9949879999999887</v>
      </c>
      <c r="K372">
        <f t="shared" si="68"/>
        <v>1209.5</v>
      </c>
      <c r="L372">
        <f t="shared" si="73"/>
        <v>1187.5000153999999</v>
      </c>
      <c r="M372" t="str">
        <f t="shared" si="74"/>
        <v>NO</v>
      </c>
      <c r="N372" t="str">
        <f t="shared" si="75"/>
        <v/>
      </c>
      <c r="O372" t="str">
        <f t="shared" si="76"/>
        <v/>
      </c>
      <c r="P372" t="str">
        <f t="shared" si="77"/>
        <v/>
      </c>
      <c r="Q372">
        <f t="shared" si="69"/>
        <v>22.649278006875242</v>
      </c>
      <c r="R372">
        <f t="shared" si="70"/>
        <v>10826.350716431458</v>
      </c>
      <c r="S372" t="e">
        <f t="shared" si="71"/>
        <v>#NUM!</v>
      </c>
      <c r="U372" t="str">
        <f t="shared" si="66"/>
        <v>Negative</v>
      </c>
      <c r="V372" t="str">
        <f t="shared" si="67"/>
        <v>Negative</v>
      </c>
    </row>
    <row r="373" spans="1:22" x14ac:dyDescent="0.2">
      <c r="A373">
        <v>20041217</v>
      </c>
      <c r="B373">
        <v>1198</v>
      </c>
      <c r="C373">
        <v>1203.1999499999999</v>
      </c>
      <c r="D373">
        <v>1195.3000500000001</v>
      </c>
      <c r="E373">
        <v>1198.3000500000001</v>
      </c>
      <c r="F373">
        <v>-8.1999499999999994</v>
      </c>
      <c r="G373">
        <v>-0.67964782428512704</v>
      </c>
      <c r="H373">
        <v>0</v>
      </c>
      <c r="I373">
        <f t="shared" si="65"/>
        <v>7.8998999999998887</v>
      </c>
      <c r="J373">
        <f t="shared" si="72"/>
        <v>10.114982999999985</v>
      </c>
      <c r="K373">
        <f t="shared" si="68"/>
        <v>1210.6999499999999</v>
      </c>
      <c r="L373">
        <f t="shared" si="73"/>
        <v>1188.7109763999999</v>
      </c>
      <c r="M373" t="str">
        <f t="shared" si="74"/>
        <v>NO</v>
      </c>
      <c r="N373" t="str">
        <f t="shared" si="75"/>
        <v/>
      </c>
      <c r="O373" t="str">
        <f t="shared" si="76"/>
        <v/>
      </c>
      <c r="P373" t="str">
        <f t="shared" si="77"/>
        <v/>
      </c>
      <c r="Q373">
        <f t="shared" si="69"/>
        <v>21.969630182590116</v>
      </c>
      <c r="R373">
        <f t="shared" si="70"/>
        <v>10826.350716431458</v>
      </c>
      <c r="S373" t="e">
        <f t="shared" si="71"/>
        <v>#NUM!</v>
      </c>
      <c r="U373" t="str">
        <f t="shared" si="66"/>
        <v>Negative</v>
      </c>
      <c r="V373" t="str">
        <f t="shared" si="67"/>
        <v>Negative</v>
      </c>
    </row>
    <row r="374" spans="1:22" x14ac:dyDescent="0.2">
      <c r="A374">
        <v>20041220</v>
      </c>
      <c r="B374">
        <v>1201</v>
      </c>
      <c r="C374">
        <v>1206.59998</v>
      </c>
      <c r="D374">
        <v>1195.1999499999999</v>
      </c>
      <c r="E374">
        <v>1198.6999499999999</v>
      </c>
      <c r="F374">
        <v>0.39989999999999998</v>
      </c>
      <c r="G374">
        <v>3.3372442931454097E-2</v>
      </c>
      <c r="H374">
        <v>0</v>
      </c>
      <c r="I374">
        <f t="shared" si="65"/>
        <v>11.400030000000015</v>
      </c>
      <c r="J374">
        <f t="shared" si="72"/>
        <v>9.8899894999999898</v>
      </c>
      <c r="K374">
        <f t="shared" si="68"/>
        <v>1203.1999499999999</v>
      </c>
      <c r="L374">
        <f t="shared" si="73"/>
        <v>1180.9469873999999</v>
      </c>
      <c r="M374" t="str">
        <f t="shared" si="74"/>
        <v>NO</v>
      </c>
      <c r="N374" t="str">
        <f t="shared" si="75"/>
        <v/>
      </c>
      <c r="O374" t="str">
        <f t="shared" si="76"/>
        <v/>
      </c>
      <c r="P374" t="str">
        <f t="shared" si="77"/>
        <v/>
      </c>
      <c r="Q374">
        <f t="shared" si="69"/>
        <v>22.003002625521571</v>
      </c>
      <c r="R374">
        <f t="shared" si="70"/>
        <v>10826.350716431458</v>
      </c>
      <c r="S374" t="e">
        <f t="shared" si="71"/>
        <v>#NUM!</v>
      </c>
      <c r="U374" t="str">
        <f t="shared" si="66"/>
        <v>Positive</v>
      </c>
      <c r="V374" t="str">
        <f t="shared" si="67"/>
        <v>Negative</v>
      </c>
    </row>
    <row r="375" spans="1:22" x14ac:dyDescent="0.2">
      <c r="A375">
        <v>20041221</v>
      </c>
      <c r="B375">
        <v>1199.3000500000001</v>
      </c>
      <c r="C375">
        <v>1208.40002</v>
      </c>
      <c r="D375">
        <v>1198.40002</v>
      </c>
      <c r="E375">
        <v>1208</v>
      </c>
      <c r="F375">
        <v>9.3000500000000006</v>
      </c>
      <c r="G375">
        <v>0.77584461334477395</v>
      </c>
      <c r="H375">
        <v>0</v>
      </c>
      <c r="I375">
        <f t="shared" si="65"/>
        <v>10</v>
      </c>
      <c r="J375">
        <f t="shared" si="72"/>
        <v>9.8549919999999922</v>
      </c>
      <c r="K375">
        <f t="shared" si="68"/>
        <v>1206.59998</v>
      </c>
      <c r="L375">
        <f t="shared" si="73"/>
        <v>1184.8420031000001</v>
      </c>
      <c r="M375" t="str">
        <f t="shared" si="74"/>
        <v>NO</v>
      </c>
      <c r="N375" t="str">
        <f t="shared" si="75"/>
        <v/>
      </c>
      <c r="O375" t="str">
        <f t="shared" si="76"/>
        <v/>
      </c>
      <c r="P375" t="str">
        <f t="shared" si="77"/>
        <v/>
      </c>
      <c r="Q375">
        <f t="shared" si="69"/>
        <v>22.778847238866344</v>
      </c>
      <c r="R375">
        <f t="shared" si="70"/>
        <v>10826.350716431458</v>
      </c>
      <c r="S375" t="e">
        <f t="shared" si="71"/>
        <v>#NUM!</v>
      </c>
      <c r="U375" t="str">
        <f t="shared" si="66"/>
        <v>Positive</v>
      </c>
      <c r="V375" t="str">
        <f t="shared" si="67"/>
        <v>Negative</v>
      </c>
    </row>
    <row r="376" spans="1:22" x14ac:dyDescent="0.2">
      <c r="A376">
        <v>20041222</v>
      </c>
      <c r="B376">
        <v>1207.1999499999999</v>
      </c>
      <c r="C376">
        <v>1214.3000500000001</v>
      </c>
      <c r="D376">
        <v>1206.8000500000001</v>
      </c>
      <c r="E376">
        <v>1211</v>
      </c>
      <c r="F376">
        <v>3</v>
      </c>
      <c r="G376">
        <v>0.24834437086092701</v>
      </c>
      <c r="H376">
        <v>0</v>
      </c>
      <c r="I376">
        <f t="shared" si="65"/>
        <v>7.5</v>
      </c>
      <c r="J376">
        <f t="shared" si="72"/>
        <v>9.7949944999999961</v>
      </c>
      <c r="K376">
        <f t="shared" si="68"/>
        <v>1208.40002</v>
      </c>
      <c r="L376">
        <f t="shared" si="73"/>
        <v>1186.7190376000001</v>
      </c>
      <c r="M376" t="str">
        <f t="shared" si="74"/>
        <v>NO</v>
      </c>
      <c r="N376" t="str">
        <f t="shared" si="75"/>
        <v/>
      </c>
      <c r="O376" t="str">
        <f t="shared" si="76"/>
        <v/>
      </c>
      <c r="P376" t="str">
        <f t="shared" si="77"/>
        <v/>
      </c>
      <c r="Q376">
        <f t="shared" si="69"/>
        <v>23.027191609727272</v>
      </c>
      <c r="R376">
        <f t="shared" si="70"/>
        <v>10826.350716431458</v>
      </c>
      <c r="S376" t="e">
        <f t="shared" si="71"/>
        <v>#NUM!</v>
      </c>
      <c r="U376" t="str">
        <f t="shared" si="66"/>
        <v>Positive</v>
      </c>
      <c r="V376" t="str">
        <f t="shared" si="67"/>
        <v>Negative</v>
      </c>
    </row>
    <row r="377" spans="1:22" x14ac:dyDescent="0.2">
      <c r="A377">
        <v>20041223</v>
      </c>
      <c r="B377">
        <v>1212.1999499999999</v>
      </c>
      <c r="C377">
        <v>1216.5</v>
      </c>
      <c r="D377">
        <v>1211.1999499999999</v>
      </c>
      <c r="E377">
        <v>1211.6999499999999</v>
      </c>
      <c r="F377">
        <v>0.69994999999999996</v>
      </c>
      <c r="G377">
        <v>5.7799421965322499E-2</v>
      </c>
      <c r="H377">
        <v>0</v>
      </c>
      <c r="I377">
        <f t="shared" si="65"/>
        <v>5.3000500000000557</v>
      </c>
      <c r="J377">
        <f t="shared" si="72"/>
        <v>9.799993499999994</v>
      </c>
      <c r="K377">
        <f t="shared" si="68"/>
        <v>1214.3000500000001</v>
      </c>
      <c r="L377">
        <f t="shared" si="73"/>
        <v>1192.7510621000001</v>
      </c>
      <c r="M377" t="str">
        <f t="shared" si="74"/>
        <v>NO</v>
      </c>
      <c r="N377" t="str">
        <f t="shared" si="75"/>
        <v/>
      </c>
      <c r="O377" t="str">
        <f t="shared" si="76"/>
        <v/>
      </c>
      <c r="P377" t="str">
        <f t="shared" si="77"/>
        <v/>
      </c>
      <c r="Q377">
        <f t="shared" si="69"/>
        <v>23.084991031692596</v>
      </c>
      <c r="R377">
        <f t="shared" si="70"/>
        <v>10826.350716431458</v>
      </c>
      <c r="S377" t="e">
        <f t="shared" si="71"/>
        <v>#NUM!</v>
      </c>
      <c r="U377" t="str">
        <f t="shared" si="66"/>
        <v>Positive</v>
      </c>
      <c r="V377" t="str">
        <f t="shared" si="67"/>
        <v>Negative</v>
      </c>
    </row>
    <row r="378" spans="1:22" x14ac:dyDescent="0.2">
      <c r="A378">
        <v>20041227</v>
      </c>
      <c r="B378">
        <v>1215.8000500000001</v>
      </c>
      <c r="C378">
        <v>1216.8000500000001</v>
      </c>
      <c r="D378">
        <v>1207.3000500000001</v>
      </c>
      <c r="E378">
        <v>1208.40002</v>
      </c>
      <c r="F378">
        <v>-3.2999299999999998</v>
      </c>
      <c r="G378">
        <v>-0.27233862618188898</v>
      </c>
      <c r="H378">
        <v>0</v>
      </c>
      <c r="I378">
        <f t="shared" si="65"/>
        <v>9.5</v>
      </c>
      <c r="J378">
        <f t="shared" si="72"/>
        <v>9.924993499999994</v>
      </c>
      <c r="K378">
        <f t="shared" si="68"/>
        <v>1216.5</v>
      </c>
      <c r="L378">
        <f t="shared" si="73"/>
        <v>1194.9400143</v>
      </c>
      <c r="M378" t="str">
        <f t="shared" si="74"/>
        <v>NO</v>
      </c>
      <c r="N378" t="str">
        <f t="shared" si="75"/>
        <v/>
      </c>
      <c r="O378" t="str">
        <f t="shared" si="76"/>
        <v/>
      </c>
      <c r="P378" t="str">
        <f t="shared" si="77"/>
        <v/>
      </c>
      <c r="Q378">
        <f t="shared" si="69"/>
        <v>22.812652405510708</v>
      </c>
      <c r="R378">
        <f t="shared" si="70"/>
        <v>10826.350716431458</v>
      </c>
      <c r="S378" t="e">
        <f t="shared" si="71"/>
        <v>#NUM!</v>
      </c>
      <c r="U378" t="str">
        <f t="shared" si="66"/>
        <v>Negative</v>
      </c>
      <c r="V378" t="str">
        <f t="shared" si="67"/>
        <v>Negative</v>
      </c>
    </row>
    <row r="379" spans="1:22" x14ac:dyDescent="0.2">
      <c r="A379">
        <v>20041228</v>
      </c>
      <c r="B379">
        <v>1209.90002</v>
      </c>
      <c r="C379">
        <v>1216.6999499999999</v>
      </c>
      <c r="D379">
        <v>1209.6999499999999</v>
      </c>
      <c r="E379">
        <v>1215.5</v>
      </c>
      <c r="F379">
        <v>7.0999800000000004</v>
      </c>
      <c r="G379">
        <v>0.58755179236904498</v>
      </c>
      <c r="H379">
        <v>0</v>
      </c>
      <c r="I379">
        <f t="shared" si="65"/>
        <v>7</v>
      </c>
      <c r="J379">
        <f t="shared" si="72"/>
        <v>9.5249934999999937</v>
      </c>
      <c r="K379">
        <f t="shared" si="68"/>
        <v>1216.8000500000001</v>
      </c>
      <c r="L379">
        <f t="shared" si="73"/>
        <v>1194.9650643</v>
      </c>
      <c r="M379" t="str">
        <f t="shared" si="74"/>
        <v>NO</v>
      </c>
      <c r="N379" t="str">
        <f t="shared" si="75"/>
        <v/>
      </c>
      <c r="O379" t="str">
        <f t="shared" si="76"/>
        <v/>
      </c>
      <c r="P379" t="str">
        <f t="shared" si="77"/>
        <v/>
      </c>
      <c r="Q379">
        <f t="shared" si="69"/>
        <v>23.400204197879752</v>
      </c>
      <c r="R379">
        <f t="shared" si="70"/>
        <v>10826.350716431458</v>
      </c>
      <c r="S379" t="e">
        <f t="shared" si="71"/>
        <v>#NUM!</v>
      </c>
      <c r="U379" t="str">
        <f t="shared" si="66"/>
        <v>Positive</v>
      </c>
      <c r="V379" t="str">
        <f t="shared" si="67"/>
        <v>Negative</v>
      </c>
    </row>
    <row r="380" spans="1:22" x14ac:dyDescent="0.2">
      <c r="A380">
        <v>20041229</v>
      </c>
      <c r="B380">
        <v>1214.3000500000001</v>
      </c>
      <c r="C380">
        <v>1217.3000500000001</v>
      </c>
      <c r="D380">
        <v>1212.90002</v>
      </c>
      <c r="E380">
        <v>1217</v>
      </c>
      <c r="F380">
        <v>1.5</v>
      </c>
      <c r="G380">
        <v>0.123406005758947</v>
      </c>
      <c r="H380">
        <v>0</v>
      </c>
      <c r="I380">
        <f t="shared" si="65"/>
        <v>4.4000300000000152</v>
      </c>
      <c r="J380">
        <f t="shared" si="72"/>
        <v>9.4449949999999951</v>
      </c>
      <c r="K380">
        <f t="shared" si="68"/>
        <v>1216.6999499999999</v>
      </c>
      <c r="L380">
        <f t="shared" si="73"/>
        <v>1195.7449643</v>
      </c>
      <c r="M380" t="str">
        <f t="shared" si="74"/>
        <v>NO</v>
      </c>
      <c r="N380" t="str">
        <f t="shared" si="75"/>
        <v/>
      </c>
      <c r="O380" t="str">
        <f t="shared" si="76"/>
        <v/>
      </c>
      <c r="P380" t="str">
        <f t="shared" si="77"/>
        <v/>
      </c>
      <c r="Q380">
        <f t="shared" si="69"/>
        <v>23.5236102036387</v>
      </c>
      <c r="R380">
        <f t="shared" si="70"/>
        <v>10826.350716431458</v>
      </c>
      <c r="S380" t="e">
        <f t="shared" si="71"/>
        <v>#NUM!</v>
      </c>
      <c r="U380" t="str">
        <f t="shared" si="66"/>
        <v>Positive</v>
      </c>
      <c r="V380" t="str">
        <f t="shared" si="67"/>
        <v>Negative</v>
      </c>
    </row>
    <row r="381" spans="1:22" x14ac:dyDescent="0.2">
      <c r="A381">
        <v>20041230</v>
      </c>
      <c r="B381">
        <v>1217</v>
      </c>
      <c r="C381">
        <v>1219</v>
      </c>
      <c r="D381">
        <v>1213.5</v>
      </c>
      <c r="E381">
        <v>1214.6999499999999</v>
      </c>
      <c r="F381">
        <v>-2.3000500000000001</v>
      </c>
      <c r="G381">
        <v>-0.18899334428923101</v>
      </c>
      <c r="H381">
        <v>0</v>
      </c>
      <c r="I381">
        <f t="shared" si="65"/>
        <v>5.5</v>
      </c>
      <c r="J381">
        <f t="shared" si="72"/>
        <v>9.0099974999999972</v>
      </c>
      <c r="K381">
        <f t="shared" si="68"/>
        <v>1217.3000500000001</v>
      </c>
      <c r="L381">
        <f t="shared" si="73"/>
        <v>1196.5210610000001</v>
      </c>
      <c r="M381" t="str">
        <f t="shared" si="74"/>
        <v>NO</v>
      </c>
      <c r="N381" t="str">
        <f t="shared" si="75"/>
        <v/>
      </c>
      <c r="O381" t="str">
        <f t="shared" si="76"/>
        <v/>
      </c>
      <c r="P381" t="str">
        <f t="shared" si="77"/>
        <v/>
      </c>
      <c r="Q381">
        <f t="shared" si="69"/>
        <v>23.33461685934947</v>
      </c>
      <c r="R381">
        <f t="shared" si="70"/>
        <v>10826.350716431458</v>
      </c>
      <c r="S381" t="e">
        <f t="shared" si="71"/>
        <v>#NUM!</v>
      </c>
      <c r="U381" t="str">
        <f t="shared" si="66"/>
        <v>Negative</v>
      </c>
      <c r="V381" t="str">
        <f t="shared" si="67"/>
        <v>Negative</v>
      </c>
    </row>
    <row r="382" spans="1:22" x14ac:dyDescent="0.2">
      <c r="A382">
        <v>20041231</v>
      </c>
      <c r="B382">
        <v>1216.1999499999999</v>
      </c>
      <c r="C382">
        <v>1219.6999499999999</v>
      </c>
      <c r="D382">
        <v>1211</v>
      </c>
      <c r="E382">
        <v>1213.6999499999999</v>
      </c>
      <c r="F382">
        <v>-1</v>
      </c>
      <c r="G382">
        <v>-8.2324857194301507E-2</v>
      </c>
      <c r="H382">
        <v>0</v>
      </c>
      <c r="I382">
        <f t="shared" si="65"/>
        <v>8.6999499999999443</v>
      </c>
      <c r="J382">
        <f t="shared" si="72"/>
        <v>9.0249939999999924</v>
      </c>
      <c r="K382">
        <f t="shared" si="68"/>
        <v>1219</v>
      </c>
      <c r="L382">
        <f t="shared" si="73"/>
        <v>1199.1780054999999</v>
      </c>
      <c r="M382" t="str">
        <f t="shared" si="74"/>
        <v>NO</v>
      </c>
      <c r="N382" t="str">
        <f t="shared" si="75"/>
        <v/>
      </c>
      <c r="O382" t="str">
        <f t="shared" si="76"/>
        <v/>
      </c>
      <c r="P382" t="str">
        <f t="shared" si="77"/>
        <v/>
      </c>
      <c r="Q382">
        <f t="shared" si="69"/>
        <v>23.252292002155169</v>
      </c>
      <c r="R382">
        <f t="shared" si="70"/>
        <v>10826.350716431458</v>
      </c>
      <c r="S382" t="e">
        <f t="shared" si="71"/>
        <v>#NUM!</v>
      </c>
      <c r="U382" t="str">
        <f t="shared" si="66"/>
        <v>Negative</v>
      </c>
      <c r="V382" t="str">
        <f t="shared" si="67"/>
        <v>Negative</v>
      </c>
    </row>
    <row r="383" spans="1:22" x14ac:dyDescent="0.2">
      <c r="A383">
        <v>20050103</v>
      </c>
      <c r="B383">
        <v>1218.6999499999999</v>
      </c>
      <c r="C383">
        <v>1220.5</v>
      </c>
      <c r="D383">
        <v>1202</v>
      </c>
      <c r="E383">
        <v>1206.3000500000001</v>
      </c>
      <c r="F383">
        <v>-7.3998999999999997</v>
      </c>
      <c r="G383">
        <v>-0.60969780825179498</v>
      </c>
      <c r="H383">
        <v>0</v>
      </c>
      <c r="I383">
        <f t="shared" si="65"/>
        <v>18.5</v>
      </c>
      <c r="J383">
        <f t="shared" si="72"/>
        <v>9.4199889999999868</v>
      </c>
      <c r="K383">
        <f t="shared" si="68"/>
        <v>1219.6999499999999</v>
      </c>
      <c r="L383">
        <f t="shared" si="73"/>
        <v>1199.8449631999999</v>
      </c>
      <c r="M383" t="str">
        <f t="shared" si="74"/>
        <v>NO</v>
      </c>
      <c r="N383" t="str">
        <f t="shared" si="75"/>
        <v/>
      </c>
      <c r="O383" t="str">
        <f t="shared" si="76"/>
        <v/>
      </c>
      <c r="P383" t="str">
        <f t="shared" si="77"/>
        <v/>
      </c>
      <c r="Q383">
        <f t="shared" si="69"/>
        <v>22.642594193903374</v>
      </c>
      <c r="R383">
        <f t="shared" si="70"/>
        <v>10826.350716431458</v>
      </c>
      <c r="S383" t="e">
        <f t="shared" si="71"/>
        <v>#NUM!</v>
      </c>
      <c r="U383" t="str">
        <f t="shared" si="66"/>
        <v>Negative</v>
      </c>
      <c r="V383" t="str">
        <f t="shared" si="67"/>
        <v>Negative</v>
      </c>
    </row>
    <row r="384" spans="1:22" x14ac:dyDescent="0.2">
      <c r="A384">
        <v>20050104</v>
      </c>
      <c r="B384">
        <v>1207.3000500000001</v>
      </c>
      <c r="C384">
        <v>1208.1999499999999</v>
      </c>
      <c r="D384">
        <v>1187</v>
      </c>
      <c r="E384">
        <v>1191</v>
      </c>
      <c r="F384">
        <v>-15.300050000000001</v>
      </c>
      <c r="G384">
        <v>-1.2683452191420701</v>
      </c>
      <c r="H384">
        <v>0</v>
      </c>
      <c r="I384">
        <f t="shared" si="65"/>
        <v>21.199949999999944</v>
      </c>
      <c r="J384">
        <f t="shared" si="72"/>
        <v>10.08499149999999</v>
      </c>
      <c r="K384">
        <f t="shared" si="68"/>
        <v>1220.5</v>
      </c>
      <c r="L384">
        <f t="shared" si="73"/>
        <v>1199.7760241999999</v>
      </c>
      <c r="M384" t="str">
        <f t="shared" si="74"/>
        <v>YES</v>
      </c>
      <c r="N384">
        <f t="shared" si="75"/>
        <v>1187</v>
      </c>
      <c r="O384">
        <f t="shared" si="76"/>
        <v>1191</v>
      </c>
      <c r="P384">
        <f t="shared" si="77"/>
        <v>3.3698399326032012E-3</v>
      </c>
      <c r="Q384">
        <f t="shared" si="69"/>
        <v>21.374248974761304</v>
      </c>
      <c r="R384">
        <f t="shared" si="70"/>
        <v>10862.833785400057</v>
      </c>
      <c r="S384" t="e">
        <f t="shared" si="71"/>
        <v>#NUM!</v>
      </c>
      <c r="U384" t="str">
        <f t="shared" si="66"/>
        <v>Negative</v>
      </c>
      <c r="V384" t="str">
        <f t="shared" si="67"/>
        <v>Positive</v>
      </c>
    </row>
    <row r="385" spans="1:22" x14ac:dyDescent="0.2">
      <c r="A385">
        <v>20050105</v>
      </c>
      <c r="B385">
        <v>1190</v>
      </c>
      <c r="C385">
        <v>1194.8000500000001</v>
      </c>
      <c r="D385">
        <v>1182.8000500000001</v>
      </c>
      <c r="E385">
        <v>1183.1999499999999</v>
      </c>
      <c r="F385">
        <v>-7.8000499999999997</v>
      </c>
      <c r="G385">
        <v>-0.65491595298068395</v>
      </c>
      <c r="H385">
        <v>0</v>
      </c>
      <c r="I385">
        <f t="shared" si="65"/>
        <v>12</v>
      </c>
      <c r="J385">
        <f t="shared" si="72"/>
        <v>9.9049864999999837</v>
      </c>
      <c r="K385">
        <f t="shared" si="68"/>
        <v>1208.1999499999999</v>
      </c>
      <c r="L385">
        <f t="shared" si="73"/>
        <v>1186.0129686999999</v>
      </c>
      <c r="M385" t="str">
        <f t="shared" si="74"/>
        <v>YES</v>
      </c>
      <c r="N385">
        <f t="shared" si="75"/>
        <v>1182.8000500000001</v>
      </c>
      <c r="O385">
        <f t="shared" si="76"/>
        <v>1183.1999499999999</v>
      </c>
      <c r="P385">
        <f t="shared" si="77"/>
        <v>3.3809602899483195E-4</v>
      </c>
      <c r="Q385">
        <f t="shared" si="69"/>
        <v>20.719333021780621</v>
      </c>
      <c r="R385">
        <f t="shared" si="70"/>
        <v>10866.506466366533</v>
      </c>
      <c r="S385" t="e">
        <f t="shared" si="71"/>
        <v>#NUM!</v>
      </c>
      <c r="U385" t="str">
        <f t="shared" si="66"/>
        <v>Negative</v>
      </c>
      <c r="V385" t="str">
        <f t="shared" si="67"/>
        <v>Positive</v>
      </c>
    </row>
    <row r="386" spans="1:22" x14ac:dyDescent="0.2">
      <c r="A386">
        <v>20050106</v>
      </c>
      <c r="B386">
        <v>1187</v>
      </c>
      <c r="C386">
        <v>1193.59998</v>
      </c>
      <c r="D386">
        <v>1184.8000500000001</v>
      </c>
      <c r="E386">
        <v>1188.1999499999999</v>
      </c>
      <c r="F386">
        <v>5</v>
      </c>
      <c r="G386">
        <v>0.42258284373441501</v>
      </c>
      <c r="H386">
        <v>0</v>
      </c>
      <c r="I386">
        <f t="shared" si="65"/>
        <v>8.7999299999999039</v>
      </c>
      <c r="J386">
        <f t="shared" si="72"/>
        <v>9.9499879999999852</v>
      </c>
      <c r="K386">
        <f t="shared" si="68"/>
        <v>1194.8000500000001</v>
      </c>
      <c r="L386">
        <f t="shared" si="73"/>
        <v>1173.0090797</v>
      </c>
      <c r="M386" t="str">
        <f t="shared" si="74"/>
        <v>NO</v>
      </c>
      <c r="N386" t="str">
        <f t="shared" si="75"/>
        <v/>
      </c>
      <c r="O386" t="str">
        <f t="shared" si="76"/>
        <v/>
      </c>
      <c r="P386" t="str">
        <f t="shared" si="77"/>
        <v/>
      </c>
      <c r="Q386">
        <f t="shared" si="69"/>
        <v>21.141915865515035</v>
      </c>
      <c r="R386">
        <f t="shared" si="70"/>
        <v>10866.506466366533</v>
      </c>
      <c r="S386" t="e">
        <f t="shared" si="71"/>
        <v>#NUM!</v>
      </c>
      <c r="U386" t="str">
        <f t="shared" si="66"/>
        <v>Positive</v>
      </c>
      <c r="V386" t="str">
        <f t="shared" si="67"/>
        <v>Negative</v>
      </c>
    </row>
    <row r="387" spans="1:22" x14ac:dyDescent="0.2">
      <c r="A387">
        <v>20050107</v>
      </c>
      <c r="B387">
        <v>1192.1999499999999</v>
      </c>
      <c r="C387">
        <v>1194.1999499999999</v>
      </c>
      <c r="D387">
        <v>1183.5</v>
      </c>
      <c r="E387">
        <v>1186.3000500000001</v>
      </c>
      <c r="F387">
        <v>-1.8998999999999999</v>
      </c>
      <c r="G387">
        <v>-0.159897498598711</v>
      </c>
      <c r="H387">
        <v>0</v>
      </c>
      <c r="I387">
        <f t="shared" si="65"/>
        <v>10.699949999999944</v>
      </c>
      <c r="J387">
        <f t="shared" si="72"/>
        <v>9.6049869999999835</v>
      </c>
      <c r="K387">
        <f t="shared" si="68"/>
        <v>1193.59998</v>
      </c>
      <c r="L387">
        <f t="shared" si="73"/>
        <v>1171.7100063999999</v>
      </c>
      <c r="M387" t="str">
        <f t="shared" si="74"/>
        <v>NO</v>
      </c>
      <c r="N387" t="str">
        <f t="shared" si="75"/>
        <v/>
      </c>
      <c r="O387" t="str">
        <f t="shared" si="76"/>
        <v/>
      </c>
      <c r="P387" t="str">
        <f t="shared" si="77"/>
        <v/>
      </c>
      <c r="Q387">
        <f t="shared" si="69"/>
        <v>20.982018366916325</v>
      </c>
      <c r="R387">
        <f t="shared" si="70"/>
        <v>10866.506466366533</v>
      </c>
      <c r="S387" t="e">
        <f t="shared" si="71"/>
        <v>#NUM!</v>
      </c>
      <c r="U387" t="str">
        <f t="shared" si="66"/>
        <v>Negative</v>
      </c>
      <c r="V387" t="str">
        <f t="shared" si="67"/>
        <v>Negative</v>
      </c>
    </row>
    <row r="388" spans="1:22" x14ac:dyDescent="0.2">
      <c r="A388">
        <v>20050110</v>
      </c>
      <c r="B388">
        <v>1185.5</v>
      </c>
      <c r="C388">
        <v>1196.6999499999999</v>
      </c>
      <c r="D388">
        <v>1185.5</v>
      </c>
      <c r="E388">
        <v>1191.6999499999999</v>
      </c>
      <c r="F388">
        <v>5.3998999999999997</v>
      </c>
      <c r="G388">
        <v>0.45518855070030501</v>
      </c>
      <c r="H388">
        <v>0</v>
      </c>
      <c r="I388">
        <f t="shared" ref="I388:I451" si="78">C388-D388</f>
        <v>11.199949999999944</v>
      </c>
      <c r="J388">
        <f t="shared" si="72"/>
        <v>9.81498449999998</v>
      </c>
      <c r="K388">
        <f t="shared" si="68"/>
        <v>1194.1999499999999</v>
      </c>
      <c r="L388">
        <f t="shared" si="73"/>
        <v>1173.0689786</v>
      </c>
      <c r="M388" t="str">
        <f t="shared" si="74"/>
        <v>NO</v>
      </c>
      <c r="N388" t="str">
        <f t="shared" si="75"/>
        <v/>
      </c>
      <c r="O388" t="str">
        <f t="shared" si="76"/>
        <v/>
      </c>
      <c r="P388" t="str">
        <f t="shared" si="77"/>
        <v/>
      </c>
      <c r="Q388">
        <f t="shared" si="69"/>
        <v>21.437206917616631</v>
      </c>
      <c r="R388">
        <f t="shared" si="70"/>
        <v>10866.506466366533</v>
      </c>
      <c r="S388" t="e">
        <f t="shared" si="71"/>
        <v>#NUM!</v>
      </c>
      <c r="U388" t="str">
        <f t="shared" ref="U388:U451" si="79">IF(G388&gt;0, "Positive", "Negative")</f>
        <v>Positive</v>
      </c>
      <c r="V388" t="str">
        <f t="shared" ref="V388:V451" si="80">IF(AND(P388&lt;&gt;"", P388&gt;0), "Positive", "Negative")</f>
        <v>Negative</v>
      </c>
    </row>
    <row r="389" spans="1:22" x14ac:dyDescent="0.2">
      <c r="A389">
        <v>20050111</v>
      </c>
      <c r="B389">
        <v>1188.3000500000001</v>
      </c>
      <c r="C389">
        <v>1189.09998</v>
      </c>
      <c r="D389">
        <v>1181.5</v>
      </c>
      <c r="E389">
        <v>1183.90002</v>
      </c>
      <c r="F389">
        <v>-7.7999299999999998</v>
      </c>
      <c r="G389">
        <v>-0.65452104730346095</v>
      </c>
      <c r="H389">
        <v>0</v>
      </c>
      <c r="I389">
        <f t="shared" si="78"/>
        <v>7.5999799999999595</v>
      </c>
      <c r="J389">
        <f t="shared" si="72"/>
        <v>9.6549809999999745</v>
      </c>
      <c r="K389">
        <f t="shared" ref="K389:K452" si="81">C388+H388</f>
        <v>1196.6999499999999</v>
      </c>
      <c r="L389">
        <f t="shared" si="73"/>
        <v>1175.1069841000001</v>
      </c>
      <c r="M389" t="str">
        <f t="shared" si="74"/>
        <v>NO</v>
      </c>
      <c r="N389" t="str">
        <f t="shared" si="75"/>
        <v/>
      </c>
      <c r="O389" t="str">
        <f t="shared" si="76"/>
        <v/>
      </c>
      <c r="P389" t="str">
        <f t="shared" si="77"/>
        <v/>
      </c>
      <c r="Q389">
        <f t="shared" ref="Q389:Q452" si="82" xml:space="preserve"> Q388 + G389</f>
        <v>20.78268587031317</v>
      </c>
      <c r="R389">
        <f t="shared" ref="R389:R452" si="83">IF(P389="", R388, R388*(1+P389))</f>
        <v>10866.506466366533</v>
      </c>
      <c r="S389" t="e">
        <f t="shared" ref="S389:S452" si="84">S388*(1+Q389)</f>
        <v>#NUM!</v>
      </c>
      <c r="U389" t="str">
        <f t="shared" si="79"/>
        <v>Negative</v>
      </c>
      <c r="V389" t="str">
        <f t="shared" si="80"/>
        <v>Negative</v>
      </c>
    </row>
    <row r="390" spans="1:22" x14ac:dyDescent="0.2">
      <c r="A390">
        <v>20050112</v>
      </c>
      <c r="B390">
        <v>1185.90002</v>
      </c>
      <c r="C390">
        <v>1189.6999499999999</v>
      </c>
      <c r="D390">
        <v>1176.8000500000001</v>
      </c>
      <c r="E390">
        <v>1187.5</v>
      </c>
      <c r="F390">
        <v>3.59998</v>
      </c>
      <c r="G390">
        <v>0.30407770310172499</v>
      </c>
      <c r="H390">
        <v>0</v>
      </c>
      <c r="I390">
        <f t="shared" si="78"/>
        <v>12.899899999999889</v>
      </c>
      <c r="J390">
        <f t="shared" si="72"/>
        <v>9.9149784999999717</v>
      </c>
      <c r="K390">
        <f t="shared" si="81"/>
        <v>1189.09998</v>
      </c>
      <c r="L390">
        <f t="shared" si="73"/>
        <v>1167.8590217999999</v>
      </c>
      <c r="M390" t="str">
        <f t="shared" si="74"/>
        <v>NO</v>
      </c>
      <c r="N390" t="str">
        <f t="shared" si="75"/>
        <v/>
      </c>
      <c r="O390" t="str">
        <f t="shared" si="76"/>
        <v/>
      </c>
      <c r="P390" t="str">
        <f t="shared" si="77"/>
        <v/>
      </c>
      <c r="Q390">
        <f t="shared" si="82"/>
        <v>21.086763573414895</v>
      </c>
      <c r="R390">
        <f t="shared" si="83"/>
        <v>10866.506466366533</v>
      </c>
      <c r="S390" t="e">
        <f t="shared" si="84"/>
        <v>#NUM!</v>
      </c>
      <c r="U390" t="str">
        <f t="shared" si="79"/>
        <v>Positive</v>
      </c>
      <c r="V390" t="str">
        <f t="shared" si="80"/>
        <v>Negative</v>
      </c>
    </row>
    <row r="391" spans="1:22" x14ac:dyDescent="0.2">
      <c r="A391">
        <v>20050113</v>
      </c>
      <c r="B391">
        <v>1187.59998</v>
      </c>
      <c r="C391">
        <v>1188.8000500000001</v>
      </c>
      <c r="D391">
        <v>1176.5</v>
      </c>
      <c r="E391">
        <v>1177.90002</v>
      </c>
      <c r="F391">
        <v>-9.5999800000000004</v>
      </c>
      <c r="G391">
        <v>-0.80841903157894501</v>
      </c>
      <c r="H391">
        <v>0</v>
      </c>
      <c r="I391">
        <f t="shared" si="78"/>
        <v>12.300050000000056</v>
      </c>
      <c r="J391">
        <f t="shared" si="72"/>
        <v>10.139978499999973</v>
      </c>
      <c r="K391">
        <f t="shared" si="81"/>
        <v>1189.6999499999999</v>
      </c>
      <c r="L391">
        <f t="shared" si="73"/>
        <v>1167.8869973000001</v>
      </c>
      <c r="M391" t="str">
        <f t="shared" si="74"/>
        <v>NO</v>
      </c>
      <c r="N391" t="str">
        <f t="shared" si="75"/>
        <v/>
      </c>
      <c r="O391" t="str">
        <f t="shared" si="76"/>
        <v/>
      </c>
      <c r="P391" t="str">
        <f t="shared" si="77"/>
        <v/>
      </c>
      <c r="Q391">
        <f t="shared" si="82"/>
        <v>20.278344541835949</v>
      </c>
      <c r="R391">
        <f t="shared" si="83"/>
        <v>10866.506466366533</v>
      </c>
      <c r="S391" t="e">
        <f t="shared" si="84"/>
        <v>#NUM!</v>
      </c>
      <c r="U391" t="str">
        <f t="shared" si="79"/>
        <v>Negative</v>
      </c>
      <c r="V391" t="str">
        <f t="shared" si="80"/>
        <v>Negative</v>
      </c>
    </row>
    <row r="392" spans="1:22" x14ac:dyDescent="0.2">
      <c r="A392">
        <v>20050114</v>
      </c>
      <c r="B392">
        <v>1180.6999499999999</v>
      </c>
      <c r="C392">
        <v>1186.59998</v>
      </c>
      <c r="D392">
        <v>1179</v>
      </c>
      <c r="E392">
        <v>1183.8000500000001</v>
      </c>
      <c r="F392">
        <v>5.9000199999999996</v>
      </c>
      <c r="G392">
        <v>0.50089352914385499</v>
      </c>
      <c r="H392">
        <v>0</v>
      </c>
      <c r="I392">
        <f t="shared" si="78"/>
        <v>7.5999799999999595</v>
      </c>
      <c r="J392">
        <f t="shared" si="72"/>
        <v>9.9999824999999767</v>
      </c>
      <c r="K392">
        <f t="shared" si="81"/>
        <v>1188.8000500000001</v>
      </c>
      <c r="L392">
        <f t="shared" si="73"/>
        <v>1166.4920973000001</v>
      </c>
      <c r="M392" t="str">
        <f t="shared" si="74"/>
        <v>NO</v>
      </c>
      <c r="N392" t="str">
        <f t="shared" si="75"/>
        <v/>
      </c>
      <c r="O392" t="str">
        <f t="shared" si="76"/>
        <v/>
      </c>
      <c r="P392" t="str">
        <f t="shared" si="77"/>
        <v/>
      </c>
      <c r="Q392">
        <f t="shared" si="82"/>
        <v>20.779238070979805</v>
      </c>
      <c r="R392">
        <f t="shared" si="83"/>
        <v>10866.506466366533</v>
      </c>
      <c r="S392" t="e">
        <f t="shared" si="84"/>
        <v>#NUM!</v>
      </c>
      <c r="U392" t="str">
        <f t="shared" si="79"/>
        <v>Positive</v>
      </c>
      <c r="V392" t="str">
        <f t="shared" si="80"/>
        <v>Negative</v>
      </c>
    </row>
    <row r="393" spans="1:22" x14ac:dyDescent="0.2">
      <c r="A393">
        <v>20050118</v>
      </c>
      <c r="B393">
        <v>1182</v>
      </c>
      <c r="C393">
        <v>1197.5</v>
      </c>
      <c r="D393">
        <v>1180.8000500000001</v>
      </c>
      <c r="E393">
        <v>1195.6999499999999</v>
      </c>
      <c r="F393">
        <v>11.899900000000001</v>
      </c>
      <c r="G393">
        <v>1.00522905114359</v>
      </c>
      <c r="H393">
        <v>0</v>
      </c>
      <c r="I393">
        <f t="shared" si="78"/>
        <v>16.699949999999944</v>
      </c>
      <c r="J393">
        <f t="shared" si="72"/>
        <v>10.439984999999979</v>
      </c>
      <c r="K393">
        <f t="shared" si="81"/>
        <v>1186.59998</v>
      </c>
      <c r="L393">
        <f t="shared" si="73"/>
        <v>1164.6000185</v>
      </c>
      <c r="M393" t="str">
        <f t="shared" si="74"/>
        <v>NO</v>
      </c>
      <c r="N393" t="str">
        <f t="shared" si="75"/>
        <v/>
      </c>
      <c r="O393" t="str">
        <f t="shared" si="76"/>
        <v/>
      </c>
      <c r="P393" t="str">
        <f t="shared" si="77"/>
        <v/>
      </c>
      <c r="Q393">
        <f t="shared" si="82"/>
        <v>21.784467122123395</v>
      </c>
      <c r="R393">
        <f t="shared" si="83"/>
        <v>10866.506466366533</v>
      </c>
      <c r="S393" t="e">
        <f t="shared" si="84"/>
        <v>#NUM!</v>
      </c>
      <c r="U393" t="str">
        <f t="shared" si="79"/>
        <v>Positive</v>
      </c>
      <c r="V393" t="str">
        <f t="shared" si="80"/>
        <v>Negative</v>
      </c>
    </row>
    <row r="394" spans="1:22" x14ac:dyDescent="0.2">
      <c r="A394">
        <v>20050119</v>
      </c>
      <c r="B394">
        <v>1195.3000500000001</v>
      </c>
      <c r="C394">
        <v>1196.1999499999999</v>
      </c>
      <c r="D394">
        <v>1183.1999499999999</v>
      </c>
      <c r="E394">
        <v>1183.5</v>
      </c>
      <c r="F394">
        <v>-12.199949999999999</v>
      </c>
      <c r="G394">
        <v>-1.02031876724565</v>
      </c>
      <c r="H394">
        <v>0</v>
      </c>
      <c r="I394">
        <f t="shared" si="78"/>
        <v>13</v>
      </c>
      <c r="J394">
        <f t="shared" si="72"/>
        <v>10.519983499999977</v>
      </c>
      <c r="K394">
        <f t="shared" si="81"/>
        <v>1197.5</v>
      </c>
      <c r="L394">
        <f t="shared" si="73"/>
        <v>1174.532033</v>
      </c>
      <c r="M394" t="str">
        <f t="shared" si="74"/>
        <v>NO</v>
      </c>
      <c r="N394" t="str">
        <f t="shared" si="75"/>
        <v/>
      </c>
      <c r="O394" t="str">
        <f t="shared" si="76"/>
        <v/>
      </c>
      <c r="P394" t="str">
        <f t="shared" si="77"/>
        <v/>
      </c>
      <c r="Q394">
        <f t="shared" si="82"/>
        <v>20.764148354877744</v>
      </c>
      <c r="R394">
        <f t="shared" si="83"/>
        <v>10866.506466366533</v>
      </c>
      <c r="S394" t="e">
        <f t="shared" si="84"/>
        <v>#NUM!</v>
      </c>
      <c r="U394" t="str">
        <f t="shared" si="79"/>
        <v>Negative</v>
      </c>
      <c r="V394" t="str">
        <f t="shared" si="80"/>
        <v>Negative</v>
      </c>
    </row>
    <row r="395" spans="1:22" x14ac:dyDescent="0.2">
      <c r="A395">
        <v>20050120</v>
      </c>
      <c r="B395">
        <v>1179.8000500000001</v>
      </c>
      <c r="C395">
        <v>1183</v>
      </c>
      <c r="D395">
        <v>1174</v>
      </c>
      <c r="E395">
        <v>1176.40002</v>
      </c>
      <c r="F395">
        <v>-7.0999800000000004</v>
      </c>
      <c r="G395">
        <v>-0.59991347697507102</v>
      </c>
      <c r="H395">
        <v>0</v>
      </c>
      <c r="I395">
        <f t="shared" si="78"/>
        <v>9</v>
      </c>
      <c r="J395">
        <f t="shared" si="72"/>
        <v>10.469983499999978</v>
      </c>
      <c r="K395">
        <f t="shared" si="81"/>
        <v>1196.1999499999999</v>
      </c>
      <c r="L395">
        <f t="shared" si="73"/>
        <v>1173.0559863000001</v>
      </c>
      <c r="M395" t="str">
        <f t="shared" si="74"/>
        <v>NO</v>
      </c>
      <c r="N395" t="str">
        <f t="shared" si="75"/>
        <v/>
      </c>
      <c r="O395" t="str">
        <f t="shared" si="76"/>
        <v/>
      </c>
      <c r="P395" t="str">
        <f t="shared" si="77"/>
        <v/>
      </c>
      <c r="Q395">
        <f t="shared" si="82"/>
        <v>20.164234877902672</v>
      </c>
      <c r="R395">
        <f t="shared" si="83"/>
        <v>10866.506466366533</v>
      </c>
      <c r="S395" t="e">
        <f t="shared" si="84"/>
        <v>#NUM!</v>
      </c>
      <c r="U395" t="str">
        <f t="shared" si="79"/>
        <v>Negative</v>
      </c>
      <c r="V395" t="str">
        <f t="shared" si="80"/>
        <v>Negative</v>
      </c>
    </row>
    <row r="396" spans="1:22" x14ac:dyDescent="0.2">
      <c r="A396">
        <v>20050121</v>
      </c>
      <c r="B396">
        <v>1178.59998</v>
      </c>
      <c r="C396">
        <v>1180.6999499999999</v>
      </c>
      <c r="D396">
        <v>1167.5</v>
      </c>
      <c r="E396">
        <v>1168.59998</v>
      </c>
      <c r="F396">
        <v>-7.8000499999999997</v>
      </c>
      <c r="G396">
        <v>-0.66304384910485703</v>
      </c>
      <c r="H396">
        <v>0</v>
      </c>
      <c r="I396">
        <f t="shared" si="78"/>
        <v>13.199949999999944</v>
      </c>
      <c r="J396">
        <f t="shared" si="72"/>
        <v>10.754980999999976</v>
      </c>
      <c r="K396">
        <f t="shared" si="81"/>
        <v>1183</v>
      </c>
      <c r="L396">
        <f t="shared" si="73"/>
        <v>1159.9660363</v>
      </c>
      <c r="M396" t="str">
        <f t="shared" si="74"/>
        <v>NO</v>
      </c>
      <c r="N396" t="str">
        <f t="shared" si="75"/>
        <v/>
      </c>
      <c r="O396" t="str">
        <f t="shared" si="76"/>
        <v/>
      </c>
      <c r="P396" t="str">
        <f t="shared" si="77"/>
        <v/>
      </c>
      <c r="Q396">
        <f t="shared" si="82"/>
        <v>19.501191028797816</v>
      </c>
      <c r="R396">
        <f t="shared" si="83"/>
        <v>10866.506466366533</v>
      </c>
      <c r="S396" t="e">
        <f t="shared" si="84"/>
        <v>#NUM!</v>
      </c>
      <c r="U396" t="str">
        <f t="shared" si="79"/>
        <v>Negative</v>
      </c>
      <c r="V396" t="str">
        <f t="shared" si="80"/>
        <v>Negative</v>
      </c>
    </row>
    <row r="397" spans="1:22" x14ac:dyDescent="0.2">
      <c r="A397">
        <v>20050124</v>
      </c>
      <c r="B397">
        <v>1171.3000500000001</v>
      </c>
      <c r="C397">
        <v>1174</v>
      </c>
      <c r="D397">
        <v>1164.5</v>
      </c>
      <c r="E397">
        <v>1166.1999499999999</v>
      </c>
      <c r="F397">
        <v>-2.40002</v>
      </c>
      <c r="G397">
        <v>-0.20537609526700101</v>
      </c>
      <c r="H397">
        <v>0</v>
      </c>
      <c r="I397">
        <f t="shared" si="78"/>
        <v>9.5</v>
      </c>
      <c r="J397">
        <f t="shared" si="72"/>
        <v>10.964978499999972</v>
      </c>
      <c r="K397">
        <f t="shared" si="81"/>
        <v>1180.6999499999999</v>
      </c>
      <c r="L397">
        <f t="shared" si="73"/>
        <v>1157.0389918000001</v>
      </c>
      <c r="M397" t="str">
        <f t="shared" si="74"/>
        <v>NO</v>
      </c>
      <c r="N397" t="str">
        <f t="shared" si="75"/>
        <v/>
      </c>
      <c r="O397" t="str">
        <f t="shared" si="76"/>
        <v/>
      </c>
      <c r="P397" t="str">
        <f t="shared" si="77"/>
        <v/>
      </c>
      <c r="Q397">
        <f t="shared" si="82"/>
        <v>19.295814933530814</v>
      </c>
      <c r="R397">
        <f t="shared" si="83"/>
        <v>10866.506466366533</v>
      </c>
      <c r="S397" t="e">
        <f t="shared" si="84"/>
        <v>#NUM!</v>
      </c>
      <c r="U397" t="str">
        <f t="shared" si="79"/>
        <v>Negative</v>
      </c>
      <c r="V397" t="str">
        <f t="shared" si="80"/>
        <v>Negative</v>
      </c>
    </row>
    <row r="398" spans="1:22" x14ac:dyDescent="0.2">
      <c r="A398">
        <v>20050125</v>
      </c>
      <c r="B398">
        <v>1169.8000500000001</v>
      </c>
      <c r="C398">
        <v>1175.40002</v>
      </c>
      <c r="D398">
        <v>1168</v>
      </c>
      <c r="E398">
        <v>1169.6999499999999</v>
      </c>
      <c r="F398">
        <v>3.5</v>
      </c>
      <c r="G398">
        <v>0.30012006062929403</v>
      </c>
      <c r="H398">
        <v>0</v>
      </c>
      <c r="I398">
        <f t="shared" si="78"/>
        <v>7.4000200000000405</v>
      </c>
      <c r="J398">
        <f t="shared" si="72"/>
        <v>10.859979499999975</v>
      </c>
      <c r="K398">
        <f t="shared" si="81"/>
        <v>1174</v>
      </c>
      <c r="L398">
        <f t="shared" si="73"/>
        <v>1149.8770473</v>
      </c>
      <c r="M398" t="str">
        <f t="shared" si="74"/>
        <v>NO</v>
      </c>
      <c r="N398" t="str">
        <f t="shared" si="75"/>
        <v/>
      </c>
      <c r="O398" t="str">
        <f t="shared" si="76"/>
        <v/>
      </c>
      <c r="P398" t="str">
        <f t="shared" si="77"/>
        <v/>
      </c>
      <c r="Q398">
        <f t="shared" si="82"/>
        <v>19.595934994160107</v>
      </c>
      <c r="R398">
        <f t="shared" si="83"/>
        <v>10866.506466366533</v>
      </c>
      <c r="S398" t="e">
        <f t="shared" si="84"/>
        <v>#NUM!</v>
      </c>
      <c r="U398" t="str">
        <f t="shared" si="79"/>
        <v>Positive</v>
      </c>
      <c r="V398" t="str">
        <f t="shared" si="80"/>
        <v>Negative</v>
      </c>
    </row>
    <row r="399" spans="1:22" x14ac:dyDescent="0.2">
      <c r="A399">
        <v>20050126</v>
      </c>
      <c r="B399">
        <v>1173.5</v>
      </c>
      <c r="C399">
        <v>1176.6999499999999</v>
      </c>
      <c r="D399">
        <v>1170.8000500000001</v>
      </c>
      <c r="E399">
        <v>1173.1999499999999</v>
      </c>
      <c r="F399">
        <v>3.5</v>
      </c>
      <c r="G399">
        <v>0.29922203527560898</v>
      </c>
      <c r="H399">
        <v>0</v>
      </c>
      <c r="I399">
        <f t="shared" si="78"/>
        <v>5.8998999999998887</v>
      </c>
      <c r="J399">
        <f t="shared" si="72"/>
        <v>10.804974499999968</v>
      </c>
      <c r="K399">
        <f t="shared" si="81"/>
        <v>1175.40002</v>
      </c>
      <c r="L399">
        <f t="shared" si="73"/>
        <v>1151.5080651000001</v>
      </c>
      <c r="M399" t="str">
        <f t="shared" si="74"/>
        <v>NO</v>
      </c>
      <c r="N399" t="str">
        <f t="shared" si="75"/>
        <v/>
      </c>
      <c r="O399" t="str">
        <f t="shared" si="76"/>
        <v/>
      </c>
      <c r="P399" t="str">
        <f t="shared" si="77"/>
        <v/>
      </c>
      <c r="Q399">
        <f t="shared" si="82"/>
        <v>19.895157029435715</v>
      </c>
      <c r="R399">
        <f t="shared" si="83"/>
        <v>10866.506466366533</v>
      </c>
      <c r="S399" t="e">
        <f t="shared" si="84"/>
        <v>#NUM!</v>
      </c>
      <c r="U399" t="str">
        <f t="shared" si="79"/>
        <v>Positive</v>
      </c>
      <c r="V399" t="str">
        <f t="shared" si="80"/>
        <v>Negative</v>
      </c>
    </row>
    <row r="400" spans="1:22" x14ac:dyDescent="0.2">
      <c r="A400">
        <v>20050127</v>
      </c>
      <c r="B400">
        <v>1172</v>
      </c>
      <c r="C400">
        <v>1178</v>
      </c>
      <c r="D400">
        <v>1170.40002</v>
      </c>
      <c r="E400">
        <v>1174.6999499999999</v>
      </c>
      <c r="F400">
        <v>1.5</v>
      </c>
      <c r="G400">
        <v>0.12785544345799199</v>
      </c>
      <c r="H400">
        <v>0</v>
      </c>
      <c r="I400">
        <f t="shared" si="78"/>
        <v>7.5999799999999595</v>
      </c>
      <c r="J400">
        <f t="shared" si="72"/>
        <v>10.964971999999966</v>
      </c>
      <c r="K400">
        <f t="shared" si="81"/>
        <v>1176.6999499999999</v>
      </c>
      <c r="L400">
        <f t="shared" si="73"/>
        <v>1152.9290060999999</v>
      </c>
      <c r="M400" t="str">
        <f t="shared" si="74"/>
        <v>NO</v>
      </c>
      <c r="N400" t="str">
        <f t="shared" si="75"/>
        <v/>
      </c>
      <c r="O400" t="str">
        <f t="shared" si="76"/>
        <v/>
      </c>
      <c r="P400" t="str">
        <f t="shared" si="77"/>
        <v/>
      </c>
      <c r="Q400">
        <f t="shared" si="82"/>
        <v>20.023012472893708</v>
      </c>
      <c r="R400">
        <f t="shared" si="83"/>
        <v>10866.506466366533</v>
      </c>
      <c r="S400" t="e">
        <f t="shared" si="84"/>
        <v>#NUM!</v>
      </c>
      <c r="U400" t="str">
        <f t="shared" si="79"/>
        <v>Positive</v>
      </c>
      <c r="V400" t="str">
        <f t="shared" si="80"/>
        <v>Negative</v>
      </c>
    </row>
    <row r="401" spans="1:22" x14ac:dyDescent="0.2">
      <c r="A401">
        <v>20050128</v>
      </c>
      <c r="B401">
        <v>1175.3000500000001</v>
      </c>
      <c r="C401">
        <v>1175.6999499999999</v>
      </c>
      <c r="D401">
        <v>1166.1999499999999</v>
      </c>
      <c r="E401">
        <v>1174.6999499999999</v>
      </c>
      <c r="F401">
        <v>0</v>
      </c>
      <c r="G401">
        <v>0</v>
      </c>
      <c r="H401">
        <v>0</v>
      </c>
      <c r="I401">
        <f t="shared" si="78"/>
        <v>9.5</v>
      </c>
      <c r="J401">
        <f t="shared" si="72"/>
        <v>11.164971999999967</v>
      </c>
      <c r="K401">
        <f t="shared" si="81"/>
        <v>1178</v>
      </c>
      <c r="L401">
        <f t="shared" si="73"/>
        <v>1153.8770616000002</v>
      </c>
      <c r="M401" t="str">
        <f t="shared" si="74"/>
        <v>NO</v>
      </c>
      <c r="N401" t="str">
        <f t="shared" si="75"/>
        <v/>
      </c>
      <c r="O401" t="str">
        <f t="shared" si="76"/>
        <v/>
      </c>
      <c r="P401" t="str">
        <f t="shared" si="77"/>
        <v/>
      </c>
      <c r="Q401">
        <f t="shared" si="82"/>
        <v>20.023012472893708</v>
      </c>
      <c r="R401">
        <f t="shared" si="83"/>
        <v>10866.506466366533</v>
      </c>
      <c r="S401" t="e">
        <f t="shared" si="84"/>
        <v>#NUM!</v>
      </c>
      <c r="U401" t="str">
        <f t="shared" si="79"/>
        <v>Negative</v>
      </c>
      <c r="V401" t="str">
        <f t="shared" si="80"/>
        <v>Negative</v>
      </c>
    </row>
    <row r="402" spans="1:22" x14ac:dyDescent="0.2">
      <c r="A402">
        <v>20050131</v>
      </c>
      <c r="B402">
        <v>1179.5</v>
      </c>
      <c r="C402">
        <v>1182.6999499999999</v>
      </c>
      <c r="D402">
        <v>1177.3000500000001</v>
      </c>
      <c r="E402">
        <v>1181.6999499999999</v>
      </c>
      <c r="F402">
        <v>7</v>
      </c>
      <c r="G402">
        <v>0.59589684957771805</v>
      </c>
      <c r="H402">
        <v>0</v>
      </c>
      <c r="I402">
        <f t="shared" si="78"/>
        <v>5.3998999999998887</v>
      </c>
      <c r="J402">
        <f t="shared" si="72"/>
        <v>10.999969499999963</v>
      </c>
      <c r="K402">
        <f t="shared" si="81"/>
        <v>1175.6999499999999</v>
      </c>
      <c r="L402">
        <f t="shared" si="73"/>
        <v>1151.1370116000001</v>
      </c>
      <c r="M402" t="str">
        <f t="shared" si="74"/>
        <v>NO</v>
      </c>
      <c r="N402" t="str">
        <f t="shared" si="75"/>
        <v/>
      </c>
      <c r="O402" t="str">
        <f t="shared" si="76"/>
        <v/>
      </c>
      <c r="P402" t="str">
        <f t="shared" si="77"/>
        <v/>
      </c>
      <c r="Q402">
        <f t="shared" si="82"/>
        <v>20.618909322471424</v>
      </c>
      <c r="R402">
        <f t="shared" si="83"/>
        <v>10866.506466366533</v>
      </c>
      <c r="S402" t="e">
        <f t="shared" si="84"/>
        <v>#NUM!</v>
      </c>
      <c r="U402" t="str">
        <f t="shared" si="79"/>
        <v>Positive</v>
      </c>
      <c r="V402" t="str">
        <f t="shared" si="80"/>
        <v>Negative</v>
      </c>
    </row>
    <row r="403" spans="1:22" x14ac:dyDescent="0.2">
      <c r="A403">
        <v>20050201</v>
      </c>
      <c r="B403">
        <v>1183.1999499999999</v>
      </c>
      <c r="C403">
        <v>1191</v>
      </c>
      <c r="D403">
        <v>1181.3000500000001</v>
      </c>
      <c r="E403">
        <v>1189.1999499999999</v>
      </c>
      <c r="F403">
        <v>7.5</v>
      </c>
      <c r="G403">
        <v>0.63467887881802898</v>
      </c>
      <c r="H403">
        <v>0</v>
      </c>
      <c r="I403">
        <f t="shared" si="78"/>
        <v>9.6999499999999443</v>
      </c>
      <c r="J403">
        <f t="shared" si="72"/>
        <v>10.559966999999961</v>
      </c>
      <c r="K403">
        <f t="shared" si="81"/>
        <v>1182.6999499999999</v>
      </c>
      <c r="L403">
        <f t="shared" si="73"/>
        <v>1158.5000170999999</v>
      </c>
      <c r="M403" t="str">
        <f t="shared" si="74"/>
        <v>NO</v>
      </c>
      <c r="N403" t="str">
        <f t="shared" si="75"/>
        <v/>
      </c>
      <c r="O403" t="str">
        <f t="shared" si="76"/>
        <v/>
      </c>
      <c r="P403" t="str">
        <f t="shared" si="77"/>
        <v/>
      </c>
      <c r="Q403">
        <f t="shared" si="82"/>
        <v>21.253588201289453</v>
      </c>
      <c r="R403">
        <f t="shared" si="83"/>
        <v>10866.506466366533</v>
      </c>
      <c r="S403" t="e">
        <f t="shared" si="84"/>
        <v>#NUM!</v>
      </c>
      <c r="U403" t="str">
        <f t="shared" si="79"/>
        <v>Positive</v>
      </c>
      <c r="V403" t="str">
        <f t="shared" si="80"/>
        <v>Negative</v>
      </c>
    </row>
    <row r="404" spans="1:22" x14ac:dyDescent="0.2">
      <c r="A404">
        <v>20050202</v>
      </c>
      <c r="B404">
        <v>1190.5</v>
      </c>
      <c r="C404">
        <v>1196</v>
      </c>
      <c r="D404">
        <v>1189.09998</v>
      </c>
      <c r="E404">
        <v>1193.1999499999999</v>
      </c>
      <c r="F404">
        <v>4</v>
      </c>
      <c r="G404">
        <v>0.33636059239965399</v>
      </c>
      <c r="H404">
        <v>0</v>
      </c>
      <c r="I404">
        <f t="shared" si="78"/>
        <v>6.9000200000000405</v>
      </c>
      <c r="J404">
        <f t="shared" si="72"/>
        <v>9.844970499999965</v>
      </c>
      <c r="K404">
        <f t="shared" si="81"/>
        <v>1191</v>
      </c>
      <c r="L404">
        <f t="shared" si="73"/>
        <v>1167.7680726000001</v>
      </c>
      <c r="M404" t="str">
        <f t="shared" si="74"/>
        <v>NO</v>
      </c>
      <c r="N404" t="str">
        <f t="shared" si="75"/>
        <v/>
      </c>
      <c r="O404" t="str">
        <f t="shared" si="76"/>
        <v/>
      </c>
      <c r="P404" t="str">
        <f t="shared" si="77"/>
        <v/>
      </c>
      <c r="Q404">
        <f t="shared" si="82"/>
        <v>21.589948793689107</v>
      </c>
      <c r="R404">
        <f t="shared" si="83"/>
        <v>10866.506466366533</v>
      </c>
      <c r="S404" t="e">
        <f t="shared" si="84"/>
        <v>#NUM!</v>
      </c>
      <c r="U404" t="str">
        <f t="shared" si="79"/>
        <v>Positive</v>
      </c>
      <c r="V404" t="str">
        <f t="shared" si="80"/>
        <v>Negative</v>
      </c>
    </row>
    <row r="405" spans="1:22" x14ac:dyDescent="0.2">
      <c r="A405">
        <v>20050203</v>
      </c>
      <c r="B405">
        <v>1190.5</v>
      </c>
      <c r="C405">
        <v>1191.6999499999999</v>
      </c>
      <c r="D405">
        <v>1185.8000500000001</v>
      </c>
      <c r="E405">
        <v>1189.59998</v>
      </c>
      <c r="F405">
        <v>-3.59998</v>
      </c>
      <c r="G405">
        <v>-0.30170760541709801</v>
      </c>
      <c r="H405">
        <v>0</v>
      </c>
      <c r="I405">
        <f t="shared" si="78"/>
        <v>5.8998999999998887</v>
      </c>
      <c r="J405">
        <f t="shared" si="72"/>
        <v>9.5399654999999601</v>
      </c>
      <c r="K405">
        <f t="shared" si="81"/>
        <v>1196</v>
      </c>
      <c r="L405">
        <f t="shared" si="73"/>
        <v>1174.3410649</v>
      </c>
      <c r="M405" t="str">
        <f t="shared" si="74"/>
        <v>NO</v>
      </c>
      <c r="N405" t="str">
        <f t="shared" si="75"/>
        <v/>
      </c>
      <c r="O405" t="str">
        <f t="shared" si="76"/>
        <v/>
      </c>
      <c r="P405" t="str">
        <f t="shared" si="77"/>
        <v/>
      </c>
      <c r="Q405">
        <f t="shared" si="82"/>
        <v>21.288241188272011</v>
      </c>
      <c r="R405">
        <f t="shared" si="83"/>
        <v>10866.506466366533</v>
      </c>
      <c r="S405" t="e">
        <f t="shared" si="84"/>
        <v>#NUM!</v>
      </c>
      <c r="U405" t="str">
        <f t="shared" si="79"/>
        <v>Negative</v>
      </c>
      <c r="V405" t="str">
        <f t="shared" si="80"/>
        <v>Negative</v>
      </c>
    </row>
    <row r="406" spans="1:22" x14ac:dyDescent="0.2">
      <c r="A406">
        <v>20050204</v>
      </c>
      <c r="B406">
        <v>1190</v>
      </c>
      <c r="C406">
        <v>1204.1999499999999</v>
      </c>
      <c r="D406">
        <v>1189.5</v>
      </c>
      <c r="E406">
        <v>1202</v>
      </c>
      <c r="F406">
        <v>12.40002</v>
      </c>
      <c r="G406">
        <v>1.0423692207606501</v>
      </c>
      <c r="H406">
        <v>0</v>
      </c>
      <c r="I406">
        <f t="shared" si="78"/>
        <v>14.699949999999944</v>
      </c>
      <c r="J406">
        <f t="shared" si="72"/>
        <v>9.8349664999999611</v>
      </c>
      <c r="K406">
        <f t="shared" si="81"/>
        <v>1191.6999499999999</v>
      </c>
      <c r="L406">
        <f t="shared" si="73"/>
        <v>1170.7120259000001</v>
      </c>
      <c r="M406" t="str">
        <f t="shared" si="74"/>
        <v>NO</v>
      </c>
      <c r="N406" t="str">
        <f t="shared" si="75"/>
        <v/>
      </c>
      <c r="O406" t="str">
        <f t="shared" si="76"/>
        <v/>
      </c>
      <c r="P406" t="str">
        <f t="shared" si="77"/>
        <v/>
      </c>
      <c r="Q406">
        <f t="shared" si="82"/>
        <v>22.330610409032662</v>
      </c>
      <c r="R406">
        <f t="shared" si="83"/>
        <v>10866.506466366533</v>
      </c>
      <c r="S406" t="e">
        <f t="shared" si="84"/>
        <v>#NUM!</v>
      </c>
      <c r="U406" t="str">
        <f t="shared" si="79"/>
        <v>Positive</v>
      </c>
      <c r="V406" t="str">
        <f t="shared" si="80"/>
        <v>Negative</v>
      </c>
    </row>
    <row r="407" spans="1:22" x14ac:dyDescent="0.2">
      <c r="A407">
        <v>20050207</v>
      </c>
      <c r="B407">
        <v>1202</v>
      </c>
      <c r="C407">
        <v>1204.8000500000001</v>
      </c>
      <c r="D407">
        <v>1199.59998</v>
      </c>
      <c r="E407">
        <v>1200.6999499999999</v>
      </c>
      <c r="F407">
        <v>-1.3000499999999999</v>
      </c>
      <c r="G407">
        <v>-0.108157154742092</v>
      </c>
      <c r="H407">
        <v>0</v>
      </c>
      <c r="I407">
        <f t="shared" si="78"/>
        <v>5.2000700000000961</v>
      </c>
      <c r="J407">
        <f t="shared" ref="J407:J470" si="85">AVERAGE(I388:I407)</f>
        <v>9.5599724999999687</v>
      </c>
      <c r="K407">
        <f t="shared" si="81"/>
        <v>1204.1999499999999</v>
      </c>
      <c r="L407">
        <f t="shared" si="73"/>
        <v>1182.5630237</v>
      </c>
      <c r="M407" t="str">
        <f t="shared" si="74"/>
        <v>NO</v>
      </c>
      <c r="N407" t="str">
        <f t="shared" si="75"/>
        <v/>
      </c>
      <c r="O407" t="str">
        <f t="shared" si="76"/>
        <v/>
      </c>
      <c r="P407" t="str">
        <f t="shared" si="77"/>
        <v/>
      </c>
      <c r="Q407">
        <f t="shared" si="82"/>
        <v>22.222453254290571</v>
      </c>
      <c r="R407">
        <f t="shared" si="83"/>
        <v>10866.506466366533</v>
      </c>
      <c r="S407" t="e">
        <f t="shared" si="84"/>
        <v>#NUM!</v>
      </c>
      <c r="U407" t="str">
        <f t="shared" si="79"/>
        <v>Negative</v>
      </c>
      <c r="V407" t="str">
        <f t="shared" si="80"/>
        <v>Negative</v>
      </c>
    </row>
    <row r="408" spans="1:22" x14ac:dyDescent="0.2">
      <c r="A408">
        <v>20050208</v>
      </c>
      <c r="B408">
        <v>1201.09998</v>
      </c>
      <c r="C408">
        <v>1206.09998</v>
      </c>
      <c r="D408">
        <v>1200.3000500000001</v>
      </c>
      <c r="E408">
        <v>1202.1999499999999</v>
      </c>
      <c r="F408">
        <v>1.5</v>
      </c>
      <c r="G408">
        <v>0.12492713094147501</v>
      </c>
      <c r="H408">
        <v>0</v>
      </c>
      <c r="I408">
        <f t="shared" si="78"/>
        <v>5.7999299999999039</v>
      </c>
      <c r="J408">
        <f t="shared" si="85"/>
        <v>9.2899714999999681</v>
      </c>
      <c r="K408">
        <f t="shared" si="81"/>
        <v>1204.8000500000001</v>
      </c>
      <c r="L408">
        <f t="shared" si="73"/>
        <v>1183.7681105000001</v>
      </c>
      <c r="M408" t="str">
        <f t="shared" si="74"/>
        <v>NO</v>
      </c>
      <c r="N408" t="str">
        <f t="shared" si="75"/>
        <v/>
      </c>
      <c r="O408" t="str">
        <f t="shared" si="76"/>
        <v/>
      </c>
      <c r="P408" t="str">
        <f t="shared" si="77"/>
        <v/>
      </c>
      <c r="Q408">
        <f t="shared" si="82"/>
        <v>22.347380385232047</v>
      </c>
      <c r="R408">
        <f t="shared" si="83"/>
        <v>10866.506466366533</v>
      </c>
      <c r="S408" t="e">
        <f t="shared" si="84"/>
        <v>#NUM!</v>
      </c>
      <c r="U408" t="str">
        <f t="shared" si="79"/>
        <v>Positive</v>
      </c>
      <c r="V408" t="str">
        <f t="shared" si="80"/>
        <v>Negative</v>
      </c>
    </row>
    <row r="409" spans="1:22" x14ac:dyDescent="0.2">
      <c r="A409">
        <v>20050209</v>
      </c>
      <c r="B409">
        <v>1204.09998</v>
      </c>
      <c r="C409">
        <v>1204.40002</v>
      </c>
      <c r="D409">
        <v>1191.8000500000001</v>
      </c>
      <c r="E409">
        <v>1192.90002</v>
      </c>
      <c r="F409">
        <v>-9.2999299999999998</v>
      </c>
      <c r="G409">
        <v>-0.77357572608984604</v>
      </c>
      <c r="H409">
        <v>0</v>
      </c>
      <c r="I409">
        <f t="shared" si="78"/>
        <v>12.599969999999985</v>
      </c>
      <c r="J409">
        <f t="shared" si="85"/>
        <v>9.5399709999999693</v>
      </c>
      <c r="K409">
        <f t="shared" si="81"/>
        <v>1206.09998</v>
      </c>
      <c r="L409">
        <f t="shared" ref="L409:L472" si="86">K409-2.2*J408</f>
        <v>1185.6620427</v>
      </c>
      <c r="M409" t="str">
        <f t="shared" ref="M409:M472" si="87">IF(D409&lt;=L409, "YES", "NO")</f>
        <v>NO</v>
      </c>
      <c r="N409" t="str">
        <f t="shared" ref="N409:N472" si="88">IF(M409="YES", D409, "")</f>
        <v/>
      </c>
      <c r="O409" t="str">
        <f t="shared" ref="O409:O472" si="89">IF(M409="YES", E409, "")</f>
        <v/>
      </c>
      <c r="P409" t="str">
        <f t="shared" ref="P409:P472" si="90">IF(M409="YES", (O409-N409)/N409, "")</f>
        <v/>
      </c>
      <c r="Q409">
        <f t="shared" si="82"/>
        <v>21.573804659142201</v>
      </c>
      <c r="R409">
        <f t="shared" si="83"/>
        <v>10866.506466366533</v>
      </c>
      <c r="S409" t="e">
        <f t="shared" si="84"/>
        <v>#NUM!</v>
      </c>
      <c r="U409" t="str">
        <f t="shared" si="79"/>
        <v>Negative</v>
      </c>
      <c r="V409" t="str">
        <f t="shared" si="80"/>
        <v>Negative</v>
      </c>
    </row>
    <row r="410" spans="1:22" x14ac:dyDescent="0.2">
      <c r="A410">
        <v>20050210</v>
      </c>
      <c r="B410">
        <v>1196</v>
      </c>
      <c r="C410">
        <v>1199.5</v>
      </c>
      <c r="D410">
        <v>1191.8000500000001</v>
      </c>
      <c r="E410">
        <v>1196.59998</v>
      </c>
      <c r="F410">
        <v>3.6999499999999999</v>
      </c>
      <c r="G410">
        <v>0.310164466892486</v>
      </c>
      <c r="H410">
        <v>0</v>
      </c>
      <c r="I410">
        <f t="shared" si="78"/>
        <v>7.6999499999999443</v>
      </c>
      <c r="J410">
        <f t="shared" si="85"/>
        <v>9.2799734999999721</v>
      </c>
      <c r="K410">
        <f t="shared" si="81"/>
        <v>1204.40002</v>
      </c>
      <c r="L410">
        <f t="shared" si="86"/>
        <v>1183.4120838000001</v>
      </c>
      <c r="M410" t="str">
        <f t="shared" si="87"/>
        <v>NO</v>
      </c>
      <c r="N410" t="str">
        <f t="shared" si="88"/>
        <v/>
      </c>
      <c r="O410" t="str">
        <f t="shared" si="89"/>
        <v/>
      </c>
      <c r="P410" t="str">
        <f t="shared" si="90"/>
        <v/>
      </c>
      <c r="Q410">
        <f t="shared" si="82"/>
        <v>21.883969126034689</v>
      </c>
      <c r="R410">
        <f t="shared" si="83"/>
        <v>10866.506466366533</v>
      </c>
      <c r="S410" t="e">
        <f t="shared" si="84"/>
        <v>#NUM!</v>
      </c>
      <c r="U410" t="str">
        <f t="shared" si="79"/>
        <v>Positive</v>
      </c>
      <c r="V410" t="str">
        <f t="shared" si="80"/>
        <v>Negative</v>
      </c>
    </row>
    <row r="411" spans="1:22" x14ac:dyDescent="0.2">
      <c r="A411">
        <v>20050211</v>
      </c>
      <c r="B411">
        <v>1196.5</v>
      </c>
      <c r="C411">
        <v>1209.8000500000001</v>
      </c>
      <c r="D411">
        <v>1193.6999499999999</v>
      </c>
      <c r="E411">
        <v>1207</v>
      </c>
      <c r="F411">
        <v>10.40002</v>
      </c>
      <c r="G411">
        <v>0.86913122251308095</v>
      </c>
      <c r="H411">
        <v>0</v>
      </c>
      <c r="I411">
        <f t="shared" si="78"/>
        <v>16.100100000000111</v>
      </c>
      <c r="J411">
        <f t="shared" si="85"/>
        <v>9.4699759999999742</v>
      </c>
      <c r="K411">
        <f t="shared" si="81"/>
        <v>1199.5</v>
      </c>
      <c r="L411">
        <f t="shared" si="86"/>
        <v>1179.0840583000002</v>
      </c>
      <c r="M411" t="str">
        <f t="shared" si="87"/>
        <v>NO</v>
      </c>
      <c r="N411" t="str">
        <f t="shared" si="88"/>
        <v/>
      </c>
      <c r="O411" t="str">
        <f t="shared" si="89"/>
        <v/>
      </c>
      <c r="P411" t="str">
        <f t="shared" si="90"/>
        <v/>
      </c>
      <c r="Q411">
        <f t="shared" si="82"/>
        <v>22.753100348547768</v>
      </c>
      <c r="R411">
        <f t="shared" si="83"/>
        <v>10866.506466366533</v>
      </c>
      <c r="S411" t="e">
        <f t="shared" si="84"/>
        <v>#NUM!</v>
      </c>
      <c r="U411" t="str">
        <f t="shared" si="79"/>
        <v>Positive</v>
      </c>
      <c r="V411" t="str">
        <f t="shared" si="80"/>
        <v>Negative</v>
      </c>
    </row>
    <row r="412" spans="1:22" x14ac:dyDescent="0.2">
      <c r="A412">
        <v>20050214</v>
      </c>
      <c r="B412">
        <v>1206</v>
      </c>
      <c r="C412">
        <v>1207.90002</v>
      </c>
      <c r="D412">
        <v>1204.09998</v>
      </c>
      <c r="E412">
        <v>1206.3000500000001</v>
      </c>
      <c r="F412">
        <v>-0.69994999999999996</v>
      </c>
      <c r="G412">
        <v>-5.79909693454893E-2</v>
      </c>
      <c r="H412">
        <v>0</v>
      </c>
      <c r="I412">
        <f t="shared" si="78"/>
        <v>3.8000400000000809</v>
      </c>
      <c r="J412">
        <f t="shared" si="85"/>
        <v>9.2799789999999795</v>
      </c>
      <c r="K412">
        <f t="shared" si="81"/>
        <v>1209.8000500000001</v>
      </c>
      <c r="L412">
        <f t="shared" si="86"/>
        <v>1188.9661028</v>
      </c>
      <c r="M412" t="str">
        <f t="shared" si="87"/>
        <v>NO</v>
      </c>
      <c r="N412" t="str">
        <f t="shared" si="88"/>
        <v/>
      </c>
      <c r="O412" t="str">
        <f t="shared" si="89"/>
        <v/>
      </c>
      <c r="P412" t="str">
        <f t="shared" si="90"/>
        <v/>
      </c>
      <c r="Q412">
        <f t="shared" si="82"/>
        <v>22.695109379202279</v>
      </c>
      <c r="R412">
        <f t="shared" si="83"/>
        <v>10866.506466366533</v>
      </c>
      <c r="S412" t="e">
        <f t="shared" si="84"/>
        <v>#NUM!</v>
      </c>
      <c r="U412" t="str">
        <f t="shared" si="79"/>
        <v>Negative</v>
      </c>
      <c r="V412" t="str">
        <f t="shared" si="80"/>
        <v>Negative</v>
      </c>
    </row>
    <row r="413" spans="1:22" x14ac:dyDescent="0.2">
      <c r="A413">
        <v>20050215</v>
      </c>
      <c r="B413">
        <v>1207.1999499999999</v>
      </c>
      <c r="C413">
        <v>1213.3000500000001</v>
      </c>
      <c r="D413">
        <v>1206</v>
      </c>
      <c r="E413">
        <v>1210.6999499999999</v>
      </c>
      <c r="F413">
        <v>4.3998999999999997</v>
      </c>
      <c r="G413">
        <v>0.36474358130446499</v>
      </c>
      <c r="H413">
        <v>0</v>
      </c>
      <c r="I413">
        <f t="shared" si="78"/>
        <v>7.3000500000000557</v>
      </c>
      <c r="J413">
        <f t="shared" si="85"/>
        <v>8.8099839999999858</v>
      </c>
      <c r="K413">
        <f t="shared" si="81"/>
        <v>1207.90002</v>
      </c>
      <c r="L413">
        <f t="shared" si="86"/>
        <v>1187.4840662000001</v>
      </c>
      <c r="M413" t="str">
        <f t="shared" si="87"/>
        <v>NO</v>
      </c>
      <c r="N413" t="str">
        <f t="shared" si="88"/>
        <v/>
      </c>
      <c r="O413" t="str">
        <f t="shared" si="89"/>
        <v/>
      </c>
      <c r="P413" t="str">
        <f t="shared" si="90"/>
        <v/>
      </c>
      <c r="Q413">
        <f t="shared" si="82"/>
        <v>23.059852960506745</v>
      </c>
      <c r="R413">
        <f t="shared" si="83"/>
        <v>10866.506466366533</v>
      </c>
      <c r="S413" t="e">
        <f t="shared" si="84"/>
        <v>#NUM!</v>
      </c>
      <c r="U413" t="str">
        <f t="shared" si="79"/>
        <v>Positive</v>
      </c>
      <c r="V413" t="str">
        <f t="shared" si="80"/>
        <v>Negative</v>
      </c>
    </row>
    <row r="414" spans="1:22" x14ac:dyDescent="0.2">
      <c r="A414">
        <v>20050216</v>
      </c>
      <c r="B414">
        <v>1208.1999499999999</v>
      </c>
      <c r="C414">
        <v>1213.40002</v>
      </c>
      <c r="D414">
        <v>1205.5</v>
      </c>
      <c r="E414">
        <v>1210.5</v>
      </c>
      <c r="F414">
        <v>-0.19994999999999999</v>
      </c>
      <c r="G414">
        <v>-1.65153223831307E-2</v>
      </c>
      <c r="H414">
        <v>0</v>
      </c>
      <c r="I414">
        <f t="shared" si="78"/>
        <v>7.9000200000000405</v>
      </c>
      <c r="J414">
        <f t="shared" si="85"/>
        <v>8.5549849999999878</v>
      </c>
      <c r="K414">
        <f t="shared" si="81"/>
        <v>1213.3000500000001</v>
      </c>
      <c r="L414">
        <f t="shared" si="86"/>
        <v>1193.9180852000002</v>
      </c>
      <c r="M414" t="str">
        <f t="shared" si="87"/>
        <v>NO</v>
      </c>
      <c r="N414" t="str">
        <f t="shared" si="88"/>
        <v/>
      </c>
      <c r="O414" t="str">
        <f t="shared" si="89"/>
        <v/>
      </c>
      <c r="P414" t="str">
        <f t="shared" si="90"/>
        <v/>
      </c>
      <c r="Q414">
        <f t="shared" si="82"/>
        <v>23.043337638123614</v>
      </c>
      <c r="R414">
        <f t="shared" si="83"/>
        <v>10866.506466366533</v>
      </c>
      <c r="S414" t="e">
        <f t="shared" si="84"/>
        <v>#NUM!</v>
      </c>
      <c r="U414" t="str">
        <f t="shared" si="79"/>
        <v>Negative</v>
      </c>
      <c r="V414" t="str">
        <f t="shared" si="80"/>
        <v>Negative</v>
      </c>
    </row>
    <row r="415" spans="1:22" x14ac:dyDescent="0.2">
      <c r="A415">
        <v>20050217</v>
      </c>
      <c r="B415">
        <v>1211</v>
      </c>
      <c r="C415">
        <v>1212</v>
      </c>
      <c r="D415">
        <v>1200.8000500000001</v>
      </c>
      <c r="E415">
        <v>1201</v>
      </c>
      <c r="F415">
        <v>-9.5</v>
      </c>
      <c r="G415">
        <v>-0.78479966955803404</v>
      </c>
      <c r="H415">
        <v>0</v>
      </c>
      <c r="I415">
        <f t="shared" si="78"/>
        <v>11.199949999999944</v>
      </c>
      <c r="J415">
        <f t="shared" si="85"/>
        <v>8.6649824999999847</v>
      </c>
      <c r="K415">
        <f t="shared" si="81"/>
        <v>1213.40002</v>
      </c>
      <c r="L415">
        <f t="shared" si="86"/>
        <v>1194.5790530000002</v>
      </c>
      <c r="M415" t="str">
        <f t="shared" si="87"/>
        <v>NO</v>
      </c>
      <c r="N415" t="str">
        <f t="shared" si="88"/>
        <v/>
      </c>
      <c r="O415" t="str">
        <f t="shared" si="89"/>
        <v/>
      </c>
      <c r="P415" t="str">
        <f t="shared" si="90"/>
        <v/>
      </c>
      <c r="Q415">
        <f t="shared" si="82"/>
        <v>22.25853796856558</v>
      </c>
      <c r="R415">
        <f t="shared" si="83"/>
        <v>10866.506466366533</v>
      </c>
      <c r="S415" t="e">
        <f t="shared" si="84"/>
        <v>#NUM!</v>
      </c>
      <c r="U415" t="str">
        <f t="shared" si="79"/>
        <v>Negative</v>
      </c>
      <c r="V415" t="str">
        <f t="shared" si="80"/>
        <v>Negative</v>
      </c>
    </row>
    <row r="416" spans="1:22" x14ac:dyDescent="0.2">
      <c r="A416">
        <v>20050218</v>
      </c>
      <c r="B416">
        <v>1200.3000500000001</v>
      </c>
      <c r="C416">
        <v>1203.40002</v>
      </c>
      <c r="D416">
        <v>1197.59998</v>
      </c>
      <c r="E416">
        <v>1202.3000500000001</v>
      </c>
      <c r="F416">
        <v>1.3000499999999999</v>
      </c>
      <c r="G416">
        <v>0.10824721065778101</v>
      </c>
      <c r="H416">
        <v>0</v>
      </c>
      <c r="I416">
        <f t="shared" si="78"/>
        <v>5.8000400000000809</v>
      </c>
      <c r="J416">
        <f t="shared" si="85"/>
        <v>8.2949869999999919</v>
      </c>
      <c r="K416">
        <f t="shared" si="81"/>
        <v>1212</v>
      </c>
      <c r="L416">
        <f t="shared" si="86"/>
        <v>1192.9370385</v>
      </c>
      <c r="M416" t="str">
        <f t="shared" si="87"/>
        <v>NO</v>
      </c>
      <c r="N416" t="str">
        <f t="shared" si="88"/>
        <v/>
      </c>
      <c r="O416" t="str">
        <f t="shared" si="89"/>
        <v/>
      </c>
      <c r="P416" t="str">
        <f t="shared" si="90"/>
        <v/>
      </c>
      <c r="Q416">
        <f t="shared" si="82"/>
        <v>22.36678517922336</v>
      </c>
      <c r="R416">
        <f t="shared" si="83"/>
        <v>10866.506466366533</v>
      </c>
      <c r="S416" t="e">
        <f t="shared" si="84"/>
        <v>#NUM!</v>
      </c>
      <c r="U416" t="str">
        <f t="shared" si="79"/>
        <v>Positive</v>
      </c>
      <c r="V416" t="str">
        <f t="shared" si="80"/>
        <v>Negative</v>
      </c>
    </row>
    <row r="417" spans="1:22" x14ac:dyDescent="0.2">
      <c r="A417">
        <v>20050222</v>
      </c>
      <c r="B417">
        <v>1197.3000500000001</v>
      </c>
      <c r="C417">
        <v>1203</v>
      </c>
      <c r="D417">
        <v>1184</v>
      </c>
      <c r="E417">
        <v>1184.6999499999999</v>
      </c>
      <c r="F417">
        <v>-17.600100000000001</v>
      </c>
      <c r="G417">
        <v>-1.46386902459487</v>
      </c>
      <c r="H417">
        <v>0</v>
      </c>
      <c r="I417">
        <f t="shared" si="78"/>
        <v>19</v>
      </c>
      <c r="J417">
        <f t="shared" si="85"/>
        <v>8.7699869999999915</v>
      </c>
      <c r="K417">
        <f t="shared" si="81"/>
        <v>1203.40002</v>
      </c>
      <c r="L417">
        <f t="shared" si="86"/>
        <v>1185.1510486</v>
      </c>
      <c r="M417" t="str">
        <f t="shared" si="87"/>
        <v>YES</v>
      </c>
      <c r="N417">
        <f t="shared" si="88"/>
        <v>1184</v>
      </c>
      <c r="O417">
        <f t="shared" si="89"/>
        <v>1184.6999499999999</v>
      </c>
      <c r="P417">
        <f t="shared" si="90"/>
        <v>5.9117398648643948E-4</v>
      </c>
      <c r="Q417">
        <f t="shared" si="82"/>
        <v>20.902916154628489</v>
      </c>
      <c r="R417">
        <f t="shared" si="83"/>
        <v>10872.930462313434</v>
      </c>
      <c r="S417" t="e">
        <f t="shared" si="84"/>
        <v>#NUM!</v>
      </c>
      <c r="U417" t="str">
        <f t="shared" si="79"/>
        <v>Negative</v>
      </c>
      <c r="V417" t="str">
        <f t="shared" si="80"/>
        <v>Positive</v>
      </c>
    </row>
    <row r="418" spans="1:22" x14ac:dyDescent="0.2">
      <c r="A418">
        <v>20050223</v>
      </c>
      <c r="B418">
        <v>1188</v>
      </c>
      <c r="C418">
        <v>1193.8000500000001</v>
      </c>
      <c r="D418">
        <v>1185.40002</v>
      </c>
      <c r="E418">
        <v>1192.6999499999999</v>
      </c>
      <c r="F418">
        <v>8</v>
      </c>
      <c r="G418">
        <v>0.67527646922304996</v>
      </c>
      <c r="H418">
        <v>0</v>
      </c>
      <c r="I418">
        <f t="shared" si="78"/>
        <v>8.4000300000000152</v>
      </c>
      <c r="J418">
        <f t="shared" si="85"/>
        <v>8.819987499999991</v>
      </c>
      <c r="K418">
        <f t="shared" si="81"/>
        <v>1203</v>
      </c>
      <c r="L418">
        <f t="shared" si="86"/>
        <v>1183.7060286000001</v>
      </c>
      <c r="M418" t="str">
        <f t="shared" si="87"/>
        <v>NO</v>
      </c>
      <c r="N418" t="str">
        <f t="shared" si="88"/>
        <v/>
      </c>
      <c r="O418" t="str">
        <f t="shared" si="89"/>
        <v/>
      </c>
      <c r="P418" t="str">
        <f t="shared" si="90"/>
        <v/>
      </c>
      <c r="Q418">
        <f t="shared" si="82"/>
        <v>21.578192623851539</v>
      </c>
      <c r="R418">
        <f t="shared" si="83"/>
        <v>10872.930462313434</v>
      </c>
      <c r="S418" t="e">
        <f t="shared" si="84"/>
        <v>#NUM!</v>
      </c>
      <c r="U418" t="str">
        <f t="shared" si="79"/>
        <v>Positive</v>
      </c>
      <c r="V418" t="str">
        <f t="shared" si="80"/>
        <v>Negative</v>
      </c>
    </row>
    <row r="419" spans="1:22" x14ac:dyDescent="0.2">
      <c r="A419">
        <v>20050224</v>
      </c>
      <c r="B419">
        <v>1190.8000500000001</v>
      </c>
      <c r="C419">
        <v>1201.3000500000001</v>
      </c>
      <c r="D419">
        <v>1187.8000500000001</v>
      </c>
      <c r="E419">
        <v>1200.6999499999999</v>
      </c>
      <c r="F419">
        <v>8</v>
      </c>
      <c r="G419">
        <v>0.67074707207730899</v>
      </c>
      <c r="H419">
        <v>0</v>
      </c>
      <c r="I419">
        <f t="shared" si="78"/>
        <v>13.5</v>
      </c>
      <c r="J419">
        <f t="shared" si="85"/>
        <v>9.1999924999999969</v>
      </c>
      <c r="K419">
        <f t="shared" si="81"/>
        <v>1193.8000500000001</v>
      </c>
      <c r="L419">
        <f t="shared" si="86"/>
        <v>1174.3960775</v>
      </c>
      <c r="M419" t="str">
        <f t="shared" si="87"/>
        <v>NO</v>
      </c>
      <c r="N419" t="str">
        <f t="shared" si="88"/>
        <v/>
      </c>
      <c r="O419" t="str">
        <f t="shared" si="89"/>
        <v/>
      </c>
      <c r="P419" t="str">
        <f t="shared" si="90"/>
        <v/>
      </c>
      <c r="Q419">
        <f t="shared" si="82"/>
        <v>22.248939695928847</v>
      </c>
      <c r="R419">
        <f t="shared" si="83"/>
        <v>10872.930462313434</v>
      </c>
      <c r="S419" t="e">
        <f t="shared" si="84"/>
        <v>#NUM!</v>
      </c>
      <c r="U419" t="str">
        <f t="shared" si="79"/>
        <v>Positive</v>
      </c>
      <c r="V419" t="str">
        <f t="shared" si="80"/>
        <v>Negative</v>
      </c>
    </row>
    <row r="420" spans="1:22" x14ac:dyDescent="0.2">
      <c r="A420">
        <v>20050225</v>
      </c>
      <c r="B420">
        <v>1200.59998</v>
      </c>
      <c r="C420">
        <v>1213</v>
      </c>
      <c r="D420">
        <v>1200</v>
      </c>
      <c r="E420">
        <v>1212</v>
      </c>
      <c r="F420">
        <v>11.300050000000001</v>
      </c>
      <c r="G420">
        <v>0.94112180071205398</v>
      </c>
      <c r="H420">
        <v>0</v>
      </c>
      <c r="I420">
        <f t="shared" si="78"/>
        <v>13</v>
      </c>
      <c r="J420">
        <f t="shared" si="85"/>
        <v>9.4699934999999975</v>
      </c>
      <c r="K420">
        <f t="shared" si="81"/>
        <v>1201.3000500000001</v>
      </c>
      <c r="L420">
        <f t="shared" si="86"/>
        <v>1181.0600665000002</v>
      </c>
      <c r="M420" t="str">
        <f t="shared" si="87"/>
        <v>NO</v>
      </c>
      <c r="N420" t="str">
        <f t="shared" si="88"/>
        <v/>
      </c>
      <c r="O420" t="str">
        <f t="shared" si="89"/>
        <v/>
      </c>
      <c r="P420" t="str">
        <f t="shared" si="90"/>
        <v/>
      </c>
      <c r="Q420">
        <f t="shared" si="82"/>
        <v>23.190061496640901</v>
      </c>
      <c r="R420">
        <f t="shared" si="83"/>
        <v>10872.930462313434</v>
      </c>
      <c r="S420" t="e">
        <f t="shared" si="84"/>
        <v>#NUM!</v>
      </c>
      <c r="U420" t="str">
        <f t="shared" si="79"/>
        <v>Positive</v>
      </c>
      <c r="V420" t="str">
        <f t="shared" si="80"/>
        <v>Negative</v>
      </c>
    </row>
    <row r="421" spans="1:22" x14ac:dyDescent="0.2">
      <c r="A421">
        <v>20050228</v>
      </c>
      <c r="B421">
        <v>1209.90002</v>
      </c>
      <c r="C421">
        <v>1210.8000500000001</v>
      </c>
      <c r="D421">
        <v>1198.5</v>
      </c>
      <c r="E421">
        <v>1204.09998</v>
      </c>
      <c r="F421">
        <v>-7.9000199999999996</v>
      </c>
      <c r="G421">
        <v>-0.65181716171617399</v>
      </c>
      <c r="H421">
        <v>0</v>
      </c>
      <c r="I421">
        <f t="shared" si="78"/>
        <v>12.300050000000056</v>
      </c>
      <c r="J421">
        <f t="shared" si="85"/>
        <v>9.6099960000000006</v>
      </c>
      <c r="K421">
        <f t="shared" si="81"/>
        <v>1213</v>
      </c>
      <c r="L421">
        <f t="shared" si="86"/>
        <v>1192.1660142999999</v>
      </c>
      <c r="M421" t="str">
        <f t="shared" si="87"/>
        <v>NO</v>
      </c>
      <c r="N421" t="str">
        <f t="shared" si="88"/>
        <v/>
      </c>
      <c r="O421" t="str">
        <f t="shared" si="89"/>
        <v/>
      </c>
      <c r="P421" t="str">
        <f t="shared" si="90"/>
        <v/>
      </c>
      <c r="Q421">
        <f t="shared" si="82"/>
        <v>22.538244334924727</v>
      </c>
      <c r="R421">
        <f t="shared" si="83"/>
        <v>10872.930462313434</v>
      </c>
      <c r="S421" t="e">
        <f t="shared" si="84"/>
        <v>#NUM!</v>
      </c>
      <c r="U421" t="str">
        <f t="shared" si="79"/>
        <v>Negative</v>
      </c>
      <c r="V421" t="str">
        <f t="shared" si="80"/>
        <v>Negative</v>
      </c>
    </row>
    <row r="422" spans="1:22" x14ac:dyDescent="0.2">
      <c r="A422">
        <v>20050301</v>
      </c>
      <c r="B422">
        <v>1205.90002</v>
      </c>
      <c r="C422">
        <v>1213</v>
      </c>
      <c r="D422">
        <v>1205.8000500000001</v>
      </c>
      <c r="E422">
        <v>1210.09998</v>
      </c>
      <c r="F422">
        <v>6</v>
      </c>
      <c r="G422">
        <v>0.49829749352972302</v>
      </c>
      <c r="H422">
        <v>0</v>
      </c>
      <c r="I422">
        <f t="shared" si="78"/>
        <v>7.1999499999999443</v>
      </c>
      <c r="J422">
        <f t="shared" si="85"/>
        <v>9.6999985000000031</v>
      </c>
      <c r="K422">
        <f t="shared" si="81"/>
        <v>1210.8000500000001</v>
      </c>
      <c r="L422">
        <f t="shared" si="86"/>
        <v>1189.6580588000002</v>
      </c>
      <c r="M422" t="str">
        <f t="shared" si="87"/>
        <v>NO</v>
      </c>
      <c r="N422" t="str">
        <f t="shared" si="88"/>
        <v/>
      </c>
      <c r="O422" t="str">
        <f t="shared" si="89"/>
        <v/>
      </c>
      <c r="P422" t="str">
        <f t="shared" si="90"/>
        <v/>
      </c>
      <c r="Q422">
        <f t="shared" si="82"/>
        <v>23.03654182845445</v>
      </c>
      <c r="R422">
        <f t="shared" si="83"/>
        <v>10872.930462313434</v>
      </c>
      <c r="S422" t="e">
        <f t="shared" si="84"/>
        <v>#NUM!</v>
      </c>
      <c r="U422" t="str">
        <f t="shared" si="79"/>
        <v>Positive</v>
      </c>
      <c r="V422" t="str">
        <f t="shared" si="80"/>
        <v>Negative</v>
      </c>
    </row>
    <row r="423" spans="1:22" x14ac:dyDescent="0.2">
      <c r="A423">
        <v>20050302</v>
      </c>
      <c r="B423">
        <v>1205.3000500000001</v>
      </c>
      <c r="C423">
        <v>1216.8000500000001</v>
      </c>
      <c r="D423">
        <v>1204.1999499999999</v>
      </c>
      <c r="E423">
        <v>1209.59998</v>
      </c>
      <c r="F423">
        <v>-0.5</v>
      </c>
      <c r="G423">
        <v>-4.1318900084004302E-2</v>
      </c>
      <c r="H423">
        <v>0</v>
      </c>
      <c r="I423">
        <f t="shared" si="78"/>
        <v>12.600100000000111</v>
      </c>
      <c r="J423">
        <f t="shared" si="85"/>
        <v>9.8450060000000121</v>
      </c>
      <c r="K423">
        <f t="shared" si="81"/>
        <v>1213</v>
      </c>
      <c r="L423">
        <f t="shared" si="86"/>
        <v>1191.6600033</v>
      </c>
      <c r="M423" t="str">
        <f t="shared" si="87"/>
        <v>NO</v>
      </c>
      <c r="N423" t="str">
        <f t="shared" si="88"/>
        <v/>
      </c>
      <c r="O423" t="str">
        <f t="shared" si="89"/>
        <v/>
      </c>
      <c r="P423" t="str">
        <f t="shared" si="90"/>
        <v/>
      </c>
      <c r="Q423">
        <f t="shared" si="82"/>
        <v>22.995222928370445</v>
      </c>
      <c r="R423">
        <f t="shared" si="83"/>
        <v>10872.930462313434</v>
      </c>
      <c r="S423" t="e">
        <f t="shared" si="84"/>
        <v>#NUM!</v>
      </c>
      <c r="U423" t="str">
        <f t="shared" si="79"/>
        <v>Negative</v>
      </c>
      <c r="V423" t="str">
        <f t="shared" si="80"/>
        <v>Negative</v>
      </c>
    </row>
    <row r="424" spans="1:22" x14ac:dyDescent="0.2">
      <c r="A424">
        <v>20050303</v>
      </c>
      <c r="B424">
        <v>1214.3000500000001</v>
      </c>
      <c r="C424">
        <v>1216.5</v>
      </c>
      <c r="D424">
        <v>1204.8000500000001</v>
      </c>
      <c r="E424">
        <v>1209.90002</v>
      </c>
      <c r="F424">
        <v>0.30004999999999998</v>
      </c>
      <c r="G424">
        <v>2.4805556047734299E-2</v>
      </c>
      <c r="H424">
        <v>0</v>
      </c>
      <c r="I424">
        <f t="shared" si="78"/>
        <v>11.699949999999944</v>
      </c>
      <c r="J424">
        <f t="shared" si="85"/>
        <v>10.085002500000007</v>
      </c>
      <c r="K424">
        <f t="shared" si="81"/>
        <v>1216.8000500000001</v>
      </c>
      <c r="L424">
        <f t="shared" si="86"/>
        <v>1195.1410367999999</v>
      </c>
      <c r="M424" t="str">
        <f t="shared" si="87"/>
        <v>NO</v>
      </c>
      <c r="N424" t="str">
        <f t="shared" si="88"/>
        <v/>
      </c>
      <c r="O424" t="str">
        <f t="shared" si="89"/>
        <v/>
      </c>
      <c r="P424" t="str">
        <f t="shared" si="90"/>
        <v/>
      </c>
      <c r="Q424">
        <f t="shared" si="82"/>
        <v>23.02002848441818</v>
      </c>
      <c r="R424">
        <f t="shared" si="83"/>
        <v>10872.930462313434</v>
      </c>
      <c r="S424" t="e">
        <f t="shared" si="84"/>
        <v>#NUM!</v>
      </c>
      <c r="U424" t="str">
        <f t="shared" si="79"/>
        <v>Positive</v>
      </c>
      <c r="V424" t="str">
        <f t="shared" si="80"/>
        <v>Negative</v>
      </c>
    </row>
    <row r="425" spans="1:22" x14ac:dyDescent="0.2">
      <c r="A425">
        <v>20050304</v>
      </c>
      <c r="B425">
        <v>1217.8000500000001</v>
      </c>
      <c r="C425">
        <v>1225.5</v>
      </c>
      <c r="D425">
        <v>1215.09998</v>
      </c>
      <c r="E425">
        <v>1224.3000500000001</v>
      </c>
      <c r="F425">
        <v>14.40002</v>
      </c>
      <c r="G425">
        <v>1.19018304937234</v>
      </c>
      <c r="H425">
        <v>0</v>
      </c>
      <c r="I425">
        <f t="shared" si="78"/>
        <v>10.40002000000004</v>
      </c>
      <c r="J425">
        <f t="shared" si="85"/>
        <v>10.310008500000015</v>
      </c>
      <c r="K425">
        <f t="shared" si="81"/>
        <v>1216.5</v>
      </c>
      <c r="L425">
        <f t="shared" si="86"/>
        <v>1194.3129945000001</v>
      </c>
      <c r="M425" t="str">
        <f t="shared" si="87"/>
        <v>NO</v>
      </c>
      <c r="N425" t="str">
        <f t="shared" si="88"/>
        <v/>
      </c>
      <c r="O425" t="str">
        <f t="shared" si="89"/>
        <v/>
      </c>
      <c r="P425" t="str">
        <f t="shared" si="90"/>
        <v/>
      </c>
      <c r="Q425">
        <f t="shared" si="82"/>
        <v>24.21021153379052</v>
      </c>
      <c r="R425">
        <f t="shared" si="83"/>
        <v>10872.930462313434</v>
      </c>
      <c r="S425" t="e">
        <f t="shared" si="84"/>
        <v>#NUM!</v>
      </c>
      <c r="U425" t="str">
        <f t="shared" si="79"/>
        <v>Positive</v>
      </c>
      <c r="V425" t="str">
        <f t="shared" si="80"/>
        <v>Negative</v>
      </c>
    </row>
    <row r="426" spans="1:22" x14ac:dyDescent="0.2">
      <c r="A426">
        <v>20050307</v>
      </c>
      <c r="B426">
        <v>1223.6999499999999</v>
      </c>
      <c r="C426">
        <v>1229.8000500000001</v>
      </c>
      <c r="D426">
        <v>1223.3000500000001</v>
      </c>
      <c r="E426">
        <v>1225.3000500000001</v>
      </c>
      <c r="F426">
        <v>1</v>
      </c>
      <c r="G426">
        <v>8.1679323693304898E-2</v>
      </c>
      <c r="H426">
        <v>0</v>
      </c>
      <c r="I426">
        <f t="shared" si="78"/>
        <v>6.5</v>
      </c>
      <c r="J426">
        <f t="shared" si="85"/>
        <v>9.900011000000017</v>
      </c>
      <c r="K426">
        <f t="shared" si="81"/>
        <v>1225.5</v>
      </c>
      <c r="L426">
        <f t="shared" si="86"/>
        <v>1202.8179812999999</v>
      </c>
      <c r="M426" t="str">
        <f t="shared" si="87"/>
        <v>NO</v>
      </c>
      <c r="N426" t="str">
        <f t="shared" si="88"/>
        <v/>
      </c>
      <c r="O426" t="str">
        <f t="shared" si="89"/>
        <v/>
      </c>
      <c r="P426" t="str">
        <f t="shared" si="90"/>
        <v/>
      </c>
      <c r="Q426">
        <f t="shared" si="82"/>
        <v>24.291890857483825</v>
      </c>
      <c r="R426">
        <f t="shared" si="83"/>
        <v>10872.930462313434</v>
      </c>
      <c r="S426" t="e">
        <f t="shared" si="84"/>
        <v>#NUM!</v>
      </c>
      <c r="U426" t="str">
        <f t="shared" si="79"/>
        <v>Positive</v>
      </c>
      <c r="V426" t="str">
        <f t="shared" si="80"/>
        <v>Negative</v>
      </c>
    </row>
    <row r="427" spans="1:22" x14ac:dyDescent="0.2">
      <c r="A427">
        <v>20050308</v>
      </c>
      <c r="B427">
        <v>1223.90002</v>
      </c>
      <c r="C427">
        <v>1226.3000500000001</v>
      </c>
      <c r="D427">
        <v>1218.59998</v>
      </c>
      <c r="E427">
        <v>1220.59998</v>
      </c>
      <c r="F427">
        <v>-4.7000700000000002</v>
      </c>
      <c r="G427">
        <v>-0.38358547392827003</v>
      </c>
      <c r="H427">
        <v>0</v>
      </c>
      <c r="I427">
        <f t="shared" si="78"/>
        <v>7.7000700000000961</v>
      </c>
      <c r="J427">
        <f t="shared" si="85"/>
        <v>10.025011000000017</v>
      </c>
      <c r="K427">
        <f t="shared" si="81"/>
        <v>1229.8000500000001</v>
      </c>
      <c r="L427">
        <f t="shared" si="86"/>
        <v>1208.0200258</v>
      </c>
      <c r="M427" t="str">
        <f t="shared" si="87"/>
        <v>NO</v>
      </c>
      <c r="N427" t="str">
        <f t="shared" si="88"/>
        <v/>
      </c>
      <c r="O427" t="str">
        <f t="shared" si="89"/>
        <v/>
      </c>
      <c r="P427" t="str">
        <f t="shared" si="90"/>
        <v/>
      </c>
      <c r="Q427">
        <f t="shared" si="82"/>
        <v>23.908305383555554</v>
      </c>
      <c r="R427">
        <f t="shared" si="83"/>
        <v>10872.930462313434</v>
      </c>
      <c r="S427" t="e">
        <f t="shared" si="84"/>
        <v>#NUM!</v>
      </c>
      <c r="U427" t="str">
        <f t="shared" si="79"/>
        <v>Negative</v>
      </c>
      <c r="V427" t="str">
        <f t="shared" si="80"/>
        <v>Negative</v>
      </c>
    </row>
    <row r="428" spans="1:22" x14ac:dyDescent="0.2">
      <c r="A428">
        <v>20050309</v>
      </c>
      <c r="B428">
        <v>1216.6999499999999</v>
      </c>
      <c r="C428">
        <v>1220</v>
      </c>
      <c r="D428">
        <v>1206.5</v>
      </c>
      <c r="E428">
        <v>1207</v>
      </c>
      <c r="F428">
        <v>-13.59998</v>
      </c>
      <c r="G428">
        <v>-1.1142041837955901</v>
      </c>
      <c r="H428">
        <v>0</v>
      </c>
      <c r="I428">
        <f t="shared" si="78"/>
        <v>13.5</v>
      </c>
      <c r="J428">
        <f t="shared" si="85"/>
        <v>10.410014500000022</v>
      </c>
      <c r="K428">
        <f t="shared" si="81"/>
        <v>1226.3000500000001</v>
      </c>
      <c r="L428">
        <f t="shared" si="86"/>
        <v>1204.2450258000001</v>
      </c>
      <c r="M428" t="str">
        <f t="shared" si="87"/>
        <v>NO</v>
      </c>
      <c r="N428" t="str">
        <f t="shared" si="88"/>
        <v/>
      </c>
      <c r="O428" t="str">
        <f t="shared" si="89"/>
        <v/>
      </c>
      <c r="P428" t="str">
        <f t="shared" si="90"/>
        <v/>
      </c>
      <c r="Q428">
        <f t="shared" si="82"/>
        <v>22.794101199759965</v>
      </c>
      <c r="R428">
        <f t="shared" si="83"/>
        <v>10872.930462313434</v>
      </c>
      <c r="S428" t="e">
        <f t="shared" si="84"/>
        <v>#NUM!</v>
      </c>
      <c r="U428" t="str">
        <f t="shared" si="79"/>
        <v>Negative</v>
      </c>
      <c r="V428" t="str">
        <f t="shared" si="80"/>
        <v>Negative</v>
      </c>
    </row>
    <row r="429" spans="1:22" x14ac:dyDescent="0.2">
      <c r="A429">
        <v>20050310</v>
      </c>
      <c r="B429">
        <v>1209</v>
      </c>
      <c r="C429">
        <v>1211.59998</v>
      </c>
      <c r="D429">
        <v>1201.5</v>
      </c>
      <c r="E429">
        <v>1209.5</v>
      </c>
      <c r="F429">
        <v>2.5</v>
      </c>
      <c r="G429">
        <v>0.20712510356255201</v>
      </c>
      <c r="H429">
        <v>4.4000199999999996</v>
      </c>
      <c r="I429">
        <f t="shared" si="78"/>
        <v>10.09997999999996</v>
      </c>
      <c r="J429">
        <f t="shared" si="85"/>
        <v>10.285015000000021</v>
      </c>
      <c r="K429">
        <f t="shared" si="81"/>
        <v>1220</v>
      </c>
      <c r="L429">
        <f t="shared" si="86"/>
        <v>1197.0979680999999</v>
      </c>
      <c r="M429" t="str">
        <f t="shared" si="87"/>
        <v>NO</v>
      </c>
      <c r="N429" t="str">
        <f t="shared" si="88"/>
        <v/>
      </c>
      <c r="O429" t="str">
        <f t="shared" si="89"/>
        <v/>
      </c>
      <c r="P429" t="str">
        <f t="shared" si="90"/>
        <v/>
      </c>
      <c r="Q429">
        <f t="shared" si="82"/>
        <v>23.001226303322518</v>
      </c>
      <c r="R429">
        <f t="shared" si="83"/>
        <v>10872.930462313434</v>
      </c>
      <c r="S429" t="e">
        <f t="shared" si="84"/>
        <v>#NUM!</v>
      </c>
      <c r="U429" t="str">
        <f t="shared" si="79"/>
        <v>Positive</v>
      </c>
      <c r="V429" t="str">
        <f t="shared" si="80"/>
        <v>Negative</v>
      </c>
    </row>
    <row r="430" spans="1:22" x14ac:dyDescent="0.2">
      <c r="A430">
        <v>20050311</v>
      </c>
      <c r="B430">
        <v>1214.3000500000001</v>
      </c>
      <c r="C430">
        <v>1218.3000500000001</v>
      </c>
      <c r="D430">
        <v>1202.5</v>
      </c>
      <c r="E430">
        <v>1205.40002</v>
      </c>
      <c r="F430">
        <v>-8.5</v>
      </c>
      <c r="G430">
        <v>-0.70022240974928895</v>
      </c>
      <c r="H430">
        <v>0</v>
      </c>
      <c r="I430">
        <f t="shared" si="78"/>
        <v>15.800050000000056</v>
      </c>
      <c r="J430">
        <f t="shared" si="85"/>
        <v>10.690020000000027</v>
      </c>
      <c r="K430">
        <f t="shared" si="81"/>
        <v>1216</v>
      </c>
      <c r="L430">
        <f t="shared" si="86"/>
        <v>1193.372967</v>
      </c>
      <c r="M430" t="str">
        <f t="shared" si="87"/>
        <v>NO</v>
      </c>
      <c r="N430" t="str">
        <f t="shared" si="88"/>
        <v/>
      </c>
      <c r="O430" t="str">
        <f t="shared" si="89"/>
        <v/>
      </c>
      <c r="P430" t="str">
        <f t="shared" si="90"/>
        <v/>
      </c>
      <c r="Q430">
        <f t="shared" si="82"/>
        <v>22.301003893573228</v>
      </c>
      <c r="R430">
        <f t="shared" si="83"/>
        <v>10872.930462313434</v>
      </c>
      <c r="S430" t="e">
        <f t="shared" si="84"/>
        <v>#NUM!</v>
      </c>
      <c r="U430" t="str">
        <f t="shared" si="79"/>
        <v>Negative</v>
      </c>
      <c r="V430" t="str">
        <f t="shared" si="80"/>
        <v>Negative</v>
      </c>
    </row>
    <row r="431" spans="1:22" x14ac:dyDescent="0.2">
      <c r="A431">
        <v>20050314</v>
      </c>
      <c r="B431">
        <v>1207.09998</v>
      </c>
      <c r="C431">
        <v>1212.5</v>
      </c>
      <c r="D431">
        <v>1203.6999499999999</v>
      </c>
      <c r="E431">
        <v>1212.09998</v>
      </c>
      <c r="F431">
        <v>6.6999500000000003</v>
      </c>
      <c r="G431">
        <v>0.555828095785731</v>
      </c>
      <c r="H431">
        <v>0</v>
      </c>
      <c r="I431">
        <f t="shared" si="78"/>
        <v>8.8000500000000557</v>
      </c>
      <c r="J431">
        <f t="shared" si="85"/>
        <v>10.325017500000024</v>
      </c>
      <c r="K431">
        <f t="shared" si="81"/>
        <v>1218.3000500000001</v>
      </c>
      <c r="L431">
        <f t="shared" si="86"/>
        <v>1194.7820059999999</v>
      </c>
      <c r="M431" t="str">
        <f t="shared" si="87"/>
        <v>NO</v>
      </c>
      <c r="N431" t="str">
        <f t="shared" si="88"/>
        <v/>
      </c>
      <c r="O431" t="str">
        <f t="shared" si="89"/>
        <v/>
      </c>
      <c r="P431" t="str">
        <f t="shared" si="90"/>
        <v/>
      </c>
      <c r="Q431">
        <f t="shared" si="82"/>
        <v>22.856831989358959</v>
      </c>
      <c r="R431">
        <f t="shared" si="83"/>
        <v>10872.930462313434</v>
      </c>
      <c r="S431" t="e">
        <f t="shared" si="84"/>
        <v>#NUM!</v>
      </c>
      <c r="U431" t="str">
        <f t="shared" si="79"/>
        <v>Positive</v>
      </c>
      <c r="V431" t="str">
        <f t="shared" si="80"/>
        <v>Negative</v>
      </c>
    </row>
    <row r="432" spans="1:22" x14ac:dyDescent="0.2">
      <c r="A432">
        <v>20050315</v>
      </c>
      <c r="B432">
        <v>1215.1999499999999</v>
      </c>
      <c r="C432">
        <v>1215.5</v>
      </c>
      <c r="D432">
        <v>1201.8000500000001</v>
      </c>
      <c r="E432">
        <v>1202.6999499999999</v>
      </c>
      <c r="F432">
        <v>-9.4000199999999996</v>
      </c>
      <c r="G432">
        <v>-0.77551564937906703</v>
      </c>
      <c r="H432">
        <v>0</v>
      </c>
      <c r="I432">
        <f t="shared" si="78"/>
        <v>13.699949999999944</v>
      </c>
      <c r="J432">
        <f t="shared" si="85"/>
        <v>10.820013000000017</v>
      </c>
      <c r="K432">
        <f t="shared" si="81"/>
        <v>1212.5</v>
      </c>
      <c r="L432">
        <f t="shared" si="86"/>
        <v>1189.7849615</v>
      </c>
      <c r="M432" t="str">
        <f t="shared" si="87"/>
        <v>NO</v>
      </c>
      <c r="N432" t="str">
        <f t="shared" si="88"/>
        <v/>
      </c>
      <c r="O432" t="str">
        <f t="shared" si="89"/>
        <v/>
      </c>
      <c r="P432" t="str">
        <f t="shared" si="90"/>
        <v/>
      </c>
      <c r="Q432">
        <f t="shared" si="82"/>
        <v>22.081316339979892</v>
      </c>
      <c r="R432">
        <f t="shared" si="83"/>
        <v>10872.930462313434</v>
      </c>
      <c r="S432" t="e">
        <f t="shared" si="84"/>
        <v>#NUM!</v>
      </c>
      <c r="U432" t="str">
        <f t="shared" si="79"/>
        <v>Negative</v>
      </c>
      <c r="V432" t="str">
        <f t="shared" si="80"/>
        <v>Negative</v>
      </c>
    </row>
    <row r="433" spans="1:22" x14ac:dyDescent="0.2">
      <c r="A433">
        <v>20050316</v>
      </c>
      <c r="B433">
        <v>1197.5</v>
      </c>
      <c r="C433">
        <v>1199.5</v>
      </c>
      <c r="D433">
        <v>1189.5</v>
      </c>
      <c r="E433">
        <v>1192</v>
      </c>
      <c r="F433">
        <v>-10.699949999999999</v>
      </c>
      <c r="G433">
        <v>-0.88966088267513799</v>
      </c>
      <c r="H433">
        <v>0</v>
      </c>
      <c r="I433">
        <f t="shared" si="78"/>
        <v>10</v>
      </c>
      <c r="J433">
        <f t="shared" si="85"/>
        <v>10.955010500000014</v>
      </c>
      <c r="K433">
        <f t="shared" si="81"/>
        <v>1215.5</v>
      </c>
      <c r="L433">
        <f t="shared" si="86"/>
        <v>1191.6959714</v>
      </c>
      <c r="M433" t="str">
        <f t="shared" si="87"/>
        <v>YES</v>
      </c>
      <c r="N433">
        <f t="shared" si="88"/>
        <v>1189.5</v>
      </c>
      <c r="O433">
        <f t="shared" si="89"/>
        <v>1192</v>
      </c>
      <c r="P433">
        <f t="shared" si="90"/>
        <v>2.101723413198823E-3</v>
      </c>
      <c r="Q433">
        <f t="shared" si="82"/>
        <v>21.191655457304755</v>
      </c>
      <c r="R433">
        <f t="shared" si="83"/>
        <v>10895.782354836161</v>
      </c>
      <c r="S433" t="e">
        <f t="shared" si="84"/>
        <v>#NUM!</v>
      </c>
      <c r="U433" t="str">
        <f t="shared" si="79"/>
        <v>Negative</v>
      </c>
      <c r="V433" t="str">
        <f t="shared" si="80"/>
        <v>Positive</v>
      </c>
    </row>
    <row r="434" spans="1:22" x14ac:dyDescent="0.2">
      <c r="A434">
        <v>20050317</v>
      </c>
      <c r="B434">
        <v>1194</v>
      </c>
      <c r="C434">
        <v>1197.90002</v>
      </c>
      <c r="D434">
        <v>1190.3000500000001</v>
      </c>
      <c r="E434">
        <v>1194.09998</v>
      </c>
      <c r="F434">
        <v>2.09998</v>
      </c>
      <c r="G434">
        <v>0.176172483221474</v>
      </c>
      <c r="H434">
        <v>0</v>
      </c>
      <c r="I434">
        <f t="shared" si="78"/>
        <v>7.5999699999999848</v>
      </c>
      <c r="J434">
        <f t="shared" si="85"/>
        <v>10.940008000000011</v>
      </c>
      <c r="K434">
        <f t="shared" si="81"/>
        <v>1199.5</v>
      </c>
      <c r="L434">
        <f t="shared" si="86"/>
        <v>1175.3989769</v>
      </c>
      <c r="M434" t="str">
        <f t="shared" si="87"/>
        <v>NO</v>
      </c>
      <c r="N434" t="str">
        <f t="shared" si="88"/>
        <v/>
      </c>
      <c r="O434" t="str">
        <f t="shared" si="89"/>
        <v/>
      </c>
      <c r="P434" t="str">
        <f t="shared" si="90"/>
        <v/>
      </c>
      <c r="Q434">
        <f t="shared" si="82"/>
        <v>21.367827940526229</v>
      </c>
      <c r="R434">
        <f t="shared" si="83"/>
        <v>10895.782354836161</v>
      </c>
      <c r="S434" t="e">
        <f t="shared" si="84"/>
        <v>#NUM!</v>
      </c>
      <c r="U434" t="str">
        <f t="shared" si="79"/>
        <v>Positive</v>
      </c>
      <c r="V434" t="str">
        <f t="shared" si="80"/>
        <v>Negative</v>
      </c>
    </row>
    <row r="435" spans="1:22" x14ac:dyDescent="0.2">
      <c r="A435">
        <v>20050318</v>
      </c>
      <c r="B435">
        <v>1196</v>
      </c>
      <c r="C435">
        <v>1196.5</v>
      </c>
      <c r="D435">
        <v>1186.5</v>
      </c>
      <c r="E435">
        <v>1190.8000500000001</v>
      </c>
      <c r="F435">
        <v>-3.2999299999999998</v>
      </c>
      <c r="G435">
        <v>-0.27635265608614501</v>
      </c>
      <c r="H435">
        <v>0</v>
      </c>
      <c r="I435">
        <f t="shared" si="78"/>
        <v>10</v>
      </c>
      <c r="J435">
        <f t="shared" si="85"/>
        <v>10.880010500000015</v>
      </c>
      <c r="K435">
        <f t="shared" si="81"/>
        <v>1197.90002</v>
      </c>
      <c r="L435">
        <f t="shared" si="86"/>
        <v>1173.8320024</v>
      </c>
      <c r="M435" t="str">
        <f t="shared" si="87"/>
        <v>NO</v>
      </c>
      <c r="N435" t="str">
        <f t="shared" si="88"/>
        <v/>
      </c>
      <c r="O435" t="str">
        <f t="shared" si="89"/>
        <v/>
      </c>
      <c r="P435" t="str">
        <f t="shared" si="90"/>
        <v/>
      </c>
      <c r="Q435">
        <f t="shared" si="82"/>
        <v>21.091475284440083</v>
      </c>
      <c r="R435">
        <f t="shared" si="83"/>
        <v>10895.782354836161</v>
      </c>
      <c r="S435" t="e">
        <f t="shared" si="84"/>
        <v>#NUM!</v>
      </c>
      <c r="U435" t="str">
        <f t="shared" si="79"/>
        <v>Negative</v>
      </c>
      <c r="V435" t="str">
        <f t="shared" si="80"/>
        <v>Negative</v>
      </c>
    </row>
    <row r="436" spans="1:22" x14ac:dyDescent="0.2">
      <c r="A436">
        <v>20050321</v>
      </c>
      <c r="B436">
        <v>1192</v>
      </c>
      <c r="C436">
        <v>1192.6999499999999</v>
      </c>
      <c r="D436">
        <v>1182.6999499999999</v>
      </c>
      <c r="E436">
        <v>1186.3000500000001</v>
      </c>
      <c r="F436">
        <v>-4.5</v>
      </c>
      <c r="G436">
        <v>-0.37789719640832797</v>
      </c>
      <c r="H436">
        <v>0</v>
      </c>
      <c r="I436">
        <f t="shared" si="78"/>
        <v>10</v>
      </c>
      <c r="J436">
        <f t="shared" si="85"/>
        <v>11.09000850000001</v>
      </c>
      <c r="K436">
        <f t="shared" si="81"/>
        <v>1196.5</v>
      </c>
      <c r="L436">
        <f t="shared" si="86"/>
        <v>1172.5639768999999</v>
      </c>
      <c r="M436" t="str">
        <f t="shared" si="87"/>
        <v>NO</v>
      </c>
      <c r="N436" t="str">
        <f t="shared" si="88"/>
        <v/>
      </c>
      <c r="O436" t="str">
        <f t="shared" si="89"/>
        <v/>
      </c>
      <c r="P436" t="str">
        <f t="shared" si="90"/>
        <v/>
      </c>
      <c r="Q436">
        <f t="shared" si="82"/>
        <v>20.713578088031756</v>
      </c>
      <c r="R436">
        <f t="shared" si="83"/>
        <v>10895.782354836161</v>
      </c>
      <c r="S436" t="e">
        <f t="shared" si="84"/>
        <v>#NUM!</v>
      </c>
      <c r="U436" t="str">
        <f t="shared" si="79"/>
        <v>Negative</v>
      </c>
      <c r="V436" t="str">
        <f t="shared" si="80"/>
        <v>Negative</v>
      </c>
    </row>
    <row r="437" spans="1:22" x14ac:dyDescent="0.2">
      <c r="A437">
        <v>20050322</v>
      </c>
      <c r="B437">
        <v>1188</v>
      </c>
      <c r="C437">
        <v>1193.6999499999999</v>
      </c>
      <c r="D437">
        <v>1173.5</v>
      </c>
      <c r="E437">
        <v>1174.1999499999999</v>
      </c>
      <c r="F437">
        <v>-12.100099999999999</v>
      </c>
      <c r="G437">
        <v>-1.01998630196465</v>
      </c>
      <c r="H437">
        <v>0</v>
      </c>
      <c r="I437">
        <f t="shared" si="78"/>
        <v>20.199949999999944</v>
      </c>
      <c r="J437">
        <f t="shared" si="85"/>
        <v>11.150006000000008</v>
      </c>
      <c r="K437">
        <f t="shared" si="81"/>
        <v>1192.6999499999999</v>
      </c>
      <c r="L437">
        <f t="shared" si="86"/>
        <v>1168.3019313</v>
      </c>
      <c r="M437" t="str">
        <f t="shared" si="87"/>
        <v>NO</v>
      </c>
      <c r="N437" t="str">
        <f t="shared" si="88"/>
        <v/>
      </c>
      <c r="O437" t="str">
        <f t="shared" si="89"/>
        <v/>
      </c>
      <c r="P437" t="str">
        <f t="shared" si="90"/>
        <v/>
      </c>
      <c r="Q437">
        <f t="shared" si="82"/>
        <v>19.693591786067106</v>
      </c>
      <c r="R437">
        <f t="shared" si="83"/>
        <v>10895.782354836161</v>
      </c>
      <c r="S437" t="e">
        <f t="shared" si="84"/>
        <v>#NUM!</v>
      </c>
      <c r="U437" t="str">
        <f t="shared" si="79"/>
        <v>Negative</v>
      </c>
      <c r="V437" t="str">
        <f t="shared" si="80"/>
        <v>Negative</v>
      </c>
    </row>
    <row r="438" spans="1:22" x14ac:dyDescent="0.2">
      <c r="A438">
        <v>20050323</v>
      </c>
      <c r="B438">
        <v>1173.59998</v>
      </c>
      <c r="C438">
        <v>1180</v>
      </c>
      <c r="D438">
        <v>1172</v>
      </c>
      <c r="E438">
        <v>1174.59998</v>
      </c>
      <c r="F438">
        <v>0.40001999999999999</v>
      </c>
      <c r="G438">
        <v>3.4067877422344899E-2</v>
      </c>
      <c r="H438">
        <v>0</v>
      </c>
      <c r="I438">
        <f t="shared" si="78"/>
        <v>8</v>
      </c>
      <c r="J438">
        <f t="shared" si="85"/>
        <v>11.130004500000007</v>
      </c>
      <c r="K438">
        <f t="shared" si="81"/>
        <v>1193.6999499999999</v>
      </c>
      <c r="L438">
        <f t="shared" si="86"/>
        <v>1169.1699368</v>
      </c>
      <c r="M438" t="str">
        <f t="shared" si="87"/>
        <v>NO</v>
      </c>
      <c r="N438" t="str">
        <f t="shared" si="88"/>
        <v/>
      </c>
      <c r="O438" t="str">
        <f t="shared" si="89"/>
        <v/>
      </c>
      <c r="P438" t="str">
        <f t="shared" si="90"/>
        <v/>
      </c>
      <c r="Q438">
        <f t="shared" si="82"/>
        <v>19.727659663489451</v>
      </c>
      <c r="R438">
        <f t="shared" si="83"/>
        <v>10895.782354836161</v>
      </c>
      <c r="S438" t="e">
        <f t="shared" si="84"/>
        <v>#NUM!</v>
      </c>
      <c r="U438" t="str">
        <f t="shared" si="79"/>
        <v>Positive</v>
      </c>
      <c r="V438" t="str">
        <f t="shared" si="80"/>
        <v>Negative</v>
      </c>
    </row>
    <row r="439" spans="1:22" x14ac:dyDescent="0.2">
      <c r="A439">
        <v>20050324</v>
      </c>
      <c r="B439">
        <v>1178.8000500000001</v>
      </c>
      <c r="C439">
        <v>1184.1999499999999</v>
      </c>
      <c r="D439">
        <v>1174.8000500000001</v>
      </c>
      <c r="E439">
        <v>1175.5</v>
      </c>
      <c r="F439">
        <v>0.90002000000000004</v>
      </c>
      <c r="G439">
        <v>7.6623873522029595E-2</v>
      </c>
      <c r="H439">
        <v>0</v>
      </c>
      <c r="I439">
        <f t="shared" si="78"/>
        <v>9.3998999999998887</v>
      </c>
      <c r="J439">
        <f t="shared" si="85"/>
        <v>10.924999500000002</v>
      </c>
      <c r="K439">
        <f t="shared" si="81"/>
        <v>1180</v>
      </c>
      <c r="L439">
        <f t="shared" si="86"/>
        <v>1155.5139901</v>
      </c>
      <c r="M439" t="str">
        <f t="shared" si="87"/>
        <v>NO</v>
      </c>
      <c r="N439" t="str">
        <f t="shared" si="88"/>
        <v/>
      </c>
      <c r="O439" t="str">
        <f t="shared" si="89"/>
        <v/>
      </c>
      <c r="P439" t="str">
        <f t="shared" si="90"/>
        <v/>
      </c>
      <c r="Q439">
        <f t="shared" si="82"/>
        <v>19.804283537011482</v>
      </c>
      <c r="R439">
        <f t="shared" si="83"/>
        <v>10895.782354836161</v>
      </c>
      <c r="S439" t="e">
        <f t="shared" si="84"/>
        <v>#NUM!</v>
      </c>
      <c r="U439" t="str">
        <f t="shared" si="79"/>
        <v>Positive</v>
      </c>
      <c r="V439" t="str">
        <f t="shared" si="80"/>
        <v>Negative</v>
      </c>
    </row>
    <row r="440" spans="1:22" x14ac:dyDescent="0.2">
      <c r="A440">
        <v>20050328</v>
      </c>
      <c r="B440">
        <v>1178.09998</v>
      </c>
      <c r="C440">
        <v>1183.5</v>
      </c>
      <c r="D440">
        <v>1177.1999499999999</v>
      </c>
      <c r="E440">
        <v>1177.40002</v>
      </c>
      <c r="F440">
        <v>1.90002</v>
      </c>
      <c r="G440">
        <v>0.161635389196089</v>
      </c>
      <c r="H440">
        <v>0</v>
      </c>
      <c r="I440">
        <f t="shared" si="78"/>
        <v>6.3000500000000557</v>
      </c>
      <c r="J440">
        <f t="shared" si="85"/>
        <v>10.590002000000004</v>
      </c>
      <c r="K440">
        <f t="shared" si="81"/>
        <v>1184.1999499999999</v>
      </c>
      <c r="L440">
        <f t="shared" si="86"/>
        <v>1160.1649511000001</v>
      </c>
      <c r="M440" t="str">
        <f t="shared" si="87"/>
        <v>NO</v>
      </c>
      <c r="N440" t="str">
        <f t="shared" si="88"/>
        <v/>
      </c>
      <c r="O440" t="str">
        <f t="shared" si="89"/>
        <v/>
      </c>
      <c r="P440" t="str">
        <f t="shared" si="90"/>
        <v/>
      </c>
      <c r="Q440">
        <f t="shared" si="82"/>
        <v>19.965918926207571</v>
      </c>
      <c r="R440">
        <f t="shared" si="83"/>
        <v>10895.782354836161</v>
      </c>
      <c r="S440" t="e">
        <f t="shared" si="84"/>
        <v>#NUM!</v>
      </c>
      <c r="U440" t="str">
        <f t="shared" si="79"/>
        <v>Positive</v>
      </c>
      <c r="V440" t="str">
        <f t="shared" si="80"/>
        <v>Negative</v>
      </c>
    </row>
    <row r="441" spans="1:22" x14ac:dyDescent="0.2">
      <c r="A441">
        <v>20050329</v>
      </c>
      <c r="B441">
        <v>1175.3000500000001</v>
      </c>
      <c r="C441">
        <v>1183.1999499999999</v>
      </c>
      <c r="D441">
        <v>1166.8000500000001</v>
      </c>
      <c r="E441">
        <v>1169.90002</v>
      </c>
      <c r="F441">
        <v>-7.5</v>
      </c>
      <c r="G441">
        <v>-0.63699675956520996</v>
      </c>
      <c r="H441">
        <v>0</v>
      </c>
      <c r="I441">
        <f t="shared" si="78"/>
        <v>16.399899999999889</v>
      </c>
      <c r="J441">
        <f t="shared" si="85"/>
        <v>10.794994499999996</v>
      </c>
      <c r="K441">
        <f t="shared" si="81"/>
        <v>1183.5</v>
      </c>
      <c r="L441">
        <f t="shared" si="86"/>
        <v>1160.2019955999999</v>
      </c>
      <c r="M441" t="str">
        <f t="shared" si="87"/>
        <v>NO</v>
      </c>
      <c r="N441" t="str">
        <f t="shared" si="88"/>
        <v/>
      </c>
      <c r="O441" t="str">
        <f t="shared" si="89"/>
        <v/>
      </c>
      <c r="P441" t="str">
        <f t="shared" si="90"/>
        <v/>
      </c>
      <c r="Q441">
        <f t="shared" si="82"/>
        <v>19.328922166642361</v>
      </c>
      <c r="R441">
        <f t="shared" si="83"/>
        <v>10895.782354836161</v>
      </c>
      <c r="S441" t="e">
        <f t="shared" si="84"/>
        <v>#NUM!</v>
      </c>
      <c r="U441" t="str">
        <f t="shared" si="79"/>
        <v>Negative</v>
      </c>
      <c r="V441" t="str">
        <f t="shared" si="80"/>
        <v>Negative</v>
      </c>
    </row>
    <row r="442" spans="1:22" x14ac:dyDescent="0.2">
      <c r="A442">
        <v>20050330</v>
      </c>
      <c r="B442">
        <v>1171.8000500000001</v>
      </c>
      <c r="C442">
        <v>1185.6999499999999</v>
      </c>
      <c r="D442">
        <v>1171.5</v>
      </c>
      <c r="E442">
        <v>1185.40002</v>
      </c>
      <c r="F442">
        <v>15.5</v>
      </c>
      <c r="G442">
        <v>1.3248995368855601</v>
      </c>
      <c r="H442">
        <v>0</v>
      </c>
      <c r="I442">
        <f t="shared" si="78"/>
        <v>14.199949999999944</v>
      </c>
      <c r="J442">
        <f t="shared" si="85"/>
        <v>11.144994499999996</v>
      </c>
      <c r="K442">
        <f t="shared" si="81"/>
        <v>1183.1999499999999</v>
      </c>
      <c r="L442">
        <f t="shared" si="86"/>
        <v>1159.4509621</v>
      </c>
      <c r="M442" t="str">
        <f t="shared" si="87"/>
        <v>NO</v>
      </c>
      <c r="N442" t="str">
        <f t="shared" si="88"/>
        <v/>
      </c>
      <c r="O442" t="str">
        <f t="shared" si="89"/>
        <v/>
      </c>
      <c r="P442" t="str">
        <f t="shared" si="90"/>
        <v/>
      </c>
      <c r="Q442">
        <f t="shared" si="82"/>
        <v>20.653821703527921</v>
      </c>
      <c r="R442">
        <f t="shared" si="83"/>
        <v>10895.782354836161</v>
      </c>
      <c r="S442" t="e">
        <f t="shared" si="84"/>
        <v>#NUM!</v>
      </c>
      <c r="U442" t="str">
        <f t="shared" si="79"/>
        <v>Positive</v>
      </c>
      <c r="V442" t="str">
        <f t="shared" si="80"/>
        <v>Negative</v>
      </c>
    </row>
    <row r="443" spans="1:22" x14ac:dyDescent="0.2">
      <c r="A443">
        <v>20050331</v>
      </c>
      <c r="B443">
        <v>1185.3000500000001</v>
      </c>
      <c r="C443">
        <v>1187.90002</v>
      </c>
      <c r="D443">
        <v>1182.3000500000001</v>
      </c>
      <c r="E443">
        <v>1183.90002</v>
      </c>
      <c r="F443">
        <v>-1.5</v>
      </c>
      <c r="G443">
        <v>-0.12653956214193601</v>
      </c>
      <c r="H443">
        <v>0</v>
      </c>
      <c r="I443">
        <f t="shared" si="78"/>
        <v>5.5999699999999848</v>
      </c>
      <c r="J443">
        <f t="shared" si="85"/>
        <v>10.794987999999989</v>
      </c>
      <c r="K443">
        <f t="shared" si="81"/>
        <v>1185.6999499999999</v>
      </c>
      <c r="L443">
        <f t="shared" si="86"/>
        <v>1161.1809621</v>
      </c>
      <c r="M443" t="str">
        <f t="shared" si="87"/>
        <v>NO</v>
      </c>
      <c r="N443" t="str">
        <f t="shared" si="88"/>
        <v/>
      </c>
      <c r="O443" t="str">
        <f t="shared" si="89"/>
        <v/>
      </c>
      <c r="P443" t="str">
        <f t="shared" si="90"/>
        <v/>
      </c>
      <c r="Q443">
        <f t="shared" si="82"/>
        <v>20.527282141385985</v>
      </c>
      <c r="R443">
        <f t="shared" si="83"/>
        <v>10895.782354836161</v>
      </c>
      <c r="S443" t="e">
        <f t="shared" si="84"/>
        <v>#NUM!</v>
      </c>
      <c r="U443" t="str">
        <f t="shared" si="79"/>
        <v>Negative</v>
      </c>
      <c r="V443" t="str">
        <f t="shared" si="80"/>
        <v>Negative</v>
      </c>
    </row>
    <row r="444" spans="1:22" x14ac:dyDescent="0.2">
      <c r="A444">
        <v>20050401</v>
      </c>
      <c r="B444">
        <v>1189.59998</v>
      </c>
      <c r="C444">
        <v>1193.5</v>
      </c>
      <c r="D444">
        <v>1172.5</v>
      </c>
      <c r="E444">
        <v>1177.6999499999999</v>
      </c>
      <c r="F444">
        <v>-6.2000700000000002</v>
      </c>
      <c r="G444">
        <v>-0.52369903491107395</v>
      </c>
      <c r="H444">
        <v>0</v>
      </c>
      <c r="I444">
        <f t="shared" si="78"/>
        <v>21</v>
      </c>
      <c r="J444">
        <f t="shared" si="85"/>
        <v>11.259990499999992</v>
      </c>
      <c r="K444">
        <f t="shared" si="81"/>
        <v>1187.90002</v>
      </c>
      <c r="L444">
        <f t="shared" si="86"/>
        <v>1164.1510464</v>
      </c>
      <c r="M444" t="str">
        <f t="shared" si="87"/>
        <v>NO</v>
      </c>
      <c r="N444" t="str">
        <f t="shared" si="88"/>
        <v/>
      </c>
      <c r="O444" t="str">
        <f t="shared" si="89"/>
        <v/>
      </c>
      <c r="P444" t="str">
        <f t="shared" si="90"/>
        <v/>
      </c>
      <c r="Q444">
        <f t="shared" si="82"/>
        <v>20.00358310647491</v>
      </c>
      <c r="R444">
        <f t="shared" si="83"/>
        <v>10895.782354836161</v>
      </c>
      <c r="S444" t="e">
        <f t="shared" si="84"/>
        <v>#NUM!</v>
      </c>
      <c r="U444" t="str">
        <f t="shared" si="79"/>
        <v>Negative</v>
      </c>
      <c r="V444" t="str">
        <f t="shared" si="80"/>
        <v>Negative</v>
      </c>
    </row>
    <row r="445" spans="1:22" x14ac:dyDescent="0.2">
      <c r="A445">
        <v>20050404</v>
      </c>
      <c r="B445">
        <v>1176.5</v>
      </c>
      <c r="C445">
        <v>1182</v>
      </c>
      <c r="D445">
        <v>1170.8000500000001</v>
      </c>
      <c r="E445">
        <v>1179.8000500000001</v>
      </c>
      <c r="F445">
        <v>2.1000999999999999</v>
      </c>
      <c r="G445">
        <v>0.17832199094656201</v>
      </c>
      <c r="H445">
        <v>0</v>
      </c>
      <c r="I445">
        <f t="shared" si="78"/>
        <v>11.199949999999944</v>
      </c>
      <c r="J445">
        <f t="shared" si="85"/>
        <v>11.299986999999987</v>
      </c>
      <c r="K445">
        <f t="shared" si="81"/>
        <v>1193.5</v>
      </c>
      <c r="L445">
        <f t="shared" si="86"/>
        <v>1168.7280209</v>
      </c>
      <c r="M445" t="str">
        <f t="shared" si="87"/>
        <v>NO</v>
      </c>
      <c r="N445" t="str">
        <f t="shared" si="88"/>
        <v/>
      </c>
      <c r="O445" t="str">
        <f t="shared" si="89"/>
        <v/>
      </c>
      <c r="P445" t="str">
        <f t="shared" si="90"/>
        <v/>
      </c>
      <c r="Q445">
        <f t="shared" si="82"/>
        <v>20.18190509742147</v>
      </c>
      <c r="R445">
        <f t="shared" si="83"/>
        <v>10895.782354836161</v>
      </c>
      <c r="S445" t="e">
        <f t="shared" si="84"/>
        <v>#NUM!</v>
      </c>
      <c r="U445" t="str">
        <f t="shared" si="79"/>
        <v>Positive</v>
      </c>
      <c r="V445" t="str">
        <f t="shared" si="80"/>
        <v>Negative</v>
      </c>
    </row>
    <row r="446" spans="1:22" x14ac:dyDescent="0.2">
      <c r="A446">
        <v>20050405</v>
      </c>
      <c r="B446">
        <v>1181.09998</v>
      </c>
      <c r="C446">
        <v>1186.8000500000001</v>
      </c>
      <c r="D446">
        <v>1180</v>
      </c>
      <c r="E446">
        <v>1185.3000500000001</v>
      </c>
      <c r="F446">
        <v>5.5</v>
      </c>
      <c r="G446">
        <v>0.46618068923304501</v>
      </c>
      <c r="H446">
        <v>0</v>
      </c>
      <c r="I446">
        <f t="shared" si="78"/>
        <v>6.8000500000000557</v>
      </c>
      <c r="J446">
        <f t="shared" si="85"/>
        <v>11.31498949999999</v>
      </c>
      <c r="K446">
        <f t="shared" si="81"/>
        <v>1182</v>
      </c>
      <c r="L446">
        <f t="shared" si="86"/>
        <v>1157.1400286000001</v>
      </c>
      <c r="M446" t="str">
        <f t="shared" si="87"/>
        <v>NO</v>
      </c>
      <c r="N446" t="str">
        <f t="shared" si="88"/>
        <v/>
      </c>
      <c r="O446" t="str">
        <f t="shared" si="89"/>
        <v/>
      </c>
      <c r="P446" t="str">
        <f t="shared" si="90"/>
        <v/>
      </c>
      <c r="Q446">
        <f t="shared" si="82"/>
        <v>20.648085786654516</v>
      </c>
      <c r="R446">
        <f t="shared" si="83"/>
        <v>10895.782354836161</v>
      </c>
      <c r="S446" t="e">
        <f t="shared" si="84"/>
        <v>#NUM!</v>
      </c>
      <c r="U446" t="str">
        <f t="shared" si="79"/>
        <v>Positive</v>
      </c>
      <c r="V446" t="str">
        <f t="shared" si="80"/>
        <v>Negative</v>
      </c>
    </row>
    <row r="447" spans="1:22" x14ac:dyDescent="0.2">
      <c r="A447">
        <v>20050406</v>
      </c>
      <c r="B447">
        <v>1187.40002</v>
      </c>
      <c r="C447">
        <v>1192.8000500000001</v>
      </c>
      <c r="D447">
        <v>1185.09998</v>
      </c>
      <c r="E447">
        <v>1189.1999499999999</v>
      </c>
      <c r="F447">
        <v>3.8999000000000001</v>
      </c>
      <c r="G447">
        <v>0.32902234360745503</v>
      </c>
      <c r="H447">
        <v>0</v>
      </c>
      <c r="I447">
        <f t="shared" si="78"/>
        <v>7.7000700000000961</v>
      </c>
      <c r="J447">
        <f t="shared" si="85"/>
        <v>11.31498949999999</v>
      </c>
      <c r="K447">
        <f t="shared" si="81"/>
        <v>1186.8000500000001</v>
      </c>
      <c r="L447">
        <f t="shared" si="86"/>
        <v>1161.9070731000002</v>
      </c>
      <c r="M447" t="str">
        <f t="shared" si="87"/>
        <v>NO</v>
      </c>
      <c r="N447" t="str">
        <f t="shared" si="88"/>
        <v/>
      </c>
      <c r="O447" t="str">
        <f t="shared" si="89"/>
        <v/>
      </c>
      <c r="P447" t="str">
        <f t="shared" si="90"/>
        <v/>
      </c>
      <c r="Q447">
        <f t="shared" si="82"/>
        <v>20.977108130261971</v>
      </c>
      <c r="R447">
        <f t="shared" si="83"/>
        <v>10895.782354836161</v>
      </c>
      <c r="S447" t="e">
        <f t="shared" si="84"/>
        <v>#NUM!</v>
      </c>
      <c r="U447" t="str">
        <f t="shared" si="79"/>
        <v>Positive</v>
      </c>
      <c r="V447" t="str">
        <f t="shared" si="80"/>
        <v>Negative</v>
      </c>
    </row>
    <row r="448" spans="1:22" x14ac:dyDescent="0.2">
      <c r="A448">
        <v>20050407</v>
      </c>
      <c r="B448">
        <v>1187.5</v>
      </c>
      <c r="C448">
        <v>1195.6999499999999</v>
      </c>
      <c r="D448">
        <v>1186.40002</v>
      </c>
      <c r="E448">
        <v>1195.3000500000001</v>
      </c>
      <c r="F448">
        <v>6.1001000000000003</v>
      </c>
      <c r="G448">
        <v>0.51295814424397701</v>
      </c>
      <c r="H448">
        <v>0</v>
      </c>
      <c r="I448">
        <f t="shared" si="78"/>
        <v>9.2999299999999039</v>
      </c>
      <c r="J448">
        <f t="shared" si="85"/>
        <v>11.104985999999986</v>
      </c>
      <c r="K448">
        <f t="shared" si="81"/>
        <v>1192.8000500000001</v>
      </c>
      <c r="L448">
        <f t="shared" si="86"/>
        <v>1167.9070731000002</v>
      </c>
      <c r="M448" t="str">
        <f t="shared" si="87"/>
        <v>NO</v>
      </c>
      <c r="N448" t="str">
        <f t="shared" si="88"/>
        <v/>
      </c>
      <c r="O448" t="str">
        <f t="shared" si="89"/>
        <v/>
      </c>
      <c r="P448" t="str">
        <f t="shared" si="90"/>
        <v/>
      </c>
      <c r="Q448">
        <f t="shared" si="82"/>
        <v>21.490066274505949</v>
      </c>
      <c r="R448">
        <f t="shared" si="83"/>
        <v>10895.782354836161</v>
      </c>
      <c r="S448" t="e">
        <f t="shared" si="84"/>
        <v>#NUM!</v>
      </c>
      <c r="U448" t="str">
        <f t="shared" si="79"/>
        <v>Positive</v>
      </c>
      <c r="V448" t="str">
        <f t="shared" si="80"/>
        <v>Negative</v>
      </c>
    </row>
    <row r="449" spans="1:22" x14ac:dyDescent="0.2">
      <c r="A449">
        <v>20050408</v>
      </c>
      <c r="B449">
        <v>1194.5</v>
      </c>
      <c r="C449">
        <v>1194.90002</v>
      </c>
      <c r="D449">
        <v>1183</v>
      </c>
      <c r="E449">
        <v>1183.59998</v>
      </c>
      <c r="F449">
        <v>-11.70007</v>
      </c>
      <c r="G449">
        <v>-0.97883983270881403</v>
      </c>
      <c r="H449">
        <v>0</v>
      </c>
      <c r="I449">
        <f t="shared" si="78"/>
        <v>11.90002000000004</v>
      </c>
      <c r="J449">
        <f t="shared" si="85"/>
        <v>11.19498799999999</v>
      </c>
      <c r="K449">
        <f t="shared" si="81"/>
        <v>1195.6999499999999</v>
      </c>
      <c r="L449">
        <f t="shared" si="86"/>
        <v>1171.2689808</v>
      </c>
      <c r="M449" t="str">
        <f t="shared" si="87"/>
        <v>NO</v>
      </c>
      <c r="N449" t="str">
        <f t="shared" si="88"/>
        <v/>
      </c>
      <c r="O449" t="str">
        <f t="shared" si="89"/>
        <v/>
      </c>
      <c r="P449" t="str">
        <f t="shared" si="90"/>
        <v/>
      </c>
      <c r="Q449">
        <f t="shared" si="82"/>
        <v>20.511226441797135</v>
      </c>
      <c r="R449">
        <f t="shared" si="83"/>
        <v>10895.782354836161</v>
      </c>
      <c r="S449" t="e">
        <f t="shared" si="84"/>
        <v>#NUM!</v>
      </c>
      <c r="U449" t="str">
        <f t="shared" si="79"/>
        <v>Negative</v>
      </c>
      <c r="V449" t="str">
        <f t="shared" si="80"/>
        <v>Negative</v>
      </c>
    </row>
    <row r="450" spans="1:22" x14ac:dyDescent="0.2">
      <c r="A450">
        <v>20050411</v>
      </c>
      <c r="B450">
        <v>1186</v>
      </c>
      <c r="C450">
        <v>1187.09998</v>
      </c>
      <c r="D450">
        <v>1181.1999499999999</v>
      </c>
      <c r="E450">
        <v>1183.6999499999999</v>
      </c>
      <c r="F450">
        <v>9.9979999999999999E-2</v>
      </c>
      <c r="G450">
        <v>8.4466882415757897E-3</v>
      </c>
      <c r="H450">
        <v>0</v>
      </c>
      <c r="I450">
        <f t="shared" si="78"/>
        <v>5.9000300000000152</v>
      </c>
      <c r="J450">
        <f t="shared" si="85"/>
        <v>10.699986999999988</v>
      </c>
      <c r="K450">
        <f t="shared" si="81"/>
        <v>1194.90002</v>
      </c>
      <c r="L450">
        <f t="shared" si="86"/>
        <v>1170.2710464000002</v>
      </c>
      <c r="M450" t="str">
        <f t="shared" si="87"/>
        <v>NO</v>
      </c>
      <c r="N450" t="str">
        <f t="shared" si="88"/>
        <v/>
      </c>
      <c r="O450" t="str">
        <f t="shared" si="89"/>
        <v/>
      </c>
      <c r="P450" t="str">
        <f t="shared" si="90"/>
        <v/>
      </c>
      <c r="Q450">
        <f t="shared" si="82"/>
        <v>20.519673130038711</v>
      </c>
      <c r="R450">
        <f t="shared" si="83"/>
        <v>10895.782354836161</v>
      </c>
      <c r="S450" t="e">
        <f t="shared" si="84"/>
        <v>#NUM!</v>
      </c>
      <c r="U450" t="str">
        <f t="shared" si="79"/>
        <v>Positive</v>
      </c>
      <c r="V450" t="str">
        <f t="shared" si="80"/>
        <v>Negative</v>
      </c>
    </row>
    <row r="451" spans="1:22" x14ac:dyDescent="0.2">
      <c r="A451">
        <v>20050412</v>
      </c>
      <c r="B451">
        <v>1181.5</v>
      </c>
      <c r="C451">
        <v>1193.1999499999999</v>
      </c>
      <c r="D451">
        <v>1173.1999499999999</v>
      </c>
      <c r="E451">
        <v>1190</v>
      </c>
      <c r="F451">
        <v>6.3000499999999997</v>
      </c>
      <c r="G451">
        <v>0.53223361162409499</v>
      </c>
      <c r="H451">
        <v>0</v>
      </c>
      <c r="I451">
        <f t="shared" si="78"/>
        <v>20</v>
      </c>
      <c r="J451">
        <f t="shared" si="85"/>
        <v>11.259984499999984</v>
      </c>
      <c r="K451">
        <f t="shared" si="81"/>
        <v>1187.09998</v>
      </c>
      <c r="L451">
        <f t="shared" si="86"/>
        <v>1163.5600085999999</v>
      </c>
      <c r="M451" t="str">
        <f t="shared" si="87"/>
        <v>NO</v>
      </c>
      <c r="N451" t="str">
        <f t="shared" si="88"/>
        <v/>
      </c>
      <c r="O451" t="str">
        <f t="shared" si="89"/>
        <v/>
      </c>
      <c r="P451" t="str">
        <f t="shared" si="90"/>
        <v/>
      </c>
      <c r="Q451">
        <f t="shared" si="82"/>
        <v>21.051906741662805</v>
      </c>
      <c r="R451">
        <f t="shared" si="83"/>
        <v>10895.782354836161</v>
      </c>
      <c r="S451" t="e">
        <f t="shared" si="84"/>
        <v>#NUM!</v>
      </c>
      <c r="U451" t="str">
        <f t="shared" si="79"/>
        <v>Positive</v>
      </c>
      <c r="V451" t="str">
        <f t="shared" si="80"/>
        <v>Negative</v>
      </c>
    </row>
    <row r="452" spans="1:22" x14ac:dyDescent="0.2">
      <c r="A452">
        <v>20050413</v>
      </c>
      <c r="B452">
        <v>1187.8000500000001</v>
      </c>
      <c r="C452">
        <v>1189.5</v>
      </c>
      <c r="D452">
        <v>1173.6999499999999</v>
      </c>
      <c r="E452">
        <v>1176.09998</v>
      </c>
      <c r="F452">
        <v>-13.90002</v>
      </c>
      <c r="G452">
        <v>-1.16806924369748</v>
      </c>
      <c r="H452">
        <v>0</v>
      </c>
      <c r="I452">
        <f t="shared" ref="I452:I515" si="91">C452-D452</f>
        <v>15.800050000000056</v>
      </c>
      <c r="J452">
        <f t="shared" si="85"/>
        <v>11.364989499999989</v>
      </c>
      <c r="K452">
        <f t="shared" si="81"/>
        <v>1193.1999499999999</v>
      </c>
      <c r="L452">
        <f t="shared" si="86"/>
        <v>1168.4279841</v>
      </c>
      <c r="M452" t="str">
        <f t="shared" si="87"/>
        <v>NO</v>
      </c>
      <c r="N452" t="str">
        <f t="shared" si="88"/>
        <v/>
      </c>
      <c r="O452" t="str">
        <f t="shared" si="89"/>
        <v/>
      </c>
      <c r="P452" t="str">
        <f t="shared" si="90"/>
        <v/>
      </c>
      <c r="Q452">
        <f t="shared" si="82"/>
        <v>19.883837497965324</v>
      </c>
      <c r="R452">
        <f t="shared" si="83"/>
        <v>10895.782354836161</v>
      </c>
      <c r="S452" t="e">
        <f t="shared" si="84"/>
        <v>#NUM!</v>
      </c>
      <c r="U452" t="str">
        <f t="shared" ref="U452:U515" si="92">IF(G452&gt;0, "Positive", "Negative")</f>
        <v>Negative</v>
      </c>
      <c r="V452" t="str">
        <f t="shared" ref="V452:V515" si="93">IF(AND(P452&lt;&gt;"", P452&gt;0), "Positive", "Negative")</f>
        <v>Negative</v>
      </c>
    </row>
    <row r="453" spans="1:22" x14ac:dyDescent="0.2">
      <c r="A453">
        <v>20050414</v>
      </c>
      <c r="B453">
        <v>1176.5</v>
      </c>
      <c r="C453">
        <v>1177.09998</v>
      </c>
      <c r="D453">
        <v>1160.1999499999999</v>
      </c>
      <c r="E453">
        <v>1160.59998</v>
      </c>
      <c r="F453">
        <v>-15.5</v>
      </c>
      <c r="G453">
        <v>-1.3179151701640699</v>
      </c>
      <c r="H453">
        <v>0</v>
      </c>
      <c r="I453">
        <f t="shared" si="91"/>
        <v>16.900030000000015</v>
      </c>
      <c r="J453">
        <f t="shared" si="85"/>
        <v>11.709990999999992</v>
      </c>
      <c r="K453">
        <f t="shared" ref="K453:K516" si="94">C452+H452</f>
        <v>1189.5</v>
      </c>
      <c r="L453">
        <f t="shared" si="86"/>
        <v>1164.4970231</v>
      </c>
      <c r="M453" t="str">
        <f t="shared" si="87"/>
        <v>YES</v>
      </c>
      <c r="N453">
        <f t="shared" si="88"/>
        <v>1160.1999499999999</v>
      </c>
      <c r="O453">
        <f t="shared" si="89"/>
        <v>1160.59998</v>
      </c>
      <c r="P453">
        <f t="shared" si="90"/>
        <v>3.4479401589356662E-4</v>
      </c>
      <c r="Q453">
        <f t="shared" ref="Q453:Q516" si="95" xml:space="preserve"> Q452 + G453</f>
        <v>18.565922327801253</v>
      </c>
      <c r="R453">
        <f t="shared" ref="R453:R516" si="96">IF(P453="", R452, R452*(1+P453))</f>
        <v>10899.539155390588</v>
      </c>
      <c r="S453" t="e">
        <f t="shared" ref="S453:S516" si="97">S452*(1+Q453)</f>
        <v>#NUM!</v>
      </c>
      <c r="U453" t="str">
        <f t="shared" si="92"/>
        <v>Negative</v>
      </c>
      <c r="V453" t="str">
        <f t="shared" si="93"/>
        <v>Positive</v>
      </c>
    </row>
    <row r="454" spans="1:22" x14ac:dyDescent="0.2">
      <c r="A454">
        <v>20050415</v>
      </c>
      <c r="B454">
        <v>1159.6999499999999</v>
      </c>
      <c r="C454">
        <v>1163.8000500000001</v>
      </c>
      <c r="D454">
        <v>1143.1999499999999</v>
      </c>
      <c r="E454">
        <v>1143.59998</v>
      </c>
      <c r="F454">
        <v>-17</v>
      </c>
      <c r="G454">
        <v>-1.46475963738948</v>
      </c>
      <c r="H454">
        <v>0</v>
      </c>
      <c r="I454">
        <f t="shared" si="91"/>
        <v>20.600100000000111</v>
      </c>
      <c r="J454">
        <f t="shared" si="85"/>
        <v>12.359997499999997</v>
      </c>
      <c r="K454">
        <f t="shared" si="94"/>
        <v>1177.09998</v>
      </c>
      <c r="L454">
        <f t="shared" si="86"/>
        <v>1151.3379998</v>
      </c>
      <c r="M454" t="str">
        <f t="shared" si="87"/>
        <v>YES</v>
      </c>
      <c r="N454">
        <f t="shared" si="88"/>
        <v>1143.1999499999999</v>
      </c>
      <c r="O454">
        <f t="shared" si="89"/>
        <v>1143.59998</v>
      </c>
      <c r="P454">
        <f t="shared" si="90"/>
        <v>3.4992128892239301E-4</v>
      </c>
      <c r="Q454">
        <f t="shared" si="95"/>
        <v>17.101162690411773</v>
      </c>
      <c r="R454">
        <f t="shared" si="96"/>
        <v>10903.353136180503</v>
      </c>
      <c r="S454" t="e">
        <f t="shared" si="97"/>
        <v>#NUM!</v>
      </c>
      <c r="U454" t="str">
        <f t="shared" si="92"/>
        <v>Negative</v>
      </c>
      <c r="V454" t="str">
        <f t="shared" si="93"/>
        <v>Positive</v>
      </c>
    </row>
    <row r="455" spans="1:22" x14ac:dyDescent="0.2">
      <c r="A455">
        <v>20050418</v>
      </c>
      <c r="B455">
        <v>1143.5</v>
      </c>
      <c r="C455">
        <v>1151.1999499999999</v>
      </c>
      <c r="D455">
        <v>1141.5</v>
      </c>
      <c r="E455">
        <v>1146.8000500000001</v>
      </c>
      <c r="F455">
        <v>3.2000700000000002</v>
      </c>
      <c r="G455">
        <v>0.27982450744647203</v>
      </c>
      <c r="H455">
        <v>0</v>
      </c>
      <c r="I455">
        <f t="shared" si="91"/>
        <v>9.6999499999999443</v>
      </c>
      <c r="J455">
        <f t="shared" si="85"/>
        <v>12.344994999999994</v>
      </c>
      <c r="K455">
        <f t="shared" si="94"/>
        <v>1163.8000500000001</v>
      </c>
      <c r="L455">
        <f t="shared" si="86"/>
        <v>1136.6080555000001</v>
      </c>
      <c r="M455" t="str">
        <f t="shared" si="87"/>
        <v>NO</v>
      </c>
      <c r="N455" t="str">
        <f t="shared" si="88"/>
        <v/>
      </c>
      <c r="O455" t="str">
        <f t="shared" si="89"/>
        <v/>
      </c>
      <c r="P455" t="str">
        <f t="shared" si="90"/>
        <v/>
      </c>
      <c r="Q455">
        <f t="shared" si="95"/>
        <v>17.380987197858246</v>
      </c>
      <c r="R455">
        <f t="shared" si="96"/>
        <v>10903.353136180503</v>
      </c>
      <c r="S455" t="e">
        <f t="shared" si="97"/>
        <v>#NUM!</v>
      </c>
      <c r="U455" t="str">
        <f t="shared" si="92"/>
        <v>Positive</v>
      </c>
      <c r="V455" t="str">
        <f t="shared" si="93"/>
        <v>Negative</v>
      </c>
    </row>
    <row r="456" spans="1:22" x14ac:dyDescent="0.2">
      <c r="A456">
        <v>20050419</v>
      </c>
      <c r="B456">
        <v>1152</v>
      </c>
      <c r="C456">
        <v>1157</v>
      </c>
      <c r="D456">
        <v>1150</v>
      </c>
      <c r="E456">
        <v>1155.6999499999999</v>
      </c>
      <c r="F456">
        <v>8.8999000000000006</v>
      </c>
      <c r="G456">
        <v>0.77606397102622604</v>
      </c>
      <c r="H456">
        <v>0</v>
      </c>
      <c r="I456">
        <f t="shared" si="91"/>
        <v>7</v>
      </c>
      <c r="J456">
        <f t="shared" si="85"/>
        <v>12.194994999999995</v>
      </c>
      <c r="K456">
        <f t="shared" si="94"/>
        <v>1151.1999499999999</v>
      </c>
      <c r="L456">
        <f t="shared" si="86"/>
        <v>1124.0409609999999</v>
      </c>
      <c r="M456" t="str">
        <f t="shared" si="87"/>
        <v>NO</v>
      </c>
      <c r="N456" t="str">
        <f t="shared" si="88"/>
        <v/>
      </c>
      <c r="O456" t="str">
        <f t="shared" si="89"/>
        <v/>
      </c>
      <c r="P456" t="str">
        <f t="shared" si="90"/>
        <v/>
      </c>
      <c r="Q456">
        <f t="shared" si="95"/>
        <v>18.157051168884472</v>
      </c>
      <c r="R456">
        <f t="shared" si="96"/>
        <v>10903.353136180503</v>
      </c>
      <c r="S456" t="e">
        <f t="shared" si="97"/>
        <v>#NUM!</v>
      </c>
      <c r="U456" t="str">
        <f t="shared" si="92"/>
        <v>Positive</v>
      </c>
      <c r="V456" t="str">
        <f t="shared" si="93"/>
        <v>Negative</v>
      </c>
    </row>
    <row r="457" spans="1:22" x14ac:dyDescent="0.2">
      <c r="A457">
        <v>20050420</v>
      </c>
      <c r="B457">
        <v>1155.6999499999999</v>
      </c>
      <c r="C457">
        <v>1157.5</v>
      </c>
      <c r="D457">
        <v>1136.8000500000001</v>
      </c>
      <c r="E457">
        <v>1139.8000500000001</v>
      </c>
      <c r="F457">
        <v>-15.899900000000001</v>
      </c>
      <c r="G457">
        <v>-1.37578114338781</v>
      </c>
      <c r="H457">
        <v>0</v>
      </c>
      <c r="I457">
        <f t="shared" si="91"/>
        <v>20.699949999999944</v>
      </c>
      <c r="J457">
        <f t="shared" si="85"/>
        <v>12.219994999999994</v>
      </c>
      <c r="K457">
        <f t="shared" si="94"/>
        <v>1157</v>
      </c>
      <c r="L457">
        <f t="shared" si="86"/>
        <v>1130.1710109999999</v>
      </c>
      <c r="M457" t="str">
        <f t="shared" si="87"/>
        <v>NO</v>
      </c>
      <c r="N457" t="str">
        <f t="shared" si="88"/>
        <v/>
      </c>
      <c r="O457" t="str">
        <f t="shared" si="89"/>
        <v/>
      </c>
      <c r="P457" t="str">
        <f t="shared" si="90"/>
        <v/>
      </c>
      <c r="Q457">
        <f t="shared" si="95"/>
        <v>16.78127002549666</v>
      </c>
      <c r="R457">
        <f t="shared" si="96"/>
        <v>10903.353136180503</v>
      </c>
      <c r="S457" t="e">
        <f t="shared" si="97"/>
        <v>#NUM!</v>
      </c>
      <c r="U457" t="str">
        <f t="shared" si="92"/>
        <v>Negative</v>
      </c>
      <c r="V457" t="str">
        <f t="shared" si="93"/>
        <v>Negative</v>
      </c>
    </row>
    <row r="458" spans="1:22" x14ac:dyDescent="0.2">
      <c r="A458">
        <v>20050421</v>
      </c>
      <c r="B458">
        <v>1149.3000500000001</v>
      </c>
      <c r="C458">
        <v>1163.5</v>
      </c>
      <c r="D458">
        <v>1145.3000500000001</v>
      </c>
      <c r="E458">
        <v>1161.5</v>
      </c>
      <c r="F458">
        <v>21.699950000000001</v>
      </c>
      <c r="G458">
        <v>1.90383839858916</v>
      </c>
      <c r="H458">
        <v>0</v>
      </c>
      <c r="I458">
        <f t="shared" si="91"/>
        <v>18.199949999999944</v>
      </c>
      <c r="J458">
        <f t="shared" si="85"/>
        <v>12.729992499999991</v>
      </c>
      <c r="K458">
        <f t="shared" si="94"/>
        <v>1157.5</v>
      </c>
      <c r="L458">
        <f t="shared" si="86"/>
        <v>1130.6160110000001</v>
      </c>
      <c r="M458" t="str">
        <f t="shared" si="87"/>
        <v>NO</v>
      </c>
      <c r="N458" t="str">
        <f t="shared" si="88"/>
        <v/>
      </c>
      <c r="O458" t="str">
        <f t="shared" si="89"/>
        <v/>
      </c>
      <c r="P458" t="str">
        <f t="shared" si="90"/>
        <v/>
      </c>
      <c r="Q458">
        <f t="shared" si="95"/>
        <v>18.685108424085819</v>
      </c>
      <c r="R458">
        <f t="shared" si="96"/>
        <v>10903.353136180503</v>
      </c>
      <c r="S458" t="e">
        <f t="shared" si="97"/>
        <v>#NUM!</v>
      </c>
      <c r="U458" t="str">
        <f t="shared" si="92"/>
        <v>Positive</v>
      </c>
      <c r="V458" t="str">
        <f t="shared" si="93"/>
        <v>Negative</v>
      </c>
    </row>
    <row r="459" spans="1:22" x14ac:dyDescent="0.2">
      <c r="A459">
        <v>20050422</v>
      </c>
      <c r="B459">
        <v>1158.90002</v>
      </c>
      <c r="C459">
        <v>1161</v>
      </c>
      <c r="D459">
        <v>1144.09998</v>
      </c>
      <c r="E459">
        <v>1157.1999499999999</v>
      </c>
      <c r="F459">
        <v>-4.3000499999999997</v>
      </c>
      <c r="G459">
        <v>-0.37021515281962503</v>
      </c>
      <c r="H459">
        <v>0</v>
      </c>
      <c r="I459">
        <f t="shared" si="91"/>
        <v>16.90002000000004</v>
      </c>
      <c r="J459">
        <f t="shared" si="85"/>
        <v>13.104998499999999</v>
      </c>
      <c r="K459">
        <f t="shared" si="94"/>
        <v>1163.5</v>
      </c>
      <c r="L459">
        <f t="shared" si="86"/>
        <v>1135.4940165</v>
      </c>
      <c r="M459" t="str">
        <f t="shared" si="87"/>
        <v>NO</v>
      </c>
      <c r="N459" t="str">
        <f t="shared" si="88"/>
        <v/>
      </c>
      <c r="O459" t="str">
        <f t="shared" si="89"/>
        <v/>
      </c>
      <c r="P459" t="str">
        <f t="shared" si="90"/>
        <v/>
      </c>
      <c r="Q459">
        <f t="shared" si="95"/>
        <v>18.314893271266193</v>
      </c>
      <c r="R459">
        <f t="shared" si="96"/>
        <v>10903.353136180503</v>
      </c>
      <c r="S459" t="e">
        <f t="shared" si="97"/>
        <v>#NUM!</v>
      </c>
      <c r="U459" t="str">
        <f t="shared" si="92"/>
        <v>Negative</v>
      </c>
      <c r="V459" t="str">
        <f t="shared" si="93"/>
        <v>Negative</v>
      </c>
    </row>
    <row r="460" spans="1:22" x14ac:dyDescent="0.2">
      <c r="A460">
        <v>20050425</v>
      </c>
      <c r="B460">
        <v>1159.8000500000001</v>
      </c>
      <c r="C460">
        <v>1166</v>
      </c>
      <c r="D460">
        <v>1158.5</v>
      </c>
      <c r="E460">
        <v>1164</v>
      </c>
      <c r="F460">
        <v>6.8000499999999997</v>
      </c>
      <c r="G460">
        <v>0.58762956169533598</v>
      </c>
      <c r="H460">
        <v>0</v>
      </c>
      <c r="I460">
        <f t="shared" si="91"/>
        <v>7.5</v>
      </c>
      <c r="J460">
        <f t="shared" si="85"/>
        <v>13.164995999999997</v>
      </c>
      <c r="K460">
        <f t="shared" si="94"/>
        <v>1161</v>
      </c>
      <c r="L460">
        <f t="shared" si="86"/>
        <v>1132.1690033</v>
      </c>
      <c r="M460" t="str">
        <f t="shared" si="87"/>
        <v>NO</v>
      </c>
      <c r="N460" t="str">
        <f t="shared" si="88"/>
        <v/>
      </c>
      <c r="O460" t="str">
        <f t="shared" si="89"/>
        <v/>
      </c>
      <c r="P460" t="str">
        <f t="shared" si="90"/>
        <v/>
      </c>
      <c r="Q460">
        <f t="shared" si="95"/>
        <v>18.90252283296153</v>
      </c>
      <c r="R460">
        <f t="shared" si="96"/>
        <v>10903.353136180503</v>
      </c>
      <c r="S460" t="e">
        <f t="shared" si="97"/>
        <v>#NUM!</v>
      </c>
      <c r="U460" t="str">
        <f t="shared" si="92"/>
        <v>Positive</v>
      </c>
      <c r="V460" t="str">
        <f t="shared" si="93"/>
        <v>Negative</v>
      </c>
    </row>
    <row r="461" spans="1:22" x14ac:dyDescent="0.2">
      <c r="A461">
        <v>20050426</v>
      </c>
      <c r="B461">
        <v>1160.8000500000001</v>
      </c>
      <c r="C461">
        <v>1167</v>
      </c>
      <c r="D461">
        <v>1152.6999499999999</v>
      </c>
      <c r="E461">
        <v>1153.6999499999999</v>
      </c>
      <c r="F461">
        <v>-10.300050000000001</v>
      </c>
      <c r="G461">
        <v>-0.88488393470789894</v>
      </c>
      <c r="H461">
        <v>0</v>
      </c>
      <c r="I461">
        <f t="shared" si="91"/>
        <v>14.300050000000056</v>
      </c>
      <c r="J461">
        <f t="shared" si="85"/>
        <v>13.060003500000004</v>
      </c>
      <c r="K461">
        <f t="shared" si="94"/>
        <v>1166</v>
      </c>
      <c r="L461">
        <f t="shared" si="86"/>
        <v>1137.0370088</v>
      </c>
      <c r="M461" t="str">
        <f t="shared" si="87"/>
        <v>NO</v>
      </c>
      <c r="N461" t="str">
        <f t="shared" si="88"/>
        <v/>
      </c>
      <c r="O461" t="str">
        <f t="shared" si="89"/>
        <v/>
      </c>
      <c r="P461" t="str">
        <f t="shared" si="90"/>
        <v/>
      </c>
      <c r="Q461">
        <f t="shared" si="95"/>
        <v>18.01763889825363</v>
      </c>
      <c r="R461">
        <f t="shared" si="96"/>
        <v>10903.353136180503</v>
      </c>
      <c r="S461" t="e">
        <f t="shared" si="97"/>
        <v>#NUM!</v>
      </c>
      <c r="U461" t="str">
        <f t="shared" si="92"/>
        <v>Negative</v>
      </c>
      <c r="V461" t="str">
        <f t="shared" si="93"/>
        <v>Negative</v>
      </c>
    </row>
    <row r="462" spans="1:22" x14ac:dyDescent="0.2">
      <c r="A462">
        <v>20050427</v>
      </c>
      <c r="B462">
        <v>1149.6999499999999</v>
      </c>
      <c r="C462">
        <v>1161.5</v>
      </c>
      <c r="D462">
        <v>1145.5</v>
      </c>
      <c r="E462">
        <v>1157.1999499999999</v>
      </c>
      <c r="F462">
        <v>3.5</v>
      </c>
      <c r="G462">
        <v>0.30337177330780701</v>
      </c>
      <c r="H462">
        <v>0</v>
      </c>
      <c r="I462">
        <f t="shared" si="91"/>
        <v>16</v>
      </c>
      <c r="J462">
        <f t="shared" si="85"/>
        <v>13.150006000000008</v>
      </c>
      <c r="K462">
        <f t="shared" si="94"/>
        <v>1167</v>
      </c>
      <c r="L462">
        <f t="shared" si="86"/>
        <v>1138.2679923000001</v>
      </c>
      <c r="M462" t="str">
        <f t="shared" si="87"/>
        <v>NO</v>
      </c>
      <c r="N462" t="str">
        <f t="shared" si="88"/>
        <v/>
      </c>
      <c r="O462" t="str">
        <f t="shared" si="89"/>
        <v/>
      </c>
      <c r="P462" t="str">
        <f t="shared" si="90"/>
        <v/>
      </c>
      <c r="Q462">
        <f t="shared" si="95"/>
        <v>18.321010671561435</v>
      </c>
      <c r="R462">
        <f t="shared" si="96"/>
        <v>10903.353136180503</v>
      </c>
      <c r="S462" t="e">
        <f t="shared" si="97"/>
        <v>#NUM!</v>
      </c>
      <c r="U462" t="str">
        <f t="shared" si="92"/>
        <v>Positive</v>
      </c>
      <c r="V462" t="str">
        <f t="shared" si="93"/>
        <v>Negative</v>
      </c>
    </row>
    <row r="463" spans="1:22" x14ac:dyDescent="0.2">
      <c r="A463">
        <v>20050428</v>
      </c>
      <c r="B463">
        <v>1153.5</v>
      </c>
      <c r="C463">
        <v>1157.3000500000001</v>
      </c>
      <c r="D463">
        <v>1142.59998</v>
      </c>
      <c r="E463">
        <v>1143.09998</v>
      </c>
      <c r="F463">
        <v>-14.09998</v>
      </c>
      <c r="G463">
        <v>-1.2184562389425899</v>
      </c>
      <c r="H463">
        <v>0</v>
      </c>
      <c r="I463">
        <f t="shared" si="91"/>
        <v>14.700070000000096</v>
      </c>
      <c r="J463">
        <f t="shared" si="85"/>
        <v>13.605011000000014</v>
      </c>
      <c r="K463">
        <f t="shared" si="94"/>
        <v>1161.5</v>
      </c>
      <c r="L463">
        <f t="shared" si="86"/>
        <v>1132.5699867999999</v>
      </c>
      <c r="M463" t="str">
        <f t="shared" si="87"/>
        <v>NO</v>
      </c>
      <c r="N463" t="str">
        <f t="shared" si="88"/>
        <v/>
      </c>
      <c r="O463" t="str">
        <f t="shared" si="89"/>
        <v/>
      </c>
      <c r="P463" t="str">
        <f t="shared" si="90"/>
        <v/>
      </c>
      <c r="Q463">
        <f t="shared" si="95"/>
        <v>17.102554432618845</v>
      </c>
      <c r="R463">
        <f t="shared" si="96"/>
        <v>10903.353136180503</v>
      </c>
      <c r="S463" t="e">
        <f t="shared" si="97"/>
        <v>#NUM!</v>
      </c>
      <c r="U463" t="str">
        <f t="shared" si="92"/>
        <v>Negative</v>
      </c>
      <c r="V463" t="str">
        <f t="shared" si="93"/>
        <v>Negative</v>
      </c>
    </row>
    <row r="464" spans="1:22" x14ac:dyDescent="0.2">
      <c r="A464">
        <v>20050429</v>
      </c>
      <c r="B464">
        <v>1151.3000500000001</v>
      </c>
      <c r="C464">
        <v>1159.40002</v>
      </c>
      <c r="D464">
        <v>1140.5</v>
      </c>
      <c r="E464">
        <v>1158.5</v>
      </c>
      <c r="F464">
        <v>15.40002</v>
      </c>
      <c r="G464">
        <v>1.34721584492449</v>
      </c>
      <c r="H464">
        <v>0</v>
      </c>
      <c r="I464">
        <f t="shared" si="91"/>
        <v>18.90002000000004</v>
      </c>
      <c r="J464">
        <f t="shared" si="85"/>
        <v>13.500012000000016</v>
      </c>
      <c r="K464">
        <f t="shared" si="94"/>
        <v>1157.3000500000001</v>
      </c>
      <c r="L464">
        <f t="shared" si="86"/>
        <v>1127.3690257999999</v>
      </c>
      <c r="M464" t="str">
        <f t="shared" si="87"/>
        <v>NO</v>
      </c>
      <c r="N464" t="str">
        <f t="shared" si="88"/>
        <v/>
      </c>
      <c r="O464" t="str">
        <f t="shared" si="89"/>
        <v/>
      </c>
      <c r="P464" t="str">
        <f t="shared" si="90"/>
        <v/>
      </c>
      <c r="Q464">
        <f t="shared" si="95"/>
        <v>18.449770277543337</v>
      </c>
      <c r="R464">
        <f t="shared" si="96"/>
        <v>10903.353136180503</v>
      </c>
      <c r="S464" t="e">
        <f t="shared" si="97"/>
        <v>#NUM!</v>
      </c>
      <c r="U464" t="str">
        <f t="shared" si="92"/>
        <v>Positive</v>
      </c>
      <c r="V464" t="str">
        <f t="shared" si="93"/>
        <v>Negative</v>
      </c>
    </row>
    <row r="465" spans="1:22" x14ac:dyDescent="0.2">
      <c r="A465">
        <v>20050502</v>
      </c>
      <c r="B465">
        <v>1161.3000500000001</v>
      </c>
      <c r="C465">
        <v>1164.5</v>
      </c>
      <c r="D465">
        <v>1155.6999499999999</v>
      </c>
      <c r="E465">
        <v>1163.59998</v>
      </c>
      <c r="F465">
        <v>5.0999800000000004</v>
      </c>
      <c r="G465">
        <v>0.44022235649546598</v>
      </c>
      <c r="H465">
        <v>0</v>
      </c>
      <c r="I465">
        <f t="shared" si="91"/>
        <v>8.8000500000000557</v>
      </c>
      <c r="J465">
        <f t="shared" si="85"/>
        <v>13.38001700000002</v>
      </c>
      <c r="K465">
        <f t="shared" si="94"/>
        <v>1159.40002</v>
      </c>
      <c r="L465">
        <f t="shared" si="86"/>
        <v>1129.6999936</v>
      </c>
      <c r="M465" t="str">
        <f t="shared" si="87"/>
        <v>NO</v>
      </c>
      <c r="N465" t="str">
        <f t="shared" si="88"/>
        <v/>
      </c>
      <c r="O465" t="str">
        <f t="shared" si="89"/>
        <v/>
      </c>
      <c r="P465" t="str">
        <f t="shared" si="90"/>
        <v/>
      </c>
      <c r="Q465">
        <f t="shared" si="95"/>
        <v>18.889992634038801</v>
      </c>
      <c r="R465">
        <f t="shared" si="96"/>
        <v>10903.353136180503</v>
      </c>
      <c r="S465" t="e">
        <f t="shared" si="97"/>
        <v>#NUM!</v>
      </c>
      <c r="U465" t="str">
        <f t="shared" si="92"/>
        <v>Positive</v>
      </c>
      <c r="V465" t="str">
        <f t="shared" si="93"/>
        <v>Negative</v>
      </c>
    </row>
    <row r="466" spans="1:22" x14ac:dyDescent="0.2">
      <c r="A466">
        <v>20050503</v>
      </c>
      <c r="B466">
        <v>1160.6999499999999</v>
      </c>
      <c r="C466">
        <v>1168.5</v>
      </c>
      <c r="D466">
        <v>1157.5</v>
      </c>
      <c r="E466">
        <v>1166.09998</v>
      </c>
      <c r="F466">
        <v>2.5</v>
      </c>
      <c r="G466">
        <v>0.21485046850843201</v>
      </c>
      <c r="H466">
        <v>0</v>
      </c>
      <c r="I466">
        <f t="shared" si="91"/>
        <v>11</v>
      </c>
      <c r="J466">
        <f t="shared" si="85"/>
        <v>13.590014500000018</v>
      </c>
      <c r="K466">
        <f t="shared" si="94"/>
        <v>1164.5</v>
      </c>
      <c r="L466">
        <f t="shared" si="86"/>
        <v>1135.0639626</v>
      </c>
      <c r="M466" t="str">
        <f t="shared" si="87"/>
        <v>NO</v>
      </c>
      <c r="N466" t="str">
        <f t="shared" si="88"/>
        <v/>
      </c>
      <c r="O466" t="str">
        <f t="shared" si="89"/>
        <v/>
      </c>
      <c r="P466" t="str">
        <f t="shared" si="90"/>
        <v/>
      </c>
      <c r="Q466">
        <f t="shared" si="95"/>
        <v>19.104843102547232</v>
      </c>
      <c r="R466">
        <f t="shared" si="96"/>
        <v>10903.353136180503</v>
      </c>
      <c r="S466" t="e">
        <f t="shared" si="97"/>
        <v>#NUM!</v>
      </c>
      <c r="U466" t="str">
        <f t="shared" si="92"/>
        <v>Positive</v>
      </c>
      <c r="V466" t="str">
        <f t="shared" si="93"/>
        <v>Negative</v>
      </c>
    </row>
    <row r="467" spans="1:22" x14ac:dyDescent="0.2">
      <c r="A467">
        <v>20050504</v>
      </c>
      <c r="B467">
        <v>1166.3000500000001</v>
      </c>
      <c r="C467">
        <v>1177.59998</v>
      </c>
      <c r="D467">
        <v>1163</v>
      </c>
      <c r="E467">
        <v>1175.3000500000001</v>
      </c>
      <c r="F467">
        <v>9.2000700000000002</v>
      </c>
      <c r="G467">
        <v>0.78896091152993697</v>
      </c>
      <c r="H467">
        <v>0</v>
      </c>
      <c r="I467">
        <f t="shared" si="91"/>
        <v>14.59997999999996</v>
      </c>
      <c r="J467">
        <f t="shared" si="85"/>
        <v>13.935010000000011</v>
      </c>
      <c r="K467">
        <f t="shared" si="94"/>
        <v>1168.5</v>
      </c>
      <c r="L467">
        <f t="shared" si="86"/>
        <v>1138.6019681</v>
      </c>
      <c r="M467" t="str">
        <f t="shared" si="87"/>
        <v>NO</v>
      </c>
      <c r="N467" t="str">
        <f t="shared" si="88"/>
        <v/>
      </c>
      <c r="O467" t="str">
        <f t="shared" si="89"/>
        <v/>
      </c>
      <c r="P467" t="str">
        <f t="shared" si="90"/>
        <v/>
      </c>
      <c r="Q467">
        <f t="shared" si="95"/>
        <v>19.893804014077169</v>
      </c>
      <c r="R467">
        <f t="shared" si="96"/>
        <v>10903.353136180503</v>
      </c>
      <c r="S467" t="e">
        <f t="shared" si="97"/>
        <v>#NUM!</v>
      </c>
      <c r="U467" t="str">
        <f t="shared" si="92"/>
        <v>Positive</v>
      </c>
      <c r="V467" t="str">
        <f t="shared" si="93"/>
        <v>Negative</v>
      </c>
    </row>
    <row r="468" spans="1:22" x14ac:dyDescent="0.2">
      <c r="A468">
        <v>20050505</v>
      </c>
      <c r="B468">
        <v>1176.3000500000001</v>
      </c>
      <c r="C468">
        <v>1180</v>
      </c>
      <c r="D468">
        <v>1167.5</v>
      </c>
      <c r="E468">
        <v>1174.90002</v>
      </c>
      <c r="F468">
        <v>-0.40001999999999999</v>
      </c>
      <c r="G468">
        <v>-3.4035989391838599E-2</v>
      </c>
      <c r="H468">
        <v>0</v>
      </c>
      <c r="I468">
        <f t="shared" si="91"/>
        <v>12.5</v>
      </c>
      <c r="J468">
        <f t="shared" si="85"/>
        <v>14.095013500000016</v>
      </c>
      <c r="K468">
        <f t="shared" si="94"/>
        <v>1177.59998</v>
      </c>
      <c r="L468">
        <f t="shared" si="86"/>
        <v>1146.9429579999999</v>
      </c>
      <c r="M468" t="str">
        <f t="shared" si="87"/>
        <v>NO</v>
      </c>
      <c r="N468" t="str">
        <f t="shared" si="88"/>
        <v/>
      </c>
      <c r="O468" t="str">
        <f t="shared" si="89"/>
        <v/>
      </c>
      <c r="P468" t="str">
        <f t="shared" si="90"/>
        <v/>
      </c>
      <c r="Q468">
        <f t="shared" si="95"/>
        <v>19.85976802468533</v>
      </c>
      <c r="R468">
        <f t="shared" si="96"/>
        <v>10903.353136180503</v>
      </c>
      <c r="S468" t="e">
        <f t="shared" si="97"/>
        <v>#NUM!</v>
      </c>
      <c r="U468" t="str">
        <f t="shared" si="92"/>
        <v>Negative</v>
      </c>
      <c r="V468" t="str">
        <f t="shared" si="93"/>
        <v>Negative</v>
      </c>
    </row>
    <row r="469" spans="1:22" x14ac:dyDescent="0.2">
      <c r="A469">
        <v>20050506</v>
      </c>
      <c r="B469">
        <v>1179.5</v>
      </c>
      <c r="C469">
        <v>1179.5</v>
      </c>
      <c r="D469">
        <v>1171</v>
      </c>
      <c r="E469">
        <v>1171.1999499999999</v>
      </c>
      <c r="F469">
        <v>-3.7000700000000002</v>
      </c>
      <c r="G469">
        <v>-0.31492662562069801</v>
      </c>
      <c r="H469">
        <v>0</v>
      </c>
      <c r="I469">
        <f t="shared" si="91"/>
        <v>8.5</v>
      </c>
      <c r="J469">
        <f t="shared" si="85"/>
        <v>13.925012500000014</v>
      </c>
      <c r="K469">
        <f t="shared" si="94"/>
        <v>1180</v>
      </c>
      <c r="L469">
        <f t="shared" si="86"/>
        <v>1148.9909703000001</v>
      </c>
      <c r="M469" t="str">
        <f t="shared" si="87"/>
        <v>NO</v>
      </c>
      <c r="N469" t="str">
        <f t="shared" si="88"/>
        <v/>
      </c>
      <c r="O469" t="str">
        <f t="shared" si="89"/>
        <v/>
      </c>
      <c r="P469" t="str">
        <f t="shared" si="90"/>
        <v/>
      </c>
      <c r="Q469">
        <f t="shared" si="95"/>
        <v>19.544841399064634</v>
      </c>
      <c r="R469">
        <f t="shared" si="96"/>
        <v>10903.353136180503</v>
      </c>
      <c r="S469" t="e">
        <f t="shared" si="97"/>
        <v>#NUM!</v>
      </c>
      <c r="U469" t="str">
        <f t="shared" si="92"/>
        <v>Negative</v>
      </c>
      <c r="V469" t="str">
        <f t="shared" si="93"/>
        <v>Negative</v>
      </c>
    </row>
    <row r="470" spans="1:22" x14ac:dyDescent="0.2">
      <c r="A470">
        <v>20050509</v>
      </c>
      <c r="B470">
        <v>1172.3000500000001</v>
      </c>
      <c r="C470">
        <v>1180.5</v>
      </c>
      <c r="D470">
        <v>1170</v>
      </c>
      <c r="E470">
        <v>1178.3000500000001</v>
      </c>
      <c r="F470">
        <v>7.1001000000000003</v>
      </c>
      <c r="G470">
        <v>0.60622423984372997</v>
      </c>
      <c r="H470">
        <v>0</v>
      </c>
      <c r="I470">
        <f t="shared" si="91"/>
        <v>10.5</v>
      </c>
      <c r="J470">
        <f t="shared" si="85"/>
        <v>14.155011000000012</v>
      </c>
      <c r="K470">
        <f t="shared" si="94"/>
        <v>1179.5</v>
      </c>
      <c r="L470">
        <f t="shared" si="86"/>
        <v>1148.8649725</v>
      </c>
      <c r="M470" t="str">
        <f t="shared" si="87"/>
        <v>NO</v>
      </c>
      <c r="N470" t="str">
        <f t="shared" si="88"/>
        <v/>
      </c>
      <c r="O470" t="str">
        <f t="shared" si="89"/>
        <v/>
      </c>
      <c r="P470" t="str">
        <f t="shared" si="90"/>
        <v/>
      </c>
      <c r="Q470">
        <f t="shared" si="95"/>
        <v>20.151065638908364</v>
      </c>
      <c r="R470">
        <f t="shared" si="96"/>
        <v>10903.353136180503</v>
      </c>
      <c r="S470" t="e">
        <f t="shared" si="97"/>
        <v>#NUM!</v>
      </c>
      <c r="U470" t="str">
        <f t="shared" si="92"/>
        <v>Positive</v>
      </c>
      <c r="V470" t="str">
        <f t="shared" si="93"/>
        <v>Negative</v>
      </c>
    </row>
    <row r="471" spans="1:22" x14ac:dyDescent="0.2">
      <c r="A471">
        <v>20050510</v>
      </c>
      <c r="B471">
        <v>1173.3000500000001</v>
      </c>
      <c r="C471">
        <v>1174.5</v>
      </c>
      <c r="D471">
        <v>1163.5</v>
      </c>
      <c r="E471">
        <v>1166.1999499999999</v>
      </c>
      <c r="F471">
        <v>-12.100099999999999</v>
      </c>
      <c r="G471">
        <v>-1.0269114399400201</v>
      </c>
      <c r="H471">
        <v>0</v>
      </c>
      <c r="I471">
        <f t="shared" si="91"/>
        <v>11</v>
      </c>
      <c r="J471">
        <f t="shared" ref="J471:J534" si="98">AVERAGE(I452:I471)</f>
        <v>13.705011000000013</v>
      </c>
      <c r="K471">
        <f t="shared" si="94"/>
        <v>1180.5</v>
      </c>
      <c r="L471">
        <f t="shared" si="86"/>
        <v>1149.3589758000001</v>
      </c>
      <c r="M471" t="str">
        <f t="shared" si="87"/>
        <v>NO</v>
      </c>
      <c r="N471" t="str">
        <f t="shared" si="88"/>
        <v/>
      </c>
      <c r="O471" t="str">
        <f t="shared" si="89"/>
        <v/>
      </c>
      <c r="P471" t="str">
        <f t="shared" si="90"/>
        <v/>
      </c>
      <c r="Q471">
        <f t="shared" si="95"/>
        <v>19.124154198968345</v>
      </c>
      <c r="R471">
        <f t="shared" si="96"/>
        <v>10903.353136180503</v>
      </c>
      <c r="S471" t="e">
        <f t="shared" si="97"/>
        <v>#NUM!</v>
      </c>
      <c r="U471" t="str">
        <f t="shared" si="92"/>
        <v>Negative</v>
      </c>
      <c r="V471" t="str">
        <f t="shared" si="93"/>
        <v>Negative</v>
      </c>
    </row>
    <row r="472" spans="1:22" x14ac:dyDescent="0.2">
      <c r="A472">
        <v>20050511</v>
      </c>
      <c r="B472">
        <v>1169</v>
      </c>
      <c r="C472">
        <v>1173.5</v>
      </c>
      <c r="D472">
        <v>1158</v>
      </c>
      <c r="E472">
        <v>1172.5</v>
      </c>
      <c r="F472">
        <v>6.3000499999999997</v>
      </c>
      <c r="G472">
        <v>0.54022031081357402</v>
      </c>
      <c r="H472">
        <v>0</v>
      </c>
      <c r="I472">
        <f t="shared" si="91"/>
        <v>15.5</v>
      </c>
      <c r="J472">
        <f t="shared" si="98"/>
        <v>13.69000850000001</v>
      </c>
      <c r="K472">
        <f t="shared" si="94"/>
        <v>1174.5</v>
      </c>
      <c r="L472">
        <f t="shared" si="86"/>
        <v>1144.3489758000001</v>
      </c>
      <c r="M472" t="str">
        <f t="shared" si="87"/>
        <v>NO</v>
      </c>
      <c r="N472" t="str">
        <f t="shared" si="88"/>
        <v/>
      </c>
      <c r="O472" t="str">
        <f t="shared" si="89"/>
        <v/>
      </c>
      <c r="P472" t="str">
        <f t="shared" si="90"/>
        <v/>
      </c>
      <c r="Q472">
        <f t="shared" si="95"/>
        <v>19.664374509781918</v>
      </c>
      <c r="R472">
        <f t="shared" si="96"/>
        <v>10903.353136180503</v>
      </c>
      <c r="S472" t="e">
        <f t="shared" si="97"/>
        <v>#NUM!</v>
      </c>
      <c r="U472" t="str">
        <f t="shared" si="92"/>
        <v>Positive</v>
      </c>
      <c r="V472" t="str">
        <f t="shared" si="93"/>
        <v>Negative</v>
      </c>
    </row>
    <row r="473" spans="1:22" x14ac:dyDescent="0.2">
      <c r="A473">
        <v>20050512</v>
      </c>
      <c r="B473">
        <v>1172.6999499999999</v>
      </c>
      <c r="C473">
        <v>1175.1999499999999</v>
      </c>
      <c r="D473">
        <v>1158.6999499999999</v>
      </c>
      <c r="E473">
        <v>1159.1999499999999</v>
      </c>
      <c r="F473">
        <v>-13.300050000000001</v>
      </c>
      <c r="G473">
        <v>-1.1343325373134301</v>
      </c>
      <c r="H473">
        <v>0</v>
      </c>
      <c r="I473">
        <f t="shared" si="91"/>
        <v>16.5</v>
      </c>
      <c r="J473">
        <f t="shared" si="98"/>
        <v>13.670007000000009</v>
      </c>
      <c r="K473">
        <f t="shared" si="94"/>
        <v>1173.5</v>
      </c>
      <c r="L473">
        <f t="shared" ref="L473:L536" si="99">K473-2.2*J472</f>
        <v>1143.3819813</v>
      </c>
      <c r="M473" t="str">
        <f t="shared" ref="M473:M536" si="100">IF(D473&lt;=L473, "YES", "NO")</f>
        <v>NO</v>
      </c>
      <c r="N473" t="str">
        <f t="shared" ref="N473:N536" si="101">IF(M473="YES", D473, "")</f>
        <v/>
      </c>
      <c r="O473" t="str">
        <f t="shared" ref="O473:O536" si="102">IF(M473="YES", E473, "")</f>
        <v/>
      </c>
      <c r="P473" t="str">
        <f t="shared" ref="P473:P536" si="103">IF(M473="YES", (O473-N473)/N473, "")</f>
        <v/>
      </c>
      <c r="Q473">
        <f t="shared" si="95"/>
        <v>18.530041972468489</v>
      </c>
      <c r="R473">
        <f t="shared" si="96"/>
        <v>10903.353136180503</v>
      </c>
      <c r="S473" t="e">
        <f t="shared" si="97"/>
        <v>#NUM!</v>
      </c>
      <c r="U473" t="str">
        <f t="shared" si="92"/>
        <v>Negative</v>
      </c>
      <c r="V473" t="str">
        <f t="shared" si="93"/>
        <v>Negative</v>
      </c>
    </row>
    <row r="474" spans="1:22" x14ac:dyDescent="0.2">
      <c r="A474">
        <v>20050513</v>
      </c>
      <c r="B474">
        <v>1161.6999499999999</v>
      </c>
      <c r="C474">
        <v>1165.3000500000001</v>
      </c>
      <c r="D474">
        <v>1147.1999499999999</v>
      </c>
      <c r="E474">
        <v>1156.6999499999999</v>
      </c>
      <c r="F474">
        <v>-2.5</v>
      </c>
      <c r="G474">
        <v>-0.21566598565185799</v>
      </c>
      <c r="H474">
        <v>0</v>
      </c>
      <c r="I474">
        <f t="shared" si="91"/>
        <v>18.100100000000111</v>
      </c>
      <c r="J474">
        <f t="shared" si="98"/>
        <v>13.545007000000009</v>
      </c>
      <c r="K474">
        <f t="shared" si="94"/>
        <v>1175.1999499999999</v>
      </c>
      <c r="L474">
        <f t="shared" si="99"/>
        <v>1145.1259345999999</v>
      </c>
      <c r="M474" t="str">
        <f t="shared" si="100"/>
        <v>NO</v>
      </c>
      <c r="N474" t="str">
        <f t="shared" si="101"/>
        <v/>
      </c>
      <c r="O474" t="str">
        <f t="shared" si="102"/>
        <v/>
      </c>
      <c r="P474" t="str">
        <f t="shared" si="103"/>
        <v/>
      </c>
      <c r="Q474">
        <f t="shared" si="95"/>
        <v>18.314375986816632</v>
      </c>
      <c r="R474">
        <f t="shared" si="96"/>
        <v>10903.353136180503</v>
      </c>
      <c r="S474" t="e">
        <f t="shared" si="97"/>
        <v>#NUM!</v>
      </c>
      <c r="U474" t="str">
        <f t="shared" si="92"/>
        <v>Negative</v>
      </c>
      <c r="V474" t="str">
        <f t="shared" si="93"/>
        <v>Negative</v>
      </c>
    </row>
    <row r="475" spans="1:22" x14ac:dyDescent="0.2">
      <c r="A475">
        <v>20050516</v>
      </c>
      <c r="B475">
        <v>1156</v>
      </c>
      <c r="C475">
        <v>1167.5</v>
      </c>
      <c r="D475">
        <v>1156</v>
      </c>
      <c r="E475">
        <v>1167.09998</v>
      </c>
      <c r="F475">
        <v>10.40002</v>
      </c>
      <c r="G475">
        <v>0.89911173515731502</v>
      </c>
      <c r="H475">
        <v>0</v>
      </c>
      <c r="I475">
        <f t="shared" si="91"/>
        <v>11.5</v>
      </c>
      <c r="J475">
        <f t="shared" si="98"/>
        <v>13.635009500000013</v>
      </c>
      <c r="K475">
        <f t="shared" si="94"/>
        <v>1165.3000500000001</v>
      </c>
      <c r="L475">
        <f t="shared" si="99"/>
        <v>1135.5010346000001</v>
      </c>
      <c r="M475" t="str">
        <f t="shared" si="100"/>
        <v>NO</v>
      </c>
      <c r="N475" t="str">
        <f t="shared" si="101"/>
        <v/>
      </c>
      <c r="O475" t="str">
        <f t="shared" si="102"/>
        <v/>
      </c>
      <c r="P475" t="str">
        <f t="shared" si="103"/>
        <v/>
      </c>
      <c r="Q475">
        <f t="shared" si="95"/>
        <v>19.213487721973948</v>
      </c>
      <c r="R475">
        <f t="shared" si="96"/>
        <v>10903.353136180503</v>
      </c>
      <c r="S475" t="e">
        <f t="shared" si="97"/>
        <v>#NUM!</v>
      </c>
      <c r="U475" t="str">
        <f t="shared" si="92"/>
        <v>Positive</v>
      </c>
      <c r="V475" t="str">
        <f t="shared" si="93"/>
        <v>Negative</v>
      </c>
    </row>
    <row r="476" spans="1:22" x14ac:dyDescent="0.2">
      <c r="A476">
        <v>20050517</v>
      </c>
      <c r="B476">
        <v>1163.09998</v>
      </c>
      <c r="C476">
        <v>1176</v>
      </c>
      <c r="D476">
        <v>1161</v>
      </c>
      <c r="E476">
        <v>1175.1999499999999</v>
      </c>
      <c r="F476">
        <v>8.0999800000000004</v>
      </c>
      <c r="G476">
        <v>0.69402580469250996</v>
      </c>
      <c r="H476">
        <v>0</v>
      </c>
      <c r="I476">
        <f t="shared" si="91"/>
        <v>15</v>
      </c>
      <c r="J476">
        <f t="shared" si="98"/>
        <v>14.035009500000012</v>
      </c>
      <c r="K476">
        <f t="shared" si="94"/>
        <v>1167.5</v>
      </c>
      <c r="L476">
        <f t="shared" si="99"/>
        <v>1137.5029790999999</v>
      </c>
      <c r="M476" t="str">
        <f t="shared" si="100"/>
        <v>NO</v>
      </c>
      <c r="N476" t="str">
        <f t="shared" si="101"/>
        <v/>
      </c>
      <c r="O476" t="str">
        <f t="shared" si="102"/>
        <v/>
      </c>
      <c r="P476" t="str">
        <f t="shared" si="103"/>
        <v/>
      </c>
      <c r="Q476">
        <f t="shared" si="95"/>
        <v>19.90751352666646</v>
      </c>
      <c r="R476">
        <f t="shared" si="96"/>
        <v>10903.353136180503</v>
      </c>
      <c r="S476" t="e">
        <f t="shared" si="97"/>
        <v>#NUM!</v>
      </c>
      <c r="U476" t="str">
        <f t="shared" si="92"/>
        <v>Positive</v>
      </c>
      <c r="V476" t="str">
        <f t="shared" si="93"/>
        <v>Negative</v>
      </c>
    </row>
    <row r="477" spans="1:22" x14ac:dyDescent="0.2">
      <c r="A477">
        <v>20050518</v>
      </c>
      <c r="B477">
        <v>1179.3000500000001</v>
      </c>
      <c r="C477">
        <v>1189.5</v>
      </c>
      <c r="D477">
        <v>1179</v>
      </c>
      <c r="E477">
        <v>1186.8000500000001</v>
      </c>
      <c r="F477">
        <v>11.600099999999999</v>
      </c>
      <c r="G477">
        <v>0.98707441147603403</v>
      </c>
      <c r="H477">
        <v>0</v>
      </c>
      <c r="I477">
        <f t="shared" si="91"/>
        <v>10.5</v>
      </c>
      <c r="J477">
        <f t="shared" si="98"/>
        <v>13.525012000000014</v>
      </c>
      <c r="K477">
        <f t="shared" si="94"/>
        <v>1176</v>
      </c>
      <c r="L477">
        <f t="shared" si="99"/>
        <v>1145.1229791000001</v>
      </c>
      <c r="M477" t="str">
        <f t="shared" si="100"/>
        <v>NO</v>
      </c>
      <c r="N477" t="str">
        <f t="shared" si="101"/>
        <v/>
      </c>
      <c r="O477" t="str">
        <f t="shared" si="102"/>
        <v/>
      </c>
      <c r="P477" t="str">
        <f t="shared" si="103"/>
        <v/>
      </c>
      <c r="Q477">
        <f t="shared" si="95"/>
        <v>20.894587938142493</v>
      </c>
      <c r="R477">
        <f t="shared" si="96"/>
        <v>10903.353136180503</v>
      </c>
      <c r="S477" t="e">
        <f t="shared" si="97"/>
        <v>#NUM!</v>
      </c>
      <c r="U477" t="str">
        <f t="shared" si="92"/>
        <v>Positive</v>
      </c>
      <c r="V477" t="str">
        <f t="shared" si="93"/>
        <v>Negative</v>
      </c>
    </row>
    <row r="478" spans="1:22" x14ac:dyDescent="0.2">
      <c r="A478">
        <v>20050519</v>
      </c>
      <c r="B478">
        <v>1188.6999499999999</v>
      </c>
      <c r="C478">
        <v>1192.59998</v>
      </c>
      <c r="D478">
        <v>1185.8000500000001</v>
      </c>
      <c r="E478">
        <v>1191.3000500000001</v>
      </c>
      <c r="F478">
        <v>4.5</v>
      </c>
      <c r="G478">
        <v>0.37917086402142502</v>
      </c>
      <c r="H478">
        <v>0</v>
      </c>
      <c r="I478">
        <f t="shared" si="91"/>
        <v>6.7999299999999039</v>
      </c>
      <c r="J478">
        <f t="shared" si="98"/>
        <v>12.955011000000013</v>
      </c>
      <c r="K478">
        <f t="shared" si="94"/>
        <v>1189.5</v>
      </c>
      <c r="L478">
        <f t="shared" si="99"/>
        <v>1159.7449735999999</v>
      </c>
      <c r="M478" t="str">
        <f t="shared" si="100"/>
        <v>NO</v>
      </c>
      <c r="N478" t="str">
        <f t="shared" si="101"/>
        <v/>
      </c>
      <c r="O478" t="str">
        <f t="shared" si="102"/>
        <v/>
      </c>
      <c r="P478" t="str">
        <f t="shared" si="103"/>
        <v/>
      </c>
      <c r="Q478">
        <f t="shared" si="95"/>
        <v>21.273758802163918</v>
      </c>
      <c r="R478">
        <f t="shared" si="96"/>
        <v>10903.353136180503</v>
      </c>
      <c r="S478" t="e">
        <f t="shared" si="97"/>
        <v>#NUM!</v>
      </c>
      <c r="U478" t="str">
        <f t="shared" si="92"/>
        <v>Positive</v>
      </c>
      <c r="V478" t="str">
        <f t="shared" si="93"/>
        <v>Negative</v>
      </c>
    </row>
    <row r="479" spans="1:22" x14ac:dyDescent="0.2">
      <c r="A479">
        <v>20050520</v>
      </c>
      <c r="B479">
        <v>1192</v>
      </c>
      <c r="C479">
        <v>1192.6999499999999</v>
      </c>
      <c r="D479">
        <v>1186</v>
      </c>
      <c r="E479">
        <v>1190.1999499999999</v>
      </c>
      <c r="F479">
        <v>-1.1001000000000001</v>
      </c>
      <c r="G479">
        <v>-9.2344325925557705E-2</v>
      </c>
      <c r="H479">
        <v>0</v>
      </c>
      <c r="I479">
        <f t="shared" si="91"/>
        <v>6.6999499999999443</v>
      </c>
      <c r="J479">
        <f t="shared" si="98"/>
        <v>12.445007500000008</v>
      </c>
      <c r="K479">
        <f t="shared" si="94"/>
        <v>1192.59998</v>
      </c>
      <c r="L479">
        <f t="shared" si="99"/>
        <v>1164.0989557999999</v>
      </c>
      <c r="M479" t="str">
        <f t="shared" si="100"/>
        <v>NO</v>
      </c>
      <c r="N479" t="str">
        <f t="shared" si="101"/>
        <v/>
      </c>
      <c r="O479" t="str">
        <f t="shared" si="102"/>
        <v/>
      </c>
      <c r="P479" t="str">
        <f t="shared" si="103"/>
        <v/>
      </c>
      <c r="Q479">
        <f t="shared" si="95"/>
        <v>21.181414476238359</v>
      </c>
      <c r="R479">
        <f t="shared" si="96"/>
        <v>10903.353136180503</v>
      </c>
      <c r="S479" t="e">
        <f t="shared" si="97"/>
        <v>#NUM!</v>
      </c>
      <c r="U479" t="str">
        <f t="shared" si="92"/>
        <v>Negative</v>
      </c>
      <c r="V479" t="str">
        <f t="shared" si="93"/>
        <v>Negative</v>
      </c>
    </row>
    <row r="480" spans="1:22" x14ac:dyDescent="0.2">
      <c r="A480">
        <v>20050523</v>
      </c>
      <c r="B480">
        <v>1190.3000500000001</v>
      </c>
      <c r="C480">
        <v>1199</v>
      </c>
      <c r="D480">
        <v>1190.3000500000001</v>
      </c>
      <c r="E480">
        <v>1196.3000500000001</v>
      </c>
      <c r="F480">
        <v>6.1001000000000003</v>
      </c>
      <c r="G480">
        <v>0.51252715939658899</v>
      </c>
      <c r="H480">
        <v>0</v>
      </c>
      <c r="I480">
        <f t="shared" si="91"/>
        <v>8.6999499999999443</v>
      </c>
      <c r="J480">
        <f t="shared" si="98"/>
        <v>12.505005000000006</v>
      </c>
      <c r="K480">
        <f t="shared" si="94"/>
        <v>1192.6999499999999</v>
      </c>
      <c r="L480">
        <f t="shared" si="99"/>
        <v>1165.3209334999999</v>
      </c>
      <c r="M480" t="str">
        <f t="shared" si="100"/>
        <v>NO</v>
      </c>
      <c r="N480" t="str">
        <f t="shared" si="101"/>
        <v/>
      </c>
      <c r="O480" t="str">
        <f t="shared" si="102"/>
        <v/>
      </c>
      <c r="P480" t="str">
        <f t="shared" si="103"/>
        <v/>
      </c>
      <c r="Q480">
        <f t="shared" si="95"/>
        <v>21.69394163563495</v>
      </c>
      <c r="R480">
        <f t="shared" si="96"/>
        <v>10903.353136180503</v>
      </c>
      <c r="S480" t="e">
        <f t="shared" si="97"/>
        <v>#NUM!</v>
      </c>
      <c r="U480" t="str">
        <f t="shared" si="92"/>
        <v>Positive</v>
      </c>
      <c r="V480" t="str">
        <f t="shared" si="93"/>
        <v>Negative</v>
      </c>
    </row>
    <row r="481" spans="1:22" x14ac:dyDescent="0.2">
      <c r="A481">
        <v>20050524</v>
      </c>
      <c r="B481">
        <v>1192.8000500000001</v>
      </c>
      <c r="C481">
        <v>1196.8000500000001</v>
      </c>
      <c r="D481">
        <v>1190.5</v>
      </c>
      <c r="E481">
        <v>1193.6999499999999</v>
      </c>
      <c r="F481">
        <v>-2.6000999999999999</v>
      </c>
      <c r="G481">
        <v>-0.21734497145372</v>
      </c>
      <c r="H481">
        <v>0</v>
      </c>
      <c r="I481">
        <f t="shared" si="91"/>
        <v>6.3000500000000557</v>
      </c>
      <c r="J481">
        <f t="shared" si="98"/>
        <v>12.105005000000006</v>
      </c>
      <c r="K481">
        <f t="shared" si="94"/>
        <v>1199</v>
      </c>
      <c r="L481">
        <f t="shared" si="99"/>
        <v>1171.4889889999999</v>
      </c>
      <c r="M481" t="str">
        <f t="shared" si="100"/>
        <v>NO</v>
      </c>
      <c r="N481" t="str">
        <f t="shared" si="101"/>
        <v/>
      </c>
      <c r="O481" t="str">
        <f t="shared" si="102"/>
        <v/>
      </c>
      <c r="P481" t="str">
        <f t="shared" si="103"/>
        <v/>
      </c>
      <c r="Q481">
        <f t="shared" si="95"/>
        <v>21.47659666418123</v>
      </c>
      <c r="R481">
        <f t="shared" si="96"/>
        <v>10903.353136180503</v>
      </c>
      <c r="S481" t="e">
        <f t="shared" si="97"/>
        <v>#NUM!</v>
      </c>
      <c r="U481" t="str">
        <f t="shared" si="92"/>
        <v>Negative</v>
      </c>
      <c r="V481" t="str">
        <f t="shared" si="93"/>
        <v>Negative</v>
      </c>
    </row>
    <row r="482" spans="1:22" x14ac:dyDescent="0.2">
      <c r="A482">
        <v>20050525</v>
      </c>
      <c r="B482">
        <v>1192</v>
      </c>
      <c r="C482">
        <v>1192.8000500000001</v>
      </c>
      <c r="D482">
        <v>1186.5</v>
      </c>
      <c r="E482">
        <v>1192.59998</v>
      </c>
      <c r="F482">
        <v>-1.09998</v>
      </c>
      <c r="G482">
        <v>-9.2148366017658107E-2</v>
      </c>
      <c r="H482">
        <v>0</v>
      </c>
      <c r="I482">
        <f t="shared" si="91"/>
        <v>6.3000500000000557</v>
      </c>
      <c r="J482">
        <f t="shared" si="98"/>
        <v>11.620007500000009</v>
      </c>
      <c r="K482">
        <f t="shared" si="94"/>
        <v>1196.8000500000001</v>
      </c>
      <c r="L482">
        <f t="shared" si="99"/>
        <v>1170.1690390000001</v>
      </c>
      <c r="M482" t="str">
        <f t="shared" si="100"/>
        <v>NO</v>
      </c>
      <c r="N482" t="str">
        <f t="shared" si="101"/>
        <v/>
      </c>
      <c r="O482" t="str">
        <f t="shared" si="102"/>
        <v/>
      </c>
      <c r="P482" t="str">
        <f t="shared" si="103"/>
        <v/>
      </c>
      <c r="Q482">
        <f t="shared" si="95"/>
        <v>21.384448298163573</v>
      </c>
      <c r="R482">
        <f t="shared" si="96"/>
        <v>10903.353136180503</v>
      </c>
      <c r="S482" t="e">
        <f t="shared" si="97"/>
        <v>#NUM!</v>
      </c>
      <c r="U482" t="str">
        <f t="shared" si="92"/>
        <v>Negative</v>
      </c>
      <c r="V482" t="str">
        <f t="shared" si="93"/>
        <v>Negative</v>
      </c>
    </row>
    <row r="483" spans="1:22" x14ac:dyDescent="0.2">
      <c r="A483">
        <v>20050526</v>
      </c>
      <c r="B483">
        <v>1195.8000500000001</v>
      </c>
      <c r="C483">
        <v>1200.1999499999999</v>
      </c>
      <c r="D483">
        <v>1194.3000500000001</v>
      </c>
      <c r="E483">
        <v>1198.09998</v>
      </c>
      <c r="F483">
        <v>5.5</v>
      </c>
      <c r="G483">
        <v>0.46117726904935002</v>
      </c>
      <c r="H483">
        <v>0</v>
      </c>
      <c r="I483">
        <f t="shared" si="91"/>
        <v>5.8998999999998887</v>
      </c>
      <c r="J483">
        <f t="shared" si="98"/>
        <v>11.179998999999999</v>
      </c>
      <c r="K483">
        <f t="shared" si="94"/>
        <v>1192.8000500000001</v>
      </c>
      <c r="L483">
        <f t="shared" si="99"/>
        <v>1167.2360335000001</v>
      </c>
      <c r="M483" t="str">
        <f t="shared" si="100"/>
        <v>NO</v>
      </c>
      <c r="N483" t="str">
        <f t="shared" si="101"/>
        <v/>
      </c>
      <c r="O483" t="str">
        <f t="shared" si="102"/>
        <v/>
      </c>
      <c r="P483" t="str">
        <f t="shared" si="103"/>
        <v/>
      </c>
      <c r="Q483">
        <f t="shared" si="95"/>
        <v>21.845625567212924</v>
      </c>
      <c r="R483">
        <f t="shared" si="96"/>
        <v>10903.353136180503</v>
      </c>
      <c r="S483" t="e">
        <f t="shared" si="97"/>
        <v>#NUM!</v>
      </c>
      <c r="U483" t="str">
        <f t="shared" si="92"/>
        <v>Positive</v>
      </c>
      <c r="V483" t="str">
        <f t="shared" si="93"/>
        <v>Negative</v>
      </c>
    </row>
    <row r="484" spans="1:22" x14ac:dyDescent="0.2">
      <c r="A484">
        <v>20050527</v>
      </c>
      <c r="B484">
        <v>1198.5</v>
      </c>
      <c r="C484">
        <v>1200.5</v>
      </c>
      <c r="D484">
        <v>1196</v>
      </c>
      <c r="E484">
        <v>1200.1999499999999</v>
      </c>
      <c r="F484">
        <v>2.09998</v>
      </c>
      <c r="G484">
        <v>0.17527543961824499</v>
      </c>
      <c r="H484">
        <v>0</v>
      </c>
      <c r="I484">
        <f t="shared" si="91"/>
        <v>4.5</v>
      </c>
      <c r="J484">
        <f t="shared" si="98"/>
        <v>10.459997999999995</v>
      </c>
      <c r="K484">
        <f t="shared" si="94"/>
        <v>1200.1999499999999</v>
      </c>
      <c r="L484">
        <f t="shared" si="99"/>
        <v>1175.6039521999999</v>
      </c>
      <c r="M484" t="str">
        <f t="shared" si="100"/>
        <v>NO</v>
      </c>
      <c r="N484" t="str">
        <f t="shared" si="101"/>
        <v/>
      </c>
      <c r="O484" t="str">
        <f t="shared" si="102"/>
        <v/>
      </c>
      <c r="P484" t="str">
        <f t="shared" si="103"/>
        <v/>
      </c>
      <c r="Q484">
        <f t="shared" si="95"/>
        <v>22.020901006831167</v>
      </c>
      <c r="R484">
        <f t="shared" si="96"/>
        <v>10903.353136180503</v>
      </c>
      <c r="S484" t="e">
        <f t="shared" si="97"/>
        <v>#NUM!</v>
      </c>
      <c r="U484" t="str">
        <f t="shared" si="92"/>
        <v>Positive</v>
      </c>
      <c r="V484" t="str">
        <f t="shared" si="93"/>
        <v>Negative</v>
      </c>
    </row>
    <row r="485" spans="1:22" x14ac:dyDescent="0.2">
      <c r="A485">
        <v>20050531</v>
      </c>
      <c r="B485">
        <v>1198.59998</v>
      </c>
      <c r="C485">
        <v>1198.90002</v>
      </c>
      <c r="D485">
        <v>1191.6999499999999</v>
      </c>
      <c r="E485">
        <v>1192.3000500000001</v>
      </c>
      <c r="F485">
        <v>-7.8998999999999997</v>
      </c>
      <c r="G485">
        <v>-0.65821549096198095</v>
      </c>
      <c r="H485">
        <v>0</v>
      </c>
      <c r="I485">
        <f t="shared" si="91"/>
        <v>7.2000700000000961</v>
      </c>
      <c r="J485">
        <f t="shared" si="98"/>
        <v>10.379998999999998</v>
      </c>
      <c r="K485">
        <f t="shared" si="94"/>
        <v>1200.5</v>
      </c>
      <c r="L485">
        <f t="shared" si="99"/>
        <v>1177.4880043999999</v>
      </c>
      <c r="M485" t="str">
        <f t="shared" si="100"/>
        <v>NO</v>
      </c>
      <c r="N485" t="str">
        <f t="shared" si="101"/>
        <v/>
      </c>
      <c r="O485" t="str">
        <f t="shared" si="102"/>
        <v/>
      </c>
      <c r="P485" t="str">
        <f t="shared" si="103"/>
        <v/>
      </c>
      <c r="Q485">
        <f t="shared" si="95"/>
        <v>21.362685515869185</v>
      </c>
      <c r="R485">
        <f t="shared" si="96"/>
        <v>10903.353136180503</v>
      </c>
      <c r="S485" t="e">
        <f t="shared" si="97"/>
        <v>#NUM!</v>
      </c>
      <c r="U485" t="str">
        <f t="shared" si="92"/>
        <v>Negative</v>
      </c>
      <c r="V485" t="str">
        <f t="shared" si="93"/>
        <v>Negative</v>
      </c>
    </row>
    <row r="486" spans="1:22" x14ac:dyDescent="0.2">
      <c r="A486">
        <v>20050601</v>
      </c>
      <c r="B486">
        <v>1192.59998</v>
      </c>
      <c r="C486">
        <v>1206.8000500000001</v>
      </c>
      <c r="D486">
        <v>1192</v>
      </c>
      <c r="E486">
        <v>1201.1999499999999</v>
      </c>
      <c r="F486">
        <v>8.8999000000000006</v>
      </c>
      <c r="G486">
        <v>0.74644817866648505</v>
      </c>
      <c r="H486">
        <v>0</v>
      </c>
      <c r="I486">
        <f t="shared" si="91"/>
        <v>14.800050000000056</v>
      </c>
      <c r="J486">
        <f t="shared" si="98"/>
        <v>10.5700015</v>
      </c>
      <c r="K486">
        <f t="shared" si="94"/>
        <v>1198.90002</v>
      </c>
      <c r="L486">
        <f t="shared" si="99"/>
        <v>1176.0640222</v>
      </c>
      <c r="M486" t="str">
        <f t="shared" si="100"/>
        <v>NO</v>
      </c>
      <c r="N486" t="str">
        <f t="shared" si="101"/>
        <v/>
      </c>
      <c r="O486" t="str">
        <f t="shared" si="102"/>
        <v/>
      </c>
      <c r="P486" t="str">
        <f t="shared" si="103"/>
        <v/>
      </c>
      <c r="Q486">
        <f t="shared" si="95"/>
        <v>22.109133694535668</v>
      </c>
      <c r="R486">
        <f t="shared" si="96"/>
        <v>10903.353136180503</v>
      </c>
      <c r="S486" t="e">
        <f t="shared" si="97"/>
        <v>#NUM!</v>
      </c>
      <c r="U486" t="str">
        <f t="shared" si="92"/>
        <v>Positive</v>
      </c>
      <c r="V486" t="str">
        <f t="shared" si="93"/>
        <v>Negative</v>
      </c>
    </row>
    <row r="487" spans="1:22" x14ac:dyDescent="0.2">
      <c r="A487">
        <v>20050602</v>
      </c>
      <c r="B487">
        <v>1199.8000500000001</v>
      </c>
      <c r="C487">
        <v>1205.6999499999999</v>
      </c>
      <c r="D487">
        <v>1198.59998</v>
      </c>
      <c r="E487">
        <v>1205.3000500000001</v>
      </c>
      <c r="F487">
        <v>4.1001000000000003</v>
      </c>
      <c r="G487">
        <v>0.34133351375735199</v>
      </c>
      <c r="H487">
        <v>0</v>
      </c>
      <c r="I487">
        <f t="shared" si="91"/>
        <v>7.0999699999999848</v>
      </c>
      <c r="J487">
        <f t="shared" si="98"/>
        <v>10.195001000000001</v>
      </c>
      <c r="K487">
        <f t="shared" si="94"/>
        <v>1206.8000500000001</v>
      </c>
      <c r="L487">
        <f t="shared" si="99"/>
        <v>1183.5460467</v>
      </c>
      <c r="M487" t="str">
        <f t="shared" si="100"/>
        <v>NO</v>
      </c>
      <c r="N487" t="str">
        <f t="shared" si="101"/>
        <v/>
      </c>
      <c r="O487" t="str">
        <f t="shared" si="102"/>
        <v/>
      </c>
      <c r="P487" t="str">
        <f t="shared" si="103"/>
        <v/>
      </c>
      <c r="Q487">
        <f t="shared" si="95"/>
        <v>22.45046720829302</v>
      </c>
      <c r="R487">
        <f t="shared" si="96"/>
        <v>10903.353136180503</v>
      </c>
      <c r="S487" t="e">
        <f t="shared" si="97"/>
        <v>#NUM!</v>
      </c>
      <c r="U487" t="str">
        <f t="shared" si="92"/>
        <v>Positive</v>
      </c>
      <c r="V487" t="str">
        <f t="shared" si="93"/>
        <v>Negative</v>
      </c>
    </row>
    <row r="488" spans="1:22" x14ac:dyDescent="0.2">
      <c r="A488">
        <v>20050603</v>
      </c>
      <c r="B488">
        <v>1202.6999499999999</v>
      </c>
      <c r="C488">
        <v>1206.1999499999999</v>
      </c>
      <c r="D488">
        <v>1194.8000500000001</v>
      </c>
      <c r="E488">
        <v>1198.5</v>
      </c>
      <c r="F488">
        <v>-6.8000499999999997</v>
      </c>
      <c r="G488">
        <v>-0.56417893665911101</v>
      </c>
      <c r="H488">
        <v>0</v>
      </c>
      <c r="I488">
        <f t="shared" si="91"/>
        <v>11.399899999999889</v>
      </c>
      <c r="J488">
        <f t="shared" si="98"/>
        <v>10.139995999999996</v>
      </c>
      <c r="K488">
        <f t="shared" si="94"/>
        <v>1205.6999499999999</v>
      </c>
      <c r="L488">
        <f t="shared" si="99"/>
        <v>1183.2709477999999</v>
      </c>
      <c r="M488" t="str">
        <f t="shared" si="100"/>
        <v>NO</v>
      </c>
      <c r="N488" t="str">
        <f t="shared" si="101"/>
        <v/>
      </c>
      <c r="O488" t="str">
        <f t="shared" si="102"/>
        <v/>
      </c>
      <c r="P488" t="str">
        <f t="shared" si="103"/>
        <v/>
      </c>
      <c r="Q488">
        <f t="shared" si="95"/>
        <v>21.886288271633909</v>
      </c>
      <c r="R488">
        <f t="shared" si="96"/>
        <v>10903.353136180503</v>
      </c>
      <c r="S488" t="e">
        <f t="shared" si="97"/>
        <v>#NUM!</v>
      </c>
      <c r="U488" t="str">
        <f t="shared" si="92"/>
        <v>Negative</v>
      </c>
      <c r="V488" t="str">
        <f t="shared" si="93"/>
        <v>Negative</v>
      </c>
    </row>
    <row r="489" spans="1:22" x14ac:dyDescent="0.2">
      <c r="A489">
        <v>20050606</v>
      </c>
      <c r="B489">
        <v>1197.1999499999999</v>
      </c>
      <c r="C489">
        <v>1199.1999499999999</v>
      </c>
      <c r="D489">
        <v>1193.1999499999999</v>
      </c>
      <c r="E489">
        <v>1198.09998</v>
      </c>
      <c r="F489">
        <v>-0.40001999999999999</v>
      </c>
      <c r="G489">
        <v>-3.3377054651650397E-2</v>
      </c>
      <c r="H489">
        <v>0</v>
      </c>
      <c r="I489">
        <f t="shared" si="91"/>
        <v>6</v>
      </c>
      <c r="J489">
        <f t="shared" si="98"/>
        <v>10.014995999999996</v>
      </c>
      <c r="K489">
        <f t="shared" si="94"/>
        <v>1206.1999499999999</v>
      </c>
      <c r="L489">
        <f t="shared" si="99"/>
        <v>1183.8919587999999</v>
      </c>
      <c r="M489" t="str">
        <f t="shared" si="100"/>
        <v>NO</v>
      </c>
      <c r="N489" t="str">
        <f t="shared" si="101"/>
        <v/>
      </c>
      <c r="O489" t="str">
        <f t="shared" si="102"/>
        <v/>
      </c>
      <c r="P489" t="str">
        <f t="shared" si="103"/>
        <v/>
      </c>
      <c r="Q489">
        <f t="shared" si="95"/>
        <v>21.852911216982257</v>
      </c>
      <c r="R489">
        <f t="shared" si="96"/>
        <v>10903.353136180503</v>
      </c>
      <c r="S489" t="e">
        <f t="shared" si="97"/>
        <v>#NUM!</v>
      </c>
      <c r="U489" t="str">
        <f t="shared" si="92"/>
        <v>Negative</v>
      </c>
      <c r="V489" t="str">
        <f t="shared" si="93"/>
        <v>Negative</v>
      </c>
    </row>
    <row r="490" spans="1:22" x14ac:dyDescent="0.2">
      <c r="A490">
        <v>20050607</v>
      </c>
      <c r="B490">
        <v>1201</v>
      </c>
      <c r="C490">
        <v>1209.6999499999999</v>
      </c>
      <c r="D490">
        <v>1197.5</v>
      </c>
      <c r="E490">
        <v>1199</v>
      </c>
      <c r="F490">
        <v>0.90002000000000004</v>
      </c>
      <c r="G490">
        <v>7.5120942995497597E-2</v>
      </c>
      <c r="H490">
        <v>0</v>
      </c>
      <c r="I490">
        <f t="shared" si="91"/>
        <v>12.199949999999944</v>
      </c>
      <c r="J490">
        <f t="shared" si="98"/>
        <v>10.099993499999993</v>
      </c>
      <c r="K490">
        <f t="shared" si="94"/>
        <v>1199.1999499999999</v>
      </c>
      <c r="L490">
        <f t="shared" si="99"/>
        <v>1177.1669588</v>
      </c>
      <c r="M490" t="str">
        <f t="shared" si="100"/>
        <v>NO</v>
      </c>
      <c r="N490" t="str">
        <f t="shared" si="101"/>
        <v/>
      </c>
      <c r="O490" t="str">
        <f t="shared" si="102"/>
        <v/>
      </c>
      <c r="P490" t="str">
        <f t="shared" si="103"/>
        <v/>
      </c>
      <c r="Q490">
        <f t="shared" si="95"/>
        <v>21.928032159977754</v>
      </c>
      <c r="R490">
        <f t="shared" si="96"/>
        <v>10903.353136180503</v>
      </c>
      <c r="S490" t="e">
        <f t="shared" si="97"/>
        <v>#NUM!</v>
      </c>
      <c r="U490" t="str">
        <f t="shared" si="92"/>
        <v>Positive</v>
      </c>
      <c r="V490" t="str">
        <f t="shared" si="93"/>
        <v>Negative</v>
      </c>
    </row>
    <row r="491" spans="1:22" x14ac:dyDescent="0.2">
      <c r="A491">
        <v>20050608</v>
      </c>
      <c r="B491">
        <v>1201.5</v>
      </c>
      <c r="C491">
        <v>1202.6999499999999</v>
      </c>
      <c r="D491">
        <v>1193.59998</v>
      </c>
      <c r="E491">
        <v>1195.90002</v>
      </c>
      <c r="F491">
        <v>-3.09998</v>
      </c>
      <c r="G491">
        <v>-0.25854678899082301</v>
      </c>
      <c r="H491">
        <v>0</v>
      </c>
      <c r="I491">
        <f t="shared" si="91"/>
        <v>9.0999699999999848</v>
      </c>
      <c r="J491">
        <f t="shared" si="98"/>
        <v>10.004991999999993</v>
      </c>
      <c r="K491">
        <f t="shared" si="94"/>
        <v>1209.6999499999999</v>
      </c>
      <c r="L491">
        <f t="shared" si="99"/>
        <v>1187.4799642999999</v>
      </c>
      <c r="M491" t="str">
        <f t="shared" si="100"/>
        <v>NO</v>
      </c>
      <c r="N491" t="str">
        <f t="shared" si="101"/>
        <v/>
      </c>
      <c r="O491" t="str">
        <f t="shared" si="102"/>
        <v/>
      </c>
      <c r="P491" t="str">
        <f t="shared" si="103"/>
        <v/>
      </c>
      <c r="Q491">
        <f t="shared" si="95"/>
        <v>21.66948537098693</v>
      </c>
      <c r="R491">
        <f t="shared" si="96"/>
        <v>10903.353136180503</v>
      </c>
      <c r="S491" t="e">
        <f t="shared" si="97"/>
        <v>#NUM!</v>
      </c>
      <c r="U491" t="str">
        <f t="shared" si="92"/>
        <v>Negative</v>
      </c>
      <c r="V491" t="str">
        <f t="shared" si="93"/>
        <v>Negative</v>
      </c>
    </row>
    <row r="492" spans="1:22" x14ac:dyDescent="0.2">
      <c r="A492">
        <v>20050609</v>
      </c>
      <c r="B492">
        <v>1194.3000500000001</v>
      </c>
      <c r="C492">
        <v>1202.8000500000001</v>
      </c>
      <c r="D492">
        <v>1191.3000500000001</v>
      </c>
      <c r="E492">
        <v>1201</v>
      </c>
      <c r="F492">
        <v>5.0999800000000004</v>
      </c>
      <c r="G492">
        <v>0.42645504621212099</v>
      </c>
      <c r="H492">
        <v>5.0999800000000004</v>
      </c>
      <c r="I492">
        <f t="shared" si="91"/>
        <v>11.5</v>
      </c>
      <c r="J492">
        <f t="shared" si="98"/>
        <v>9.8049919999999933</v>
      </c>
      <c r="K492">
        <f t="shared" si="94"/>
        <v>1202.6999499999999</v>
      </c>
      <c r="L492">
        <f t="shared" si="99"/>
        <v>1180.6889676000001</v>
      </c>
      <c r="M492" t="str">
        <f t="shared" si="100"/>
        <v>NO</v>
      </c>
      <c r="N492" t="str">
        <f t="shared" si="101"/>
        <v/>
      </c>
      <c r="O492" t="str">
        <f t="shared" si="102"/>
        <v/>
      </c>
      <c r="P492" t="str">
        <f t="shared" si="103"/>
        <v/>
      </c>
      <c r="Q492">
        <f t="shared" si="95"/>
        <v>22.095940417199049</v>
      </c>
      <c r="R492">
        <f t="shared" si="96"/>
        <v>10903.353136180503</v>
      </c>
      <c r="S492" t="e">
        <f t="shared" si="97"/>
        <v>#NUM!</v>
      </c>
      <c r="U492" t="str">
        <f t="shared" si="92"/>
        <v>Positive</v>
      </c>
      <c r="V492" t="str">
        <f t="shared" si="93"/>
        <v>Negative</v>
      </c>
    </row>
    <row r="493" spans="1:22" x14ac:dyDescent="0.2">
      <c r="A493">
        <v>20050610</v>
      </c>
      <c r="B493">
        <v>1207.5</v>
      </c>
      <c r="C493">
        <v>1208.1999499999999</v>
      </c>
      <c r="D493">
        <v>1197.5</v>
      </c>
      <c r="E493">
        <v>1203.90002</v>
      </c>
      <c r="F493">
        <v>-2.1999499999999999</v>
      </c>
      <c r="G493">
        <v>-0.18240212617332299</v>
      </c>
      <c r="H493">
        <v>0</v>
      </c>
      <c r="I493">
        <f t="shared" si="91"/>
        <v>10.699949999999944</v>
      </c>
      <c r="J493">
        <f t="shared" si="98"/>
        <v>9.5149894999999898</v>
      </c>
      <c r="K493">
        <f t="shared" si="94"/>
        <v>1207.90003</v>
      </c>
      <c r="L493">
        <f t="shared" si="99"/>
        <v>1186.3290476</v>
      </c>
      <c r="M493" t="str">
        <f t="shared" si="100"/>
        <v>NO</v>
      </c>
      <c r="N493" t="str">
        <f t="shared" si="101"/>
        <v/>
      </c>
      <c r="O493" t="str">
        <f t="shared" si="102"/>
        <v/>
      </c>
      <c r="P493" t="str">
        <f t="shared" si="103"/>
        <v/>
      </c>
      <c r="Q493">
        <f t="shared" si="95"/>
        <v>21.913538291025727</v>
      </c>
      <c r="R493">
        <f t="shared" si="96"/>
        <v>10903.353136180503</v>
      </c>
      <c r="S493" t="e">
        <f t="shared" si="97"/>
        <v>#NUM!</v>
      </c>
      <c r="U493" t="str">
        <f t="shared" si="92"/>
        <v>Negative</v>
      </c>
      <c r="V493" t="str">
        <f t="shared" si="93"/>
        <v>Negative</v>
      </c>
    </row>
    <row r="494" spans="1:22" x14ac:dyDescent="0.2">
      <c r="A494">
        <v>20050613</v>
      </c>
      <c r="B494">
        <v>1201.1999499999999</v>
      </c>
      <c r="C494">
        <v>1212.3000500000001</v>
      </c>
      <c r="D494">
        <v>1199.90002</v>
      </c>
      <c r="E494">
        <v>1207.5</v>
      </c>
      <c r="F494">
        <v>3.59998</v>
      </c>
      <c r="G494">
        <v>0.29902615900271501</v>
      </c>
      <c r="H494">
        <v>0</v>
      </c>
      <c r="I494">
        <f t="shared" si="91"/>
        <v>12.400030000000015</v>
      </c>
      <c r="J494">
        <f t="shared" si="98"/>
        <v>9.229985999999986</v>
      </c>
      <c r="K494">
        <f t="shared" si="94"/>
        <v>1208.1999499999999</v>
      </c>
      <c r="L494">
        <f t="shared" si="99"/>
        <v>1187.2669730999999</v>
      </c>
      <c r="M494" t="str">
        <f t="shared" si="100"/>
        <v>NO</v>
      </c>
      <c r="N494" t="str">
        <f t="shared" si="101"/>
        <v/>
      </c>
      <c r="O494" t="str">
        <f t="shared" si="102"/>
        <v/>
      </c>
      <c r="P494" t="str">
        <f t="shared" si="103"/>
        <v/>
      </c>
      <c r="Q494">
        <f t="shared" si="95"/>
        <v>22.212564450028442</v>
      </c>
      <c r="R494">
        <f t="shared" si="96"/>
        <v>10903.353136180503</v>
      </c>
      <c r="S494" t="e">
        <f t="shared" si="97"/>
        <v>#NUM!</v>
      </c>
      <c r="U494" t="str">
        <f t="shared" si="92"/>
        <v>Positive</v>
      </c>
      <c r="V494" t="str">
        <f t="shared" si="93"/>
        <v>Negative</v>
      </c>
    </row>
    <row r="495" spans="1:22" x14ac:dyDescent="0.2">
      <c r="A495">
        <v>20050614</v>
      </c>
      <c r="B495">
        <v>1205.8000500000001</v>
      </c>
      <c r="C495">
        <v>1213.5</v>
      </c>
      <c r="D495">
        <v>1205.3000500000001</v>
      </c>
      <c r="E495">
        <v>1210.09998</v>
      </c>
      <c r="F495">
        <v>2.59998</v>
      </c>
      <c r="G495">
        <v>0.21531892339544301</v>
      </c>
      <c r="H495">
        <v>0</v>
      </c>
      <c r="I495">
        <f t="shared" si="91"/>
        <v>8.1999499999999443</v>
      </c>
      <c r="J495">
        <f t="shared" si="98"/>
        <v>9.0649834999999825</v>
      </c>
      <c r="K495">
        <f t="shared" si="94"/>
        <v>1212.3000500000001</v>
      </c>
      <c r="L495">
        <f t="shared" si="99"/>
        <v>1191.9940808000001</v>
      </c>
      <c r="M495" t="str">
        <f t="shared" si="100"/>
        <v>NO</v>
      </c>
      <c r="N495" t="str">
        <f t="shared" si="101"/>
        <v/>
      </c>
      <c r="O495" t="str">
        <f t="shared" si="102"/>
        <v/>
      </c>
      <c r="P495" t="str">
        <f t="shared" si="103"/>
        <v/>
      </c>
      <c r="Q495">
        <f t="shared" si="95"/>
        <v>22.427883373423885</v>
      </c>
      <c r="R495">
        <f t="shared" si="96"/>
        <v>10903.353136180503</v>
      </c>
      <c r="S495" t="e">
        <f t="shared" si="97"/>
        <v>#NUM!</v>
      </c>
      <c r="U495" t="str">
        <f t="shared" si="92"/>
        <v>Positive</v>
      </c>
      <c r="V495" t="str">
        <f t="shared" si="93"/>
        <v>Negative</v>
      </c>
    </row>
    <row r="496" spans="1:22" x14ac:dyDescent="0.2">
      <c r="A496">
        <v>20050615</v>
      </c>
      <c r="B496">
        <v>1212.6999499999999</v>
      </c>
      <c r="C496">
        <v>1213.6999499999999</v>
      </c>
      <c r="D496">
        <v>1203.6999499999999</v>
      </c>
      <c r="E496">
        <v>1211.6999499999999</v>
      </c>
      <c r="F496">
        <v>1.59998</v>
      </c>
      <c r="G496">
        <v>0.13221841432381701</v>
      </c>
      <c r="H496">
        <v>0</v>
      </c>
      <c r="I496">
        <f t="shared" si="91"/>
        <v>10</v>
      </c>
      <c r="J496">
        <f t="shared" si="98"/>
        <v>8.8149834999999825</v>
      </c>
      <c r="K496">
        <f t="shared" si="94"/>
        <v>1213.5</v>
      </c>
      <c r="L496">
        <f t="shared" si="99"/>
        <v>1193.5570362999999</v>
      </c>
      <c r="M496" t="str">
        <f t="shared" si="100"/>
        <v>NO</v>
      </c>
      <c r="N496" t="str">
        <f t="shared" si="101"/>
        <v/>
      </c>
      <c r="O496" t="str">
        <f t="shared" si="102"/>
        <v/>
      </c>
      <c r="P496" t="str">
        <f t="shared" si="103"/>
        <v/>
      </c>
      <c r="Q496">
        <f t="shared" si="95"/>
        <v>22.560101787747701</v>
      </c>
      <c r="R496">
        <f t="shared" si="96"/>
        <v>10903.353136180503</v>
      </c>
      <c r="S496" t="e">
        <f t="shared" si="97"/>
        <v>#NUM!</v>
      </c>
      <c r="U496" t="str">
        <f t="shared" si="92"/>
        <v>Positive</v>
      </c>
      <c r="V496" t="str">
        <f t="shared" si="93"/>
        <v>Negative</v>
      </c>
    </row>
    <row r="497" spans="1:22" x14ac:dyDescent="0.2">
      <c r="A497">
        <v>20050616</v>
      </c>
      <c r="B497">
        <v>1212.3000500000001</v>
      </c>
      <c r="C497">
        <v>1217.5</v>
      </c>
      <c r="D497">
        <v>1210.5</v>
      </c>
      <c r="E497">
        <v>1215.6999499999999</v>
      </c>
      <c r="F497">
        <v>4</v>
      </c>
      <c r="G497">
        <v>0.33011472821294202</v>
      </c>
      <c r="H497">
        <v>0</v>
      </c>
      <c r="I497">
        <f t="shared" si="91"/>
        <v>7</v>
      </c>
      <c r="J497">
        <f t="shared" si="98"/>
        <v>8.6399834999999818</v>
      </c>
      <c r="K497">
        <f t="shared" si="94"/>
        <v>1213.6999499999999</v>
      </c>
      <c r="L497">
        <f t="shared" si="99"/>
        <v>1194.3069863000001</v>
      </c>
      <c r="M497" t="str">
        <f t="shared" si="100"/>
        <v>NO</v>
      </c>
      <c r="N497" t="str">
        <f t="shared" si="101"/>
        <v/>
      </c>
      <c r="O497" t="str">
        <f t="shared" si="102"/>
        <v/>
      </c>
      <c r="P497" t="str">
        <f t="shared" si="103"/>
        <v/>
      </c>
      <c r="Q497">
        <f t="shared" si="95"/>
        <v>22.890216515960642</v>
      </c>
      <c r="R497">
        <f t="shared" si="96"/>
        <v>10903.353136180503</v>
      </c>
      <c r="S497" t="e">
        <f t="shared" si="97"/>
        <v>#NUM!</v>
      </c>
      <c r="U497" t="str">
        <f t="shared" si="92"/>
        <v>Positive</v>
      </c>
      <c r="V497" t="str">
        <f t="shared" si="93"/>
        <v>Negative</v>
      </c>
    </row>
    <row r="498" spans="1:22" x14ac:dyDescent="0.2">
      <c r="A498">
        <v>20050617</v>
      </c>
      <c r="B498">
        <v>1221.5</v>
      </c>
      <c r="C498">
        <v>1225.1999499999999</v>
      </c>
      <c r="D498">
        <v>1218.09998</v>
      </c>
      <c r="E498">
        <v>1220.40002</v>
      </c>
      <c r="F498">
        <v>4.7000700000000002</v>
      </c>
      <c r="G498">
        <v>0.38661455864449401</v>
      </c>
      <c r="H498">
        <v>0</v>
      </c>
      <c r="I498">
        <f t="shared" si="91"/>
        <v>7.0999699999999848</v>
      </c>
      <c r="J498">
        <f t="shared" si="98"/>
        <v>8.6549854999999862</v>
      </c>
      <c r="K498">
        <f t="shared" si="94"/>
        <v>1217.5</v>
      </c>
      <c r="L498">
        <f t="shared" si="99"/>
        <v>1198.4920363000001</v>
      </c>
      <c r="M498" t="str">
        <f t="shared" si="100"/>
        <v>NO</v>
      </c>
      <c r="N498" t="str">
        <f t="shared" si="101"/>
        <v/>
      </c>
      <c r="O498" t="str">
        <f t="shared" si="102"/>
        <v/>
      </c>
      <c r="P498" t="str">
        <f t="shared" si="103"/>
        <v/>
      </c>
      <c r="Q498">
        <f t="shared" si="95"/>
        <v>23.276831074605134</v>
      </c>
      <c r="R498">
        <f t="shared" si="96"/>
        <v>10903.353136180503</v>
      </c>
      <c r="S498" t="e">
        <f t="shared" si="97"/>
        <v>#NUM!</v>
      </c>
      <c r="U498" t="str">
        <f t="shared" si="92"/>
        <v>Positive</v>
      </c>
      <c r="V498" t="str">
        <f t="shared" si="93"/>
        <v>Negative</v>
      </c>
    </row>
    <row r="499" spans="1:22" x14ac:dyDescent="0.2">
      <c r="A499">
        <v>20050620</v>
      </c>
      <c r="B499">
        <v>1216.90002</v>
      </c>
      <c r="C499">
        <v>1224.5</v>
      </c>
      <c r="D499">
        <v>1215.3000500000001</v>
      </c>
      <c r="E499">
        <v>1220.09998</v>
      </c>
      <c r="F499">
        <v>-0.30004999999999998</v>
      </c>
      <c r="G499">
        <v>-2.45860368813022E-2</v>
      </c>
      <c r="H499">
        <v>0</v>
      </c>
      <c r="I499">
        <f t="shared" si="91"/>
        <v>9.1999499999999443</v>
      </c>
      <c r="J499">
        <f t="shared" si="98"/>
        <v>8.7799854999999862</v>
      </c>
      <c r="K499">
        <f t="shared" si="94"/>
        <v>1225.1999499999999</v>
      </c>
      <c r="L499">
        <f t="shared" si="99"/>
        <v>1206.1589819000001</v>
      </c>
      <c r="M499" t="str">
        <f t="shared" si="100"/>
        <v>NO</v>
      </c>
      <c r="N499" t="str">
        <f t="shared" si="101"/>
        <v/>
      </c>
      <c r="O499" t="str">
        <f t="shared" si="102"/>
        <v/>
      </c>
      <c r="P499" t="str">
        <f t="shared" si="103"/>
        <v/>
      </c>
      <c r="Q499">
        <f t="shared" si="95"/>
        <v>23.252245037723831</v>
      </c>
      <c r="R499">
        <f t="shared" si="96"/>
        <v>10903.353136180503</v>
      </c>
      <c r="S499" t="e">
        <f t="shared" si="97"/>
        <v>#NUM!</v>
      </c>
      <c r="U499" t="str">
        <f t="shared" si="92"/>
        <v>Negative</v>
      </c>
      <c r="V499" t="str">
        <f t="shared" si="93"/>
        <v>Negative</v>
      </c>
    </row>
    <row r="500" spans="1:22" x14ac:dyDescent="0.2">
      <c r="A500">
        <v>20050621</v>
      </c>
      <c r="B500">
        <v>1220.8000500000001</v>
      </c>
      <c r="C500">
        <v>1222.1999499999999</v>
      </c>
      <c r="D500">
        <v>1216.40002</v>
      </c>
      <c r="E500">
        <v>1220.90002</v>
      </c>
      <c r="F500">
        <v>0.80005000000000004</v>
      </c>
      <c r="G500">
        <v>6.5572331426720795E-2</v>
      </c>
      <c r="H500">
        <v>0</v>
      </c>
      <c r="I500">
        <f t="shared" si="91"/>
        <v>5.7999299999999039</v>
      </c>
      <c r="J500">
        <f t="shared" si="98"/>
        <v>8.6349844999999839</v>
      </c>
      <c r="K500">
        <f t="shared" si="94"/>
        <v>1224.5</v>
      </c>
      <c r="L500">
        <f t="shared" si="99"/>
        <v>1205.1840319</v>
      </c>
      <c r="M500" t="str">
        <f t="shared" si="100"/>
        <v>NO</v>
      </c>
      <c r="N500" t="str">
        <f t="shared" si="101"/>
        <v/>
      </c>
      <c r="O500" t="str">
        <f t="shared" si="102"/>
        <v/>
      </c>
      <c r="P500" t="str">
        <f t="shared" si="103"/>
        <v/>
      </c>
      <c r="Q500">
        <f t="shared" si="95"/>
        <v>23.317817369150553</v>
      </c>
      <c r="R500">
        <f t="shared" si="96"/>
        <v>10903.353136180503</v>
      </c>
      <c r="S500" t="e">
        <f t="shared" si="97"/>
        <v>#NUM!</v>
      </c>
      <c r="U500" t="str">
        <f t="shared" si="92"/>
        <v>Positive</v>
      </c>
      <c r="V500" t="str">
        <f t="shared" si="93"/>
        <v>Negative</v>
      </c>
    </row>
    <row r="501" spans="1:22" x14ac:dyDescent="0.2">
      <c r="A501">
        <v>20050622</v>
      </c>
      <c r="B501">
        <v>1222.5</v>
      </c>
      <c r="C501">
        <v>1224.8000500000001</v>
      </c>
      <c r="D501">
        <v>1216.09998</v>
      </c>
      <c r="E501">
        <v>1221.09998</v>
      </c>
      <c r="F501">
        <v>0.19994999999999999</v>
      </c>
      <c r="G501">
        <v>1.6377426166709601E-2</v>
      </c>
      <c r="H501">
        <v>0</v>
      </c>
      <c r="I501">
        <f t="shared" si="91"/>
        <v>8.7000700000000961</v>
      </c>
      <c r="J501">
        <f t="shared" si="98"/>
        <v>8.7549854999999859</v>
      </c>
      <c r="K501">
        <f t="shared" si="94"/>
        <v>1222.1999499999999</v>
      </c>
      <c r="L501">
        <f t="shared" si="99"/>
        <v>1203.2029840999999</v>
      </c>
      <c r="M501" t="str">
        <f t="shared" si="100"/>
        <v>NO</v>
      </c>
      <c r="N501" t="str">
        <f t="shared" si="101"/>
        <v/>
      </c>
      <c r="O501" t="str">
        <f t="shared" si="102"/>
        <v/>
      </c>
      <c r="P501" t="str">
        <f t="shared" si="103"/>
        <v/>
      </c>
      <c r="Q501">
        <f t="shared" si="95"/>
        <v>23.334194795317263</v>
      </c>
      <c r="R501">
        <f t="shared" si="96"/>
        <v>10903.353136180503</v>
      </c>
      <c r="S501" t="e">
        <f t="shared" si="97"/>
        <v>#NUM!</v>
      </c>
      <c r="U501" t="str">
        <f t="shared" si="92"/>
        <v>Positive</v>
      </c>
      <c r="V501" t="str">
        <f t="shared" si="93"/>
        <v>Negative</v>
      </c>
    </row>
    <row r="502" spans="1:22" x14ac:dyDescent="0.2">
      <c r="A502">
        <v>20050623</v>
      </c>
      <c r="B502">
        <v>1218.5</v>
      </c>
      <c r="C502">
        <v>1221.40002</v>
      </c>
      <c r="D502">
        <v>1203.6999499999999</v>
      </c>
      <c r="E502">
        <v>1204</v>
      </c>
      <c r="F502">
        <v>-17.099979999999999</v>
      </c>
      <c r="G502">
        <v>-1.4003747716067401</v>
      </c>
      <c r="H502">
        <v>0</v>
      </c>
      <c r="I502">
        <f t="shared" si="91"/>
        <v>17.700070000000096</v>
      </c>
      <c r="J502">
        <f t="shared" si="98"/>
        <v>9.324986499999989</v>
      </c>
      <c r="K502">
        <f t="shared" si="94"/>
        <v>1224.8000500000001</v>
      </c>
      <c r="L502">
        <f t="shared" si="99"/>
        <v>1205.5390819000002</v>
      </c>
      <c r="M502" t="str">
        <f t="shared" si="100"/>
        <v>YES</v>
      </c>
      <c r="N502">
        <f t="shared" si="101"/>
        <v>1203.6999499999999</v>
      </c>
      <c r="O502">
        <f t="shared" si="102"/>
        <v>1204</v>
      </c>
      <c r="P502">
        <f t="shared" si="103"/>
        <v>2.4927308504088221E-4</v>
      </c>
      <c r="Q502">
        <f t="shared" si="95"/>
        <v>21.933820023710524</v>
      </c>
      <c r="R502">
        <f t="shared" si="96"/>
        <v>10906.07104865405</v>
      </c>
      <c r="S502" t="e">
        <f t="shared" si="97"/>
        <v>#NUM!</v>
      </c>
      <c r="U502" t="str">
        <f t="shared" si="92"/>
        <v>Negative</v>
      </c>
      <c r="V502" t="str">
        <f t="shared" si="93"/>
        <v>Positive</v>
      </c>
    </row>
    <row r="503" spans="1:22" x14ac:dyDescent="0.2">
      <c r="A503">
        <v>20050624</v>
      </c>
      <c r="B503">
        <v>1204</v>
      </c>
      <c r="C503">
        <v>1204.8000500000001</v>
      </c>
      <c r="D503">
        <v>1193.3000500000001</v>
      </c>
      <c r="E503">
        <v>1195.6999499999999</v>
      </c>
      <c r="F503">
        <v>-8.3000500000000006</v>
      </c>
      <c r="G503">
        <v>-0.68937284053155701</v>
      </c>
      <c r="H503">
        <v>0</v>
      </c>
      <c r="I503">
        <f t="shared" si="91"/>
        <v>11.5</v>
      </c>
      <c r="J503">
        <f t="shared" si="98"/>
        <v>9.6049914999999935</v>
      </c>
      <c r="K503">
        <f t="shared" si="94"/>
        <v>1221.40002</v>
      </c>
      <c r="L503">
        <f t="shared" si="99"/>
        <v>1200.8850497000001</v>
      </c>
      <c r="M503" t="str">
        <f t="shared" si="100"/>
        <v>YES</v>
      </c>
      <c r="N503">
        <f t="shared" si="101"/>
        <v>1193.3000500000001</v>
      </c>
      <c r="O503">
        <f t="shared" si="102"/>
        <v>1195.6999499999999</v>
      </c>
      <c r="P503">
        <f t="shared" si="103"/>
        <v>2.0111454784568967E-3</v>
      </c>
      <c r="Q503">
        <f t="shared" si="95"/>
        <v>21.244447183178966</v>
      </c>
      <c r="R503">
        <f t="shared" si="96"/>
        <v>10928.00474413128</v>
      </c>
      <c r="S503" t="e">
        <f t="shared" si="97"/>
        <v>#NUM!</v>
      </c>
      <c r="U503" t="str">
        <f t="shared" si="92"/>
        <v>Negative</v>
      </c>
      <c r="V503" t="str">
        <f t="shared" si="93"/>
        <v>Positive</v>
      </c>
    </row>
    <row r="504" spans="1:22" x14ac:dyDescent="0.2">
      <c r="A504">
        <v>20050627</v>
      </c>
      <c r="B504">
        <v>1194.8000500000001</v>
      </c>
      <c r="C504">
        <v>1199</v>
      </c>
      <c r="D504">
        <v>1192.5</v>
      </c>
      <c r="E504">
        <v>1196.1999499999999</v>
      </c>
      <c r="F504">
        <v>0.5</v>
      </c>
      <c r="G504">
        <v>4.1816510871463597E-2</v>
      </c>
      <c r="H504">
        <v>0</v>
      </c>
      <c r="I504">
        <f t="shared" si="91"/>
        <v>6.5</v>
      </c>
      <c r="J504">
        <f t="shared" si="98"/>
        <v>9.7049914999999949</v>
      </c>
      <c r="K504">
        <f t="shared" si="94"/>
        <v>1204.8000500000001</v>
      </c>
      <c r="L504">
        <f t="shared" si="99"/>
        <v>1183.6690687</v>
      </c>
      <c r="M504" t="str">
        <f t="shared" si="100"/>
        <v>NO</v>
      </c>
      <c r="N504" t="str">
        <f t="shared" si="101"/>
        <v/>
      </c>
      <c r="O504" t="str">
        <f t="shared" si="102"/>
        <v/>
      </c>
      <c r="P504" t="str">
        <f t="shared" si="103"/>
        <v/>
      </c>
      <c r="Q504">
        <f t="shared" si="95"/>
        <v>21.28626369405043</v>
      </c>
      <c r="R504">
        <f t="shared" si="96"/>
        <v>10928.00474413128</v>
      </c>
      <c r="S504" t="e">
        <f t="shared" si="97"/>
        <v>#NUM!</v>
      </c>
      <c r="U504" t="str">
        <f t="shared" si="92"/>
        <v>Positive</v>
      </c>
      <c r="V504" t="str">
        <f t="shared" si="93"/>
        <v>Negative</v>
      </c>
    </row>
    <row r="505" spans="1:22" x14ac:dyDescent="0.2">
      <c r="A505">
        <v>20050628</v>
      </c>
      <c r="B505">
        <v>1198.8000500000001</v>
      </c>
      <c r="C505">
        <v>1207.1999499999999</v>
      </c>
      <c r="D505">
        <v>1198.5</v>
      </c>
      <c r="E505">
        <v>1206.6999499999999</v>
      </c>
      <c r="F505">
        <v>10.5</v>
      </c>
      <c r="G505">
        <v>0.87777967146898805</v>
      </c>
      <c r="H505">
        <v>0</v>
      </c>
      <c r="I505">
        <f t="shared" si="91"/>
        <v>8.6999499999999443</v>
      </c>
      <c r="J505">
        <f t="shared" si="98"/>
        <v>9.7799854999999862</v>
      </c>
      <c r="K505">
        <f t="shared" si="94"/>
        <v>1199</v>
      </c>
      <c r="L505">
        <f t="shared" si="99"/>
        <v>1177.6490186999999</v>
      </c>
      <c r="M505" t="str">
        <f t="shared" si="100"/>
        <v>NO</v>
      </c>
      <c r="N505" t="str">
        <f t="shared" si="101"/>
        <v/>
      </c>
      <c r="O505" t="str">
        <f t="shared" si="102"/>
        <v/>
      </c>
      <c r="P505" t="str">
        <f t="shared" si="103"/>
        <v/>
      </c>
      <c r="Q505">
        <f t="shared" si="95"/>
        <v>22.164043365519419</v>
      </c>
      <c r="R505">
        <f t="shared" si="96"/>
        <v>10928.00474413128</v>
      </c>
      <c r="S505" t="e">
        <f t="shared" si="97"/>
        <v>#NUM!</v>
      </c>
      <c r="U505" t="str">
        <f t="shared" si="92"/>
        <v>Positive</v>
      </c>
      <c r="V505" t="str">
        <f t="shared" si="93"/>
        <v>Negative</v>
      </c>
    </row>
    <row r="506" spans="1:22" x14ac:dyDescent="0.2">
      <c r="A506">
        <v>20050629</v>
      </c>
      <c r="B506">
        <v>1208.1999499999999</v>
      </c>
      <c r="C506">
        <v>1208.5</v>
      </c>
      <c r="D506">
        <v>1202.1999499999999</v>
      </c>
      <c r="E506">
        <v>1202.90002</v>
      </c>
      <c r="F506">
        <v>-3.7999299999999998</v>
      </c>
      <c r="G506">
        <v>-0.31490239117445901</v>
      </c>
      <c r="H506">
        <v>0</v>
      </c>
      <c r="I506">
        <f t="shared" si="91"/>
        <v>6.3000500000000557</v>
      </c>
      <c r="J506">
        <f t="shared" si="98"/>
        <v>9.3549854999999873</v>
      </c>
      <c r="K506">
        <f t="shared" si="94"/>
        <v>1207.1999499999999</v>
      </c>
      <c r="L506">
        <f t="shared" si="99"/>
        <v>1185.6839818999999</v>
      </c>
      <c r="M506" t="str">
        <f t="shared" si="100"/>
        <v>NO</v>
      </c>
      <c r="N506" t="str">
        <f t="shared" si="101"/>
        <v/>
      </c>
      <c r="O506" t="str">
        <f t="shared" si="102"/>
        <v/>
      </c>
      <c r="P506" t="str">
        <f t="shared" si="103"/>
        <v/>
      </c>
      <c r="Q506">
        <f t="shared" si="95"/>
        <v>21.849140974344959</v>
      </c>
      <c r="R506">
        <f t="shared" si="96"/>
        <v>10928.00474413128</v>
      </c>
      <c r="S506" t="e">
        <f t="shared" si="97"/>
        <v>#NUM!</v>
      </c>
      <c r="U506" t="str">
        <f t="shared" si="92"/>
        <v>Negative</v>
      </c>
      <c r="V506" t="str">
        <f t="shared" si="93"/>
        <v>Negative</v>
      </c>
    </row>
    <row r="507" spans="1:22" x14ac:dyDescent="0.2">
      <c r="A507">
        <v>20050630</v>
      </c>
      <c r="B507">
        <v>1206.3000500000001</v>
      </c>
      <c r="C507">
        <v>1207.59998</v>
      </c>
      <c r="D507">
        <v>1194</v>
      </c>
      <c r="E507">
        <v>1195.5</v>
      </c>
      <c r="F507">
        <v>-7.4000199999999996</v>
      </c>
      <c r="G507">
        <v>-0.61518196461521002</v>
      </c>
      <c r="H507">
        <v>0</v>
      </c>
      <c r="I507">
        <f t="shared" si="91"/>
        <v>13.59997999999996</v>
      </c>
      <c r="J507">
        <f t="shared" si="98"/>
        <v>9.6799859999999853</v>
      </c>
      <c r="K507">
        <f t="shared" si="94"/>
        <v>1208.5</v>
      </c>
      <c r="L507">
        <f t="shared" si="99"/>
        <v>1187.9190318999999</v>
      </c>
      <c r="M507" t="str">
        <f t="shared" si="100"/>
        <v>NO</v>
      </c>
      <c r="N507" t="str">
        <f t="shared" si="101"/>
        <v/>
      </c>
      <c r="O507" t="str">
        <f t="shared" si="102"/>
        <v/>
      </c>
      <c r="P507" t="str">
        <f t="shared" si="103"/>
        <v/>
      </c>
      <c r="Q507">
        <f t="shared" si="95"/>
        <v>21.233959009729748</v>
      </c>
      <c r="R507">
        <f t="shared" si="96"/>
        <v>10928.00474413128</v>
      </c>
      <c r="S507" t="e">
        <f t="shared" si="97"/>
        <v>#NUM!</v>
      </c>
      <c r="U507" t="str">
        <f t="shared" si="92"/>
        <v>Negative</v>
      </c>
      <c r="V507" t="str">
        <f t="shared" si="93"/>
        <v>Negative</v>
      </c>
    </row>
    <row r="508" spans="1:22" x14ac:dyDescent="0.2">
      <c r="A508">
        <v>20050701</v>
      </c>
      <c r="B508">
        <v>1198.6999499999999</v>
      </c>
      <c r="C508">
        <v>1202.1999499999999</v>
      </c>
      <c r="D508">
        <v>1196.5</v>
      </c>
      <c r="E508">
        <v>1200</v>
      </c>
      <c r="F508">
        <v>4.5</v>
      </c>
      <c r="G508">
        <v>0.37641154328732701</v>
      </c>
      <c r="H508">
        <v>0</v>
      </c>
      <c r="I508">
        <f t="shared" si="91"/>
        <v>5.6999499999999443</v>
      </c>
      <c r="J508">
        <f t="shared" si="98"/>
        <v>9.3949884999999878</v>
      </c>
      <c r="K508">
        <f t="shared" si="94"/>
        <v>1207.59998</v>
      </c>
      <c r="L508">
        <f t="shared" si="99"/>
        <v>1186.3040108</v>
      </c>
      <c r="M508" t="str">
        <f t="shared" si="100"/>
        <v>NO</v>
      </c>
      <c r="N508" t="str">
        <f t="shared" si="101"/>
        <v/>
      </c>
      <c r="O508" t="str">
        <f t="shared" si="102"/>
        <v/>
      </c>
      <c r="P508" t="str">
        <f t="shared" si="103"/>
        <v/>
      </c>
      <c r="Q508">
        <f t="shared" si="95"/>
        <v>21.610370553017074</v>
      </c>
      <c r="R508">
        <f t="shared" si="96"/>
        <v>10928.00474413128</v>
      </c>
      <c r="S508" t="e">
        <f t="shared" si="97"/>
        <v>#NUM!</v>
      </c>
      <c r="U508" t="str">
        <f t="shared" si="92"/>
        <v>Positive</v>
      </c>
      <c r="V508" t="str">
        <f t="shared" si="93"/>
        <v>Negative</v>
      </c>
    </row>
    <row r="509" spans="1:22" x14ac:dyDescent="0.2">
      <c r="A509">
        <v>20050705</v>
      </c>
      <c r="B509">
        <v>1196.5</v>
      </c>
      <c r="C509">
        <v>1210.6999499999999</v>
      </c>
      <c r="D509">
        <v>1196.1999499999999</v>
      </c>
      <c r="E509">
        <v>1209</v>
      </c>
      <c r="F509">
        <v>9</v>
      </c>
      <c r="G509">
        <v>0.75</v>
      </c>
      <c r="H509">
        <v>0</v>
      </c>
      <c r="I509">
        <f t="shared" si="91"/>
        <v>14.5</v>
      </c>
      <c r="J509">
        <f t="shared" si="98"/>
        <v>9.8199884999999885</v>
      </c>
      <c r="K509">
        <f t="shared" si="94"/>
        <v>1202.1999499999999</v>
      </c>
      <c r="L509">
        <f t="shared" si="99"/>
        <v>1181.5309752999999</v>
      </c>
      <c r="M509" t="str">
        <f t="shared" si="100"/>
        <v>NO</v>
      </c>
      <c r="N509" t="str">
        <f t="shared" si="101"/>
        <v/>
      </c>
      <c r="O509" t="str">
        <f t="shared" si="102"/>
        <v/>
      </c>
      <c r="P509" t="str">
        <f t="shared" si="103"/>
        <v/>
      </c>
      <c r="Q509">
        <f t="shared" si="95"/>
        <v>22.360370553017074</v>
      </c>
      <c r="R509">
        <f t="shared" si="96"/>
        <v>10928.00474413128</v>
      </c>
      <c r="S509" t="e">
        <f t="shared" si="97"/>
        <v>#NUM!</v>
      </c>
      <c r="U509" t="str">
        <f t="shared" si="92"/>
        <v>Positive</v>
      </c>
      <c r="V509" t="str">
        <f t="shared" si="93"/>
        <v>Negative</v>
      </c>
    </row>
    <row r="510" spans="1:22" x14ac:dyDescent="0.2">
      <c r="A510">
        <v>20050706</v>
      </c>
      <c r="B510">
        <v>1208</v>
      </c>
      <c r="C510">
        <v>1210.5</v>
      </c>
      <c r="D510">
        <v>1198</v>
      </c>
      <c r="E510">
        <v>1198.59998</v>
      </c>
      <c r="F510">
        <v>-10.40002</v>
      </c>
      <c r="G510">
        <v>-0.86021703887510603</v>
      </c>
      <c r="H510">
        <v>0</v>
      </c>
      <c r="I510">
        <f t="shared" si="91"/>
        <v>12.5</v>
      </c>
      <c r="J510">
        <f t="shared" si="98"/>
        <v>9.8349909999999916</v>
      </c>
      <c r="K510">
        <f t="shared" si="94"/>
        <v>1210.6999499999999</v>
      </c>
      <c r="L510">
        <f t="shared" si="99"/>
        <v>1189.0959753</v>
      </c>
      <c r="M510" t="str">
        <f t="shared" si="100"/>
        <v>NO</v>
      </c>
      <c r="N510" t="str">
        <f t="shared" si="101"/>
        <v/>
      </c>
      <c r="O510" t="str">
        <f t="shared" si="102"/>
        <v/>
      </c>
      <c r="P510" t="str">
        <f t="shared" si="103"/>
        <v/>
      </c>
      <c r="Q510">
        <f t="shared" si="95"/>
        <v>21.500153514141967</v>
      </c>
      <c r="R510">
        <f t="shared" si="96"/>
        <v>10928.00474413128</v>
      </c>
      <c r="S510" t="e">
        <f t="shared" si="97"/>
        <v>#NUM!</v>
      </c>
      <c r="U510" t="str">
        <f t="shared" si="92"/>
        <v>Negative</v>
      </c>
      <c r="V510" t="str">
        <f t="shared" si="93"/>
        <v>Negative</v>
      </c>
    </row>
    <row r="511" spans="1:22" x14ac:dyDescent="0.2">
      <c r="A511">
        <v>20050707</v>
      </c>
      <c r="B511">
        <v>1186.5</v>
      </c>
      <c r="C511">
        <v>1203.1999499999999</v>
      </c>
      <c r="D511">
        <v>1186.5</v>
      </c>
      <c r="E511">
        <v>1202.8000500000001</v>
      </c>
      <c r="F511">
        <v>4.2000700000000002</v>
      </c>
      <c r="G511">
        <v>0.35041490773398598</v>
      </c>
      <c r="H511">
        <v>0</v>
      </c>
      <c r="I511">
        <f t="shared" si="91"/>
        <v>16.699949999999944</v>
      </c>
      <c r="J511">
        <f t="shared" si="98"/>
        <v>10.21498999999999</v>
      </c>
      <c r="K511">
        <f t="shared" si="94"/>
        <v>1210.5</v>
      </c>
      <c r="L511">
        <f t="shared" si="99"/>
        <v>1188.8630198000001</v>
      </c>
      <c r="M511" t="str">
        <f t="shared" si="100"/>
        <v>YES</v>
      </c>
      <c r="N511">
        <f t="shared" si="101"/>
        <v>1186.5</v>
      </c>
      <c r="O511">
        <f t="shared" si="102"/>
        <v>1202.8000500000001</v>
      </c>
      <c r="P511">
        <f t="shared" si="103"/>
        <v>1.3737926675094863E-2</v>
      </c>
      <c r="Q511">
        <f t="shared" si="95"/>
        <v>21.850568421875952</v>
      </c>
      <c r="R511">
        <f t="shared" si="96"/>
        <v>11078.132872011243</v>
      </c>
      <c r="S511" t="e">
        <f t="shared" si="97"/>
        <v>#NUM!</v>
      </c>
      <c r="U511" t="str">
        <f t="shared" si="92"/>
        <v>Positive</v>
      </c>
      <c r="V511" t="str">
        <f t="shared" si="93"/>
        <v>Positive</v>
      </c>
    </row>
    <row r="512" spans="1:22" x14ac:dyDescent="0.2">
      <c r="A512">
        <v>20050708</v>
      </c>
      <c r="B512">
        <v>1203.1999499999999</v>
      </c>
      <c r="C512">
        <v>1217</v>
      </c>
      <c r="D512">
        <v>1200.6999499999999</v>
      </c>
      <c r="E512">
        <v>1216.40002</v>
      </c>
      <c r="F512">
        <v>13.59998</v>
      </c>
      <c r="G512">
        <v>1.13069292034923</v>
      </c>
      <c r="H512">
        <v>0</v>
      </c>
      <c r="I512">
        <f t="shared" si="91"/>
        <v>16.300050000000056</v>
      </c>
      <c r="J512">
        <f t="shared" si="98"/>
        <v>10.454992499999992</v>
      </c>
      <c r="K512">
        <f t="shared" si="94"/>
        <v>1203.1999499999999</v>
      </c>
      <c r="L512">
        <f t="shared" si="99"/>
        <v>1180.7269719999999</v>
      </c>
      <c r="M512" t="str">
        <f t="shared" si="100"/>
        <v>NO</v>
      </c>
      <c r="N512" t="str">
        <f t="shared" si="101"/>
        <v/>
      </c>
      <c r="O512" t="str">
        <f t="shared" si="102"/>
        <v/>
      </c>
      <c r="P512" t="str">
        <f t="shared" si="103"/>
        <v/>
      </c>
      <c r="Q512">
        <f t="shared" si="95"/>
        <v>22.981261342225181</v>
      </c>
      <c r="R512">
        <f t="shared" si="96"/>
        <v>11078.132872011243</v>
      </c>
      <c r="S512" t="e">
        <f t="shared" si="97"/>
        <v>#NUM!</v>
      </c>
      <c r="U512" t="str">
        <f t="shared" si="92"/>
        <v>Positive</v>
      </c>
      <c r="V512" t="str">
        <f t="shared" si="93"/>
        <v>Negative</v>
      </c>
    </row>
    <row r="513" spans="1:22" x14ac:dyDescent="0.2">
      <c r="A513">
        <v>20050711</v>
      </c>
      <c r="B513">
        <v>1217</v>
      </c>
      <c r="C513">
        <v>1224.8000500000001</v>
      </c>
      <c r="D513">
        <v>1216.6999499999999</v>
      </c>
      <c r="E513">
        <v>1223.40002</v>
      </c>
      <c r="F513">
        <v>7</v>
      </c>
      <c r="G513">
        <v>0.57546858450242799</v>
      </c>
      <c r="H513">
        <v>0</v>
      </c>
      <c r="I513">
        <f t="shared" si="91"/>
        <v>8.1001000000001113</v>
      </c>
      <c r="J513">
        <f t="shared" si="98"/>
        <v>10.324999999999999</v>
      </c>
      <c r="K513">
        <f t="shared" si="94"/>
        <v>1217</v>
      </c>
      <c r="L513">
        <f t="shared" si="99"/>
        <v>1193.9990164999999</v>
      </c>
      <c r="M513" t="str">
        <f t="shared" si="100"/>
        <v>NO</v>
      </c>
      <c r="N513" t="str">
        <f t="shared" si="101"/>
        <v/>
      </c>
      <c r="O513" t="str">
        <f t="shared" si="102"/>
        <v/>
      </c>
      <c r="P513" t="str">
        <f t="shared" si="103"/>
        <v/>
      </c>
      <c r="Q513">
        <f t="shared" si="95"/>
        <v>23.556729926727609</v>
      </c>
      <c r="R513">
        <f t="shared" si="96"/>
        <v>11078.132872011243</v>
      </c>
      <c r="S513" t="e">
        <f t="shared" si="97"/>
        <v>#NUM!</v>
      </c>
      <c r="U513" t="str">
        <f t="shared" si="92"/>
        <v>Positive</v>
      </c>
      <c r="V513" t="str">
        <f t="shared" si="93"/>
        <v>Negative</v>
      </c>
    </row>
    <row r="514" spans="1:22" x14ac:dyDescent="0.2">
      <c r="A514">
        <v>20050712</v>
      </c>
      <c r="B514">
        <v>1222.5</v>
      </c>
      <c r="C514">
        <v>1229.5</v>
      </c>
      <c r="D514">
        <v>1220</v>
      </c>
      <c r="E514">
        <v>1225.59998</v>
      </c>
      <c r="F514">
        <v>2.1999499999999999</v>
      </c>
      <c r="G514">
        <v>0.17982278542116001</v>
      </c>
      <c r="H514">
        <v>0</v>
      </c>
      <c r="I514">
        <f t="shared" si="91"/>
        <v>9.5</v>
      </c>
      <c r="J514">
        <f t="shared" si="98"/>
        <v>10.1799985</v>
      </c>
      <c r="K514">
        <f t="shared" si="94"/>
        <v>1224.8000500000001</v>
      </c>
      <c r="L514">
        <f t="shared" si="99"/>
        <v>1202.0850500000001</v>
      </c>
      <c r="M514" t="str">
        <f t="shared" si="100"/>
        <v>NO</v>
      </c>
      <c r="N514" t="str">
        <f t="shared" si="101"/>
        <v/>
      </c>
      <c r="O514" t="str">
        <f t="shared" si="102"/>
        <v/>
      </c>
      <c r="P514" t="str">
        <f t="shared" si="103"/>
        <v/>
      </c>
      <c r="Q514">
        <f t="shared" si="95"/>
        <v>23.736552712148768</v>
      </c>
      <c r="R514">
        <f t="shared" si="96"/>
        <v>11078.132872011243</v>
      </c>
      <c r="S514" t="e">
        <f t="shared" si="97"/>
        <v>#NUM!</v>
      </c>
      <c r="U514" t="str">
        <f t="shared" si="92"/>
        <v>Positive</v>
      </c>
      <c r="V514" t="str">
        <f t="shared" si="93"/>
        <v>Negative</v>
      </c>
    </row>
    <row r="515" spans="1:22" x14ac:dyDescent="0.2">
      <c r="A515">
        <v>20050713</v>
      </c>
      <c r="B515">
        <v>1226</v>
      </c>
      <c r="C515">
        <v>1228.3000500000001</v>
      </c>
      <c r="D515">
        <v>1223</v>
      </c>
      <c r="E515">
        <v>1227.90002</v>
      </c>
      <c r="F515">
        <v>2.3000500000000001</v>
      </c>
      <c r="G515">
        <v>0.187667105502625</v>
      </c>
      <c r="H515">
        <v>0</v>
      </c>
      <c r="I515">
        <f t="shared" si="91"/>
        <v>5.3000500000000557</v>
      </c>
      <c r="J515">
        <f t="shared" si="98"/>
        <v>10.035003500000006</v>
      </c>
      <c r="K515">
        <f t="shared" si="94"/>
        <v>1229.5</v>
      </c>
      <c r="L515">
        <f t="shared" si="99"/>
        <v>1207.1040032999999</v>
      </c>
      <c r="M515" t="str">
        <f t="shared" si="100"/>
        <v>NO</v>
      </c>
      <c r="N515" t="str">
        <f t="shared" si="101"/>
        <v/>
      </c>
      <c r="O515" t="str">
        <f t="shared" si="102"/>
        <v/>
      </c>
      <c r="P515" t="str">
        <f t="shared" si="103"/>
        <v/>
      </c>
      <c r="Q515">
        <f t="shared" si="95"/>
        <v>23.924219817651394</v>
      </c>
      <c r="R515">
        <f t="shared" si="96"/>
        <v>11078.132872011243</v>
      </c>
      <c r="S515" t="e">
        <f t="shared" si="97"/>
        <v>#NUM!</v>
      </c>
      <c r="U515" t="str">
        <f t="shared" si="92"/>
        <v>Positive</v>
      </c>
      <c r="V515" t="str">
        <f t="shared" si="93"/>
        <v>Negative</v>
      </c>
    </row>
    <row r="516" spans="1:22" x14ac:dyDescent="0.2">
      <c r="A516">
        <v>20050714</v>
      </c>
      <c r="B516">
        <v>1232.8000500000001</v>
      </c>
      <c r="C516">
        <v>1237.1999499999999</v>
      </c>
      <c r="D516">
        <v>1228</v>
      </c>
      <c r="E516">
        <v>1231.6999499999999</v>
      </c>
      <c r="F516">
        <v>3.7999299999999998</v>
      </c>
      <c r="G516">
        <v>0.30946550417202601</v>
      </c>
      <c r="H516">
        <v>0</v>
      </c>
      <c r="I516">
        <f t="shared" ref="I516:I579" si="104">C516-D516</f>
        <v>9.1999499999999443</v>
      </c>
      <c r="J516">
        <f t="shared" si="98"/>
        <v>9.995001000000002</v>
      </c>
      <c r="K516">
        <f t="shared" si="94"/>
        <v>1228.3000500000001</v>
      </c>
      <c r="L516">
        <f t="shared" si="99"/>
        <v>1206.2230423000001</v>
      </c>
      <c r="M516" t="str">
        <f t="shared" si="100"/>
        <v>NO</v>
      </c>
      <c r="N516" t="str">
        <f t="shared" si="101"/>
        <v/>
      </c>
      <c r="O516" t="str">
        <f t="shared" si="102"/>
        <v/>
      </c>
      <c r="P516" t="str">
        <f t="shared" si="103"/>
        <v/>
      </c>
      <c r="Q516">
        <f t="shared" si="95"/>
        <v>24.233685321823419</v>
      </c>
      <c r="R516">
        <f t="shared" si="96"/>
        <v>11078.132872011243</v>
      </c>
      <c r="S516" t="e">
        <f t="shared" si="97"/>
        <v>#NUM!</v>
      </c>
      <c r="U516" t="str">
        <f t="shared" ref="U516:U579" si="105">IF(G516&gt;0, "Positive", "Negative")</f>
        <v>Positive</v>
      </c>
      <c r="V516" t="str">
        <f t="shared" ref="V516:V579" si="106">IF(AND(P516&lt;&gt;"", P516&gt;0), "Positive", "Negative")</f>
        <v>Negative</v>
      </c>
    </row>
    <row r="517" spans="1:22" x14ac:dyDescent="0.2">
      <c r="A517">
        <v>20050715</v>
      </c>
      <c r="B517">
        <v>1231</v>
      </c>
      <c r="C517">
        <v>1233.1999499999999</v>
      </c>
      <c r="D517">
        <v>1226.6999499999999</v>
      </c>
      <c r="E517">
        <v>1231.1999499999999</v>
      </c>
      <c r="F517">
        <v>-0.5</v>
      </c>
      <c r="G517">
        <v>-4.0594302175140699E-2</v>
      </c>
      <c r="H517">
        <v>0</v>
      </c>
      <c r="I517">
        <f t="shared" si="104"/>
        <v>6.5</v>
      </c>
      <c r="J517">
        <f t="shared" si="98"/>
        <v>9.9700010000000017</v>
      </c>
      <c r="K517">
        <f t="shared" ref="K517:K580" si="107">C516+H516</f>
        <v>1237.1999499999999</v>
      </c>
      <c r="L517">
        <f t="shared" si="99"/>
        <v>1215.2109478</v>
      </c>
      <c r="M517" t="str">
        <f t="shared" si="100"/>
        <v>NO</v>
      </c>
      <c r="N517" t="str">
        <f t="shared" si="101"/>
        <v/>
      </c>
      <c r="O517" t="str">
        <f t="shared" si="102"/>
        <v/>
      </c>
      <c r="P517" t="str">
        <f t="shared" si="103"/>
        <v/>
      </c>
      <c r="Q517">
        <f t="shared" ref="Q517:Q580" si="108" xml:space="preserve"> Q516 + G517</f>
        <v>24.193091019648278</v>
      </c>
      <c r="R517">
        <f t="shared" ref="R517:R580" si="109">IF(P517="", R516, R516*(1+P517))</f>
        <v>11078.132872011243</v>
      </c>
      <c r="S517" t="e">
        <f t="shared" ref="S517:S580" si="110">S516*(1+Q517)</f>
        <v>#NUM!</v>
      </c>
      <c r="U517" t="str">
        <f t="shared" si="105"/>
        <v>Negative</v>
      </c>
      <c r="V517" t="str">
        <f t="shared" si="106"/>
        <v>Negative</v>
      </c>
    </row>
    <row r="518" spans="1:22" x14ac:dyDescent="0.2">
      <c r="A518">
        <v>20050718</v>
      </c>
      <c r="B518">
        <v>1228.09998</v>
      </c>
      <c r="C518">
        <v>1229.1999499999999</v>
      </c>
      <c r="D518">
        <v>1224</v>
      </c>
      <c r="E518">
        <v>1226.5</v>
      </c>
      <c r="F518">
        <v>-4.6999500000000003</v>
      </c>
      <c r="G518">
        <v>-0.38173742584887899</v>
      </c>
      <c r="H518">
        <v>0</v>
      </c>
      <c r="I518">
        <f t="shared" si="104"/>
        <v>5.1999499999999443</v>
      </c>
      <c r="J518">
        <f t="shared" si="98"/>
        <v>9.875</v>
      </c>
      <c r="K518">
        <f t="shared" si="107"/>
        <v>1233.1999499999999</v>
      </c>
      <c r="L518">
        <f t="shared" si="99"/>
        <v>1211.2659478</v>
      </c>
      <c r="M518" t="str">
        <f t="shared" si="100"/>
        <v>NO</v>
      </c>
      <c r="N518" t="str">
        <f t="shared" si="101"/>
        <v/>
      </c>
      <c r="O518" t="str">
        <f t="shared" si="102"/>
        <v/>
      </c>
      <c r="P518" t="str">
        <f t="shared" si="103"/>
        <v/>
      </c>
      <c r="Q518">
        <f t="shared" si="108"/>
        <v>23.811353593799399</v>
      </c>
      <c r="R518">
        <f t="shared" si="109"/>
        <v>11078.132872011243</v>
      </c>
      <c r="S518" t="e">
        <f t="shared" si="110"/>
        <v>#NUM!</v>
      </c>
      <c r="U518" t="str">
        <f t="shared" si="105"/>
        <v>Negative</v>
      </c>
      <c r="V518" t="str">
        <f t="shared" si="106"/>
        <v>Negative</v>
      </c>
    </row>
    <row r="519" spans="1:22" x14ac:dyDescent="0.2">
      <c r="A519">
        <v>20050719</v>
      </c>
      <c r="B519">
        <v>1230</v>
      </c>
      <c r="C519">
        <v>1233.8000500000001</v>
      </c>
      <c r="D519">
        <v>1227.6999499999999</v>
      </c>
      <c r="E519">
        <v>1233.1999499999999</v>
      </c>
      <c r="F519">
        <v>6.6999500000000003</v>
      </c>
      <c r="G519">
        <v>0.54626587851610697</v>
      </c>
      <c r="H519">
        <v>0</v>
      </c>
      <c r="I519">
        <f t="shared" si="104"/>
        <v>6.1001000000001113</v>
      </c>
      <c r="J519">
        <f t="shared" si="98"/>
        <v>9.7200075000000083</v>
      </c>
      <c r="K519">
        <f t="shared" si="107"/>
        <v>1229.1999499999999</v>
      </c>
      <c r="L519">
        <f t="shared" si="99"/>
        <v>1207.47495</v>
      </c>
      <c r="M519" t="str">
        <f t="shared" si="100"/>
        <v>NO</v>
      </c>
      <c r="N519" t="str">
        <f t="shared" si="101"/>
        <v/>
      </c>
      <c r="O519" t="str">
        <f t="shared" si="102"/>
        <v/>
      </c>
      <c r="P519" t="str">
        <f t="shared" si="103"/>
        <v/>
      </c>
      <c r="Q519">
        <f t="shared" si="108"/>
        <v>24.357619472315506</v>
      </c>
      <c r="R519">
        <f t="shared" si="109"/>
        <v>11078.132872011243</v>
      </c>
      <c r="S519" t="e">
        <f t="shared" si="110"/>
        <v>#NUM!</v>
      </c>
      <c r="U519" t="str">
        <f t="shared" si="105"/>
        <v>Positive</v>
      </c>
      <c r="V519" t="str">
        <f t="shared" si="106"/>
        <v>Negative</v>
      </c>
    </row>
    <row r="520" spans="1:22" x14ac:dyDescent="0.2">
      <c r="A520">
        <v>20050720</v>
      </c>
      <c r="B520">
        <v>1228.5</v>
      </c>
      <c r="C520">
        <v>1239.8000500000001</v>
      </c>
      <c r="D520">
        <v>1225.59998</v>
      </c>
      <c r="E520">
        <v>1236.5</v>
      </c>
      <c r="F520">
        <v>3.3000500000000001</v>
      </c>
      <c r="G520">
        <v>0.267600480953956</v>
      </c>
      <c r="H520">
        <v>0</v>
      </c>
      <c r="I520">
        <f t="shared" si="104"/>
        <v>14.200070000000096</v>
      </c>
      <c r="J520">
        <f t="shared" si="98"/>
        <v>10.140014500000017</v>
      </c>
      <c r="K520">
        <f t="shared" si="107"/>
        <v>1233.8000500000001</v>
      </c>
      <c r="L520">
        <f t="shared" si="99"/>
        <v>1212.4160335000001</v>
      </c>
      <c r="M520" t="str">
        <f t="shared" si="100"/>
        <v>NO</v>
      </c>
      <c r="N520" t="str">
        <f t="shared" si="101"/>
        <v/>
      </c>
      <c r="O520" t="str">
        <f t="shared" si="102"/>
        <v/>
      </c>
      <c r="P520" t="str">
        <f t="shared" si="103"/>
        <v/>
      </c>
      <c r="Q520">
        <f t="shared" si="108"/>
        <v>24.625219953269461</v>
      </c>
      <c r="R520">
        <f t="shared" si="109"/>
        <v>11078.132872011243</v>
      </c>
      <c r="S520" t="e">
        <f t="shared" si="110"/>
        <v>#NUM!</v>
      </c>
      <c r="U520" t="str">
        <f t="shared" si="105"/>
        <v>Positive</v>
      </c>
      <c r="V520" t="str">
        <f t="shared" si="106"/>
        <v>Negative</v>
      </c>
    </row>
    <row r="521" spans="1:22" x14ac:dyDescent="0.2">
      <c r="A521">
        <v>20050721</v>
      </c>
      <c r="B521">
        <v>1238</v>
      </c>
      <c r="C521">
        <v>1238.8000500000001</v>
      </c>
      <c r="D521">
        <v>1227.1999499999999</v>
      </c>
      <c r="E521">
        <v>1230</v>
      </c>
      <c r="F521">
        <v>-6.5</v>
      </c>
      <c r="G521">
        <v>-0.52567731500202197</v>
      </c>
      <c r="H521">
        <v>0</v>
      </c>
      <c r="I521">
        <f t="shared" si="104"/>
        <v>11.600100000000111</v>
      </c>
      <c r="J521">
        <f t="shared" si="98"/>
        <v>10.285016000000018</v>
      </c>
      <c r="K521">
        <f t="shared" si="107"/>
        <v>1239.8000500000001</v>
      </c>
      <c r="L521">
        <f t="shared" si="99"/>
        <v>1217.4920181</v>
      </c>
      <c r="M521" t="str">
        <f t="shared" si="100"/>
        <v>NO</v>
      </c>
      <c r="N521" t="str">
        <f t="shared" si="101"/>
        <v/>
      </c>
      <c r="O521" t="str">
        <f t="shared" si="102"/>
        <v/>
      </c>
      <c r="P521" t="str">
        <f t="shared" si="103"/>
        <v/>
      </c>
      <c r="Q521">
        <f t="shared" si="108"/>
        <v>24.09954263826744</v>
      </c>
      <c r="R521">
        <f t="shared" si="109"/>
        <v>11078.132872011243</v>
      </c>
      <c r="S521" t="e">
        <f t="shared" si="110"/>
        <v>#NUM!</v>
      </c>
      <c r="U521" t="str">
        <f t="shared" si="105"/>
        <v>Negative</v>
      </c>
      <c r="V521" t="str">
        <f t="shared" si="106"/>
        <v>Negative</v>
      </c>
    </row>
    <row r="522" spans="1:22" x14ac:dyDescent="0.2">
      <c r="A522">
        <v>20050722</v>
      </c>
      <c r="B522">
        <v>1231.1999499999999</v>
      </c>
      <c r="C522">
        <v>1238</v>
      </c>
      <c r="D522">
        <v>1228.5</v>
      </c>
      <c r="E522">
        <v>1237</v>
      </c>
      <c r="F522">
        <v>7</v>
      </c>
      <c r="G522">
        <v>0.569105691056911</v>
      </c>
      <c r="H522">
        <v>0</v>
      </c>
      <c r="I522">
        <f t="shared" si="104"/>
        <v>9.5</v>
      </c>
      <c r="J522">
        <f t="shared" si="98"/>
        <v>9.8750125000000146</v>
      </c>
      <c r="K522">
        <f t="shared" si="107"/>
        <v>1238.8000500000001</v>
      </c>
      <c r="L522">
        <f t="shared" si="99"/>
        <v>1216.1730147999999</v>
      </c>
      <c r="M522" t="str">
        <f t="shared" si="100"/>
        <v>NO</v>
      </c>
      <c r="N522" t="str">
        <f t="shared" si="101"/>
        <v/>
      </c>
      <c r="O522" t="str">
        <f t="shared" si="102"/>
        <v/>
      </c>
      <c r="P522" t="str">
        <f t="shared" si="103"/>
        <v/>
      </c>
      <c r="Q522">
        <f t="shared" si="108"/>
        <v>24.668648329324352</v>
      </c>
      <c r="R522">
        <f t="shared" si="109"/>
        <v>11078.132872011243</v>
      </c>
      <c r="S522" t="e">
        <f t="shared" si="110"/>
        <v>#NUM!</v>
      </c>
      <c r="U522" t="str">
        <f t="shared" si="105"/>
        <v>Positive</v>
      </c>
      <c r="V522" t="str">
        <f t="shared" si="106"/>
        <v>Negative</v>
      </c>
    </row>
    <row r="523" spans="1:22" x14ac:dyDescent="0.2">
      <c r="A523">
        <v>20050725</v>
      </c>
      <c r="B523">
        <v>1236.5</v>
      </c>
      <c r="C523">
        <v>1241.8000500000001</v>
      </c>
      <c r="D523">
        <v>1230.8000500000001</v>
      </c>
      <c r="E523">
        <v>1234.09998</v>
      </c>
      <c r="F523">
        <v>-2.90002</v>
      </c>
      <c r="G523">
        <v>-0.23444009700889501</v>
      </c>
      <c r="H523">
        <v>0</v>
      </c>
      <c r="I523">
        <f t="shared" si="104"/>
        <v>11</v>
      </c>
      <c r="J523">
        <f t="shared" si="98"/>
        <v>9.8500125000000143</v>
      </c>
      <c r="K523">
        <f t="shared" si="107"/>
        <v>1238</v>
      </c>
      <c r="L523">
        <f t="shared" si="99"/>
        <v>1216.2749724999999</v>
      </c>
      <c r="M523" t="str">
        <f t="shared" si="100"/>
        <v>NO</v>
      </c>
      <c r="N523" t="str">
        <f t="shared" si="101"/>
        <v/>
      </c>
      <c r="O523" t="str">
        <f t="shared" si="102"/>
        <v/>
      </c>
      <c r="P523" t="str">
        <f t="shared" si="103"/>
        <v/>
      </c>
      <c r="Q523">
        <f t="shared" si="108"/>
        <v>24.434208232315456</v>
      </c>
      <c r="R523">
        <f t="shared" si="109"/>
        <v>11078.132872011243</v>
      </c>
      <c r="S523" t="e">
        <f t="shared" si="110"/>
        <v>#NUM!</v>
      </c>
      <c r="U523" t="str">
        <f t="shared" si="105"/>
        <v>Negative</v>
      </c>
      <c r="V523" t="str">
        <f t="shared" si="106"/>
        <v>Negative</v>
      </c>
    </row>
    <row r="524" spans="1:22" x14ac:dyDescent="0.2">
      <c r="A524">
        <v>20050726</v>
      </c>
      <c r="B524">
        <v>1234.5</v>
      </c>
      <c r="C524">
        <v>1237.5</v>
      </c>
      <c r="D524">
        <v>1231.5</v>
      </c>
      <c r="E524">
        <v>1235</v>
      </c>
      <c r="F524">
        <v>0.90002000000000004</v>
      </c>
      <c r="G524">
        <v>7.2929585730745594E-2</v>
      </c>
      <c r="H524">
        <v>0</v>
      </c>
      <c r="I524">
        <f t="shared" si="104"/>
        <v>6</v>
      </c>
      <c r="J524">
        <f t="shared" si="98"/>
        <v>9.8250125000000139</v>
      </c>
      <c r="K524">
        <f t="shared" si="107"/>
        <v>1241.8000500000001</v>
      </c>
      <c r="L524">
        <f t="shared" si="99"/>
        <v>1220.1300225</v>
      </c>
      <c r="M524" t="str">
        <f t="shared" si="100"/>
        <v>NO</v>
      </c>
      <c r="N524" t="str">
        <f t="shared" si="101"/>
        <v/>
      </c>
      <c r="O524" t="str">
        <f t="shared" si="102"/>
        <v/>
      </c>
      <c r="P524" t="str">
        <f t="shared" si="103"/>
        <v/>
      </c>
      <c r="Q524">
        <f t="shared" si="108"/>
        <v>24.5071378180462</v>
      </c>
      <c r="R524">
        <f t="shared" si="109"/>
        <v>11078.132872011243</v>
      </c>
      <c r="S524" t="e">
        <f t="shared" si="110"/>
        <v>#NUM!</v>
      </c>
      <c r="U524" t="str">
        <f t="shared" si="105"/>
        <v>Positive</v>
      </c>
      <c r="V524" t="str">
        <f t="shared" si="106"/>
        <v>Negative</v>
      </c>
    </row>
    <row r="525" spans="1:22" x14ac:dyDescent="0.2">
      <c r="A525">
        <v>20050727</v>
      </c>
      <c r="B525">
        <v>1236.5</v>
      </c>
      <c r="C525">
        <v>1240.5</v>
      </c>
      <c r="D525">
        <v>1232.3000500000001</v>
      </c>
      <c r="E525">
        <v>1239.6999499999999</v>
      </c>
      <c r="F525">
        <v>4.6999500000000003</v>
      </c>
      <c r="G525">
        <v>0.38056283400810198</v>
      </c>
      <c r="H525">
        <v>0</v>
      </c>
      <c r="I525">
        <f t="shared" si="104"/>
        <v>8.1999499999999443</v>
      </c>
      <c r="J525">
        <f t="shared" si="98"/>
        <v>9.8000125000000136</v>
      </c>
      <c r="K525">
        <f t="shared" si="107"/>
        <v>1237.5</v>
      </c>
      <c r="L525">
        <f t="shared" si="99"/>
        <v>1215.8849725</v>
      </c>
      <c r="M525" t="str">
        <f t="shared" si="100"/>
        <v>NO</v>
      </c>
      <c r="N525" t="str">
        <f t="shared" si="101"/>
        <v/>
      </c>
      <c r="O525" t="str">
        <f t="shared" si="102"/>
        <v/>
      </c>
      <c r="P525" t="str">
        <f t="shared" si="103"/>
        <v/>
      </c>
      <c r="Q525">
        <f t="shared" si="108"/>
        <v>24.887700652054303</v>
      </c>
      <c r="R525">
        <f t="shared" si="109"/>
        <v>11078.132872011243</v>
      </c>
      <c r="S525" t="e">
        <f t="shared" si="110"/>
        <v>#NUM!</v>
      </c>
      <c r="U525" t="str">
        <f t="shared" si="105"/>
        <v>Positive</v>
      </c>
      <c r="V525" t="str">
        <f t="shared" si="106"/>
        <v>Negative</v>
      </c>
    </row>
    <row r="526" spans="1:22" x14ac:dyDescent="0.2">
      <c r="A526">
        <v>20050728</v>
      </c>
      <c r="B526">
        <v>1241.40002</v>
      </c>
      <c r="C526">
        <v>1248</v>
      </c>
      <c r="D526">
        <v>1238.09998</v>
      </c>
      <c r="E526">
        <v>1247</v>
      </c>
      <c r="F526">
        <v>7.3000499999999997</v>
      </c>
      <c r="G526">
        <v>0.58885611749128397</v>
      </c>
      <c r="H526">
        <v>0</v>
      </c>
      <c r="I526">
        <f t="shared" si="104"/>
        <v>9.9000200000000405</v>
      </c>
      <c r="J526">
        <f t="shared" si="98"/>
        <v>9.9800110000000135</v>
      </c>
      <c r="K526">
        <f t="shared" si="107"/>
        <v>1240.5</v>
      </c>
      <c r="L526">
        <f t="shared" si="99"/>
        <v>1218.9399725000001</v>
      </c>
      <c r="M526" t="str">
        <f t="shared" si="100"/>
        <v>NO</v>
      </c>
      <c r="N526" t="str">
        <f t="shared" si="101"/>
        <v/>
      </c>
      <c r="O526" t="str">
        <f t="shared" si="102"/>
        <v/>
      </c>
      <c r="P526" t="str">
        <f t="shared" si="103"/>
        <v/>
      </c>
      <c r="Q526">
        <f t="shared" si="108"/>
        <v>25.476556769545585</v>
      </c>
      <c r="R526">
        <f t="shared" si="109"/>
        <v>11078.132872011243</v>
      </c>
      <c r="S526" t="e">
        <f t="shared" si="110"/>
        <v>#NUM!</v>
      </c>
      <c r="U526" t="str">
        <f t="shared" si="105"/>
        <v>Positive</v>
      </c>
      <c r="V526" t="str">
        <f t="shared" si="106"/>
        <v>Negative</v>
      </c>
    </row>
    <row r="527" spans="1:22" x14ac:dyDescent="0.2">
      <c r="A527">
        <v>20050729</v>
      </c>
      <c r="B527">
        <v>1245.6999499999999</v>
      </c>
      <c r="C527">
        <v>1247.8000500000001</v>
      </c>
      <c r="D527">
        <v>1236.6999499999999</v>
      </c>
      <c r="E527">
        <v>1236.8000500000001</v>
      </c>
      <c r="F527">
        <v>-10.199949999999999</v>
      </c>
      <c r="G527">
        <v>-0.817959182036893</v>
      </c>
      <c r="H527">
        <v>0</v>
      </c>
      <c r="I527">
        <f t="shared" si="104"/>
        <v>11.100100000000111</v>
      </c>
      <c r="J527">
        <f t="shared" si="98"/>
        <v>9.8550170000000215</v>
      </c>
      <c r="K527">
        <f t="shared" si="107"/>
        <v>1248</v>
      </c>
      <c r="L527">
        <f t="shared" si="99"/>
        <v>1226.0439758</v>
      </c>
      <c r="M527" t="str">
        <f t="shared" si="100"/>
        <v>NO</v>
      </c>
      <c r="N527" t="str">
        <f t="shared" si="101"/>
        <v/>
      </c>
      <c r="O527" t="str">
        <f t="shared" si="102"/>
        <v/>
      </c>
      <c r="P527" t="str">
        <f t="shared" si="103"/>
        <v/>
      </c>
      <c r="Q527">
        <f t="shared" si="108"/>
        <v>24.658597587508691</v>
      </c>
      <c r="R527">
        <f t="shared" si="109"/>
        <v>11078.132872011243</v>
      </c>
      <c r="S527" t="e">
        <f t="shared" si="110"/>
        <v>#NUM!</v>
      </c>
      <c r="U527" t="str">
        <f t="shared" si="105"/>
        <v>Negative</v>
      </c>
      <c r="V527" t="str">
        <f t="shared" si="106"/>
        <v>Negative</v>
      </c>
    </row>
    <row r="528" spans="1:22" x14ac:dyDescent="0.2">
      <c r="A528">
        <v>20050801</v>
      </c>
      <c r="B528">
        <v>1239.40002</v>
      </c>
      <c r="C528">
        <v>1241.8000500000001</v>
      </c>
      <c r="D528">
        <v>1236</v>
      </c>
      <c r="E528">
        <v>1237.59998</v>
      </c>
      <c r="F528">
        <v>0.79993000000000003</v>
      </c>
      <c r="G528">
        <v>6.4677148149112407E-2</v>
      </c>
      <c r="H528">
        <v>0</v>
      </c>
      <c r="I528">
        <f t="shared" si="104"/>
        <v>5.8000500000000557</v>
      </c>
      <c r="J528">
        <f t="shared" si="98"/>
        <v>9.8600220000000256</v>
      </c>
      <c r="K528">
        <f t="shared" si="107"/>
        <v>1247.8000500000001</v>
      </c>
      <c r="L528">
        <f t="shared" si="99"/>
        <v>1226.1190125999999</v>
      </c>
      <c r="M528" t="str">
        <f t="shared" si="100"/>
        <v>NO</v>
      </c>
      <c r="N528" t="str">
        <f t="shared" si="101"/>
        <v/>
      </c>
      <c r="O528" t="str">
        <f t="shared" si="102"/>
        <v/>
      </c>
      <c r="P528" t="str">
        <f t="shared" si="103"/>
        <v/>
      </c>
      <c r="Q528">
        <f t="shared" si="108"/>
        <v>24.723274735657803</v>
      </c>
      <c r="R528">
        <f t="shared" si="109"/>
        <v>11078.132872011243</v>
      </c>
      <c r="S528" t="e">
        <f t="shared" si="110"/>
        <v>#NUM!</v>
      </c>
      <c r="U528" t="str">
        <f t="shared" si="105"/>
        <v>Positive</v>
      </c>
      <c r="V528" t="str">
        <f t="shared" si="106"/>
        <v>Negative</v>
      </c>
    </row>
    <row r="529" spans="1:22" x14ac:dyDescent="0.2">
      <c r="A529">
        <v>20050802</v>
      </c>
      <c r="B529">
        <v>1240.1999499999999</v>
      </c>
      <c r="C529">
        <v>1247.1999499999999</v>
      </c>
      <c r="D529">
        <v>1238.8000500000001</v>
      </c>
      <c r="E529">
        <v>1245.09998</v>
      </c>
      <c r="F529">
        <v>7.5</v>
      </c>
      <c r="G529">
        <v>0.60601164717540401</v>
      </c>
      <c r="H529">
        <v>0</v>
      </c>
      <c r="I529">
        <f t="shared" si="104"/>
        <v>8.3998999999998887</v>
      </c>
      <c r="J529">
        <f t="shared" si="98"/>
        <v>9.5550170000000207</v>
      </c>
      <c r="K529">
        <f t="shared" si="107"/>
        <v>1241.8000500000001</v>
      </c>
      <c r="L529">
        <f t="shared" si="99"/>
        <v>1220.1080016000001</v>
      </c>
      <c r="M529" t="str">
        <f t="shared" si="100"/>
        <v>NO</v>
      </c>
      <c r="N529" t="str">
        <f t="shared" si="101"/>
        <v/>
      </c>
      <c r="O529" t="str">
        <f t="shared" si="102"/>
        <v/>
      </c>
      <c r="P529" t="str">
        <f t="shared" si="103"/>
        <v/>
      </c>
      <c r="Q529">
        <f t="shared" si="108"/>
        <v>25.329286382833207</v>
      </c>
      <c r="R529">
        <f t="shared" si="109"/>
        <v>11078.132872011243</v>
      </c>
      <c r="S529" t="e">
        <f t="shared" si="110"/>
        <v>#NUM!</v>
      </c>
      <c r="U529" t="str">
        <f t="shared" si="105"/>
        <v>Positive</v>
      </c>
      <c r="V529" t="str">
        <f t="shared" si="106"/>
        <v>Negative</v>
      </c>
    </row>
    <row r="530" spans="1:22" x14ac:dyDescent="0.2">
      <c r="A530">
        <v>20050803</v>
      </c>
      <c r="B530">
        <v>1243.5</v>
      </c>
      <c r="C530">
        <v>1248.40002</v>
      </c>
      <c r="D530">
        <v>1242.1999499999999</v>
      </c>
      <c r="E530">
        <v>1247.8000500000001</v>
      </c>
      <c r="F530">
        <v>2.7000700000000002</v>
      </c>
      <c r="G530">
        <v>0.216855919367552</v>
      </c>
      <c r="H530">
        <v>0</v>
      </c>
      <c r="I530">
        <f t="shared" si="104"/>
        <v>6.2000700000000961</v>
      </c>
      <c r="J530">
        <f t="shared" si="98"/>
        <v>9.2400205000000248</v>
      </c>
      <c r="K530">
        <f t="shared" si="107"/>
        <v>1247.1999499999999</v>
      </c>
      <c r="L530">
        <f t="shared" si="99"/>
        <v>1226.1789125999999</v>
      </c>
      <c r="M530" t="str">
        <f t="shared" si="100"/>
        <v>NO</v>
      </c>
      <c r="N530" t="str">
        <f t="shared" si="101"/>
        <v/>
      </c>
      <c r="O530" t="str">
        <f t="shared" si="102"/>
        <v/>
      </c>
      <c r="P530" t="str">
        <f t="shared" si="103"/>
        <v/>
      </c>
      <c r="Q530">
        <f t="shared" si="108"/>
        <v>25.54614230220076</v>
      </c>
      <c r="R530">
        <f t="shared" si="109"/>
        <v>11078.132872011243</v>
      </c>
      <c r="S530" t="e">
        <f t="shared" si="110"/>
        <v>#NUM!</v>
      </c>
      <c r="U530" t="str">
        <f t="shared" si="105"/>
        <v>Positive</v>
      </c>
      <c r="V530" t="str">
        <f t="shared" si="106"/>
        <v>Negative</v>
      </c>
    </row>
    <row r="531" spans="1:22" x14ac:dyDescent="0.2">
      <c r="A531">
        <v>20050804</v>
      </c>
      <c r="B531">
        <v>1243.09998</v>
      </c>
      <c r="C531">
        <v>1244</v>
      </c>
      <c r="D531">
        <v>1236.6999499999999</v>
      </c>
      <c r="E531">
        <v>1238</v>
      </c>
      <c r="F531">
        <v>-9.8000500000000006</v>
      </c>
      <c r="G531">
        <v>-0.78538616887006896</v>
      </c>
      <c r="H531">
        <v>0</v>
      </c>
      <c r="I531">
        <f t="shared" si="104"/>
        <v>7.3000500000000557</v>
      </c>
      <c r="J531">
        <f t="shared" si="98"/>
        <v>8.7700255000000311</v>
      </c>
      <c r="K531">
        <f t="shared" si="107"/>
        <v>1248.40002</v>
      </c>
      <c r="L531">
        <f t="shared" si="99"/>
        <v>1228.0719749</v>
      </c>
      <c r="M531" t="str">
        <f t="shared" si="100"/>
        <v>NO</v>
      </c>
      <c r="N531" t="str">
        <f t="shared" si="101"/>
        <v/>
      </c>
      <c r="O531" t="str">
        <f t="shared" si="102"/>
        <v/>
      </c>
      <c r="P531" t="str">
        <f t="shared" si="103"/>
        <v/>
      </c>
      <c r="Q531">
        <f t="shared" si="108"/>
        <v>24.760756133330691</v>
      </c>
      <c r="R531">
        <f t="shared" si="109"/>
        <v>11078.132872011243</v>
      </c>
      <c r="S531" t="e">
        <f t="shared" si="110"/>
        <v>#NUM!</v>
      </c>
      <c r="U531" t="str">
        <f t="shared" si="105"/>
        <v>Negative</v>
      </c>
      <c r="V531" t="str">
        <f t="shared" si="106"/>
        <v>Negative</v>
      </c>
    </row>
    <row r="532" spans="1:22" x14ac:dyDescent="0.2">
      <c r="A532">
        <v>20050805</v>
      </c>
      <c r="B532">
        <v>1235.5</v>
      </c>
      <c r="C532">
        <v>1235.90002</v>
      </c>
      <c r="D532">
        <v>1227.5</v>
      </c>
      <c r="E532">
        <v>1229.8000500000001</v>
      </c>
      <c r="F532">
        <v>-8.1999499999999994</v>
      </c>
      <c r="G532">
        <v>-0.66235468497577199</v>
      </c>
      <c r="H532">
        <v>0</v>
      </c>
      <c r="I532">
        <f t="shared" si="104"/>
        <v>8.4000200000000405</v>
      </c>
      <c r="J532">
        <f t="shared" si="98"/>
        <v>8.37502400000003</v>
      </c>
      <c r="K532">
        <f t="shared" si="107"/>
        <v>1244</v>
      </c>
      <c r="L532">
        <f t="shared" si="99"/>
        <v>1224.7059439</v>
      </c>
      <c r="M532" t="str">
        <f t="shared" si="100"/>
        <v>NO</v>
      </c>
      <c r="N532" t="str">
        <f t="shared" si="101"/>
        <v/>
      </c>
      <c r="O532" t="str">
        <f t="shared" si="102"/>
        <v/>
      </c>
      <c r="P532" t="str">
        <f t="shared" si="103"/>
        <v/>
      </c>
      <c r="Q532">
        <f t="shared" si="108"/>
        <v>24.09840144835492</v>
      </c>
      <c r="R532">
        <f t="shared" si="109"/>
        <v>11078.132872011243</v>
      </c>
      <c r="S532" t="e">
        <f t="shared" si="110"/>
        <v>#NUM!</v>
      </c>
      <c r="U532" t="str">
        <f t="shared" si="105"/>
        <v>Negative</v>
      </c>
      <c r="V532" t="str">
        <f t="shared" si="106"/>
        <v>Negative</v>
      </c>
    </row>
    <row r="533" spans="1:22" x14ac:dyDescent="0.2">
      <c r="A533">
        <v>20050808</v>
      </c>
      <c r="B533">
        <v>1232.1999499999999</v>
      </c>
      <c r="C533">
        <v>1234.40002</v>
      </c>
      <c r="D533">
        <v>1224.3000500000001</v>
      </c>
      <c r="E533">
        <v>1227.3000500000001</v>
      </c>
      <c r="F533">
        <v>-2.5</v>
      </c>
      <c r="G533">
        <v>-0.203285078906352</v>
      </c>
      <c r="H533">
        <v>0</v>
      </c>
      <c r="I533">
        <f t="shared" si="104"/>
        <v>10.099969999999985</v>
      </c>
      <c r="J533">
        <f t="shared" si="98"/>
        <v>8.4750175000000247</v>
      </c>
      <c r="K533">
        <f t="shared" si="107"/>
        <v>1235.90002</v>
      </c>
      <c r="L533">
        <f t="shared" si="99"/>
        <v>1217.4749672</v>
      </c>
      <c r="M533" t="str">
        <f t="shared" si="100"/>
        <v>NO</v>
      </c>
      <c r="N533" t="str">
        <f t="shared" si="101"/>
        <v/>
      </c>
      <c r="O533" t="str">
        <f t="shared" si="102"/>
        <v/>
      </c>
      <c r="P533" t="str">
        <f t="shared" si="103"/>
        <v/>
      </c>
      <c r="Q533">
        <f t="shared" si="108"/>
        <v>23.895116369448569</v>
      </c>
      <c r="R533">
        <f t="shared" si="109"/>
        <v>11078.132872011243</v>
      </c>
      <c r="S533" t="e">
        <f t="shared" si="110"/>
        <v>#NUM!</v>
      </c>
      <c r="U533" t="str">
        <f t="shared" si="105"/>
        <v>Negative</v>
      </c>
      <c r="V533" t="str">
        <f t="shared" si="106"/>
        <v>Negative</v>
      </c>
    </row>
    <row r="534" spans="1:22" x14ac:dyDescent="0.2">
      <c r="A534">
        <v>20050809</v>
      </c>
      <c r="B534">
        <v>1231</v>
      </c>
      <c r="C534">
        <v>1236.1999499999999</v>
      </c>
      <c r="D534">
        <v>1229.1999499999999</v>
      </c>
      <c r="E534">
        <v>1234.3000500000001</v>
      </c>
      <c r="F534">
        <v>7</v>
      </c>
      <c r="G534">
        <v>0.57035767298335704</v>
      </c>
      <c r="H534">
        <v>0</v>
      </c>
      <c r="I534">
        <f t="shared" si="104"/>
        <v>7</v>
      </c>
      <c r="J534">
        <f t="shared" si="98"/>
        <v>8.3500175000000247</v>
      </c>
      <c r="K534">
        <f t="shared" si="107"/>
        <v>1234.40002</v>
      </c>
      <c r="L534">
        <f t="shared" si="99"/>
        <v>1215.7549815</v>
      </c>
      <c r="M534" t="str">
        <f t="shared" si="100"/>
        <v>NO</v>
      </c>
      <c r="N534" t="str">
        <f t="shared" si="101"/>
        <v/>
      </c>
      <c r="O534" t="str">
        <f t="shared" si="102"/>
        <v/>
      </c>
      <c r="P534" t="str">
        <f t="shared" si="103"/>
        <v/>
      </c>
      <c r="Q534">
        <f t="shared" si="108"/>
        <v>24.465474042431925</v>
      </c>
      <c r="R534">
        <f t="shared" si="109"/>
        <v>11078.132872011243</v>
      </c>
      <c r="S534" t="e">
        <f t="shared" si="110"/>
        <v>#NUM!</v>
      </c>
      <c r="U534" t="str">
        <f t="shared" si="105"/>
        <v>Positive</v>
      </c>
      <c r="V534" t="str">
        <f t="shared" si="106"/>
        <v>Negative</v>
      </c>
    </row>
    <row r="535" spans="1:22" x14ac:dyDescent="0.2">
      <c r="A535">
        <v>20050810</v>
      </c>
      <c r="B535">
        <v>1238.5</v>
      </c>
      <c r="C535">
        <v>1245.1999499999999</v>
      </c>
      <c r="D535">
        <v>1228.5</v>
      </c>
      <c r="E535">
        <v>1233.8000500000001</v>
      </c>
      <c r="F535">
        <v>-0.5</v>
      </c>
      <c r="G535">
        <v>-4.0508788799375597E-2</v>
      </c>
      <c r="H535">
        <v>0</v>
      </c>
      <c r="I535">
        <f t="shared" si="104"/>
        <v>16.699949999999944</v>
      </c>
      <c r="J535">
        <f t="shared" ref="J535:J598" si="111">AVERAGE(I516:I535)</f>
        <v>8.9200125000000181</v>
      </c>
      <c r="K535">
        <f t="shared" si="107"/>
        <v>1236.1999499999999</v>
      </c>
      <c r="L535">
        <f t="shared" si="99"/>
        <v>1217.8299115</v>
      </c>
      <c r="M535" t="str">
        <f t="shared" si="100"/>
        <v>NO</v>
      </c>
      <c r="N535" t="str">
        <f t="shared" si="101"/>
        <v/>
      </c>
      <c r="O535" t="str">
        <f t="shared" si="102"/>
        <v/>
      </c>
      <c r="P535" t="str">
        <f t="shared" si="103"/>
        <v/>
      </c>
      <c r="Q535">
        <f t="shared" si="108"/>
        <v>24.42496525363255</v>
      </c>
      <c r="R535">
        <f t="shared" si="109"/>
        <v>11078.132872011243</v>
      </c>
      <c r="S535" t="e">
        <f t="shared" si="110"/>
        <v>#NUM!</v>
      </c>
      <c r="U535" t="str">
        <f t="shared" si="105"/>
        <v>Negative</v>
      </c>
      <c r="V535" t="str">
        <f t="shared" si="106"/>
        <v>Negative</v>
      </c>
    </row>
    <row r="536" spans="1:22" x14ac:dyDescent="0.2">
      <c r="A536">
        <v>20050811</v>
      </c>
      <c r="B536">
        <v>1232.5</v>
      </c>
      <c r="C536">
        <v>1240.3000500000001</v>
      </c>
      <c r="D536">
        <v>1230</v>
      </c>
      <c r="E536">
        <v>1238.40002</v>
      </c>
      <c r="F536">
        <v>4.5999800000000004</v>
      </c>
      <c r="G536">
        <v>0.372829860375543</v>
      </c>
      <c r="H536">
        <v>0</v>
      </c>
      <c r="I536">
        <f t="shared" si="104"/>
        <v>10.300050000000056</v>
      </c>
      <c r="J536">
        <f t="shared" si="111"/>
        <v>8.9750175000000247</v>
      </c>
      <c r="K536">
        <f t="shared" si="107"/>
        <v>1245.1999499999999</v>
      </c>
      <c r="L536">
        <f t="shared" si="99"/>
        <v>1225.5759224999999</v>
      </c>
      <c r="M536" t="str">
        <f t="shared" si="100"/>
        <v>NO</v>
      </c>
      <c r="N536" t="str">
        <f t="shared" si="101"/>
        <v/>
      </c>
      <c r="O536" t="str">
        <f t="shared" si="102"/>
        <v/>
      </c>
      <c r="P536" t="str">
        <f t="shared" si="103"/>
        <v/>
      </c>
      <c r="Q536">
        <f t="shared" si="108"/>
        <v>24.797795114008093</v>
      </c>
      <c r="R536">
        <f t="shared" si="109"/>
        <v>11078.132872011243</v>
      </c>
      <c r="S536" t="e">
        <f t="shared" si="110"/>
        <v>#NUM!</v>
      </c>
      <c r="U536" t="str">
        <f t="shared" si="105"/>
        <v>Positive</v>
      </c>
      <c r="V536" t="str">
        <f t="shared" si="106"/>
        <v>Negative</v>
      </c>
    </row>
    <row r="537" spans="1:22" x14ac:dyDescent="0.2">
      <c r="A537">
        <v>20050812</v>
      </c>
      <c r="B537">
        <v>1235.6999499999999</v>
      </c>
      <c r="C537">
        <v>1236.6999499999999</v>
      </c>
      <c r="D537">
        <v>1227.3000500000001</v>
      </c>
      <c r="E537">
        <v>1231</v>
      </c>
      <c r="F537">
        <v>-7.4000199999999996</v>
      </c>
      <c r="G537">
        <v>-0.59754714604237003</v>
      </c>
      <c r="H537">
        <v>0</v>
      </c>
      <c r="I537">
        <f t="shared" si="104"/>
        <v>9.3998999999998887</v>
      </c>
      <c r="J537">
        <f t="shared" si="111"/>
        <v>9.1200125000000192</v>
      </c>
      <c r="K537">
        <f t="shared" si="107"/>
        <v>1240.3000500000001</v>
      </c>
      <c r="L537">
        <f t="shared" ref="L537:L600" si="112">K537-2.2*J536</f>
        <v>1220.5550115000001</v>
      </c>
      <c r="M537" t="str">
        <f t="shared" ref="M537:M600" si="113">IF(D537&lt;=L537, "YES", "NO")</f>
        <v>NO</v>
      </c>
      <c r="N537" t="str">
        <f t="shared" ref="N537:N600" si="114">IF(M537="YES", D537, "")</f>
        <v/>
      </c>
      <c r="O537" t="str">
        <f t="shared" ref="O537:O600" si="115">IF(M537="YES", E537, "")</f>
        <v/>
      </c>
      <c r="P537" t="str">
        <f t="shared" ref="P537:P600" si="116">IF(M537="YES", (O537-N537)/N537, "")</f>
        <v/>
      </c>
      <c r="Q537">
        <f t="shared" si="108"/>
        <v>24.200247967965723</v>
      </c>
      <c r="R537">
        <f t="shared" si="109"/>
        <v>11078.132872011243</v>
      </c>
      <c r="S537" t="e">
        <f t="shared" si="110"/>
        <v>#NUM!</v>
      </c>
      <c r="U537" t="str">
        <f t="shared" si="105"/>
        <v>Negative</v>
      </c>
      <c r="V537" t="str">
        <f t="shared" si="106"/>
        <v>Negative</v>
      </c>
    </row>
    <row r="538" spans="1:22" x14ac:dyDescent="0.2">
      <c r="A538">
        <v>20050815</v>
      </c>
      <c r="B538">
        <v>1231.6999499999999</v>
      </c>
      <c r="C538">
        <v>1238.5</v>
      </c>
      <c r="D538">
        <v>1228</v>
      </c>
      <c r="E538">
        <v>1237.5</v>
      </c>
      <c r="F538">
        <v>6.5</v>
      </c>
      <c r="G538">
        <v>0.52802599512591397</v>
      </c>
      <c r="H538">
        <v>0</v>
      </c>
      <c r="I538">
        <f t="shared" si="104"/>
        <v>10.5</v>
      </c>
      <c r="J538">
        <f t="shared" si="111"/>
        <v>9.3850150000000205</v>
      </c>
      <c r="K538">
        <f t="shared" si="107"/>
        <v>1236.6999499999999</v>
      </c>
      <c r="L538">
        <f t="shared" si="112"/>
        <v>1216.6359224999999</v>
      </c>
      <c r="M538" t="str">
        <f t="shared" si="113"/>
        <v>NO</v>
      </c>
      <c r="N538" t="str">
        <f t="shared" si="114"/>
        <v/>
      </c>
      <c r="O538" t="str">
        <f t="shared" si="115"/>
        <v/>
      </c>
      <c r="P538" t="str">
        <f t="shared" si="116"/>
        <v/>
      </c>
      <c r="Q538">
        <f t="shared" si="108"/>
        <v>24.728273963091638</v>
      </c>
      <c r="R538">
        <f t="shared" si="109"/>
        <v>11078.132872011243</v>
      </c>
      <c r="S538" t="e">
        <f t="shared" si="110"/>
        <v>#NUM!</v>
      </c>
      <c r="U538" t="str">
        <f t="shared" si="105"/>
        <v>Positive</v>
      </c>
      <c r="V538" t="str">
        <f t="shared" si="106"/>
        <v>Negative</v>
      </c>
    </row>
    <row r="539" spans="1:22" x14ac:dyDescent="0.2">
      <c r="A539">
        <v>20050816</v>
      </c>
      <c r="B539">
        <v>1234</v>
      </c>
      <c r="C539">
        <v>1234.8000500000001</v>
      </c>
      <c r="D539">
        <v>1220.3000500000001</v>
      </c>
      <c r="E539">
        <v>1221.5</v>
      </c>
      <c r="F539">
        <v>-16</v>
      </c>
      <c r="G539">
        <v>-1.2929292929292899</v>
      </c>
      <c r="H539">
        <v>0</v>
      </c>
      <c r="I539">
        <f t="shared" si="104"/>
        <v>14.5</v>
      </c>
      <c r="J539">
        <f t="shared" si="111"/>
        <v>9.8050100000000153</v>
      </c>
      <c r="K539">
        <f t="shared" si="107"/>
        <v>1238.5</v>
      </c>
      <c r="L539">
        <f t="shared" si="112"/>
        <v>1217.852967</v>
      </c>
      <c r="M539" t="str">
        <f t="shared" si="113"/>
        <v>NO</v>
      </c>
      <c r="N539" t="str">
        <f t="shared" si="114"/>
        <v/>
      </c>
      <c r="O539" t="str">
        <f t="shared" si="115"/>
        <v/>
      </c>
      <c r="P539" t="str">
        <f t="shared" si="116"/>
        <v/>
      </c>
      <c r="Q539">
        <f t="shared" si="108"/>
        <v>23.435344670162348</v>
      </c>
      <c r="R539">
        <f t="shared" si="109"/>
        <v>11078.132872011243</v>
      </c>
      <c r="S539" t="e">
        <f t="shared" si="110"/>
        <v>#NUM!</v>
      </c>
      <c r="U539" t="str">
        <f t="shared" si="105"/>
        <v>Negative</v>
      </c>
      <c r="V539" t="str">
        <f t="shared" si="106"/>
        <v>Negative</v>
      </c>
    </row>
    <row r="540" spans="1:22" x14ac:dyDescent="0.2">
      <c r="A540">
        <v>20050817</v>
      </c>
      <c r="B540">
        <v>1221</v>
      </c>
      <c r="C540">
        <v>1227.6999499999999</v>
      </c>
      <c r="D540">
        <v>1219.1999499999999</v>
      </c>
      <c r="E540">
        <v>1221.5</v>
      </c>
      <c r="F540">
        <v>0</v>
      </c>
      <c r="G540">
        <v>0</v>
      </c>
      <c r="H540">
        <v>0</v>
      </c>
      <c r="I540">
        <f t="shared" si="104"/>
        <v>8.5</v>
      </c>
      <c r="J540">
        <f t="shared" si="111"/>
        <v>9.5200065000000116</v>
      </c>
      <c r="K540">
        <f t="shared" si="107"/>
        <v>1234.8000500000001</v>
      </c>
      <c r="L540">
        <f t="shared" si="112"/>
        <v>1213.229028</v>
      </c>
      <c r="M540" t="str">
        <f t="shared" si="113"/>
        <v>NO</v>
      </c>
      <c r="N540" t="str">
        <f t="shared" si="114"/>
        <v/>
      </c>
      <c r="O540" t="str">
        <f t="shared" si="115"/>
        <v/>
      </c>
      <c r="P540" t="str">
        <f t="shared" si="116"/>
        <v/>
      </c>
      <c r="Q540">
        <f t="shared" si="108"/>
        <v>23.435344670162348</v>
      </c>
      <c r="R540">
        <f t="shared" si="109"/>
        <v>11078.132872011243</v>
      </c>
      <c r="S540" t="e">
        <f t="shared" si="110"/>
        <v>#NUM!</v>
      </c>
      <c r="U540" t="str">
        <f t="shared" si="105"/>
        <v>Negative</v>
      </c>
      <c r="V540" t="str">
        <f t="shared" si="106"/>
        <v>Negative</v>
      </c>
    </row>
    <row r="541" spans="1:22" x14ac:dyDescent="0.2">
      <c r="A541">
        <v>20050818</v>
      </c>
      <c r="B541">
        <v>1219.5</v>
      </c>
      <c r="C541">
        <v>1224.5</v>
      </c>
      <c r="D541">
        <v>1217.40002</v>
      </c>
      <c r="E541">
        <v>1221</v>
      </c>
      <c r="F541">
        <v>-0.5</v>
      </c>
      <c r="G541">
        <v>-4.09332787556283E-2</v>
      </c>
      <c r="H541">
        <v>0</v>
      </c>
      <c r="I541">
        <f t="shared" si="104"/>
        <v>7.0999799999999595</v>
      </c>
      <c r="J541">
        <f t="shared" si="111"/>
        <v>9.295000500000004</v>
      </c>
      <c r="K541">
        <f t="shared" si="107"/>
        <v>1227.6999499999999</v>
      </c>
      <c r="L541">
        <f t="shared" si="112"/>
        <v>1206.7559357</v>
      </c>
      <c r="M541" t="str">
        <f t="shared" si="113"/>
        <v>NO</v>
      </c>
      <c r="N541" t="str">
        <f t="shared" si="114"/>
        <v/>
      </c>
      <c r="O541" t="str">
        <f t="shared" si="115"/>
        <v/>
      </c>
      <c r="P541" t="str">
        <f t="shared" si="116"/>
        <v/>
      </c>
      <c r="Q541">
        <f t="shared" si="108"/>
        <v>23.39441139140672</v>
      </c>
      <c r="R541">
        <f t="shared" si="109"/>
        <v>11078.132872011243</v>
      </c>
      <c r="S541" t="e">
        <f t="shared" si="110"/>
        <v>#NUM!</v>
      </c>
      <c r="U541" t="str">
        <f t="shared" si="105"/>
        <v>Negative</v>
      </c>
      <c r="V541" t="str">
        <f t="shared" si="106"/>
        <v>Negative</v>
      </c>
    </row>
    <row r="542" spans="1:22" x14ac:dyDescent="0.2">
      <c r="A542">
        <v>20050819</v>
      </c>
      <c r="B542">
        <v>1225.3000500000001</v>
      </c>
      <c r="C542">
        <v>1227</v>
      </c>
      <c r="D542">
        <v>1221.1999499999999</v>
      </c>
      <c r="E542">
        <v>1223.8000500000001</v>
      </c>
      <c r="F542">
        <v>2.8000500000000001</v>
      </c>
      <c r="G542">
        <v>0.22932424242423799</v>
      </c>
      <c r="H542">
        <v>0</v>
      </c>
      <c r="I542">
        <f t="shared" si="104"/>
        <v>5.8000500000000557</v>
      </c>
      <c r="J542">
        <f t="shared" si="111"/>
        <v>9.1100030000000061</v>
      </c>
      <c r="K542">
        <f t="shared" si="107"/>
        <v>1224.5</v>
      </c>
      <c r="L542">
        <f t="shared" si="112"/>
        <v>1204.0509989</v>
      </c>
      <c r="M542" t="str">
        <f t="shared" si="113"/>
        <v>NO</v>
      </c>
      <c r="N542" t="str">
        <f t="shared" si="114"/>
        <v/>
      </c>
      <c r="O542" t="str">
        <f t="shared" si="115"/>
        <v/>
      </c>
      <c r="P542" t="str">
        <f t="shared" si="116"/>
        <v/>
      </c>
      <c r="Q542">
        <f t="shared" si="108"/>
        <v>23.623735633830957</v>
      </c>
      <c r="R542">
        <f t="shared" si="109"/>
        <v>11078.132872011243</v>
      </c>
      <c r="S542" t="e">
        <f t="shared" si="110"/>
        <v>#NUM!</v>
      </c>
      <c r="U542" t="str">
        <f t="shared" si="105"/>
        <v>Positive</v>
      </c>
      <c r="V542" t="str">
        <f t="shared" si="106"/>
        <v>Negative</v>
      </c>
    </row>
    <row r="543" spans="1:22" x14ac:dyDescent="0.2">
      <c r="A543">
        <v>20050822</v>
      </c>
      <c r="B543">
        <v>1224.59998</v>
      </c>
      <c r="C543">
        <v>1230.90002</v>
      </c>
      <c r="D543">
        <v>1217.6999499999999</v>
      </c>
      <c r="E543">
        <v>1224</v>
      </c>
      <c r="F543">
        <v>0.19994999999999999</v>
      </c>
      <c r="G543">
        <v>1.6338535054271401E-2</v>
      </c>
      <c r="H543">
        <v>0</v>
      </c>
      <c r="I543">
        <f t="shared" si="104"/>
        <v>13.200070000000096</v>
      </c>
      <c r="J543">
        <f t="shared" si="111"/>
        <v>9.2200065000000109</v>
      </c>
      <c r="K543">
        <f t="shared" si="107"/>
        <v>1227</v>
      </c>
      <c r="L543">
        <f t="shared" si="112"/>
        <v>1206.9579934000001</v>
      </c>
      <c r="M543" t="str">
        <f t="shared" si="113"/>
        <v>NO</v>
      </c>
      <c r="N543" t="str">
        <f t="shared" si="114"/>
        <v/>
      </c>
      <c r="O543" t="str">
        <f t="shared" si="115"/>
        <v/>
      </c>
      <c r="P543" t="str">
        <f t="shared" si="116"/>
        <v/>
      </c>
      <c r="Q543">
        <f t="shared" si="108"/>
        <v>23.640074168885228</v>
      </c>
      <c r="R543">
        <f t="shared" si="109"/>
        <v>11078.132872011243</v>
      </c>
      <c r="S543" t="e">
        <f t="shared" si="110"/>
        <v>#NUM!</v>
      </c>
      <c r="U543" t="str">
        <f t="shared" si="105"/>
        <v>Positive</v>
      </c>
      <c r="V543" t="str">
        <f t="shared" si="106"/>
        <v>Negative</v>
      </c>
    </row>
    <row r="544" spans="1:22" x14ac:dyDescent="0.2">
      <c r="A544">
        <v>20050823</v>
      </c>
      <c r="B544">
        <v>1223.8000500000001</v>
      </c>
      <c r="C544">
        <v>1224.8000500000001</v>
      </c>
      <c r="D544">
        <v>1215.5</v>
      </c>
      <c r="E544">
        <v>1221.40002</v>
      </c>
      <c r="F544">
        <v>-2.59998</v>
      </c>
      <c r="G544">
        <v>-0.21241633986927899</v>
      </c>
      <c r="H544">
        <v>0</v>
      </c>
      <c r="I544">
        <f t="shared" si="104"/>
        <v>9.3000500000000557</v>
      </c>
      <c r="J544">
        <f t="shared" si="111"/>
        <v>9.3850090000000144</v>
      </c>
      <c r="K544">
        <f t="shared" si="107"/>
        <v>1230.90002</v>
      </c>
      <c r="L544">
        <f t="shared" si="112"/>
        <v>1210.6160057</v>
      </c>
      <c r="M544" t="str">
        <f t="shared" si="113"/>
        <v>NO</v>
      </c>
      <c r="N544" t="str">
        <f t="shared" si="114"/>
        <v/>
      </c>
      <c r="O544" t="str">
        <f t="shared" si="115"/>
        <v/>
      </c>
      <c r="P544" t="str">
        <f t="shared" si="116"/>
        <v/>
      </c>
      <c r="Q544">
        <f t="shared" si="108"/>
        <v>23.427657829015949</v>
      </c>
      <c r="R544">
        <f t="shared" si="109"/>
        <v>11078.132872011243</v>
      </c>
      <c r="S544" t="e">
        <f t="shared" si="110"/>
        <v>#NUM!</v>
      </c>
      <c r="U544" t="str">
        <f t="shared" si="105"/>
        <v>Negative</v>
      </c>
      <c r="V544" t="str">
        <f t="shared" si="106"/>
        <v>Negative</v>
      </c>
    </row>
    <row r="545" spans="1:22" x14ac:dyDescent="0.2">
      <c r="A545">
        <v>20050824</v>
      </c>
      <c r="B545">
        <v>1217.59998</v>
      </c>
      <c r="C545">
        <v>1225.6999499999999</v>
      </c>
      <c r="D545">
        <v>1209.3000500000001</v>
      </c>
      <c r="E545">
        <v>1209.90002</v>
      </c>
      <c r="F545">
        <v>-11.5</v>
      </c>
      <c r="G545">
        <v>-0.94154247372112398</v>
      </c>
      <c r="H545">
        <v>0</v>
      </c>
      <c r="I545">
        <f t="shared" si="104"/>
        <v>16.399899999999889</v>
      </c>
      <c r="J545">
        <f t="shared" si="111"/>
        <v>9.7950065000000102</v>
      </c>
      <c r="K545">
        <f t="shared" si="107"/>
        <v>1224.8000500000001</v>
      </c>
      <c r="L545">
        <f t="shared" si="112"/>
        <v>1204.1530302000001</v>
      </c>
      <c r="M545" t="str">
        <f t="shared" si="113"/>
        <v>NO</v>
      </c>
      <c r="N545" t="str">
        <f t="shared" si="114"/>
        <v/>
      </c>
      <c r="O545" t="str">
        <f t="shared" si="115"/>
        <v/>
      </c>
      <c r="P545" t="str">
        <f t="shared" si="116"/>
        <v/>
      </c>
      <c r="Q545">
        <f t="shared" si="108"/>
        <v>22.486115355294825</v>
      </c>
      <c r="R545">
        <f t="shared" si="109"/>
        <v>11078.132872011243</v>
      </c>
      <c r="S545" t="e">
        <f t="shared" si="110"/>
        <v>#NUM!</v>
      </c>
      <c r="U545" t="str">
        <f t="shared" si="105"/>
        <v>Negative</v>
      </c>
      <c r="V545" t="str">
        <f t="shared" si="106"/>
        <v>Negative</v>
      </c>
    </row>
    <row r="546" spans="1:22" x14ac:dyDescent="0.2">
      <c r="A546">
        <v>20050825</v>
      </c>
      <c r="B546">
        <v>1211.6999499999999</v>
      </c>
      <c r="C546">
        <v>1214.8000500000001</v>
      </c>
      <c r="D546">
        <v>1210.40002</v>
      </c>
      <c r="E546">
        <v>1213.59998</v>
      </c>
      <c r="F546">
        <v>3.6999499999999999</v>
      </c>
      <c r="G546">
        <v>0.305806424217406</v>
      </c>
      <c r="H546">
        <v>0</v>
      </c>
      <c r="I546">
        <f t="shared" si="104"/>
        <v>4.4000300000000152</v>
      </c>
      <c r="J546">
        <f t="shared" si="111"/>
        <v>9.5200070000000103</v>
      </c>
      <c r="K546">
        <f t="shared" si="107"/>
        <v>1225.6999499999999</v>
      </c>
      <c r="L546">
        <f t="shared" si="112"/>
        <v>1204.1509357</v>
      </c>
      <c r="M546" t="str">
        <f t="shared" si="113"/>
        <v>NO</v>
      </c>
      <c r="N546" t="str">
        <f t="shared" si="114"/>
        <v/>
      </c>
      <c r="O546" t="str">
        <f t="shared" si="115"/>
        <v/>
      </c>
      <c r="P546" t="str">
        <f t="shared" si="116"/>
        <v/>
      </c>
      <c r="Q546">
        <f t="shared" si="108"/>
        <v>22.791921779512229</v>
      </c>
      <c r="R546">
        <f t="shared" si="109"/>
        <v>11078.132872011243</v>
      </c>
      <c r="S546" t="e">
        <f t="shared" si="110"/>
        <v>#NUM!</v>
      </c>
      <c r="U546" t="str">
        <f t="shared" si="105"/>
        <v>Positive</v>
      </c>
      <c r="V546" t="str">
        <f t="shared" si="106"/>
        <v>Negative</v>
      </c>
    </row>
    <row r="547" spans="1:22" x14ac:dyDescent="0.2">
      <c r="A547">
        <v>20050826</v>
      </c>
      <c r="B547">
        <v>1212.6999499999999</v>
      </c>
      <c r="C547">
        <v>1212.8000500000001</v>
      </c>
      <c r="D547">
        <v>1205</v>
      </c>
      <c r="E547">
        <v>1205.90002</v>
      </c>
      <c r="F547">
        <v>-7.6999500000000003</v>
      </c>
      <c r="G547">
        <v>-0.63447199672653398</v>
      </c>
      <c r="H547">
        <v>0</v>
      </c>
      <c r="I547">
        <f t="shared" si="104"/>
        <v>7.8000500000000557</v>
      </c>
      <c r="J547">
        <f t="shared" si="111"/>
        <v>9.3550045000000068</v>
      </c>
      <c r="K547">
        <f t="shared" si="107"/>
        <v>1214.8000500000001</v>
      </c>
      <c r="L547">
        <f t="shared" si="112"/>
        <v>1193.8560345999999</v>
      </c>
      <c r="M547" t="str">
        <f t="shared" si="113"/>
        <v>NO</v>
      </c>
      <c r="N547" t="str">
        <f t="shared" si="114"/>
        <v/>
      </c>
      <c r="O547" t="str">
        <f t="shared" si="115"/>
        <v/>
      </c>
      <c r="P547" t="str">
        <f t="shared" si="116"/>
        <v/>
      </c>
      <c r="Q547">
        <f t="shared" si="108"/>
        <v>22.157449782785694</v>
      </c>
      <c r="R547">
        <f t="shared" si="109"/>
        <v>11078.132872011243</v>
      </c>
      <c r="S547" t="e">
        <f t="shared" si="110"/>
        <v>#NUM!</v>
      </c>
      <c r="U547" t="str">
        <f t="shared" si="105"/>
        <v>Negative</v>
      </c>
      <c r="V547" t="str">
        <f t="shared" si="106"/>
        <v>Negative</v>
      </c>
    </row>
    <row r="548" spans="1:22" x14ac:dyDescent="0.2">
      <c r="A548">
        <v>20050829</v>
      </c>
      <c r="B548">
        <v>1202.1999499999999</v>
      </c>
      <c r="C548">
        <v>1215.59998</v>
      </c>
      <c r="D548">
        <v>1202</v>
      </c>
      <c r="E548">
        <v>1214.40002</v>
      </c>
      <c r="F548">
        <v>8.5</v>
      </c>
      <c r="G548">
        <v>0.70486771961454098</v>
      </c>
      <c r="H548">
        <v>0</v>
      </c>
      <c r="I548">
        <f t="shared" si="104"/>
        <v>13.59997999999996</v>
      </c>
      <c r="J548">
        <f t="shared" si="111"/>
        <v>9.745001000000002</v>
      </c>
      <c r="K548">
        <f t="shared" si="107"/>
        <v>1212.8000500000001</v>
      </c>
      <c r="L548">
        <f t="shared" si="112"/>
        <v>1192.2190401</v>
      </c>
      <c r="M548" t="str">
        <f t="shared" si="113"/>
        <v>NO</v>
      </c>
      <c r="N548" t="str">
        <f t="shared" si="114"/>
        <v/>
      </c>
      <c r="O548" t="str">
        <f t="shared" si="115"/>
        <v/>
      </c>
      <c r="P548" t="str">
        <f t="shared" si="116"/>
        <v/>
      </c>
      <c r="Q548">
        <f t="shared" si="108"/>
        <v>22.862317502400234</v>
      </c>
      <c r="R548">
        <f t="shared" si="109"/>
        <v>11078.132872011243</v>
      </c>
      <c r="S548" t="e">
        <f t="shared" si="110"/>
        <v>#NUM!</v>
      </c>
      <c r="U548" t="str">
        <f t="shared" si="105"/>
        <v>Positive</v>
      </c>
      <c r="V548" t="str">
        <f t="shared" si="106"/>
        <v>Negative</v>
      </c>
    </row>
    <row r="549" spans="1:22" x14ac:dyDescent="0.2">
      <c r="A549">
        <v>20050830</v>
      </c>
      <c r="B549">
        <v>1210.3000500000001</v>
      </c>
      <c r="C549">
        <v>1210.5</v>
      </c>
      <c r="D549">
        <v>1201.6999499999999</v>
      </c>
      <c r="E549">
        <v>1208.59998</v>
      </c>
      <c r="F549">
        <v>-5.8000499999999997</v>
      </c>
      <c r="G549">
        <v>-0.477606051167211</v>
      </c>
      <c r="H549">
        <v>0</v>
      </c>
      <c r="I549">
        <f t="shared" si="104"/>
        <v>8.8000500000000557</v>
      </c>
      <c r="J549">
        <f t="shared" si="111"/>
        <v>9.7650085000000111</v>
      </c>
      <c r="K549">
        <f t="shared" si="107"/>
        <v>1215.59998</v>
      </c>
      <c r="L549">
        <f t="shared" si="112"/>
        <v>1194.1609778</v>
      </c>
      <c r="M549" t="str">
        <f t="shared" si="113"/>
        <v>NO</v>
      </c>
      <c r="N549" t="str">
        <f t="shared" si="114"/>
        <v/>
      </c>
      <c r="O549" t="str">
        <f t="shared" si="115"/>
        <v/>
      </c>
      <c r="P549" t="str">
        <f t="shared" si="116"/>
        <v/>
      </c>
      <c r="Q549">
        <f t="shared" si="108"/>
        <v>22.384711451233024</v>
      </c>
      <c r="R549">
        <f t="shared" si="109"/>
        <v>11078.132872011243</v>
      </c>
      <c r="S549" t="e">
        <f t="shared" si="110"/>
        <v>#NUM!</v>
      </c>
      <c r="U549" t="str">
        <f t="shared" si="105"/>
        <v>Negative</v>
      </c>
      <c r="V549" t="str">
        <f t="shared" si="106"/>
        <v>Negative</v>
      </c>
    </row>
    <row r="550" spans="1:22" x14ac:dyDescent="0.2">
      <c r="A550">
        <v>20050831</v>
      </c>
      <c r="B550">
        <v>1209</v>
      </c>
      <c r="C550">
        <v>1224</v>
      </c>
      <c r="D550">
        <v>1204.8000500000001</v>
      </c>
      <c r="E550">
        <v>1221.40002</v>
      </c>
      <c r="F550">
        <v>12.800050000000001</v>
      </c>
      <c r="G550">
        <v>1.0590806101422601</v>
      </c>
      <c r="H550">
        <v>0</v>
      </c>
      <c r="I550">
        <f t="shared" si="104"/>
        <v>19.199949999999944</v>
      </c>
      <c r="J550">
        <f t="shared" si="111"/>
        <v>10.415002500000003</v>
      </c>
      <c r="K550">
        <f t="shared" si="107"/>
        <v>1210.5</v>
      </c>
      <c r="L550">
        <f t="shared" si="112"/>
        <v>1189.0169813</v>
      </c>
      <c r="M550" t="str">
        <f t="shared" si="113"/>
        <v>NO</v>
      </c>
      <c r="N550" t="str">
        <f t="shared" si="114"/>
        <v/>
      </c>
      <c r="O550" t="str">
        <f t="shared" si="115"/>
        <v/>
      </c>
      <c r="P550" t="str">
        <f t="shared" si="116"/>
        <v/>
      </c>
      <c r="Q550">
        <f t="shared" si="108"/>
        <v>23.443792061375284</v>
      </c>
      <c r="R550">
        <f t="shared" si="109"/>
        <v>11078.132872011243</v>
      </c>
      <c r="S550" t="e">
        <f t="shared" si="110"/>
        <v>#NUM!</v>
      </c>
      <c r="U550" t="str">
        <f t="shared" si="105"/>
        <v>Positive</v>
      </c>
      <c r="V550" t="str">
        <f t="shared" si="106"/>
        <v>Negative</v>
      </c>
    </row>
    <row r="551" spans="1:22" x14ac:dyDescent="0.2">
      <c r="A551">
        <v>20050901</v>
      </c>
      <c r="B551">
        <v>1222</v>
      </c>
      <c r="C551">
        <v>1228.5</v>
      </c>
      <c r="D551">
        <v>1216.6999499999999</v>
      </c>
      <c r="E551">
        <v>1221.8000500000001</v>
      </c>
      <c r="F551">
        <v>0.40001999999999999</v>
      </c>
      <c r="G551">
        <v>3.2751350265235797E-2</v>
      </c>
      <c r="H551">
        <v>0</v>
      </c>
      <c r="I551">
        <f t="shared" si="104"/>
        <v>11.800050000000056</v>
      </c>
      <c r="J551">
        <f t="shared" si="111"/>
        <v>10.640002500000003</v>
      </c>
      <c r="K551">
        <f t="shared" si="107"/>
        <v>1224</v>
      </c>
      <c r="L551">
        <f t="shared" si="112"/>
        <v>1201.0869944999999</v>
      </c>
      <c r="M551" t="str">
        <f t="shared" si="113"/>
        <v>NO</v>
      </c>
      <c r="N551" t="str">
        <f t="shared" si="114"/>
        <v/>
      </c>
      <c r="O551" t="str">
        <f t="shared" si="115"/>
        <v/>
      </c>
      <c r="P551" t="str">
        <f t="shared" si="116"/>
        <v/>
      </c>
      <c r="Q551">
        <f t="shared" si="108"/>
        <v>23.47654341164052</v>
      </c>
      <c r="R551">
        <f t="shared" si="109"/>
        <v>11078.132872011243</v>
      </c>
      <c r="S551" t="e">
        <f t="shared" si="110"/>
        <v>#NUM!</v>
      </c>
      <c r="U551" t="str">
        <f t="shared" si="105"/>
        <v>Positive</v>
      </c>
      <c r="V551" t="str">
        <f t="shared" si="106"/>
        <v>Negative</v>
      </c>
    </row>
    <row r="552" spans="1:22" x14ac:dyDescent="0.2">
      <c r="A552">
        <v>20050902</v>
      </c>
      <c r="B552">
        <v>1225.5</v>
      </c>
      <c r="C552">
        <v>1226</v>
      </c>
      <c r="D552">
        <v>1217.5</v>
      </c>
      <c r="E552">
        <v>1219.6999499999999</v>
      </c>
      <c r="F552">
        <v>-2.1000999999999999</v>
      </c>
      <c r="G552">
        <v>-0.171885571761005</v>
      </c>
      <c r="H552">
        <v>0</v>
      </c>
      <c r="I552">
        <f t="shared" si="104"/>
        <v>8.5</v>
      </c>
      <c r="J552">
        <f t="shared" si="111"/>
        <v>10.645001500000001</v>
      </c>
      <c r="K552">
        <f t="shared" si="107"/>
        <v>1228.5</v>
      </c>
      <c r="L552">
        <f t="shared" si="112"/>
        <v>1205.0919945000001</v>
      </c>
      <c r="M552" t="str">
        <f t="shared" si="113"/>
        <v>NO</v>
      </c>
      <c r="N552" t="str">
        <f t="shared" si="114"/>
        <v/>
      </c>
      <c r="O552" t="str">
        <f t="shared" si="115"/>
        <v/>
      </c>
      <c r="P552" t="str">
        <f t="shared" si="116"/>
        <v/>
      </c>
      <c r="Q552">
        <f t="shared" si="108"/>
        <v>23.304657839879514</v>
      </c>
      <c r="R552">
        <f t="shared" si="109"/>
        <v>11078.132872011243</v>
      </c>
      <c r="S552" t="e">
        <f t="shared" si="110"/>
        <v>#NUM!</v>
      </c>
      <c r="U552" t="str">
        <f t="shared" si="105"/>
        <v>Negative</v>
      </c>
      <c r="V552" t="str">
        <f t="shared" si="106"/>
        <v>Negative</v>
      </c>
    </row>
    <row r="553" spans="1:22" x14ac:dyDescent="0.2">
      <c r="A553">
        <v>20050906</v>
      </c>
      <c r="B553">
        <v>1223.6999499999999</v>
      </c>
      <c r="C553">
        <v>1235</v>
      </c>
      <c r="D553">
        <v>1223.5</v>
      </c>
      <c r="E553">
        <v>1234.1999499999999</v>
      </c>
      <c r="F553">
        <v>14.5</v>
      </c>
      <c r="G553">
        <v>1.18881696995329</v>
      </c>
      <c r="H553">
        <v>0</v>
      </c>
      <c r="I553">
        <f t="shared" si="104"/>
        <v>11.5</v>
      </c>
      <c r="J553">
        <f t="shared" si="111"/>
        <v>10.715003000000001</v>
      </c>
      <c r="K553">
        <f t="shared" si="107"/>
        <v>1226</v>
      </c>
      <c r="L553">
        <f t="shared" si="112"/>
        <v>1202.5809967</v>
      </c>
      <c r="M553" t="str">
        <f t="shared" si="113"/>
        <v>NO</v>
      </c>
      <c r="N553" t="str">
        <f t="shared" si="114"/>
        <v/>
      </c>
      <c r="O553" t="str">
        <f t="shared" si="115"/>
        <v/>
      </c>
      <c r="P553" t="str">
        <f t="shared" si="116"/>
        <v/>
      </c>
      <c r="Q553">
        <f t="shared" si="108"/>
        <v>24.493474809832804</v>
      </c>
      <c r="R553">
        <f t="shared" si="109"/>
        <v>11078.132872011243</v>
      </c>
      <c r="S553" t="e">
        <f t="shared" si="110"/>
        <v>#NUM!</v>
      </c>
      <c r="U553" t="str">
        <f t="shared" si="105"/>
        <v>Positive</v>
      </c>
      <c r="V553" t="str">
        <f t="shared" si="106"/>
        <v>Negative</v>
      </c>
    </row>
    <row r="554" spans="1:22" x14ac:dyDescent="0.2">
      <c r="A554">
        <v>20050907</v>
      </c>
      <c r="B554">
        <v>1233.3000500000001</v>
      </c>
      <c r="C554">
        <v>1237.90002</v>
      </c>
      <c r="D554">
        <v>1231.3000500000001</v>
      </c>
      <c r="E554">
        <v>1235.5</v>
      </c>
      <c r="F554">
        <v>1.3000499999999999</v>
      </c>
      <c r="G554">
        <v>0.10533536311896601</v>
      </c>
      <c r="H554">
        <v>0</v>
      </c>
      <c r="I554">
        <f t="shared" si="104"/>
        <v>6.5999699999999848</v>
      </c>
      <c r="J554">
        <f t="shared" si="111"/>
        <v>10.6950015</v>
      </c>
      <c r="K554">
        <f t="shared" si="107"/>
        <v>1235</v>
      </c>
      <c r="L554">
        <f t="shared" si="112"/>
        <v>1211.4269933999999</v>
      </c>
      <c r="M554" t="str">
        <f t="shared" si="113"/>
        <v>NO</v>
      </c>
      <c r="N554" t="str">
        <f t="shared" si="114"/>
        <v/>
      </c>
      <c r="O554" t="str">
        <f t="shared" si="115"/>
        <v/>
      </c>
      <c r="P554" t="str">
        <f t="shared" si="116"/>
        <v/>
      </c>
      <c r="Q554">
        <f t="shared" si="108"/>
        <v>24.598810172951769</v>
      </c>
      <c r="R554">
        <f t="shared" si="109"/>
        <v>11078.132872011243</v>
      </c>
      <c r="S554" t="e">
        <f t="shared" si="110"/>
        <v>#NUM!</v>
      </c>
      <c r="U554" t="str">
        <f t="shared" si="105"/>
        <v>Positive</v>
      </c>
      <c r="V554" t="str">
        <f t="shared" si="106"/>
        <v>Negative</v>
      </c>
    </row>
    <row r="555" spans="1:22" x14ac:dyDescent="0.2">
      <c r="A555">
        <v>20050908</v>
      </c>
      <c r="B555">
        <v>1232.5</v>
      </c>
      <c r="C555">
        <v>1236</v>
      </c>
      <c r="D555">
        <v>1229.5</v>
      </c>
      <c r="E555">
        <v>1231.90002</v>
      </c>
      <c r="F555">
        <v>-3.59998</v>
      </c>
      <c r="G555">
        <v>-0.291378065560499</v>
      </c>
      <c r="H555">
        <v>6.2999299999999998</v>
      </c>
      <c r="I555">
        <f t="shared" si="104"/>
        <v>6.5</v>
      </c>
      <c r="J555">
        <f t="shared" si="111"/>
        <v>10.185004000000003</v>
      </c>
      <c r="K555">
        <f t="shared" si="107"/>
        <v>1237.90002</v>
      </c>
      <c r="L555">
        <f t="shared" si="112"/>
        <v>1214.3710166999999</v>
      </c>
      <c r="M555" t="str">
        <f t="shared" si="113"/>
        <v>NO</v>
      </c>
      <c r="N555" t="str">
        <f t="shared" si="114"/>
        <v/>
      </c>
      <c r="O555" t="str">
        <f t="shared" si="115"/>
        <v/>
      </c>
      <c r="P555" t="str">
        <f t="shared" si="116"/>
        <v/>
      </c>
      <c r="Q555">
        <f t="shared" si="108"/>
        <v>24.307432107391271</v>
      </c>
      <c r="R555">
        <f t="shared" si="109"/>
        <v>11078.132872011243</v>
      </c>
      <c r="S555" t="e">
        <f t="shared" si="110"/>
        <v>#NUM!</v>
      </c>
      <c r="U555" t="str">
        <f t="shared" si="105"/>
        <v>Negative</v>
      </c>
      <c r="V555" t="str">
        <f t="shared" si="106"/>
        <v>Negative</v>
      </c>
    </row>
    <row r="556" spans="1:22" x14ac:dyDescent="0.2">
      <c r="A556">
        <v>20050909</v>
      </c>
      <c r="B556">
        <v>1241.1999499999999</v>
      </c>
      <c r="C556">
        <v>1250.3000500000001</v>
      </c>
      <c r="D556">
        <v>1240.8000500000001</v>
      </c>
      <c r="E556">
        <v>1248.5</v>
      </c>
      <c r="F556">
        <v>10.300050000000001</v>
      </c>
      <c r="G556">
        <v>0.83185667966481303</v>
      </c>
      <c r="H556">
        <v>0</v>
      </c>
      <c r="I556">
        <f t="shared" si="104"/>
        <v>9.5</v>
      </c>
      <c r="J556">
        <f t="shared" si="111"/>
        <v>10.145001500000001</v>
      </c>
      <c r="K556">
        <f t="shared" si="107"/>
        <v>1242.2999299999999</v>
      </c>
      <c r="L556">
        <f t="shared" si="112"/>
        <v>1219.8929211999998</v>
      </c>
      <c r="M556" t="str">
        <f t="shared" si="113"/>
        <v>NO</v>
      </c>
      <c r="N556" t="str">
        <f t="shared" si="114"/>
        <v/>
      </c>
      <c r="O556" t="str">
        <f t="shared" si="115"/>
        <v/>
      </c>
      <c r="P556" t="str">
        <f t="shared" si="116"/>
        <v/>
      </c>
      <c r="Q556">
        <f t="shared" si="108"/>
        <v>25.139288787056085</v>
      </c>
      <c r="R556">
        <f t="shared" si="109"/>
        <v>11078.132872011243</v>
      </c>
      <c r="S556" t="e">
        <f t="shared" si="110"/>
        <v>#NUM!</v>
      </c>
      <c r="U556" t="str">
        <f t="shared" si="105"/>
        <v>Positive</v>
      </c>
      <c r="V556" t="str">
        <f t="shared" si="106"/>
        <v>Negative</v>
      </c>
    </row>
    <row r="557" spans="1:22" x14ac:dyDescent="0.2">
      <c r="A557">
        <v>20050912</v>
      </c>
      <c r="B557">
        <v>1247.1999499999999</v>
      </c>
      <c r="C557">
        <v>1249.09998</v>
      </c>
      <c r="D557">
        <v>1245.5</v>
      </c>
      <c r="E557">
        <v>1246.59998</v>
      </c>
      <c r="F557">
        <v>-1.90002</v>
      </c>
      <c r="G557">
        <v>-0.152184541449742</v>
      </c>
      <c r="H557">
        <v>0</v>
      </c>
      <c r="I557">
        <f t="shared" si="104"/>
        <v>3.5999799999999595</v>
      </c>
      <c r="J557">
        <f t="shared" si="111"/>
        <v>9.8550055000000043</v>
      </c>
      <c r="K557">
        <f t="shared" si="107"/>
        <v>1250.3000500000001</v>
      </c>
      <c r="L557">
        <f t="shared" si="112"/>
        <v>1227.9810467</v>
      </c>
      <c r="M557" t="str">
        <f t="shared" si="113"/>
        <v>NO</v>
      </c>
      <c r="N557" t="str">
        <f t="shared" si="114"/>
        <v/>
      </c>
      <c r="O557" t="str">
        <f t="shared" si="115"/>
        <v/>
      </c>
      <c r="P557" t="str">
        <f t="shared" si="116"/>
        <v/>
      </c>
      <c r="Q557">
        <f t="shared" si="108"/>
        <v>24.987104245606343</v>
      </c>
      <c r="R557">
        <f t="shared" si="109"/>
        <v>11078.132872011243</v>
      </c>
      <c r="S557" t="e">
        <f t="shared" si="110"/>
        <v>#NUM!</v>
      </c>
      <c r="U557" t="str">
        <f t="shared" si="105"/>
        <v>Negative</v>
      </c>
      <c r="V557" t="str">
        <f t="shared" si="106"/>
        <v>Negative</v>
      </c>
    </row>
    <row r="558" spans="1:22" x14ac:dyDescent="0.2">
      <c r="A558">
        <v>20050913</v>
      </c>
      <c r="B558">
        <v>1244</v>
      </c>
      <c r="C558">
        <v>1246.59998</v>
      </c>
      <c r="D558">
        <v>1237.6999499999999</v>
      </c>
      <c r="E558">
        <v>1238.90002</v>
      </c>
      <c r="F558">
        <v>-7.6999500000000003</v>
      </c>
      <c r="G558">
        <v>-0.617676251262814</v>
      </c>
      <c r="H558">
        <v>0</v>
      </c>
      <c r="I558">
        <f t="shared" si="104"/>
        <v>8.9000300000000152</v>
      </c>
      <c r="J558">
        <f t="shared" si="111"/>
        <v>9.7750070000000058</v>
      </c>
      <c r="K558">
        <f t="shared" si="107"/>
        <v>1249.09998</v>
      </c>
      <c r="L558">
        <f t="shared" si="112"/>
        <v>1227.4189678999999</v>
      </c>
      <c r="M558" t="str">
        <f t="shared" si="113"/>
        <v>NO</v>
      </c>
      <c r="N558" t="str">
        <f t="shared" si="114"/>
        <v/>
      </c>
      <c r="O558" t="str">
        <f t="shared" si="115"/>
        <v/>
      </c>
      <c r="P558" t="str">
        <f t="shared" si="116"/>
        <v/>
      </c>
      <c r="Q558">
        <f t="shared" si="108"/>
        <v>24.369427994343528</v>
      </c>
      <c r="R558">
        <f t="shared" si="109"/>
        <v>11078.132872011243</v>
      </c>
      <c r="S558" t="e">
        <f t="shared" si="110"/>
        <v>#NUM!</v>
      </c>
      <c r="U558" t="str">
        <f t="shared" si="105"/>
        <v>Negative</v>
      </c>
      <c r="V558" t="str">
        <f t="shared" si="106"/>
        <v>Negative</v>
      </c>
    </row>
    <row r="559" spans="1:22" x14ac:dyDescent="0.2">
      <c r="A559">
        <v>20050914</v>
      </c>
      <c r="B559">
        <v>1239.8000500000001</v>
      </c>
      <c r="C559">
        <v>1241.3000500000001</v>
      </c>
      <c r="D559">
        <v>1232.1999499999999</v>
      </c>
      <c r="E559">
        <v>1234.59998</v>
      </c>
      <c r="F559">
        <v>-4.3000499999999997</v>
      </c>
      <c r="G559">
        <v>-0.34708595663083602</v>
      </c>
      <c r="H559">
        <v>0</v>
      </c>
      <c r="I559">
        <f t="shared" si="104"/>
        <v>9.1001000000001113</v>
      </c>
      <c r="J559">
        <f t="shared" si="111"/>
        <v>9.5050120000000113</v>
      </c>
      <c r="K559">
        <f t="shared" si="107"/>
        <v>1246.59998</v>
      </c>
      <c r="L559">
        <f t="shared" si="112"/>
        <v>1225.0949645999999</v>
      </c>
      <c r="M559" t="str">
        <f t="shared" si="113"/>
        <v>NO</v>
      </c>
      <c r="N559" t="str">
        <f t="shared" si="114"/>
        <v/>
      </c>
      <c r="O559" t="str">
        <f t="shared" si="115"/>
        <v/>
      </c>
      <c r="P559" t="str">
        <f t="shared" si="116"/>
        <v/>
      </c>
      <c r="Q559">
        <f t="shared" si="108"/>
        <v>24.022342037712693</v>
      </c>
      <c r="R559">
        <f t="shared" si="109"/>
        <v>11078.132872011243</v>
      </c>
      <c r="S559" t="e">
        <f t="shared" si="110"/>
        <v>#NUM!</v>
      </c>
      <c r="U559" t="str">
        <f t="shared" si="105"/>
        <v>Negative</v>
      </c>
      <c r="V559" t="str">
        <f t="shared" si="106"/>
        <v>Negative</v>
      </c>
    </row>
    <row r="560" spans="1:22" x14ac:dyDescent="0.2">
      <c r="A560">
        <v>20050915</v>
      </c>
      <c r="B560">
        <v>1237</v>
      </c>
      <c r="C560">
        <v>1238.5</v>
      </c>
      <c r="D560">
        <v>1230.6999499999999</v>
      </c>
      <c r="E560">
        <v>1233.5</v>
      </c>
      <c r="F560">
        <v>-1.09998</v>
      </c>
      <c r="G560">
        <v>-8.9095741242746399E-2</v>
      </c>
      <c r="H560">
        <v>0</v>
      </c>
      <c r="I560">
        <f t="shared" si="104"/>
        <v>7.8000500000000557</v>
      </c>
      <c r="J560">
        <f t="shared" si="111"/>
        <v>9.4700145000000138</v>
      </c>
      <c r="K560">
        <f t="shared" si="107"/>
        <v>1241.3000500000001</v>
      </c>
      <c r="L560">
        <f t="shared" si="112"/>
        <v>1220.3890236</v>
      </c>
      <c r="M560" t="str">
        <f t="shared" si="113"/>
        <v>NO</v>
      </c>
      <c r="N560" t="str">
        <f t="shared" si="114"/>
        <v/>
      </c>
      <c r="O560" t="str">
        <f t="shared" si="115"/>
        <v/>
      </c>
      <c r="P560" t="str">
        <f t="shared" si="116"/>
        <v/>
      </c>
      <c r="Q560">
        <f t="shared" si="108"/>
        <v>23.933246296469946</v>
      </c>
      <c r="R560">
        <f t="shared" si="109"/>
        <v>11078.132872011243</v>
      </c>
      <c r="S560" t="e">
        <f t="shared" si="110"/>
        <v>#NUM!</v>
      </c>
      <c r="U560" t="str">
        <f t="shared" si="105"/>
        <v>Negative</v>
      </c>
      <c r="V560" t="str">
        <f t="shared" si="106"/>
        <v>Negative</v>
      </c>
    </row>
    <row r="561" spans="1:22" x14ac:dyDescent="0.2">
      <c r="A561">
        <v>20050916</v>
      </c>
      <c r="B561">
        <v>1239.6999499999999</v>
      </c>
      <c r="C561">
        <v>1244.6999499999999</v>
      </c>
      <c r="D561">
        <v>1235.8000500000001</v>
      </c>
      <c r="E561">
        <v>1242.3000500000001</v>
      </c>
      <c r="F561">
        <v>8.8000500000000006</v>
      </c>
      <c r="G561">
        <v>0.71342107823266698</v>
      </c>
      <c r="H561">
        <v>0</v>
      </c>
      <c r="I561">
        <f t="shared" si="104"/>
        <v>8.8998999999998887</v>
      </c>
      <c r="J561">
        <f t="shared" si="111"/>
        <v>9.5600105000000095</v>
      </c>
      <c r="K561">
        <f t="shared" si="107"/>
        <v>1238.5</v>
      </c>
      <c r="L561">
        <f t="shared" si="112"/>
        <v>1217.6659680999999</v>
      </c>
      <c r="M561" t="str">
        <f t="shared" si="113"/>
        <v>NO</v>
      </c>
      <c r="N561" t="str">
        <f t="shared" si="114"/>
        <v/>
      </c>
      <c r="O561" t="str">
        <f t="shared" si="115"/>
        <v/>
      </c>
      <c r="P561" t="str">
        <f t="shared" si="116"/>
        <v/>
      </c>
      <c r="Q561">
        <f t="shared" si="108"/>
        <v>24.646667374702613</v>
      </c>
      <c r="R561">
        <f t="shared" si="109"/>
        <v>11078.132872011243</v>
      </c>
      <c r="S561" t="e">
        <f t="shared" si="110"/>
        <v>#NUM!</v>
      </c>
      <c r="U561" t="str">
        <f t="shared" si="105"/>
        <v>Positive</v>
      </c>
      <c r="V561" t="str">
        <f t="shared" si="106"/>
        <v>Negative</v>
      </c>
    </row>
    <row r="562" spans="1:22" x14ac:dyDescent="0.2">
      <c r="A562">
        <v>20050919</v>
      </c>
      <c r="B562">
        <v>1241.5</v>
      </c>
      <c r="C562">
        <v>1242.3000500000001</v>
      </c>
      <c r="D562">
        <v>1233.5</v>
      </c>
      <c r="E562">
        <v>1238</v>
      </c>
      <c r="F562">
        <v>-4.3000499999999997</v>
      </c>
      <c r="G562">
        <v>-0.34613610483725799</v>
      </c>
      <c r="H562">
        <v>0</v>
      </c>
      <c r="I562">
        <f t="shared" si="104"/>
        <v>8.8000500000000557</v>
      </c>
      <c r="J562">
        <f t="shared" si="111"/>
        <v>9.7100105000000099</v>
      </c>
      <c r="K562">
        <f t="shared" si="107"/>
        <v>1244.6999499999999</v>
      </c>
      <c r="L562">
        <f t="shared" si="112"/>
        <v>1223.6679268999999</v>
      </c>
      <c r="M562" t="str">
        <f t="shared" si="113"/>
        <v>NO</v>
      </c>
      <c r="N562" t="str">
        <f t="shared" si="114"/>
        <v/>
      </c>
      <c r="O562" t="str">
        <f t="shared" si="115"/>
        <v/>
      </c>
      <c r="P562" t="str">
        <f t="shared" si="116"/>
        <v/>
      </c>
      <c r="Q562">
        <f t="shared" si="108"/>
        <v>24.300531269865356</v>
      </c>
      <c r="R562">
        <f t="shared" si="109"/>
        <v>11078.132872011243</v>
      </c>
      <c r="S562" t="e">
        <f t="shared" si="110"/>
        <v>#NUM!</v>
      </c>
      <c r="U562" t="str">
        <f t="shared" si="105"/>
        <v>Negative</v>
      </c>
      <c r="V562" t="str">
        <f t="shared" si="106"/>
        <v>Negative</v>
      </c>
    </row>
    <row r="563" spans="1:22" x14ac:dyDescent="0.2">
      <c r="A563">
        <v>20050920</v>
      </c>
      <c r="B563">
        <v>1238.6999499999999</v>
      </c>
      <c r="C563">
        <v>1242.8000500000001</v>
      </c>
      <c r="D563">
        <v>1225.59998</v>
      </c>
      <c r="E563">
        <v>1227.59998</v>
      </c>
      <c r="F563">
        <v>-10.40002</v>
      </c>
      <c r="G563">
        <v>-0.84006655896607696</v>
      </c>
      <c r="H563">
        <v>0</v>
      </c>
      <c r="I563">
        <f t="shared" si="104"/>
        <v>17.200070000000096</v>
      </c>
      <c r="J563">
        <f t="shared" si="111"/>
        <v>9.9100105000000092</v>
      </c>
      <c r="K563">
        <f t="shared" si="107"/>
        <v>1242.3000500000001</v>
      </c>
      <c r="L563">
        <f t="shared" si="112"/>
        <v>1220.9380269000001</v>
      </c>
      <c r="M563" t="str">
        <f t="shared" si="113"/>
        <v>NO</v>
      </c>
      <c r="N563" t="str">
        <f t="shared" si="114"/>
        <v/>
      </c>
      <c r="O563" t="str">
        <f t="shared" si="115"/>
        <v/>
      </c>
      <c r="P563" t="str">
        <f t="shared" si="116"/>
        <v/>
      </c>
      <c r="Q563">
        <f t="shared" si="108"/>
        <v>23.460464710899281</v>
      </c>
      <c r="R563">
        <f t="shared" si="109"/>
        <v>11078.132872011243</v>
      </c>
      <c r="S563" t="e">
        <f t="shared" si="110"/>
        <v>#NUM!</v>
      </c>
      <c r="U563" t="str">
        <f t="shared" si="105"/>
        <v>Negative</v>
      </c>
      <c r="V563" t="str">
        <f t="shared" si="106"/>
        <v>Negative</v>
      </c>
    </row>
    <row r="564" spans="1:22" x14ac:dyDescent="0.2">
      <c r="A564">
        <v>20050921</v>
      </c>
      <c r="B564">
        <v>1224.5</v>
      </c>
      <c r="C564">
        <v>1225</v>
      </c>
      <c r="D564">
        <v>1214.5</v>
      </c>
      <c r="E564">
        <v>1215.90002</v>
      </c>
      <c r="F564">
        <v>-11.699949999999999</v>
      </c>
      <c r="G564">
        <v>-0.95307528745014702</v>
      </c>
      <c r="H564">
        <v>0</v>
      </c>
      <c r="I564">
        <f t="shared" si="104"/>
        <v>10.5</v>
      </c>
      <c r="J564">
        <f t="shared" si="111"/>
        <v>9.9700080000000071</v>
      </c>
      <c r="K564">
        <f t="shared" si="107"/>
        <v>1242.8000500000001</v>
      </c>
      <c r="L564">
        <f t="shared" si="112"/>
        <v>1220.9980269</v>
      </c>
      <c r="M564" t="str">
        <f t="shared" si="113"/>
        <v>YES</v>
      </c>
      <c r="N564">
        <f t="shared" si="114"/>
        <v>1214.5</v>
      </c>
      <c r="O564">
        <f t="shared" si="115"/>
        <v>1215.90002</v>
      </c>
      <c r="P564">
        <f t="shared" si="116"/>
        <v>1.1527542198435904E-3</v>
      </c>
      <c r="Q564">
        <f t="shared" si="108"/>
        <v>22.507389423449133</v>
      </c>
      <c r="R564">
        <f t="shared" si="109"/>
        <v>11090.903236427441</v>
      </c>
      <c r="S564" t="e">
        <f t="shared" si="110"/>
        <v>#NUM!</v>
      </c>
      <c r="U564" t="str">
        <f t="shared" si="105"/>
        <v>Negative</v>
      </c>
      <c r="V564" t="str">
        <f t="shared" si="106"/>
        <v>Positive</v>
      </c>
    </row>
    <row r="565" spans="1:22" x14ac:dyDescent="0.2">
      <c r="A565">
        <v>20050922</v>
      </c>
      <c r="B565">
        <v>1215.6999499999999</v>
      </c>
      <c r="C565">
        <v>1222.6999499999999</v>
      </c>
      <c r="D565">
        <v>1211</v>
      </c>
      <c r="E565">
        <v>1219.8000500000001</v>
      </c>
      <c r="F565">
        <v>3.90002</v>
      </c>
      <c r="G565">
        <v>0.32075211144168198</v>
      </c>
      <c r="H565">
        <v>0</v>
      </c>
      <c r="I565">
        <f t="shared" si="104"/>
        <v>11.699949999999944</v>
      </c>
      <c r="J565">
        <f t="shared" si="111"/>
        <v>9.7350105000000102</v>
      </c>
      <c r="K565">
        <f t="shared" si="107"/>
        <v>1225</v>
      </c>
      <c r="L565">
        <f t="shared" si="112"/>
        <v>1203.0659823999999</v>
      </c>
      <c r="M565" t="str">
        <f t="shared" si="113"/>
        <v>NO</v>
      </c>
      <c r="N565" t="str">
        <f t="shared" si="114"/>
        <v/>
      </c>
      <c r="O565" t="str">
        <f t="shared" si="115"/>
        <v/>
      </c>
      <c r="P565" t="str">
        <f t="shared" si="116"/>
        <v/>
      </c>
      <c r="Q565">
        <f t="shared" si="108"/>
        <v>22.828141534890815</v>
      </c>
      <c r="R565">
        <f t="shared" si="109"/>
        <v>11090.903236427441</v>
      </c>
      <c r="S565" t="e">
        <f t="shared" si="110"/>
        <v>#NUM!</v>
      </c>
      <c r="U565" t="str">
        <f t="shared" si="105"/>
        <v>Positive</v>
      </c>
      <c r="V565" t="str">
        <f t="shared" si="106"/>
        <v>Negative</v>
      </c>
    </row>
    <row r="566" spans="1:22" x14ac:dyDescent="0.2">
      <c r="A566">
        <v>20050923</v>
      </c>
      <c r="B566">
        <v>1218.3000500000001</v>
      </c>
      <c r="C566">
        <v>1224.8000500000001</v>
      </c>
      <c r="D566">
        <v>1215.09998</v>
      </c>
      <c r="E566">
        <v>1220.5</v>
      </c>
      <c r="F566">
        <v>0.69994999999999996</v>
      </c>
      <c r="G566">
        <v>5.7382437439142599E-2</v>
      </c>
      <c r="H566">
        <v>0</v>
      </c>
      <c r="I566">
        <f t="shared" si="104"/>
        <v>9.7000700000000961</v>
      </c>
      <c r="J566">
        <f t="shared" si="111"/>
        <v>10.000012500000015</v>
      </c>
      <c r="K566">
        <f t="shared" si="107"/>
        <v>1222.6999499999999</v>
      </c>
      <c r="L566">
        <f t="shared" si="112"/>
        <v>1201.2829268999999</v>
      </c>
      <c r="M566" t="str">
        <f t="shared" si="113"/>
        <v>NO</v>
      </c>
      <c r="N566" t="str">
        <f t="shared" si="114"/>
        <v/>
      </c>
      <c r="O566" t="str">
        <f t="shared" si="115"/>
        <v/>
      </c>
      <c r="P566" t="str">
        <f t="shared" si="116"/>
        <v/>
      </c>
      <c r="Q566">
        <f t="shared" si="108"/>
        <v>22.885523972329956</v>
      </c>
      <c r="R566">
        <f t="shared" si="109"/>
        <v>11090.903236427441</v>
      </c>
      <c r="S566" t="e">
        <f t="shared" si="110"/>
        <v>#NUM!</v>
      </c>
      <c r="U566" t="str">
        <f t="shared" si="105"/>
        <v>Positive</v>
      </c>
      <c r="V566" t="str">
        <f t="shared" si="106"/>
        <v>Negative</v>
      </c>
    </row>
    <row r="567" spans="1:22" x14ac:dyDescent="0.2">
      <c r="A567">
        <v>20050926</v>
      </c>
      <c r="B567">
        <v>1226</v>
      </c>
      <c r="C567">
        <v>1228.40002</v>
      </c>
      <c r="D567">
        <v>1217</v>
      </c>
      <c r="E567">
        <v>1221.5</v>
      </c>
      <c r="F567">
        <v>1</v>
      </c>
      <c r="G567">
        <v>8.1933633756657104E-2</v>
      </c>
      <c r="H567">
        <v>0</v>
      </c>
      <c r="I567">
        <f t="shared" si="104"/>
        <v>11.40002000000004</v>
      </c>
      <c r="J567">
        <f t="shared" si="111"/>
        <v>10.180011000000013</v>
      </c>
      <c r="K567">
        <f t="shared" si="107"/>
        <v>1224.8000500000001</v>
      </c>
      <c r="L567">
        <f t="shared" si="112"/>
        <v>1202.8000225000001</v>
      </c>
      <c r="M567" t="str">
        <f t="shared" si="113"/>
        <v>NO</v>
      </c>
      <c r="N567" t="str">
        <f t="shared" si="114"/>
        <v/>
      </c>
      <c r="O567" t="str">
        <f t="shared" si="115"/>
        <v/>
      </c>
      <c r="P567" t="str">
        <f t="shared" si="116"/>
        <v/>
      </c>
      <c r="Q567">
        <f t="shared" si="108"/>
        <v>22.967457606086612</v>
      </c>
      <c r="R567">
        <f t="shared" si="109"/>
        <v>11090.903236427441</v>
      </c>
      <c r="S567" t="e">
        <f t="shared" si="110"/>
        <v>#NUM!</v>
      </c>
      <c r="U567" t="str">
        <f t="shared" si="105"/>
        <v>Positive</v>
      </c>
      <c r="V567" t="str">
        <f t="shared" si="106"/>
        <v>Negative</v>
      </c>
    </row>
    <row r="568" spans="1:22" x14ac:dyDescent="0.2">
      <c r="A568">
        <v>20050927</v>
      </c>
      <c r="B568">
        <v>1221.09998</v>
      </c>
      <c r="C568">
        <v>1226</v>
      </c>
      <c r="D568">
        <v>1216.1999499999999</v>
      </c>
      <c r="E568">
        <v>1221.6999499999999</v>
      </c>
      <c r="F568">
        <v>0.19994999999999999</v>
      </c>
      <c r="G568">
        <v>1.6369300040937802E-2</v>
      </c>
      <c r="H568">
        <v>0</v>
      </c>
      <c r="I568">
        <f t="shared" si="104"/>
        <v>9.8000500000000557</v>
      </c>
      <c r="J568">
        <f t="shared" si="111"/>
        <v>9.9900145000000187</v>
      </c>
      <c r="K568">
        <f t="shared" si="107"/>
        <v>1228.40002</v>
      </c>
      <c r="L568">
        <f t="shared" si="112"/>
        <v>1206.0039958</v>
      </c>
      <c r="M568" t="str">
        <f t="shared" si="113"/>
        <v>NO</v>
      </c>
      <c r="N568" t="str">
        <f t="shared" si="114"/>
        <v/>
      </c>
      <c r="O568" t="str">
        <f t="shared" si="115"/>
        <v/>
      </c>
      <c r="P568" t="str">
        <f t="shared" si="116"/>
        <v/>
      </c>
      <c r="Q568">
        <f t="shared" si="108"/>
        <v>22.98382690612755</v>
      </c>
      <c r="R568">
        <f t="shared" si="109"/>
        <v>11090.903236427441</v>
      </c>
      <c r="S568" t="e">
        <f t="shared" si="110"/>
        <v>#NUM!</v>
      </c>
      <c r="U568" t="str">
        <f t="shared" si="105"/>
        <v>Positive</v>
      </c>
      <c r="V568" t="str">
        <f t="shared" si="106"/>
        <v>Negative</v>
      </c>
    </row>
    <row r="569" spans="1:22" x14ac:dyDescent="0.2">
      <c r="A569">
        <v>20050928</v>
      </c>
      <c r="B569">
        <v>1224.6999499999999</v>
      </c>
      <c r="C569">
        <v>1226.6999499999999</v>
      </c>
      <c r="D569">
        <v>1217.6999499999999</v>
      </c>
      <c r="E569">
        <v>1222.8000500000001</v>
      </c>
      <c r="F569">
        <v>1.1001000000000001</v>
      </c>
      <c r="G569">
        <v>9.0046496203869397E-2</v>
      </c>
      <c r="H569">
        <v>0</v>
      </c>
      <c r="I569">
        <f t="shared" si="104"/>
        <v>9</v>
      </c>
      <c r="J569">
        <f t="shared" si="111"/>
        <v>10.000012000000016</v>
      </c>
      <c r="K569">
        <f t="shared" si="107"/>
        <v>1226</v>
      </c>
      <c r="L569">
        <f t="shared" si="112"/>
        <v>1204.0219680999999</v>
      </c>
      <c r="M569" t="str">
        <f t="shared" si="113"/>
        <v>NO</v>
      </c>
      <c r="N569" t="str">
        <f t="shared" si="114"/>
        <v/>
      </c>
      <c r="O569" t="str">
        <f t="shared" si="115"/>
        <v/>
      </c>
      <c r="P569" t="str">
        <f t="shared" si="116"/>
        <v/>
      </c>
      <c r="Q569">
        <f t="shared" si="108"/>
        <v>23.073873402331419</v>
      </c>
      <c r="R569">
        <f t="shared" si="109"/>
        <v>11090.903236427441</v>
      </c>
      <c r="S569" t="e">
        <f t="shared" si="110"/>
        <v>#NUM!</v>
      </c>
      <c r="U569" t="str">
        <f t="shared" si="105"/>
        <v>Positive</v>
      </c>
      <c r="V569" t="str">
        <f t="shared" si="106"/>
        <v>Negative</v>
      </c>
    </row>
    <row r="570" spans="1:22" x14ac:dyDescent="0.2">
      <c r="A570">
        <v>20050929</v>
      </c>
      <c r="B570">
        <v>1221.3000500000001</v>
      </c>
      <c r="C570">
        <v>1234.3000500000001</v>
      </c>
      <c r="D570">
        <v>1216.3000500000001</v>
      </c>
      <c r="E570">
        <v>1231.8000500000001</v>
      </c>
      <c r="F570">
        <v>9</v>
      </c>
      <c r="G570">
        <v>0.73601567217470698</v>
      </c>
      <c r="H570">
        <v>0</v>
      </c>
      <c r="I570">
        <f t="shared" si="104"/>
        <v>18</v>
      </c>
      <c r="J570">
        <f t="shared" si="111"/>
        <v>9.940014500000018</v>
      </c>
      <c r="K570">
        <f t="shared" si="107"/>
        <v>1226.6999499999999</v>
      </c>
      <c r="L570">
        <f t="shared" si="112"/>
        <v>1204.6999235999999</v>
      </c>
      <c r="M570" t="str">
        <f t="shared" si="113"/>
        <v>NO</v>
      </c>
      <c r="N570" t="str">
        <f t="shared" si="114"/>
        <v/>
      </c>
      <c r="O570" t="str">
        <f t="shared" si="115"/>
        <v/>
      </c>
      <c r="P570" t="str">
        <f t="shared" si="116"/>
        <v/>
      </c>
      <c r="Q570">
        <f t="shared" si="108"/>
        <v>23.809889074506124</v>
      </c>
      <c r="R570">
        <f t="shared" si="109"/>
        <v>11090.903236427441</v>
      </c>
      <c r="S570" t="e">
        <f t="shared" si="110"/>
        <v>#NUM!</v>
      </c>
      <c r="U570" t="str">
        <f t="shared" si="105"/>
        <v>Positive</v>
      </c>
      <c r="V570" t="str">
        <f t="shared" si="106"/>
        <v>Negative</v>
      </c>
    </row>
    <row r="571" spans="1:22" x14ac:dyDescent="0.2">
      <c r="A571">
        <v>20050930</v>
      </c>
      <c r="B571">
        <v>1231.6999499999999</v>
      </c>
      <c r="C571">
        <v>1235.8000500000001</v>
      </c>
      <c r="D571">
        <v>1230</v>
      </c>
      <c r="E571">
        <v>1234.3000500000001</v>
      </c>
      <c r="F571">
        <v>2.5</v>
      </c>
      <c r="G571">
        <v>0.20295501709303801</v>
      </c>
      <c r="H571">
        <v>0</v>
      </c>
      <c r="I571">
        <f t="shared" si="104"/>
        <v>5.8000500000000557</v>
      </c>
      <c r="J571">
        <f t="shared" si="111"/>
        <v>9.6400145000000173</v>
      </c>
      <c r="K571">
        <f t="shared" si="107"/>
        <v>1234.3000500000001</v>
      </c>
      <c r="L571">
        <f t="shared" si="112"/>
        <v>1212.4320181000001</v>
      </c>
      <c r="M571" t="str">
        <f t="shared" si="113"/>
        <v>NO</v>
      </c>
      <c r="N571" t="str">
        <f t="shared" si="114"/>
        <v/>
      </c>
      <c r="O571" t="str">
        <f t="shared" si="115"/>
        <v/>
      </c>
      <c r="P571" t="str">
        <f t="shared" si="116"/>
        <v/>
      </c>
      <c r="Q571">
        <f t="shared" si="108"/>
        <v>24.012844091599163</v>
      </c>
      <c r="R571">
        <f t="shared" si="109"/>
        <v>11090.903236427441</v>
      </c>
      <c r="S571" t="e">
        <f t="shared" si="110"/>
        <v>#NUM!</v>
      </c>
      <c r="U571" t="str">
        <f t="shared" si="105"/>
        <v>Positive</v>
      </c>
      <c r="V571" t="str">
        <f t="shared" si="106"/>
        <v>Negative</v>
      </c>
    </row>
    <row r="572" spans="1:22" x14ac:dyDescent="0.2">
      <c r="A572">
        <v>20051003</v>
      </c>
      <c r="B572">
        <v>1235.1999499999999</v>
      </c>
      <c r="C572">
        <v>1238.8000500000001</v>
      </c>
      <c r="D572">
        <v>1229.90002</v>
      </c>
      <c r="E572">
        <v>1231.8000500000001</v>
      </c>
      <c r="F572">
        <v>-2.5</v>
      </c>
      <c r="G572">
        <v>-0.202543943996878</v>
      </c>
      <c r="H572">
        <v>0</v>
      </c>
      <c r="I572">
        <f t="shared" si="104"/>
        <v>8.9000300000000152</v>
      </c>
      <c r="J572">
        <f t="shared" si="111"/>
        <v>9.6600160000000184</v>
      </c>
      <c r="K572">
        <f t="shared" si="107"/>
        <v>1235.8000500000001</v>
      </c>
      <c r="L572">
        <f t="shared" si="112"/>
        <v>1214.5920180999999</v>
      </c>
      <c r="M572" t="str">
        <f t="shared" si="113"/>
        <v>NO</v>
      </c>
      <c r="N572" t="str">
        <f t="shared" si="114"/>
        <v/>
      </c>
      <c r="O572" t="str">
        <f t="shared" si="115"/>
        <v/>
      </c>
      <c r="P572" t="str">
        <f t="shared" si="116"/>
        <v/>
      </c>
      <c r="Q572">
        <f t="shared" si="108"/>
        <v>23.810300147602284</v>
      </c>
      <c r="R572">
        <f t="shared" si="109"/>
        <v>11090.903236427441</v>
      </c>
      <c r="S572" t="e">
        <f t="shared" si="110"/>
        <v>#NUM!</v>
      </c>
      <c r="U572" t="str">
        <f t="shared" si="105"/>
        <v>Negative</v>
      </c>
      <c r="V572" t="str">
        <f t="shared" si="106"/>
        <v>Negative</v>
      </c>
    </row>
    <row r="573" spans="1:22" x14ac:dyDescent="0.2">
      <c r="A573">
        <v>20051004</v>
      </c>
      <c r="B573">
        <v>1233.1999499999999</v>
      </c>
      <c r="C573">
        <v>1235.5</v>
      </c>
      <c r="D573">
        <v>1216.59998</v>
      </c>
      <c r="E573">
        <v>1216.8000500000001</v>
      </c>
      <c r="F573">
        <v>-15</v>
      </c>
      <c r="G573">
        <v>-1.2177301025582301</v>
      </c>
      <c r="H573">
        <v>0</v>
      </c>
      <c r="I573">
        <f t="shared" si="104"/>
        <v>18.90002000000004</v>
      </c>
      <c r="J573">
        <f t="shared" si="111"/>
        <v>10.03001700000002</v>
      </c>
      <c r="K573">
        <f t="shared" si="107"/>
        <v>1238.8000500000001</v>
      </c>
      <c r="L573">
        <f t="shared" si="112"/>
        <v>1217.5480147999999</v>
      </c>
      <c r="M573" t="str">
        <f t="shared" si="113"/>
        <v>YES</v>
      </c>
      <c r="N573">
        <f t="shared" si="114"/>
        <v>1216.59998</v>
      </c>
      <c r="O573">
        <f t="shared" si="115"/>
        <v>1216.8000500000001</v>
      </c>
      <c r="P573">
        <f t="shared" si="116"/>
        <v>1.6445010955868676E-4</v>
      </c>
      <c r="Q573">
        <f t="shared" si="108"/>
        <v>22.592570045044052</v>
      </c>
      <c r="R573">
        <f t="shared" si="109"/>
        <v>11092.727136679778</v>
      </c>
      <c r="S573" t="e">
        <f t="shared" si="110"/>
        <v>#NUM!</v>
      </c>
      <c r="U573" t="str">
        <f t="shared" si="105"/>
        <v>Negative</v>
      </c>
      <c r="V573" t="str">
        <f t="shared" si="106"/>
        <v>Positive</v>
      </c>
    </row>
    <row r="574" spans="1:22" x14ac:dyDescent="0.2">
      <c r="A574">
        <v>20051005</v>
      </c>
      <c r="B574">
        <v>1217.6999499999999</v>
      </c>
      <c r="C574">
        <v>1218</v>
      </c>
      <c r="D574">
        <v>1200.1999499999999</v>
      </c>
      <c r="E574">
        <v>1200.6999499999999</v>
      </c>
      <c r="F574">
        <v>-16.100100000000001</v>
      </c>
      <c r="G574">
        <v>-1.3231506699257101</v>
      </c>
      <c r="H574">
        <v>0</v>
      </c>
      <c r="I574">
        <f t="shared" si="104"/>
        <v>17.800050000000056</v>
      </c>
      <c r="J574">
        <f t="shared" si="111"/>
        <v>10.590021000000025</v>
      </c>
      <c r="K574">
        <f t="shared" si="107"/>
        <v>1235.5</v>
      </c>
      <c r="L574">
        <f t="shared" si="112"/>
        <v>1213.4339625999999</v>
      </c>
      <c r="M574" t="str">
        <f t="shared" si="113"/>
        <v>YES</v>
      </c>
      <c r="N574">
        <f t="shared" si="114"/>
        <v>1200.1999499999999</v>
      </c>
      <c r="O574">
        <f t="shared" si="115"/>
        <v>1200.6999499999999</v>
      </c>
      <c r="P574">
        <f t="shared" si="116"/>
        <v>4.1659725114969387E-4</v>
      </c>
      <c r="Q574">
        <f t="shared" si="108"/>
        <v>21.269419375118343</v>
      </c>
      <c r="R574">
        <f t="shared" si="109"/>
        <v>11097.348336312671</v>
      </c>
      <c r="S574" t="e">
        <f t="shared" si="110"/>
        <v>#NUM!</v>
      </c>
      <c r="U574" t="str">
        <f t="shared" si="105"/>
        <v>Negative</v>
      </c>
      <c r="V574" t="str">
        <f t="shared" si="106"/>
        <v>Positive</v>
      </c>
    </row>
    <row r="575" spans="1:22" x14ac:dyDescent="0.2">
      <c r="A575">
        <v>20051006</v>
      </c>
      <c r="B575">
        <v>1202.09998</v>
      </c>
      <c r="C575">
        <v>1206.90002</v>
      </c>
      <c r="D575">
        <v>1186</v>
      </c>
      <c r="E575">
        <v>1196.90002</v>
      </c>
      <c r="F575">
        <v>-3.7999299999999998</v>
      </c>
      <c r="G575">
        <v>-0.3164759852647</v>
      </c>
      <c r="H575">
        <v>0</v>
      </c>
      <c r="I575">
        <f t="shared" si="104"/>
        <v>20.90002000000004</v>
      </c>
      <c r="J575">
        <f t="shared" si="111"/>
        <v>11.310022000000027</v>
      </c>
      <c r="K575">
        <f t="shared" si="107"/>
        <v>1218</v>
      </c>
      <c r="L575">
        <f t="shared" si="112"/>
        <v>1194.7019538</v>
      </c>
      <c r="M575" t="str">
        <f t="shared" si="113"/>
        <v>YES</v>
      </c>
      <c r="N575">
        <f t="shared" si="114"/>
        <v>1186</v>
      </c>
      <c r="O575">
        <f t="shared" si="115"/>
        <v>1196.90002</v>
      </c>
      <c r="P575">
        <f t="shared" si="116"/>
        <v>9.1905733558179086E-3</v>
      </c>
      <c r="Q575">
        <f t="shared" si="108"/>
        <v>20.952943389853644</v>
      </c>
      <c r="R575">
        <f t="shared" si="109"/>
        <v>11199.339330252616</v>
      </c>
      <c r="S575" t="e">
        <f t="shared" si="110"/>
        <v>#NUM!</v>
      </c>
      <c r="U575" t="str">
        <f t="shared" si="105"/>
        <v>Negative</v>
      </c>
      <c r="V575" t="str">
        <f t="shared" si="106"/>
        <v>Positive</v>
      </c>
    </row>
    <row r="576" spans="1:22" x14ac:dyDescent="0.2">
      <c r="A576">
        <v>20051007</v>
      </c>
      <c r="B576">
        <v>1201.09998</v>
      </c>
      <c r="C576">
        <v>1204.5</v>
      </c>
      <c r="D576">
        <v>1195.6999499999999</v>
      </c>
      <c r="E576">
        <v>1200</v>
      </c>
      <c r="F576">
        <v>3.09998</v>
      </c>
      <c r="G576">
        <v>0.25900041255241602</v>
      </c>
      <c r="H576">
        <v>0</v>
      </c>
      <c r="I576">
        <f t="shared" si="104"/>
        <v>8.8000500000000557</v>
      </c>
      <c r="J576">
        <f t="shared" si="111"/>
        <v>11.275024500000029</v>
      </c>
      <c r="K576">
        <f t="shared" si="107"/>
        <v>1206.90002</v>
      </c>
      <c r="L576">
        <f t="shared" si="112"/>
        <v>1182.0179716</v>
      </c>
      <c r="M576" t="str">
        <f t="shared" si="113"/>
        <v>NO</v>
      </c>
      <c r="N576" t="str">
        <f t="shared" si="114"/>
        <v/>
      </c>
      <c r="O576" t="str">
        <f t="shared" si="115"/>
        <v/>
      </c>
      <c r="P576" t="str">
        <f t="shared" si="116"/>
        <v/>
      </c>
      <c r="Q576">
        <f t="shared" si="108"/>
        <v>21.211943802406061</v>
      </c>
      <c r="R576">
        <f t="shared" si="109"/>
        <v>11199.339330252616</v>
      </c>
      <c r="S576" t="e">
        <f t="shared" si="110"/>
        <v>#NUM!</v>
      </c>
      <c r="U576" t="str">
        <f t="shared" si="105"/>
        <v>Positive</v>
      </c>
      <c r="V576" t="str">
        <f t="shared" si="106"/>
        <v>Negative</v>
      </c>
    </row>
    <row r="577" spans="1:22" x14ac:dyDescent="0.2">
      <c r="A577">
        <v>20051010</v>
      </c>
      <c r="B577">
        <v>1201</v>
      </c>
      <c r="C577">
        <v>1201.3000500000001</v>
      </c>
      <c r="D577">
        <v>1189.59998</v>
      </c>
      <c r="E577">
        <v>1190</v>
      </c>
      <c r="F577">
        <v>-10</v>
      </c>
      <c r="G577">
        <v>-0.83333333333333304</v>
      </c>
      <c r="H577">
        <v>0</v>
      </c>
      <c r="I577">
        <f t="shared" si="104"/>
        <v>11.700070000000096</v>
      </c>
      <c r="J577">
        <f t="shared" si="111"/>
        <v>11.680029000000037</v>
      </c>
      <c r="K577">
        <f t="shared" si="107"/>
        <v>1204.5</v>
      </c>
      <c r="L577">
        <f t="shared" si="112"/>
        <v>1179.6949460999999</v>
      </c>
      <c r="M577" t="str">
        <f t="shared" si="113"/>
        <v>NO</v>
      </c>
      <c r="N577" t="str">
        <f t="shared" si="114"/>
        <v/>
      </c>
      <c r="O577" t="str">
        <f t="shared" si="115"/>
        <v/>
      </c>
      <c r="P577" t="str">
        <f t="shared" si="116"/>
        <v/>
      </c>
      <c r="Q577">
        <f t="shared" si="108"/>
        <v>20.378610469072729</v>
      </c>
      <c r="R577">
        <f t="shared" si="109"/>
        <v>11199.339330252616</v>
      </c>
      <c r="S577" t="e">
        <f t="shared" si="110"/>
        <v>#NUM!</v>
      </c>
      <c r="U577" t="str">
        <f t="shared" si="105"/>
        <v>Negative</v>
      </c>
      <c r="V577" t="str">
        <f t="shared" si="106"/>
        <v>Negative</v>
      </c>
    </row>
    <row r="578" spans="1:22" x14ac:dyDescent="0.2">
      <c r="A578">
        <v>20051011</v>
      </c>
      <c r="B578">
        <v>1194</v>
      </c>
      <c r="C578">
        <v>1198</v>
      </c>
      <c r="D578">
        <v>1187.3000500000001</v>
      </c>
      <c r="E578">
        <v>1188.40002</v>
      </c>
      <c r="F578">
        <v>-1.59998</v>
      </c>
      <c r="G578">
        <v>-0.13445176470587999</v>
      </c>
      <c r="H578">
        <v>0</v>
      </c>
      <c r="I578">
        <f t="shared" si="104"/>
        <v>10.699949999999944</v>
      </c>
      <c r="J578">
        <f t="shared" si="111"/>
        <v>11.770025000000032</v>
      </c>
      <c r="K578">
        <f t="shared" si="107"/>
        <v>1201.3000500000001</v>
      </c>
      <c r="L578">
        <f t="shared" si="112"/>
        <v>1175.6039862</v>
      </c>
      <c r="M578" t="str">
        <f t="shared" si="113"/>
        <v>NO</v>
      </c>
      <c r="N578" t="str">
        <f t="shared" si="114"/>
        <v/>
      </c>
      <c r="O578" t="str">
        <f t="shared" si="115"/>
        <v/>
      </c>
      <c r="P578" t="str">
        <f t="shared" si="116"/>
        <v/>
      </c>
      <c r="Q578">
        <f t="shared" si="108"/>
        <v>20.24415870436685</v>
      </c>
      <c r="R578">
        <f t="shared" si="109"/>
        <v>11199.339330252616</v>
      </c>
      <c r="S578" t="e">
        <f t="shared" si="110"/>
        <v>#NUM!</v>
      </c>
      <c r="U578" t="str">
        <f t="shared" si="105"/>
        <v>Negative</v>
      </c>
      <c r="V578" t="str">
        <f t="shared" si="106"/>
        <v>Negative</v>
      </c>
    </row>
    <row r="579" spans="1:22" x14ac:dyDescent="0.2">
      <c r="A579">
        <v>20051012</v>
      </c>
      <c r="B579">
        <v>1187.5</v>
      </c>
      <c r="C579">
        <v>1194.6999499999999</v>
      </c>
      <c r="D579">
        <v>1177.59998</v>
      </c>
      <c r="E579">
        <v>1178.5</v>
      </c>
      <c r="F579">
        <v>-9.9000199999999996</v>
      </c>
      <c r="G579">
        <v>-0.83305484685853803</v>
      </c>
      <c r="H579">
        <v>0</v>
      </c>
      <c r="I579">
        <f t="shared" si="104"/>
        <v>17.099969999999985</v>
      </c>
      <c r="J579">
        <f t="shared" si="111"/>
        <v>12.170018500000026</v>
      </c>
      <c r="K579">
        <f t="shared" si="107"/>
        <v>1198</v>
      </c>
      <c r="L579">
        <f t="shared" si="112"/>
        <v>1172.105945</v>
      </c>
      <c r="M579" t="str">
        <f t="shared" si="113"/>
        <v>NO</v>
      </c>
      <c r="N579" t="str">
        <f t="shared" si="114"/>
        <v/>
      </c>
      <c r="O579" t="str">
        <f t="shared" si="115"/>
        <v/>
      </c>
      <c r="P579" t="str">
        <f t="shared" si="116"/>
        <v/>
      </c>
      <c r="Q579">
        <f t="shared" si="108"/>
        <v>19.411103857508312</v>
      </c>
      <c r="R579">
        <f t="shared" si="109"/>
        <v>11199.339330252616</v>
      </c>
      <c r="S579" t="e">
        <f t="shared" si="110"/>
        <v>#NUM!</v>
      </c>
      <c r="U579" t="str">
        <f t="shared" si="105"/>
        <v>Negative</v>
      </c>
      <c r="V579" t="str">
        <f t="shared" si="106"/>
        <v>Negative</v>
      </c>
    </row>
    <row r="580" spans="1:22" x14ac:dyDescent="0.2">
      <c r="A580">
        <v>20051013</v>
      </c>
      <c r="B580">
        <v>1178</v>
      </c>
      <c r="C580">
        <v>1184</v>
      </c>
      <c r="D580">
        <v>1172</v>
      </c>
      <c r="E580">
        <v>1178.09998</v>
      </c>
      <c r="F580">
        <v>-0.40001999999999999</v>
      </c>
      <c r="G580">
        <v>-3.3943487484092497E-2</v>
      </c>
      <c r="H580">
        <v>0</v>
      </c>
      <c r="I580">
        <f t="shared" ref="I580:I643" si="117">C580-D580</f>
        <v>12</v>
      </c>
      <c r="J580">
        <f t="shared" si="111"/>
        <v>12.380016000000023</v>
      </c>
      <c r="K580">
        <f t="shared" si="107"/>
        <v>1194.6999499999999</v>
      </c>
      <c r="L580">
        <f t="shared" si="112"/>
        <v>1167.9259092999998</v>
      </c>
      <c r="M580" t="str">
        <f t="shared" si="113"/>
        <v>NO</v>
      </c>
      <c r="N580" t="str">
        <f t="shared" si="114"/>
        <v/>
      </c>
      <c r="O580" t="str">
        <f t="shared" si="115"/>
        <v/>
      </c>
      <c r="P580" t="str">
        <f t="shared" si="116"/>
        <v/>
      </c>
      <c r="Q580">
        <f t="shared" si="108"/>
        <v>19.377160370024221</v>
      </c>
      <c r="R580">
        <f t="shared" si="109"/>
        <v>11199.339330252616</v>
      </c>
      <c r="S580" t="e">
        <f t="shared" si="110"/>
        <v>#NUM!</v>
      </c>
      <c r="U580" t="str">
        <f t="shared" ref="U580:U643" si="118">IF(G580&gt;0, "Positive", "Negative")</f>
        <v>Negative</v>
      </c>
      <c r="V580" t="str">
        <f t="shared" ref="V580:V643" si="119">IF(AND(P580&lt;&gt;"", P580&gt;0), "Positive", "Negative")</f>
        <v>Negative</v>
      </c>
    </row>
    <row r="581" spans="1:22" x14ac:dyDescent="0.2">
      <c r="A581">
        <v>20051014</v>
      </c>
      <c r="B581">
        <v>1183.8000500000001</v>
      </c>
      <c r="C581">
        <v>1191.5</v>
      </c>
      <c r="D581">
        <v>1179</v>
      </c>
      <c r="E581">
        <v>1189.90002</v>
      </c>
      <c r="F581">
        <v>11.800050000000001</v>
      </c>
      <c r="G581">
        <v>1.0016168610803899</v>
      </c>
      <c r="H581">
        <v>0</v>
      </c>
      <c r="I581">
        <f t="shared" si="117"/>
        <v>12.5</v>
      </c>
      <c r="J581">
        <f t="shared" si="111"/>
        <v>12.560021000000029</v>
      </c>
      <c r="K581">
        <f t="shared" ref="K581:K644" si="120">C580+H580</f>
        <v>1184</v>
      </c>
      <c r="L581">
        <f t="shared" si="112"/>
        <v>1156.7639647999999</v>
      </c>
      <c r="M581" t="str">
        <f t="shared" si="113"/>
        <v>NO</v>
      </c>
      <c r="N581" t="str">
        <f t="shared" si="114"/>
        <v/>
      </c>
      <c r="O581" t="str">
        <f t="shared" si="115"/>
        <v/>
      </c>
      <c r="P581" t="str">
        <f t="shared" si="116"/>
        <v/>
      </c>
      <c r="Q581">
        <f t="shared" ref="Q581:Q644" si="121" xml:space="preserve"> Q580 + G581</f>
        <v>20.37877723110461</v>
      </c>
      <c r="R581">
        <f t="shared" ref="R581:R644" si="122">IF(P581="", R580, R580*(1+P581))</f>
        <v>11199.339330252616</v>
      </c>
      <c r="S581" t="e">
        <f t="shared" ref="S581:S644" si="123">S580*(1+Q581)</f>
        <v>#NUM!</v>
      </c>
      <c r="U581" t="str">
        <f t="shared" si="118"/>
        <v>Positive</v>
      </c>
      <c r="V581" t="str">
        <f t="shared" si="119"/>
        <v>Negative</v>
      </c>
    </row>
    <row r="582" spans="1:22" x14ac:dyDescent="0.2">
      <c r="A582">
        <v>20051017</v>
      </c>
      <c r="B582">
        <v>1190.8000500000001</v>
      </c>
      <c r="C582">
        <v>1195.5</v>
      </c>
      <c r="D582">
        <v>1187.8000500000001</v>
      </c>
      <c r="E582">
        <v>1194.1999499999999</v>
      </c>
      <c r="F582">
        <v>4.2999299999999998</v>
      </c>
      <c r="G582">
        <v>0.36136876319619499</v>
      </c>
      <c r="H582">
        <v>0</v>
      </c>
      <c r="I582">
        <f t="shared" si="117"/>
        <v>7.6999499999999443</v>
      </c>
      <c r="J582">
        <f t="shared" si="111"/>
        <v>12.505016000000023</v>
      </c>
      <c r="K582">
        <f t="shared" si="120"/>
        <v>1191.5</v>
      </c>
      <c r="L582">
        <f t="shared" si="112"/>
        <v>1163.8679537999999</v>
      </c>
      <c r="M582" t="str">
        <f t="shared" si="113"/>
        <v>NO</v>
      </c>
      <c r="N582" t="str">
        <f t="shared" si="114"/>
        <v/>
      </c>
      <c r="O582" t="str">
        <f t="shared" si="115"/>
        <v/>
      </c>
      <c r="P582" t="str">
        <f t="shared" si="116"/>
        <v/>
      </c>
      <c r="Q582">
        <f t="shared" si="121"/>
        <v>20.740145994300807</v>
      </c>
      <c r="R582">
        <f t="shared" si="122"/>
        <v>11199.339330252616</v>
      </c>
      <c r="S582" t="e">
        <f t="shared" si="123"/>
        <v>#NUM!</v>
      </c>
      <c r="U582" t="str">
        <f t="shared" si="118"/>
        <v>Positive</v>
      </c>
      <c r="V582" t="str">
        <f t="shared" si="119"/>
        <v>Negative</v>
      </c>
    </row>
    <row r="583" spans="1:22" x14ac:dyDescent="0.2">
      <c r="A583">
        <v>20051018</v>
      </c>
      <c r="B583">
        <v>1192.5</v>
      </c>
      <c r="C583">
        <v>1192.59998</v>
      </c>
      <c r="D583">
        <v>1181</v>
      </c>
      <c r="E583">
        <v>1181.40002</v>
      </c>
      <c r="F583">
        <v>-12.79993</v>
      </c>
      <c r="G583">
        <v>-1.0718411928656999</v>
      </c>
      <c r="H583">
        <v>0</v>
      </c>
      <c r="I583">
        <f t="shared" si="117"/>
        <v>11.59997999999996</v>
      </c>
      <c r="J583">
        <f t="shared" si="111"/>
        <v>12.225011500000017</v>
      </c>
      <c r="K583">
        <f t="shared" si="120"/>
        <v>1195.5</v>
      </c>
      <c r="L583">
        <f t="shared" si="112"/>
        <v>1167.9889647999998</v>
      </c>
      <c r="M583" t="str">
        <f t="shared" si="113"/>
        <v>NO</v>
      </c>
      <c r="N583" t="str">
        <f t="shared" si="114"/>
        <v/>
      </c>
      <c r="O583" t="str">
        <f t="shared" si="115"/>
        <v/>
      </c>
      <c r="P583" t="str">
        <f t="shared" si="116"/>
        <v/>
      </c>
      <c r="Q583">
        <f t="shared" si="121"/>
        <v>19.668304801435106</v>
      </c>
      <c r="R583">
        <f t="shared" si="122"/>
        <v>11199.339330252616</v>
      </c>
      <c r="S583" t="e">
        <f t="shared" si="123"/>
        <v>#NUM!</v>
      </c>
      <c r="U583" t="str">
        <f t="shared" si="118"/>
        <v>Negative</v>
      </c>
      <c r="V583" t="str">
        <f t="shared" si="119"/>
        <v>Negative</v>
      </c>
    </row>
    <row r="584" spans="1:22" x14ac:dyDescent="0.2">
      <c r="A584">
        <v>20051019</v>
      </c>
      <c r="B584">
        <v>1178</v>
      </c>
      <c r="C584">
        <v>1200.8000500000001</v>
      </c>
      <c r="D584">
        <v>1174</v>
      </c>
      <c r="E584">
        <v>1200.40002</v>
      </c>
      <c r="F584">
        <v>19</v>
      </c>
      <c r="G584">
        <v>1.60826135212606</v>
      </c>
      <c r="H584">
        <v>0</v>
      </c>
      <c r="I584">
        <f t="shared" si="117"/>
        <v>26.800050000000056</v>
      </c>
      <c r="J584">
        <f t="shared" si="111"/>
        <v>13.040014000000019</v>
      </c>
      <c r="K584">
        <f t="shared" si="120"/>
        <v>1192.59998</v>
      </c>
      <c r="L584">
        <f t="shared" si="112"/>
        <v>1165.7049546999999</v>
      </c>
      <c r="M584" t="str">
        <f t="shared" si="113"/>
        <v>NO</v>
      </c>
      <c r="N584" t="str">
        <f t="shared" si="114"/>
        <v/>
      </c>
      <c r="O584" t="str">
        <f t="shared" si="115"/>
        <v/>
      </c>
      <c r="P584" t="str">
        <f t="shared" si="116"/>
        <v/>
      </c>
      <c r="Q584">
        <f t="shared" si="121"/>
        <v>21.276566153561166</v>
      </c>
      <c r="R584">
        <f t="shared" si="122"/>
        <v>11199.339330252616</v>
      </c>
      <c r="S584" t="e">
        <f t="shared" si="123"/>
        <v>#NUM!</v>
      </c>
      <c r="U584" t="str">
        <f t="shared" si="118"/>
        <v>Positive</v>
      </c>
      <c r="V584" t="str">
        <f t="shared" si="119"/>
        <v>Negative</v>
      </c>
    </row>
    <row r="585" spans="1:22" x14ac:dyDescent="0.2">
      <c r="A585">
        <v>20051020</v>
      </c>
      <c r="B585">
        <v>1197.8000500000001</v>
      </c>
      <c r="C585">
        <v>1200.5</v>
      </c>
      <c r="D585">
        <v>1175.6999499999999</v>
      </c>
      <c r="E585">
        <v>1179.5</v>
      </c>
      <c r="F585">
        <v>-20.900020000000001</v>
      </c>
      <c r="G585">
        <v>-1.7410882690885401</v>
      </c>
      <c r="H585">
        <v>0</v>
      </c>
      <c r="I585">
        <f t="shared" si="117"/>
        <v>24.800050000000056</v>
      </c>
      <c r="J585">
        <f t="shared" si="111"/>
        <v>13.695019000000025</v>
      </c>
      <c r="K585">
        <f t="shared" si="120"/>
        <v>1200.8000500000001</v>
      </c>
      <c r="L585">
        <f t="shared" si="112"/>
        <v>1172.1120192000001</v>
      </c>
      <c r="M585" t="str">
        <f t="shared" si="113"/>
        <v>NO</v>
      </c>
      <c r="N585" t="str">
        <f t="shared" si="114"/>
        <v/>
      </c>
      <c r="O585" t="str">
        <f t="shared" si="115"/>
        <v/>
      </c>
      <c r="P585" t="str">
        <f t="shared" si="116"/>
        <v/>
      </c>
      <c r="Q585">
        <f t="shared" si="121"/>
        <v>19.535477884472627</v>
      </c>
      <c r="R585">
        <f t="shared" si="122"/>
        <v>11199.339330252616</v>
      </c>
      <c r="S585" t="e">
        <f t="shared" si="123"/>
        <v>#NUM!</v>
      </c>
      <c r="U585" t="str">
        <f t="shared" si="118"/>
        <v>Negative</v>
      </c>
      <c r="V585" t="str">
        <f t="shared" si="119"/>
        <v>Negative</v>
      </c>
    </row>
    <row r="586" spans="1:22" x14ac:dyDescent="0.2">
      <c r="A586">
        <v>20051021</v>
      </c>
      <c r="B586">
        <v>1185.1999499999999</v>
      </c>
      <c r="C586">
        <v>1190</v>
      </c>
      <c r="D586">
        <v>1177.5</v>
      </c>
      <c r="E586">
        <v>1183.8000500000001</v>
      </c>
      <c r="F586">
        <v>4.3000499999999997</v>
      </c>
      <c r="G586">
        <v>0.36456540907163598</v>
      </c>
      <c r="H586">
        <v>0</v>
      </c>
      <c r="I586">
        <f t="shared" si="117"/>
        <v>12.5</v>
      </c>
      <c r="J586">
        <f t="shared" si="111"/>
        <v>13.83501550000002</v>
      </c>
      <c r="K586">
        <f t="shared" si="120"/>
        <v>1200.5</v>
      </c>
      <c r="L586">
        <f t="shared" si="112"/>
        <v>1170.3709581999999</v>
      </c>
      <c r="M586" t="str">
        <f t="shared" si="113"/>
        <v>NO</v>
      </c>
      <c r="N586" t="str">
        <f t="shared" si="114"/>
        <v/>
      </c>
      <c r="O586" t="str">
        <f t="shared" si="115"/>
        <v/>
      </c>
      <c r="P586" t="str">
        <f t="shared" si="116"/>
        <v/>
      </c>
      <c r="Q586">
        <f t="shared" si="121"/>
        <v>19.900043293544265</v>
      </c>
      <c r="R586">
        <f t="shared" si="122"/>
        <v>11199.339330252616</v>
      </c>
      <c r="S586" t="e">
        <f t="shared" si="123"/>
        <v>#NUM!</v>
      </c>
      <c r="U586" t="str">
        <f t="shared" si="118"/>
        <v>Positive</v>
      </c>
      <c r="V586" t="str">
        <f t="shared" si="119"/>
        <v>Negative</v>
      </c>
    </row>
    <row r="587" spans="1:22" x14ac:dyDescent="0.2">
      <c r="A587">
        <v>20051024</v>
      </c>
      <c r="B587">
        <v>1186.8000500000001</v>
      </c>
      <c r="C587">
        <v>1203.3000500000001</v>
      </c>
      <c r="D587">
        <v>1186.5</v>
      </c>
      <c r="E587">
        <v>1202.40002</v>
      </c>
      <c r="F587">
        <v>18.599979999999999</v>
      </c>
      <c r="G587">
        <v>1.5712091763902301</v>
      </c>
      <c r="H587">
        <v>0</v>
      </c>
      <c r="I587">
        <f t="shared" si="117"/>
        <v>16.800050000000056</v>
      </c>
      <c r="J587">
        <f t="shared" si="111"/>
        <v>14.105017000000021</v>
      </c>
      <c r="K587">
        <f t="shared" si="120"/>
        <v>1190</v>
      </c>
      <c r="L587">
        <f t="shared" si="112"/>
        <v>1159.5629658999999</v>
      </c>
      <c r="M587" t="str">
        <f t="shared" si="113"/>
        <v>NO</v>
      </c>
      <c r="N587" t="str">
        <f t="shared" si="114"/>
        <v/>
      </c>
      <c r="O587" t="str">
        <f t="shared" si="115"/>
        <v/>
      </c>
      <c r="P587" t="str">
        <f t="shared" si="116"/>
        <v/>
      </c>
      <c r="Q587">
        <f t="shared" si="121"/>
        <v>21.471252469934495</v>
      </c>
      <c r="R587">
        <f t="shared" si="122"/>
        <v>11199.339330252616</v>
      </c>
      <c r="S587" t="e">
        <f t="shared" si="123"/>
        <v>#NUM!</v>
      </c>
      <c r="U587" t="str">
        <f t="shared" si="118"/>
        <v>Positive</v>
      </c>
      <c r="V587" t="str">
        <f t="shared" si="119"/>
        <v>Negative</v>
      </c>
    </row>
    <row r="588" spans="1:22" x14ac:dyDescent="0.2">
      <c r="A588">
        <v>20051025</v>
      </c>
      <c r="B588">
        <v>1199.6999499999999</v>
      </c>
      <c r="C588">
        <v>1204.6999499999999</v>
      </c>
      <c r="D588">
        <v>1192</v>
      </c>
      <c r="E588">
        <v>1198.90002</v>
      </c>
      <c r="F588">
        <v>-3.5</v>
      </c>
      <c r="G588">
        <v>-0.29108449186125401</v>
      </c>
      <c r="H588">
        <v>0</v>
      </c>
      <c r="I588">
        <f t="shared" si="117"/>
        <v>12.699949999999944</v>
      </c>
      <c r="J588">
        <f t="shared" si="111"/>
        <v>14.250012000000016</v>
      </c>
      <c r="K588">
        <f t="shared" si="120"/>
        <v>1203.3000500000001</v>
      </c>
      <c r="L588">
        <f t="shared" si="112"/>
        <v>1172.2690126</v>
      </c>
      <c r="M588" t="str">
        <f t="shared" si="113"/>
        <v>NO</v>
      </c>
      <c r="N588" t="str">
        <f t="shared" si="114"/>
        <v/>
      </c>
      <c r="O588" t="str">
        <f t="shared" si="115"/>
        <v/>
      </c>
      <c r="P588" t="str">
        <f t="shared" si="116"/>
        <v/>
      </c>
      <c r="Q588">
        <f t="shared" si="121"/>
        <v>21.180167978073239</v>
      </c>
      <c r="R588">
        <f t="shared" si="122"/>
        <v>11199.339330252616</v>
      </c>
      <c r="S588" t="e">
        <f t="shared" si="123"/>
        <v>#NUM!</v>
      </c>
      <c r="U588" t="str">
        <f t="shared" si="118"/>
        <v>Negative</v>
      </c>
      <c r="V588" t="str">
        <f t="shared" si="119"/>
        <v>Negative</v>
      </c>
    </row>
    <row r="589" spans="1:22" x14ac:dyDescent="0.2">
      <c r="A589">
        <v>20051026</v>
      </c>
      <c r="B589">
        <v>1196.8000500000001</v>
      </c>
      <c r="C589">
        <v>1207</v>
      </c>
      <c r="D589">
        <v>1193.90002</v>
      </c>
      <c r="E589">
        <v>1196</v>
      </c>
      <c r="F589">
        <v>-2.90002</v>
      </c>
      <c r="G589">
        <v>-0.24189039469066101</v>
      </c>
      <c r="H589">
        <v>0</v>
      </c>
      <c r="I589">
        <f t="shared" si="117"/>
        <v>13.09997999999996</v>
      </c>
      <c r="J589">
        <f t="shared" si="111"/>
        <v>14.455011000000013</v>
      </c>
      <c r="K589">
        <f t="shared" si="120"/>
        <v>1204.6999499999999</v>
      </c>
      <c r="L589">
        <f t="shared" si="112"/>
        <v>1173.3499236</v>
      </c>
      <c r="M589" t="str">
        <f t="shared" si="113"/>
        <v>NO</v>
      </c>
      <c r="N589" t="str">
        <f t="shared" si="114"/>
        <v/>
      </c>
      <c r="O589" t="str">
        <f t="shared" si="115"/>
        <v/>
      </c>
      <c r="P589" t="str">
        <f t="shared" si="116"/>
        <v/>
      </c>
      <c r="Q589">
        <f t="shared" si="121"/>
        <v>20.938277583382579</v>
      </c>
      <c r="R589">
        <f t="shared" si="122"/>
        <v>11199.339330252616</v>
      </c>
      <c r="S589" t="e">
        <f t="shared" si="123"/>
        <v>#NUM!</v>
      </c>
      <c r="U589" t="str">
        <f t="shared" si="118"/>
        <v>Negative</v>
      </c>
      <c r="V589" t="str">
        <f t="shared" si="119"/>
        <v>Negative</v>
      </c>
    </row>
    <row r="590" spans="1:22" x14ac:dyDescent="0.2">
      <c r="A590">
        <v>20051027</v>
      </c>
      <c r="B590">
        <v>1194</v>
      </c>
      <c r="C590">
        <v>1195.3000500000001</v>
      </c>
      <c r="D590">
        <v>1181</v>
      </c>
      <c r="E590">
        <v>1182.5</v>
      </c>
      <c r="F590">
        <v>-13.5</v>
      </c>
      <c r="G590">
        <v>-1.1287625418060201</v>
      </c>
      <c r="H590">
        <v>0</v>
      </c>
      <c r="I590">
        <f t="shared" si="117"/>
        <v>14.300050000000056</v>
      </c>
      <c r="J590">
        <f t="shared" si="111"/>
        <v>14.270013500000015</v>
      </c>
      <c r="K590">
        <f t="shared" si="120"/>
        <v>1207</v>
      </c>
      <c r="L590">
        <f t="shared" si="112"/>
        <v>1175.1989758</v>
      </c>
      <c r="M590" t="str">
        <f t="shared" si="113"/>
        <v>NO</v>
      </c>
      <c r="N590" t="str">
        <f t="shared" si="114"/>
        <v/>
      </c>
      <c r="O590" t="str">
        <f t="shared" si="115"/>
        <v/>
      </c>
      <c r="P590" t="str">
        <f t="shared" si="116"/>
        <v/>
      </c>
      <c r="Q590">
        <f t="shared" si="121"/>
        <v>19.80951504157656</v>
      </c>
      <c r="R590">
        <f t="shared" si="122"/>
        <v>11199.339330252616</v>
      </c>
      <c r="S590" t="e">
        <f t="shared" si="123"/>
        <v>#NUM!</v>
      </c>
      <c r="U590" t="str">
        <f t="shared" si="118"/>
        <v>Negative</v>
      </c>
      <c r="V590" t="str">
        <f t="shared" si="119"/>
        <v>Negative</v>
      </c>
    </row>
    <row r="591" spans="1:22" x14ac:dyDescent="0.2">
      <c r="A591">
        <v>20051028</v>
      </c>
      <c r="B591">
        <v>1186</v>
      </c>
      <c r="C591">
        <v>1201.1999499999999</v>
      </c>
      <c r="D591">
        <v>1183.1999499999999</v>
      </c>
      <c r="E591">
        <v>1199.6999499999999</v>
      </c>
      <c r="F591">
        <v>17.199950000000001</v>
      </c>
      <c r="G591">
        <v>1.45454131078225</v>
      </c>
      <c r="H591">
        <v>0</v>
      </c>
      <c r="I591">
        <f t="shared" si="117"/>
        <v>18</v>
      </c>
      <c r="J591">
        <f t="shared" si="111"/>
        <v>14.880011000000014</v>
      </c>
      <c r="K591">
        <f t="shared" si="120"/>
        <v>1195.3000500000001</v>
      </c>
      <c r="L591">
        <f t="shared" si="112"/>
        <v>1163.9060202999999</v>
      </c>
      <c r="M591" t="str">
        <f t="shared" si="113"/>
        <v>NO</v>
      </c>
      <c r="N591" t="str">
        <f t="shared" si="114"/>
        <v/>
      </c>
      <c r="O591" t="str">
        <f t="shared" si="115"/>
        <v/>
      </c>
      <c r="P591" t="str">
        <f t="shared" si="116"/>
        <v/>
      </c>
      <c r="Q591">
        <f t="shared" si="121"/>
        <v>21.264056352358811</v>
      </c>
      <c r="R591">
        <f t="shared" si="122"/>
        <v>11199.339330252616</v>
      </c>
      <c r="S591" t="e">
        <f t="shared" si="123"/>
        <v>#NUM!</v>
      </c>
      <c r="U591" t="str">
        <f t="shared" si="118"/>
        <v>Positive</v>
      </c>
      <c r="V591" t="str">
        <f t="shared" si="119"/>
        <v>Negative</v>
      </c>
    </row>
    <row r="592" spans="1:22" x14ac:dyDescent="0.2">
      <c r="A592">
        <v>20051031</v>
      </c>
      <c r="B592">
        <v>1204.5</v>
      </c>
      <c r="C592">
        <v>1214.5</v>
      </c>
      <c r="D592">
        <v>1203</v>
      </c>
      <c r="E592">
        <v>1209.8000500000001</v>
      </c>
      <c r="F592">
        <v>10.100099999999999</v>
      </c>
      <c r="G592">
        <v>0.84188533904507001</v>
      </c>
      <c r="H592">
        <v>0</v>
      </c>
      <c r="I592">
        <f t="shared" si="117"/>
        <v>11.5</v>
      </c>
      <c r="J592">
        <f t="shared" si="111"/>
        <v>15.010009500000013</v>
      </c>
      <c r="K592">
        <f t="shared" si="120"/>
        <v>1201.1999499999999</v>
      </c>
      <c r="L592">
        <f t="shared" si="112"/>
        <v>1168.4639258</v>
      </c>
      <c r="M592" t="str">
        <f t="shared" si="113"/>
        <v>NO</v>
      </c>
      <c r="N592" t="str">
        <f t="shared" si="114"/>
        <v/>
      </c>
      <c r="O592" t="str">
        <f t="shared" si="115"/>
        <v/>
      </c>
      <c r="P592" t="str">
        <f t="shared" si="116"/>
        <v/>
      </c>
      <c r="Q592">
        <f t="shared" si="121"/>
        <v>22.105941691403881</v>
      </c>
      <c r="R592">
        <f t="shared" si="122"/>
        <v>11199.339330252616</v>
      </c>
      <c r="S592" t="e">
        <f t="shared" si="123"/>
        <v>#NUM!</v>
      </c>
      <c r="U592" t="str">
        <f t="shared" si="118"/>
        <v>Positive</v>
      </c>
      <c r="V592" t="str">
        <f t="shared" si="119"/>
        <v>Negative</v>
      </c>
    </row>
    <row r="593" spans="1:22" x14ac:dyDescent="0.2">
      <c r="A593">
        <v>20051101</v>
      </c>
      <c r="B593">
        <v>1207.5</v>
      </c>
      <c r="C593">
        <v>1210.5</v>
      </c>
      <c r="D593">
        <v>1204</v>
      </c>
      <c r="E593">
        <v>1206.3000500000001</v>
      </c>
      <c r="F593">
        <v>-3.5</v>
      </c>
      <c r="G593">
        <v>-0.289304005475371</v>
      </c>
      <c r="H593">
        <v>0</v>
      </c>
      <c r="I593">
        <f t="shared" si="117"/>
        <v>6.5</v>
      </c>
      <c r="J593">
        <f t="shared" si="111"/>
        <v>14.390008500000011</v>
      </c>
      <c r="K593">
        <f t="shared" si="120"/>
        <v>1214.5</v>
      </c>
      <c r="L593">
        <f t="shared" si="112"/>
        <v>1181.4779791000001</v>
      </c>
      <c r="M593" t="str">
        <f t="shared" si="113"/>
        <v>NO</v>
      </c>
      <c r="N593" t="str">
        <f t="shared" si="114"/>
        <v/>
      </c>
      <c r="O593" t="str">
        <f t="shared" si="115"/>
        <v/>
      </c>
      <c r="P593" t="str">
        <f t="shared" si="116"/>
        <v/>
      </c>
      <c r="Q593">
        <f t="shared" si="121"/>
        <v>21.816637685928509</v>
      </c>
      <c r="R593">
        <f t="shared" si="122"/>
        <v>11199.339330252616</v>
      </c>
      <c r="S593" t="e">
        <f t="shared" si="123"/>
        <v>#NUM!</v>
      </c>
      <c r="U593" t="str">
        <f t="shared" si="118"/>
        <v>Negative</v>
      </c>
      <c r="V593" t="str">
        <f t="shared" si="119"/>
        <v>Negative</v>
      </c>
    </row>
    <row r="594" spans="1:22" x14ac:dyDescent="0.2">
      <c r="A594">
        <v>20051102</v>
      </c>
      <c r="B594">
        <v>1202.8000500000001</v>
      </c>
      <c r="C594">
        <v>1218.5</v>
      </c>
      <c r="D594">
        <v>1202.5</v>
      </c>
      <c r="E594">
        <v>1218.09998</v>
      </c>
      <c r="F594">
        <v>11.79993</v>
      </c>
      <c r="G594">
        <v>0.97819170361320495</v>
      </c>
      <c r="H594">
        <v>0</v>
      </c>
      <c r="I594">
        <f t="shared" si="117"/>
        <v>16</v>
      </c>
      <c r="J594">
        <f t="shared" si="111"/>
        <v>14.300006000000007</v>
      </c>
      <c r="K594">
        <f t="shared" si="120"/>
        <v>1210.5</v>
      </c>
      <c r="L594">
        <f t="shared" si="112"/>
        <v>1178.8419813</v>
      </c>
      <c r="M594" t="str">
        <f t="shared" si="113"/>
        <v>NO</v>
      </c>
      <c r="N594" t="str">
        <f t="shared" si="114"/>
        <v/>
      </c>
      <c r="O594" t="str">
        <f t="shared" si="115"/>
        <v/>
      </c>
      <c r="P594" t="str">
        <f t="shared" si="116"/>
        <v/>
      </c>
      <c r="Q594">
        <f t="shared" si="121"/>
        <v>22.794829389541714</v>
      </c>
      <c r="R594">
        <f t="shared" si="122"/>
        <v>11199.339330252616</v>
      </c>
      <c r="S594" t="e">
        <f t="shared" si="123"/>
        <v>#NUM!</v>
      </c>
      <c r="U594" t="str">
        <f t="shared" si="118"/>
        <v>Positive</v>
      </c>
      <c r="V594" t="str">
        <f t="shared" si="119"/>
        <v>Negative</v>
      </c>
    </row>
    <row r="595" spans="1:22" x14ac:dyDescent="0.2">
      <c r="A595">
        <v>20051103</v>
      </c>
      <c r="B595">
        <v>1222.5</v>
      </c>
      <c r="C595">
        <v>1227.6999499999999</v>
      </c>
      <c r="D595">
        <v>1218.5</v>
      </c>
      <c r="E595">
        <v>1223.6999499999999</v>
      </c>
      <c r="F595">
        <v>5.5999800000000004</v>
      </c>
      <c r="G595">
        <v>0.45973032676589498</v>
      </c>
      <c r="H595">
        <v>0</v>
      </c>
      <c r="I595">
        <f t="shared" si="117"/>
        <v>9.1999499999999443</v>
      </c>
      <c r="J595">
        <f t="shared" si="111"/>
        <v>13.715002500000002</v>
      </c>
      <c r="K595">
        <f t="shared" si="120"/>
        <v>1218.5</v>
      </c>
      <c r="L595">
        <f t="shared" si="112"/>
        <v>1187.0399868</v>
      </c>
      <c r="M595" t="str">
        <f t="shared" si="113"/>
        <v>NO</v>
      </c>
      <c r="N595" t="str">
        <f t="shared" si="114"/>
        <v/>
      </c>
      <c r="O595" t="str">
        <f t="shared" si="115"/>
        <v/>
      </c>
      <c r="P595" t="str">
        <f t="shared" si="116"/>
        <v/>
      </c>
      <c r="Q595">
        <f t="shared" si="121"/>
        <v>23.254559716307611</v>
      </c>
      <c r="R595">
        <f t="shared" si="122"/>
        <v>11199.339330252616</v>
      </c>
      <c r="S595" t="e">
        <f t="shared" si="123"/>
        <v>#NUM!</v>
      </c>
      <c r="U595" t="str">
        <f t="shared" si="118"/>
        <v>Positive</v>
      </c>
      <c r="V595" t="str">
        <f t="shared" si="119"/>
        <v>Negative</v>
      </c>
    </row>
    <row r="596" spans="1:22" x14ac:dyDescent="0.2">
      <c r="A596">
        <v>20051104</v>
      </c>
      <c r="B596">
        <v>1224.8000500000001</v>
      </c>
      <c r="C596">
        <v>1225.3000500000001</v>
      </c>
      <c r="D596">
        <v>1216.6999499999999</v>
      </c>
      <c r="E596">
        <v>1222</v>
      </c>
      <c r="F596">
        <v>-1.6999500000000001</v>
      </c>
      <c r="G596">
        <v>-0.13891893994200699</v>
      </c>
      <c r="H596">
        <v>0</v>
      </c>
      <c r="I596">
        <f t="shared" si="117"/>
        <v>8.6001000000001113</v>
      </c>
      <c r="J596">
        <f t="shared" si="111"/>
        <v>13.705005000000005</v>
      </c>
      <c r="K596">
        <f t="shared" si="120"/>
        <v>1227.6999499999999</v>
      </c>
      <c r="L596">
        <f t="shared" si="112"/>
        <v>1197.5269444999999</v>
      </c>
      <c r="M596" t="str">
        <f t="shared" si="113"/>
        <v>NO</v>
      </c>
      <c r="N596" t="str">
        <f t="shared" si="114"/>
        <v/>
      </c>
      <c r="O596" t="str">
        <f t="shared" si="115"/>
        <v/>
      </c>
      <c r="P596" t="str">
        <f t="shared" si="116"/>
        <v/>
      </c>
      <c r="Q596">
        <f t="shared" si="121"/>
        <v>23.115640776365606</v>
      </c>
      <c r="R596">
        <f t="shared" si="122"/>
        <v>11199.339330252616</v>
      </c>
      <c r="S596" t="e">
        <f t="shared" si="123"/>
        <v>#NUM!</v>
      </c>
      <c r="U596" t="str">
        <f t="shared" si="118"/>
        <v>Negative</v>
      </c>
      <c r="V596" t="str">
        <f t="shared" si="119"/>
        <v>Negative</v>
      </c>
    </row>
    <row r="597" spans="1:22" x14ac:dyDescent="0.2">
      <c r="A597">
        <v>20051107</v>
      </c>
      <c r="B597">
        <v>1224.8000500000001</v>
      </c>
      <c r="C597">
        <v>1227</v>
      </c>
      <c r="D597">
        <v>1219.5</v>
      </c>
      <c r="E597">
        <v>1222.8000500000001</v>
      </c>
      <c r="F597">
        <v>0.80005000000000004</v>
      </c>
      <c r="G597">
        <v>6.5470458265134604E-2</v>
      </c>
      <c r="H597">
        <v>0</v>
      </c>
      <c r="I597">
        <f t="shared" si="117"/>
        <v>7.5</v>
      </c>
      <c r="J597">
        <f t="shared" si="111"/>
        <v>13.495001500000001</v>
      </c>
      <c r="K597">
        <f t="shared" si="120"/>
        <v>1225.3000500000001</v>
      </c>
      <c r="L597">
        <f t="shared" si="112"/>
        <v>1195.1490390000001</v>
      </c>
      <c r="M597" t="str">
        <f t="shared" si="113"/>
        <v>NO</v>
      </c>
      <c r="N597" t="str">
        <f t="shared" si="114"/>
        <v/>
      </c>
      <c r="O597" t="str">
        <f t="shared" si="115"/>
        <v/>
      </c>
      <c r="P597" t="str">
        <f t="shared" si="116"/>
        <v/>
      </c>
      <c r="Q597">
        <f t="shared" si="121"/>
        <v>23.181111234630741</v>
      </c>
      <c r="R597">
        <f t="shared" si="122"/>
        <v>11199.339330252616</v>
      </c>
      <c r="S597" t="e">
        <f t="shared" si="123"/>
        <v>#NUM!</v>
      </c>
      <c r="U597" t="str">
        <f t="shared" si="118"/>
        <v>Positive</v>
      </c>
      <c r="V597" t="str">
        <f t="shared" si="119"/>
        <v>Negative</v>
      </c>
    </row>
    <row r="598" spans="1:22" x14ac:dyDescent="0.2">
      <c r="A598">
        <v>20051108</v>
      </c>
      <c r="B598">
        <v>1220</v>
      </c>
      <c r="C598">
        <v>1224.3000500000001</v>
      </c>
      <c r="D598">
        <v>1218.5</v>
      </c>
      <c r="E598">
        <v>1222.8000500000001</v>
      </c>
      <c r="F598">
        <v>0</v>
      </c>
      <c r="G598">
        <v>0</v>
      </c>
      <c r="H598">
        <v>0</v>
      </c>
      <c r="I598">
        <f t="shared" si="117"/>
        <v>5.8000500000000557</v>
      </c>
      <c r="J598">
        <f t="shared" si="111"/>
        <v>13.250006500000007</v>
      </c>
      <c r="K598">
        <f t="shared" si="120"/>
        <v>1227</v>
      </c>
      <c r="L598">
        <f t="shared" si="112"/>
        <v>1197.3109967</v>
      </c>
      <c r="M598" t="str">
        <f t="shared" si="113"/>
        <v>NO</v>
      </c>
      <c r="N598" t="str">
        <f t="shared" si="114"/>
        <v/>
      </c>
      <c r="O598" t="str">
        <f t="shared" si="115"/>
        <v/>
      </c>
      <c r="P598" t="str">
        <f t="shared" si="116"/>
        <v/>
      </c>
      <c r="Q598">
        <f t="shared" si="121"/>
        <v>23.181111234630741</v>
      </c>
      <c r="R598">
        <f t="shared" si="122"/>
        <v>11199.339330252616</v>
      </c>
      <c r="S598" t="e">
        <f t="shared" si="123"/>
        <v>#NUM!</v>
      </c>
      <c r="U598" t="str">
        <f t="shared" si="118"/>
        <v>Negative</v>
      </c>
      <c r="V598" t="str">
        <f t="shared" si="119"/>
        <v>Negative</v>
      </c>
    </row>
    <row r="599" spans="1:22" x14ac:dyDescent="0.2">
      <c r="A599">
        <v>20051109</v>
      </c>
      <c r="B599">
        <v>1221.1999499999999</v>
      </c>
      <c r="C599">
        <v>1229.5</v>
      </c>
      <c r="D599">
        <v>1218.8000500000001</v>
      </c>
      <c r="E599">
        <v>1223.6999499999999</v>
      </c>
      <c r="F599">
        <v>0.89990000000000003</v>
      </c>
      <c r="G599">
        <v>7.3593552824605002E-2</v>
      </c>
      <c r="H599">
        <v>0</v>
      </c>
      <c r="I599">
        <f t="shared" si="117"/>
        <v>10.699949999999944</v>
      </c>
      <c r="J599">
        <f t="shared" ref="J599:J662" si="124">AVERAGE(I580:I599)</f>
        <v>12.930005500000004</v>
      </c>
      <c r="K599">
        <f t="shared" si="120"/>
        <v>1224.3000500000001</v>
      </c>
      <c r="L599">
        <f t="shared" si="112"/>
        <v>1195.1500357</v>
      </c>
      <c r="M599" t="str">
        <f t="shared" si="113"/>
        <v>NO</v>
      </c>
      <c r="N599" t="str">
        <f t="shared" si="114"/>
        <v/>
      </c>
      <c r="O599" t="str">
        <f t="shared" si="115"/>
        <v/>
      </c>
      <c r="P599" t="str">
        <f t="shared" si="116"/>
        <v/>
      </c>
      <c r="Q599">
        <f t="shared" si="121"/>
        <v>23.254704787455346</v>
      </c>
      <c r="R599">
        <f t="shared" si="122"/>
        <v>11199.339330252616</v>
      </c>
      <c r="S599" t="e">
        <f t="shared" si="123"/>
        <v>#NUM!</v>
      </c>
      <c r="U599" t="str">
        <f t="shared" si="118"/>
        <v>Positive</v>
      </c>
      <c r="V599" t="str">
        <f t="shared" si="119"/>
        <v>Negative</v>
      </c>
    </row>
    <row r="600" spans="1:22" x14ac:dyDescent="0.2">
      <c r="A600">
        <v>20051110</v>
      </c>
      <c r="B600">
        <v>1223.8000500000001</v>
      </c>
      <c r="C600">
        <v>1235.3000500000001</v>
      </c>
      <c r="D600">
        <v>1217.5</v>
      </c>
      <c r="E600">
        <v>1233.6999499999999</v>
      </c>
      <c r="F600">
        <v>10</v>
      </c>
      <c r="G600">
        <v>0.81719378936217701</v>
      </c>
      <c r="H600">
        <v>0</v>
      </c>
      <c r="I600">
        <f t="shared" si="117"/>
        <v>17.800050000000056</v>
      </c>
      <c r="J600">
        <f t="shared" si="124"/>
        <v>13.220008000000007</v>
      </c>
      <c r="K600">
        <f t="shared" si="120"/>
        <v>1229.5</v>
      </c>
      <c r="L600">
        <f t="shared" si="112"/>
        <v>1201.0539879</v>
      </c>
      <c r="M600" t="str">
        <f t="shared" si="113"/>
        <v>NO</v>
      </c>
      <c r="N600" t="str">
        <f t="shared" si="114"/>
        <v/>
      </c>
      <c r="O600" t="str">
        <f t="shared" si="115"/>
        <v/>
      </c>
      <c r="P600" t="str">
        <f t="shared" si="116"/>
        <v/>
      </c>
      <c r="Q600">
        <f t="shared" si="121"/>
        <v>24.071898576817524</v>
      </c>
      <c r="R600">
        <f t="shared" si="122"/>
        <v>11199.339330252616</v>
      </c>
      <c r="S600" t="e">
        <f t="shared" si="123"/>
        <v>#NUM!</v>
      </c>
      <c r="U600" t="str">
        <f t="shared" si="118"/>
        <v>Positive</v>
      </c>
      <c r="V600" t="str">
        <f t="shared" si="119"/>
        <v>Negative</v>
      </c>
    </row>
    <row r="601" spans="1:22" x14ac:dyDescent="0.2">
      <c r="A601">
        <v>20051111</v>
      </c>
      <c r="B601">
        <v>1233.6999499999999</v>
      </c>
      <c r="C601">
        <v>1238.59998</v>
      </c>
      <c r="D601">
        <v>1233.09998</v>
      </c>
      <c r="E601">
        <v>1238</v>
      </c>
      <c r="F601">
        <v>4.3000499999999997</v>
      </c>
      <c r="G601">
        <v>0.34854901278989697</v>
      </c>
      <c r="H601">
        <v>0</v>
      </c>
      <c r="I601">
        <f t="shared" si="117"/>
        <v>5.5</v>
      </c>
      <c r="J601">
        <f t="shared" si="124"/>
        <v>12.870008000000007</v>
      </c>
      <c r="K601">
        <f t="shared" si="120"/>
        <v>1235.3000500000001</v>
      </c>
      <c r="L601">
        <f t="shared" ref="L601:L664" si="125">K601-2.2*J600</f>
        <v>1206.2160324000001</v>
      </c>
      <c r="M601" t="str">
        <f t="shared" ref="M601:M664" si="126">IF(D601&lt;=L601, "YES", "NO")</f>
        <v>NO</v>
      </c>
      <c r="N601" t="str">
        <f t="shared" ref="N601:N664" si="127">IF(M601="YES", D601, "")</f>
        <v/>
      </c>
      <c r="O601" t="str">
        <f t="shared" ref="O601:O664" si="128">IF(M601="YES", E601, "")</f>
        <v/>
      </c>
      <c r="P601" t="str">
        <f t="shared" ref="P601:P664" si="129">IF(M601="YES", (O601-N601)/N601, "")</f>
        <v/>
      </c>
      <c r="Q601">
        <f t="shared" si="121"/>
        <v>24.42044758960742</v>
      </c>
      <c r="R601">
        <f t="shared" si="122"/>
        <v>11199.339330252616</v>
      </c>
      <c r="S601" t="e">
        <f t="shared" si="123"/>
        <v>#NUM!</v>
      </c>
      <c r="U601" t="str">
        <f t="shared" si="118"/>
        <v>Positive</v>
      </c>
      <c r="V601" t="str">
        <f t="shared" si="119"/>
        <v>Negative</v>
      </c>
    </row>
    <row r="602" spans="1:22" x14ac:dyDescent="0.2">
      <c r="A602">
        <v>20051114</v>
      </c>
      <c r="B602">
        <v>1237.6999499999999</v>
      </c>
      <c r="C602">
        <v>1240.09998</v>
      </c>
      <c r="D602">
        <v>1234.09998</v>
      </c>
      <c r="E602">
        <v>1237.1999499999999</v>
      </c>
      <c r="F602">
        <v>-0.80005000000000004</v>
      </c>
      <c r="G602">
        <v>-6.4624313408719297E-2</v>
      </c>
      <c r="H602">
        <v>0</v>
      </c>
      <c r="I602">
        <f t="shared" si="117"/>
        <v>6</v>
      </c>
      <c r="J602">
        <f t="shared" si="124"/>
        <v>12.785010500000009</v>
      </c>
      <c r="K602">
        <f t="shared" si="120"/>
        <v>1238.59998</v>
      </c>
      <c r="L602">
        <f t="shared" si="125"/>
        <v>1210.2859624</v>
      </c>
      <c r="M602" t="str">
        <f t="shared" si="126"/>
        <v>NO</v>
      </c>
      <c r="N602" t="str">
        <f t="shared" si="127"/>
        <v/>
      </c>
      <c r="O602" t="str">
        <f t="shared" si="128"/>
        <v/>
      </c>
      <c r="P602" t="str">
        <f t="shared" si="129"/>
        <v/>
      </c>
      <c r="Q602">
        <f t="shared" si="121"/>
        <v>24.355823276198702</v>
      </c>
      <c r="R602">
        <f t="shared" si="122"/>
        <v>11199.339330252616</v>
      </c>
      <c r="S602" t="e">
        <f t="shared" si="123"/>
        <v>#NUM!</v>
      </c>
      <c r="U602" t="str">
        <f t="shared" si="118"/>
        <v>Negative</v>
      </c>
      <c r="V602" t="str">
        <f t="shared" si="119"/>
        <v>Negative</v>
      </c>
    </row>
    <row r="603" spans="1:22" x14ac:dyDescent="0.2">
      <c r="A603">
        <v>20051115</v>
      </c>
      <c r="B603">
        <v>1235.8000500000001</v>
      </c>
      <c r="C603">
        <v>1240.8000500000001</v>
      </c>
      <c r="D603">
        <v>1228.59998</v>
      </c>
      <c r="E603">
        <v>1232.5</v>
      </c>
      <c r="F603">
        <v>-4.6999500000000003</v>
      </c>
      <c r="G603">
        <v>-0.379886128850975</v>
      </c>
      <c r="H603">
        <v>0</v>
      </c>
      <c r="I603">
        <f t="shared" si="117"/>
        <v>12.200070000000096</v>
      </c>
      <c r="J603">
        <f t="shared" si="124"/>
        <v>12.815015000000017</v>
      </c>
      <c r="K603">
        <f t="shared" si="120"/>
        <v>1240.09998</v>
      </c>
      <c r="L603">
        <f t="shared" si="125"/>
        <v>1211.9729568999999</v>
      </c>
      <c r="M603" t="str">
        <f t="shared" si="126"/>
        <v>NO</v>
      </c>
      <c r="N603" t="str">
        <f t="shared" si="127"/>
        <v/>
      </c>
      <c r="O603" t="str">
        <f t="shared" si="128"/>
        <v/>
      </c>
      <c r="P603" t="str">
        <f t="shared" si="129"/>
        <v/>
      </c>
      <c r="Q603">
        <f t="shared" si="121"/>
        <v>23.975937147347729</v>
      </c>
      <c r="R603">
        <f t="shared" si="122"/>
        <v>11199.339330252616</v>
      </c>
      <c r="S603" t="e">
        <f t="shared" si="123"/>
        <v>#NUM!</v>
      </c>
      <c r="U603" t="str">
        <f t="shared" si="118"/>
        <v>Negative</v>
      </c>
      <c r="V603" t="str">
        <f t="shared" si="119"/>
        <v>Negative</v>
      </c>
    </row>
    <row r="604" spans="1:22" x14ac:dyDescent="0.2">
      <c r="A604">
        <v>20051116</v>
      </c>
      <c r="B604">
        <v>1233.3000500000001</v>
      </c>
      <c r="C604">
        <v>1235</v>
      </c>
      <c r="D604">
        <v>1229.5</v>
      </c>
      <c r="E604">
        <v>1234.6999499999999</v>
      </c>
      <c r="F604">
        <v>2.1999499999999999</v>
      </c>
      <c r="G604">
        <v>0.17849501014199201</v>
      </c>
      <c r="H604">
        <v>0</v>
      </c>
      <c r="I604">
        <f t="shared" si="117"/>
        <v>5.5</v>
      </c>
      <c r="J604">
        <f t="shared" si="124"/>
        <v>11.750012500000015</v>
      </c>
      <c r="K604">
        <f t="shared" si="120"/>
        <v>1240.8000500000001</v>
      </c>
      <c r="L604">
        <f t="shared" si="125"/>
        <v>1212.607017</v>
      </c>
      <c r="M604" t="str">
        <f t="shared" si="126"/>
        <v>NO</v>
      </c>
      <c r="N604" t="str">
        <f t="shared" si="127"/>
        <v/>
      </c>
      <c r="O604" t="str">
        <f t="shared" si="128"/>
        <v/>
      </c>
      <c r="P604" t="str">
        <f t="shared" si="129"/>
        <v/>
      </c>
      <c r="Q604">
        <f t="shared" si="121"/>
        <v>24.154432157489722</v>
      </c>
      <c r="R604">
        <f t="shared" si="122"/>
        <v>11199.339330252616</v>
      </c>
      <c r="S604" t="e">
        <f t="shared" si="123"/>
        <v>#NUM!</v>
      </c>
      <c r="U604" t="str">
        <f t="shared" si="118"/>
        <v>Positive</v>
      </c>
      <c r="V604" t="str">
        <f t="shared" si="119"/>
        <v>Negative</v>
      </c>
    </row>
    <row r="605" spans="1:22" x14ac:dyDescent="0.2">
      <c r="A605">
        <v>20051117</v>
      </c>
      <c r="B605">
        <v>1237.09998</v>
      </c>
      <c r="C605">
        <v>1246</v>
      </c>
      <c r="D605">
        <v>1235.1999499999999</v>
      </c>
      <c r="E605">
        <v>1245.1999499999999</v>
      </c>
      <c r="F605">
        <v>10.5</v>
      </c>
      <c r="G605">
        <v>0.85040903998545603</v>
      </c>
      <c r="H605">
        <v>0</v>
      </c>
      <c r="I605">
        <f t="shared" si="117"/>
        <v>10.800050000000056</v>
      </c>
      <c r="J605">
        <f t="shared" si="124"/>
        <v>11.050012500000014</v>
      </c>
      <c r="K605">
        <f t="shared" si="120"/>
        <v>1235</v>
      </c>
      <c r="L605">
        <f t="shared" si="125"/>
        <v>1209.1499724999999</v>
      </c>
      <c r="M605" t="str">
        <f t="shared" si="126"/>
        <v>NO</v>
      </c>
      <c r="N605" t="str">
        <f t="shared" si="127"/>
        <v/>
      </c>
      <c r="O605" t="str">
        <f t="shared" si="128"/>
        <v/>
      </c>
      <c r="P605" t="str">
        <f t="shared" si="129"/>
        <v/>
      </c>
      <c r="Q605">
        <f t="shared" si="121"/>
        <v>25.00484119747518</v>
      </c>
      <c r="R605">
        <f t="shared" si="122"/>
        <v>11199.339330252616</v>
      </c>
      <c r="S605" t="e">
        <f t="shared" si="123"/>
        <v>#NUM!</v>
      </c>
      <c r="U605" t="str">
        <f t="shared" si="118"/>
        <v>Positive</v>
      </c>
      <c r="V605" t="str">
        <f t="shared" si="119"/>
        <v>Negative</v>
      </c>
    </row>
    <row r="606" spans="1:22" x14ac:dyDescent="0.2">
      <c r="A606">
        <v>20051118</v>
      </c>
      <c r="B606">
        <v>1249.6999499999999</v>
      </c>
      <c r="C606">
        <v>1252.1999499999999</v>
      </c>
      <c r="D606">
        <v>1242.5</v>
      </c>
      <c r="E606">
        <v>1250.1999499999999</v>
      </c>
      <c r="F606">
        <v>5</v>
      </c>
      <c r="G606">
        <v>0.40154193677767003</v>
      </c>
      <c r="H606">
        <v>0</v>
      </c>
      <c r="I606">
        <f t="shared" si="117"/>
        <v>9.6999499999999443</v>
      </c>
      <c r="J606">
        <f t="shared" si="124"/>
        <v>10.91001000000001</v>
      </c>
      <c r="K606">
        <f t="shared" si="120"/>
        <v>1246</v>
      </c>
      <c r="L606">
        <f t="shared" si="125"/>
        <v>1221.6899725000001</v>
      </c>
      <c r="M606" t="str">
        <f t="shared" si="126"/>
        <v>NO</v>
      </c>
      <c r="N606" t="str">
        <f t="shared" si="127"/>
        <v/>
      </c>
      <c r="O606" t="str">
        <f t="shared" si="128"/>
        <v/>
      </c>
      <c r="P606" t="str">
        <f t="shared" si="129"/>
        <v/>
      </c>
      <c r="Q606">
        <f t="shared" si="121"/>
        <v>25.406383134252849</v>
      </c>
      <c r="R606">
        <f t="shared" si="122"/>
        <v>11199.339330252616</v>
      </c>
      <c r="S606" t="e">
        <f t="shared" si="123"/>
        <v>#NUM!</v>
      </c>
      <c r="U606" t="str">
        <f t="shared" si="118"/>
        <v>Positive</v>
      </c>
      <c r="V606" t="str">
        <f t="shared" si="119"/>
        <v>Negative</v>
      </c>
    </row>
    <row r="607" spans="1:22" x14ac:dyDescent="0.2">
      <c r="A607">
        <v>20051121</v>
      </c>
      <c r="B607">
        <v>1250.6999499999999</v>
      </c>
      <c r="C607">
        <v>1258.3000500000001</v>
      </c>
      <c r="D607">
        <v>1248.8000500000001</v>
      </c>
      <c r="E607">
        <v>1257</v>
      </c>
      <c r="F607">
        <v>6.8000499999999997</v>
      </c>
      <c r="G607">
        <v>0.54391691461519998</v>
      </c>
      <c r="H607">
        <v>0</v>
      </c>
      <c r="I607">
        <f t="shared" si="117"/>
        <v>9.5</v>
      </c>
      <c r="J607">
        <f t="shared" si="124"/>
        <v>10.545007500000008</v>
      </c>
      <c r="K607">
        <f t="shared" si="120"/>
        <v>1252.1999499999999</v>
      </c>
      <c r="L607">
        <f t="shared" si="125"/>
        <v>1228.1979279999998</v>
      </c>
      <c r="M607" t="str">
        <f t="shared" si="126"/>
        <v>NO</v>
      </c>
      <c r="N607" t="str">
        <f t="shared" si="127"/>
        <v/>
      </c>
      <c r="O607" t="str">
        <f t="shared" si="128"/>
        <v/>
      </c>
      <c r="P607" t="str">
        <f t="shared" si="129"/>
        <v/>
      </c>
      <c r="Q607">
        <f t="shared" si="121"/>
        <v>25.950300048868048</v>
      </c>
      <c r="R607">
        <f t="shared" si="122"/>
        <v>11199.339330252616</v>
      </c>
      <c r="S607" t="e">
        <f t="shared" si="123"/>
        <v>#NUM!</v>
      </c>
      <c r="U607" t="str">
        <f t="shared" si="118"/>
        <v>Positive</v>
      </c>
      <c r="V607" t="str">
        <f t="shared" si="119"/>
        <v>Negative</v>
      </c>
    </row>
    <row r="608" spans="1:22" x14ac:dyDescent="0.2">
      <c r="A608">
        <v>20051122</v>
      </c>
      <c r="B608">
        <v>1254</v>
      </c>
      <c r="C608">
        <v>1263.90002</v>
      </c>
      <c r="D608">
        <v>1253.09998</v>
      </c>
      <c r="E608">
        <v>1262.09998</v>
      </c>
      <c r="F608">
        <v>5.0999800000000004</v>
      </c>
      <c r="G608">
        <v>0.40572601431980698</v>
      </c>
      <c r="H608">
        <v>0</v>
      </c>
      <c r="I608">
        <f t="shared" si="117"/>
        <v>10.800040000000081</v>
      </c>
      <c r="J608">
        <f t="shared" si="124"/>
        <v>10.450012000000015</v>
      </c>
      <c r="K608">
        <f t="shared" si="120"/>
        <v>1258.3000500000001</v>
      </c>
      <c r="L608">
        <f t="shared" si="125"/>
        <v>1235.1010335000001</v>
      </c>
      <c r="M608" t="str">
        <f t="shared" si="126"/>
        <v>NO</v>
      </c>
      <c r="N608" t="str">
        <f t="shared" si="127"/>
        <v/>
      </c>
      <c r="O608" t="str">
        <f t="shared" si="128"/>
        <v/>
      </c>
      <c r="P608" t="str">
        <f t="shared" si="129"/>
        <v/>
      </c>
      <c r="Q608">
        <f t="shared" si="121"/>
        <v>26.356026063187855</v>
      </c>
      <c r="R608">
        <f t="shared" si="122"/>
        <v>11199.339330252616</v>
      </c>
      <c r="S608" t="e">
        <f t="shared" si="123"/>
        <v>#NUM!</v>
      </c>
      <c r="U608" t="str">
        <f t="shared" si="118"/>
        <v>Positive</v>
      </c>
      <c r="V608" t="str">
        <f t="shared" si="119"/>
        <v>Negative</v>
      </c>
    </row>
    <row r="609" spans="1:22" x14ac:dyDescent="0.2">
      <c r="A609">
        <v>20051123</v>
      </c>
      <c r="B609">
        <v>1261.09998</v>
      </c>
      <c r="C609">
        <v>1272.6999499999999</v>
      </c>
      <c r="D609">
        <v>1261</v>
      </c>
      <c r="E609">
        <v>1268.59998</v>
      </c>
      <c r="F609">
        <v>6.5</v>
      </c>
      <c r="G609">
        <v>0.515014667902981</v>
      </c>
      <c r="H609">
        <v>0</v>
      </c>
      <c r="I609">
        <f t="shared" si="117"/>
        <v>11.699949999999944</v>
      </c>
      <c r="J609">
        <f t="shared" si="124"/>
        <v>10.380010500000015</v>
      </c>
      <c r="K609">
        <f t="shared" si="120"/>
        <v>1263.90002</v>
      </c>
      <c r="L609">
        <f t="shared" si="125"/>
        <v>1240.9099936</v>
      </c>
      <c r="M609" t="str">
        <f t="shared" si="126"/>
        <v>NO</v>
      </c>
      <c r="N609" t="str">
        <f t="shared" si="127"/>
        <v/>
      </c>
      <c r="O609" t="str">
        <f t="shared" si="128"/>
        <v/>
      </c>
      <c r="P609" t="str">
        <f t="shared" si="129"/>
        <v/>
      </c>
      <c r="Q609">
        <f t="shared" si="121"/>
        <v>26.871040731090837</v>
      </c>
      <c r="R609">
        <f t="shared" si="122"/>
        <v>11199.339330252616</v>
      </c>
      <c r="S609" t="e">
        <f t="shared" si="123"/>
        <v>#NUM!</v>
      </c>
      <c r="U609" t="str">
        <f t="shared" si="118"/>
        <v>Positive</v>
      </c>
      <c r="V609" t="str">
        <f t="shared" si="119"/>
        <v>Negative</v>
      </c>
    </row>
    <row r="610" spans="1:22" x14ac:dyDescent="0.2">
      <c r="A610">
        <v>20051125</v>
      </c>
      <c r="B610">
        <v>1268.5</v>
      </c>
      <c r="C610">
        <v>1270.59998</v>
      </c>
      <c r="D610">
        <v>1267</v>
      </c>
      <c r="E610">
        <v>1270.09998</v>
      </c>
      <c r="F610">
        <v>1.5</v>
      </c>
      <c r="G610">
        <v>0.118240582404047</v>
      </c>
      <c r="H610">
        <v>0</v>
      </c>
      <c r="I610">
        <f t="shared" si="117"/>
        <v>3.5999799999999595</v>
      </c>
      <c r="J610">
        <f t="shared" si="124"/>
        <v>9.8450070000000096</v>
      </c>
      <c r="K610">
        <f t="shared" si="120"/>
        <v>1272.6999499999999</v>
      </c>
      <c r="L610">
        <f t="shared" si="125"/>
        <v>1249.8639269</v>
      </c>
      <c r="M610" t="str">
        <f t="shared" si="126"/>
        <v>NO</v>
      </c>
      <c r="N610" t="str">
        <f t="shared" si="127"/>
        <v/>
      </c>
      <c r="O610" t="str">
        <f t="shared" si="128"/>
        <v/>
      </c>
      <c r="P610" t="str">
        <f t="shared" si="129"/>
        <v/>
      </c>
      <c r="Q610">
        <f t="shared" si="121"/>
        <v>26.989281313494885</v>
      </c>
      <c r="R610">
        <f t="shared" si="122"/>
        <v>11199.339330252616</v>
      </c>
      <c r="S610" t="e">
        <f t="shared" si="123"/>
        <v>#NUM!</v>
      </c>
      <c r="U610" t="str">
        <f t="shared" si="118"/>
        <v>Positive</v>
      </c>
      <c r="V610" t="str">
        <f t="shared" si="119"/>
        <v>Negative</v>
      </c>
    </row>
    <row r="611" spans="1:22" x14ac:dyDescent="0.2">
      <c r="A611">
        <v>20051128</v>
      </c>
      <c r="B611">
        <v>1271</v>
      </c>
      <c r="C611">
        <v>1271.1999499999999</v>
      </c>
      <c r="D611">
        <v>1258.8000500000001</v>
      </c>
      <c r="E611">
        <v>1260.90002</v>
      </c>
      <c r="F611">
        <v>-9.1999499999999994</v>
      </c>
      <c r="G611">
        <v>-0.72434864765322504</v>
      </c>
      <c r="H611">
        <v>0</v>
      </c>
      <c r="I611">
        <f t="shared" si="117"/>
        <v>12.399899999999889</v>
      </c>
      <c r="J611">
        <f t="shared" si="124"/>
        <v>9.5650020000000033</v>
      </c>
      <c r="K611">
        <f t="shared" si="120"/>
        <v>1270.59998</v>
      </c>
      <c r="L611">
        <f t="shared" si="125"/>
        <v>1248.9409645999999</v>
      </c>
      <c r="M611" t="str">
        <f t="shared" si="126"/>
        <v>NO</v>
      </c>
      <c r="N611" t="str">
        <f t="shared" si="127"/>
        <v/>
      </c>
      <c r="O611" t="str">
        <f t="shared" si="128"/>
        <v/>
      </c>
      <c r="P611" t="str">
        <f t="shared" si="129"/>
        <v/>
      </c>
      <c r="Q611">
        <f t="shared" si="121"/>
        <v>26.264932665841659</v>
      </c>
      <c r="R611">
        <f t="shared" si="122"/>
        <v>11199.339330252616</v>
      </c>
      <c r="S611" t="e">
        <f t="shared" si="123"/>
        <v>#NUM!</v>
      </c>
      <c r="U611" t="str">
        <f t="shared" si="118"/>
        <v>Negative</v>
      </c>
      <c r="V611" t="str">
        <f t="shared" si="119"/>
        <v>Negative</v>
      </c>
    </row>
    <row r="612" spans="1:22" x14ac:dyDescent="0.2">
      <c r="A612">
        <v>20051129</v>
      </c>
      <c r="B612">
        <v>1264.8000500000001</v>
      </c>
      <c r="C612">
        <v>1267.8000500000001</v>
      </c>
      <c r="D612">
        <v>1259</v>
      </c>
      <c r="E612">
        <v>1259.3000500000001</v>
      </c>
      <c r="F612">
        <v>-1.59998</v>
      </c>
      <c r="G612">
        <v>-0.12689150365184601</v>
      </c>
      <c r="H612">
        <v>0</v>
      </c>
      <c r="I612">
        <f t="shared" si="117"/>
        <v>8.8000500000000557</v>
      </c>
      <c r="J612">
        <f t="shared" si="124"/>
        <v>9.4300045000000061</v>
      </c>
      <c r="K612">
        <f t="shared" si="120"/>
        <v>1271.1999499999999</v>
      </c>
      <c r="L612">
        <f t="shared" si="125"/>
        <v>1250.1569456</v>
      </c>
      <c r="M612" t="str">
        <f t="shared" si="126"/>
        <v>NO</v>
      </c>
      <c r="N612" t="str">
        <f t="shared" si="127"/>
        <v/>
      </c>
      <c r="O612" t="str">
        <f t="shared" si="128"/>
        <v/>
      </c>
      <c r="P612" t="str">
        <f t="shared" si="129"/>
        <v/>
      </c>
      <c r="Q612">
        <f t="shared" si="121"/>
        <v>26.138041162189815</v>
      </c>
      <c r="R612">
        <f t="shared" si="122"/>
        <v>11199.339330252616</v>
      </c>
      <c r="S612" t="e">
        <f t="shared" si="123"/>
        <v>#NUM!</v>
      </c>
      <c r="U612" t="str">
        <f t="shared" si="118"/>
        <v>Negative</v>
      </c>
      <c r="V612" t="str">
        <f t="shared" si="119"/>
        <v>Negative</v>
      </c>
    </row>
    <row r="613" spans="1:22" x14ac:dyDescent="0.2">
      <c r="A613">
        <v>20051130</v>
      </c>
      <c r="B613">
        <v>1259.09998</v>
      </c>
      <c r="C613">
        <v>1262.6999499999999</v>
      </c>
      <c r="D613">
        <v>1250.5</v>
      </c>
      <c r="E613">
        <v>1251.09998</v>
      </c>
      <c r="F613">
        <v>-8.2000700000000002</v>
      </c>
      <c r="G613">
        <v>-0.65116117533002504</v>
      </c>
      <c r="H613">
        <v>0</v>
      </c>
      <c r="I613">
        <f t="shared" si="117"/>
        <v>12.199949999999944</v>
      </c>
      <c r="J613">
        <f t="shared" si="124"/>
        <v>9.7150020000000037</v>
      </c>
      <c r="K613">
        <f t="shared" si="120"/>
        <v>1267.8000500000001</v>
      </c>
      <c r="L613">
        <f t="shared" si="125"/>
        <v>1247.0540401000001</v>
      </c>
      <c r="M613" t="str">
        <f t="shared" si="126"/>
        <v>NO</v>
      </c>
      <c r="N613" t="str">
        <f t="shared" si="127"/>
        <v/>
      </c>
      <c r="O613" t="str">
        <f t="shared" si="128"/>
        <v/>
      </c>
      <c r="P613" t="str">
        <f t="shared" si="129"/>
        <v/>
      </c>
      <c r="Q613">
        <f t="shared" si="121"/>
        <v>25.48687998685979</v>
      </c>
      <c r="R613">
        <f t="shared" si="122"/>
        <v>11199.339330252616</v>
      </c>
      <c r="S613" t="e">
        <f t="shared" si="123"/>
        <v>#NUM!</v>
      </c>
      <c r="U613" t="str">
        <f t="shared" si="118"/>
        <v>Negative</v>
      </c>
      <c r="V613" t="str">
        <f t="shared" si="119"/>
        <v>Negative</v>
      </c>
    </row>
    <row r="614" spans="1:22" x14ac:dyDescent="0.2">
      <c r="A614">
        <v>20051201</v>
      </c>
      <c r="B614">
        <v>1257.6999499999999</v>
      </c>
      <c r="C614">
        <v>1267.90002</v>
      </c>
      <c r="D614">
        <v>1257.5</v>
      </c>
      <c r="E614">
        <v>1264.59998</v>
      </c>
      <c r="F614">
        <v>13.5</v>
      </c>
      <c r="G614">
        <v>1.07905045631621</v>
      </c>
      <c r="H614">
        <v>0</v>
      </c>
      <c r="I614">
        <f t="shared" si="117"/>
        <v>10.40002000000004</v>
      </c>
      <c r="J614">
        <f t="shared" si="124"/>
        <v>9.4350030000000054</v>
      </c>
      <c r="K614">
        <f t="shared" si="120"/>
        <v>1262.6999499999999</v>
      </c>
      <c r="L614">
        <f t="shared" si="125"/>
        <v>1241.3269456</v>
      </c>
      <c r="M614" t="str">
        <f t="shared" si="126"/>
        <v>NO</v>
      </c>
      <c r="N614" t="str">
        <f t="shared" si="127"/>
        <v/>
      </c>
      <c r="O614" t="str">
        <f t="shared" si="128"/>
        <v/>
      </c>
      <c r="P614" t="str">
        <f t="shared" si="129"/>
        <v/>
      </c>
      <c r="Q614">
        <f t="shared" si="121"/>
        <v>26.565930443176001</v>
      </c>
      <c r="R614">
        <f t="shared" si="122"/>
        <v>11199.339330252616</v>
      </c>
      <c r="S614" t="e">
        <f t="shared" si="123"/>
        <v>#NUM!</v>
      </c>
      <c r="U614" t="str">
        <f t="shared" si="118"/>
        <v>Positive</v>
      </c>
      <c r="V614" t="str">
        <f t="shared" si="119"/>
        <v>Negative</v>
      </c>
    </row>
    <row r="615" spans="1:22" x14ac:dyDescent="0.2">
      <c r="A615">
        <v>20051202</v>
      </c>
      <c r="B615">
        <v>1265.1999499999999</v>
      </c>
      <c r="C615">
        <v>1268.1999499999999</v>
      </c>
      <c r="D615">
        <v>1262.59998</v>
      </c>
      <c r="E615">
        <v>1266</v>
      </c>
      <c r="F615">
        <v>1.40002</v>
      </c>
      <c r="G615">
        <v>0.11070884284122701</v>
      </c>
      <c r="H615">
        <v>0</v>
      </c>
      <c r="I615">
        <f t="shared" si="117"/>
        <v>5.5999699999999848</v>
      </c>
      <c r="J615">
        <f t="shared" si="124"/>
        <v>9.2550040000000084</v>
      </c>
      <c r="K615">
        <f t="shared" si="120"/>
        <v>1267.90002</v>
      </c>
      <c r="L615">
        <f t="shared" si="125"/>
        <v>1247.1430134</v>
      </c>
      <c r="M615" t="str">
        <f t="shared" si="126"/>
        <v>NO</v>
      </c>
      <c r="N615" t="str">
        <f t="shared" si="127"/>
        <v/>
      </c>
      <c r="O615" t="str">
        <f t="shared" si="128"/>
        <v/>
      </c>
      <c r="P615" t="str">
        <f t="shared" si="129"/>
        <v/>
      </c>
      <c r="Q615">
        <f t="shared" si="121"/>
        <v>26.676639286017227</v>
      </c>
      <c r="R615">
        <f t="shared" si="122"/>
        <v>11199.339330252616</v>
      </c>
      <c r="S615" t="e">
        <f t="shared" si="123"/>
        <v>#NUM!</v>
      </c>
      <c r="U615" t="str">
        <f t="shared" si="118"/>
        <v>Positive</v>
      </c>
      <c r="V615" t="str">
        <f t="shared" si="119"/>
        <v>Negative</v>
      </c>
    </row>
    <row r="616" spans="1:22" x14ac:dyDescent="0.2">
      <c r="A616">
        <v>20051205</v>
      </c>
      <c r="B616">
        <v>1264</v>
      </c>
      <c r="C616">
        <v>1264.6999499999999</v>
      </c>
      <c r="D616">
        <v>1259.1999499999999</v>
      </c>
      <c r="E616">
        <v>1263.40002</v>
      </c>
      <c r="F616">
        <v>-2.59998</v>
      </c>
      <c r="G616">
        <v>-0.20536935229067699</v>
      </c>
      <c r="H616">
        <v>0</v>
      </c>
      <c r="I616">
        <f t="shared" si="117"/>
        <v>5.5</v>
      </c>
      <c r="J616">
        <f t="shared" si="124"/>
        <v>9.0999990000000022</v>
      </c>
      <c r="K616">
        <f t="shared" si="120"/>
        <v>1268.1999499999999</v>
      </c>
      <c r="L616">
        <f t="shared" si="125"/>
        <v>1247.8389411999999</v>
      </c>
      <c r="M616" t="str">
        <f t="shared" si="126"/>
        <v>NO</v>
      </c>
      <c r="N616" t="str">
        <f t="shared" si="127"/>
        <v/>
      </c>
      <c r="O616" t="str">
        <f t="shared" si="128"/>
        <v/>
      </c>
      <c r="P616" t="str">
        <f t="shared" si="129"/>
        <v/>
      </c>
      <c r="Q616">
        <f t="shared" si="121"/>
        <v>26.47126993372655</v>
      </c>
      <c r="R616">
        <f t="shared" si="122"/>
        <v>11199.339330252616</v>
      </c>
      <c r="S616" t="e">
        <f t="shared" si="123"/>
        <v>#NUM!</v>
      </c>
      <c r="U616" t="str">
        <f t="shared" si="118"/>
        <v>Negative</v>
      </c>
      <c r="V616" t="str">
        <f t="shared" si="119"/>
        <v>Negative</v>
      </c>
    </row>
    <row r="617" spans="1:22" x14ac:dyDescent="0.2">
      <c r="A617">
        <v>20051206</v>
      </c>
      <c r="B617">
        <v>1267.5</v>
      </c>
      <c r="C617">
        <v>1274.5</v>
      </c>
      <c r="D617">
        <v>1263.5</v>
      </c>
      <c r="E617">
        <v>1265.5</v>
      </c>
      <c r="F617">
        <v>2.09998</v>
      </c>
      <c r="G617">
        <v>0.166216238729466</v>
      </c>
      <c r="H617">
        <v>0</v>
      </c>
      <c r="I617">
        <f t="shared" si="117"/>
        <v>11</v>
      </c>
      <c r="J617">
        <f t="shared" si="124"/>
        <v>9.2749990000000029</v>
      </c>
      <c r="K617">
        <f t="shared" si="120"/>
        <v>1264.6999499999999</v>
      </c>
      <c r="L617">
        <f t="shared" si="125"/>
        <v>1244.6799521999999</v>
      </c>
      <c r="M617" t="str">
        <f t="shared" si="126"/>
        <v>NO</v>
      </c>
      <c r="N617" t="str">
        <f t="shared" si="127"/>
        <v/>
      </c>
      <c r="O617" t="str">
        <f t="shared" si="128"/>
        <v/>
      </c>
      <c r="P617" t="str">
        <f t="shared" si="129"/>
        <v/>
      </c>
      <c r="Q617">
        <f t="shared" si="121"/>
        <v>26.637486172456015</v>
      </c>
      <c r="R617">
        <f t="shared" si="122"/>
        <v>11199.339330252616</v>
      </c>
      <c r="S617" t="e">
        <f t="shared" si="123"/>
        <v>#NUM!</v>
      </c>
      <c r="U617" t="str">
        <f t="shared" si="118"/>
        <v>Positive</v>
      </c>
      <c r="V617" t="str">
        <f t="shared" si="119"/>
        <v>Negative</v>
      </c>
    </row>
    <row r="618" spans="1:22" x14ac:dyDescent="0.2">
      <c r="A618">
        <v>20051207</v>
      </c>
      <c r="B618">
        <v>1265</v>
      </c>
      <c r="C618">
        <v>1265.1999499999999</v>
      </c>
      <c r="D618">
        <v>1253.59998</v>
      </c>
      <c r="E618">
        <v>1257.90002</v>
      </c>
      <c r="F618">
        <v>-7.5999800000000004</v>
      </c>
      <c r="G618">
        <v>-0.60055124456736197</v>
      </c>
      <c r="H618">
        <v>0</v>
      </c>
      <c r="I618">
        <f t="shared" si="117"/>
        <v>11.599969999999985</v>
      </c>
      <c r="J618">
        <f t="shared" si="124"/>
        <v>9.5649949999999997</v>
      </c>
      <c r="K618">
        <f t="shared" si="120"/>
        <v>1274.5</v>
      </c>
      <c r="L618">
        <f t="shared" si="125"/>
        <v>1254.0950022</v>
      </c>
      <c r="M618" t="str">
        <f t="shared" si="126"/>
        <v>YES</v>
      </c>
      <c r="N618">
        <f t="shared" si="127"/>
        <v>1253.59998</v>
      </c>
      <c r="O618">
        <f t="shared" si="128"/>
        <v>1257.90002</v>
      </c>
      <c r="P618">
        <f t="shared" si="129"/>
        <v>3.4301532136272695E-3</v>
      </c>
      <c r="Q618">
        <f t="shared" si="121"/>
        <v>26.036934927888652</v>
      </c>
      <c r="R618">
        <f t="shared" si="122"/>
        <v>11237.754780046784</v>
      </c>
      <c r="S618" t="e">
        <f t="shared" si="123"/>
        <v>#NUM!</v>
      </c>
      <c r="U618" t="str">
        <f t="shared" si="118"/>
        <v>Negative</v>
      </c>
      <c r="V618" t="str">
        <f t="shared" si="119"/>
        <v>Positive</v>
      </c>
    </row>
    <row r="619" spans="1:22" x14ac:dyDescent="0.2">
      <c r="A619">
        <v>20051208</v>
      </c>
      <c r="B619">
        <v>1258.3000500000001</v>
      </c>
      <c r="C619">
        <v>1264.5</v>
      </c>
      <c r="D619">
        <v>1251.5</v>
      </c>
      <c r="E619">
        <v>1256.6999499999999</v>
      </c>
      <c r="F619">
        <v>-1.20007</v>
      </c>
      <c r="G619">
        <v>-9.5402891891508093E-2</v>
      </c>
      <c r="H619">
        <v>8.1000999999999994</v>
      </c>
      <c r="I619">
        <f t="shared" si="117"/>
        <v>13</v>
      </c>
      <c r="J619">
        <f t="shared" si="124"/>
        <v>9.6799975000000025</v>
      </c>
      <c r="K619">
        <f t="shared" si="120"/>
        <v>1265.1999499999999</v>
      </c>
      <c r="L619">
        <f t="shared" si="125"/>
        <v>1244.1569609999999</v>
      </c>
      <c r="M619" t="str">
        <f t="shared" si="126"/>
        <v>NO</v>
      </c>
      <c r="N619" t="str">
        <f t="shared" si="127"/>
        <v/>
      </c>
      <c r="O619" t="str">
        <f t="shared" si="128"/>
        <v/>
      </c>
      <c r="P619" t="str">
        <f t="shared" si="129"/>
        <v/>
      </c>
      <c r="Q619">
        <f t="shared" si="121"/>
        <v>25.941532035997145</v>
      </c>
      <c r="R619">
        <f t="shared" si="122"/>
        <v>11237.754780046784</v>
      </c>
      <c r="S619" t="e">
        <f t="shared" si="123"/>
        <v>#NUM!</v>
      </c>
      <c r="U619" t="str">
        <f t="shared" si="118"/>
        <v>Negative</v>
      </c>
      <c r="V619" t="str">
        <f t="shared" si="119"/>
        <v>Negative</v>
      </c>
    </row>
    <row r="620" spans="1:22" x14ac:dyDescent="0.2">
      <c r="A620">
        <v>20051209</v>
      </c>
      <c r="B620">
        <v>1266.3000500000001</v>
      </c>
      <c r="C620">
        <v>1272.5</v>
      </c>
      <c r="D620">
        <v>1262.8000500000001</v>
      </c>
      <c r="E620">
        <v>1267.40002</v>
      </c>
      <c r="F620">
        <v>2.59998</v>
      </c>
      <c r="G620">
        <v>0.20556411284579901</v>
      </c>
      <c r="H620">
        <v>0</v>
      </c>
      <c r="I620">
        <f t="shared" si="117"/>
        <v>9.6999499999999443</v>
      </c>
      <c r="J620">
        <f t="shared" si="124"/>
        <v>9.2749924999999962</v>
      </c>
      <c r="K620">
        <f t="shared" si="120"/>
        <v>1272.6001000000001</v>
      </c>
      <c r="L620">
        <f t="shared" si="125"/>
        <v>1251.3041055000001</v>
      </c>
      <c r="M620" t="str">
        <f t="shared" si="126"/>
        <v>NO</v>
      </c>
      <c r="N620" t="str">
        <f t="shared" si="127"/>
        <v/>
      </c>
      <c r="O620" t="str">
        <f t="shared" si="128"/>
        <v/>
      </c>
      <c r="P620" t="str">
        <f t="shared" si="129"/>
        <v/>
      </c>
      <c r="Q620">
        <f t="shared" si="121"/>
        <v>26.147096148842945</v>
      </c>
      <c r="R620">
        <f t="shared" si="122"/>
        <v>11237.754780046784</v>
      </c>
      <c r="S620" t="e">
        <f t="shared" si="123"/>
        <v>#NUM!</v>
      </c>
      <c r="U620" t="str">
        <f t="shared" si="118"/>
        <v>Positive</v>
      </c>
      <c r="V620" t="str">
        <f t="shared" si="119"/>
        <v>Negative</v>
      </c>
    </row>
    <row r="621" spans="1:22" x14ac:dyDescent="0.2">
      <c r="A621">
        <v>20051212</v>
      </c>
      <c r="B621">
        <v>1271.59998</v>
      </c>
      <c r="C621">
        <v>1272.90002</v>
      </c>
      <c r="D621">
        <v>1264</v>
      </c>
      <c r="E621">
        <v>1269.1999499999999</v>
      </c>
      <c r="F621">
        <v>1.79993</v>
      </c>
      <c r="G621">
        <v>0.14201727678048601</v>
      </c>
      <c r="H621">
        <v>0</v>
      </c>
      <c r="I621">
        <f t="shared" si="117"/>
        <v>8.9000200000000405</v>
      </c>
      <c r="J621">
        <f t="shared" si="124"/>
        <v>9.4449934999999989</v>
      </c>
      <c r="K621">
        <f t="shared" si="120"/>
        <v>1272.5</v>
      </c>
      <c r="L621">
        <f t="shared" si="125"/>
        <v>1252.0950164999999</v>
      </c>
      <c r="M621" t="str">
        <f t="shared" si="126"/>
        <v>NO</v>
      </c>
      <c r="N621" t="str">
        <f t="shared" si="127"/>
        <v/>
      </c>
      <c r="O621" t="str">
        <f t="shared" si="128"/>
        <v/>
      </c>
      <c r="P621" t="str">
        <f t="shared" si="129"/>
        <v/>
      </c>
      <c r="Q621">
        <f t="shared" si="121"/>
        <v>26.28911342562343</v>
      </c>
      <c r="R621">
        <f t="shared" si="122"/>
        <v>11237.754780046784</v>
      </c>
      <c r="S621" t="e">
        <f t="shared" si="123"/>
        <v>#NUM!</v>
      </c>
      <c r="U621" t="str">
        <f t="shared" si="118"/>
        <v>Positive</v>
      </c>
      <c r="V621" t="str">
        <f t="shared" si="119"/>
        <v>Negative</v>
      </c>
    </row>
    <row r="622" spans="1:22" x14ac:dyDescent="0.2">
      <c r="A622">
        <v>20051213</v>
      </c>
      <c r="B622">
        <v>1268.3000500000001</v>
      </c>
      <c r="C622">
        <v>1281.3000500000001</v>
      </c>
      <c r="D622">
        <v>1267.1999499999999</v>
      </c>
      <c r="E622">
        <v>1277.09998</v>
      </c>
      <c r="F622">
        <v>7.9000199999999996</v>
      </c>
      <c r="G622">
        <v>0.622441325637895</v>
      </c>
      <c r="H622">
        <v>0</v>
      </c>
      <c r="I622">
        <f t="shared" si="117"/>
        <v>14.100100000000111</v>
      </c>
      <c r="J622">
        <f t="shared" si="124"/>
        <v>9.8499985000000034</v>
      </c>
      <c r="K622">
        <f t="shared" si="120"/>
        <v>1272.90002</v>
      </c>
      <c r="L622">
        <f t="shared" si="125"/>
        <v>1252.1210343</v>
      </c>
      <c r="M622" t="str">
        <f t="shared" si="126"/>
        <v>NO</v>
      </c>
      <c r="N622" t="str">
        <f t="shared" si="127"/>
        <v/>
      </c>
      <c r="O622" t="str">
        <f t="shared" si="128"/>
        <v/>
      </c>
      <c r="P622" t="str">
        <f t="shared" si="129"/>
        <v/>
      </c>
      <c r="Q622">
        <f t="shared" si="121"/>
        <v>26.911554751261324</v>
      </c>
      <c r="R622">
        <f t="shared" si="122"/>
        <v>11237.754780046784</v>
      </c>
      <c r="S622" t="e">
        <f t="shared" si="123"/>
        <v>#NUM!</v>
      </c>
      <c r="U622" t="str">
        <f t="shared" si="118"/>
        <v>Positive</v>
      </c>
      <c r="V622" t="str">
        <f t="shared" si="119"/>
        <v>Negative</v>
      </c>
    </row>
    <row r="623" spans="1:22" x14ac:dyDescent="0.2">
      <c r="A623">
        <v>20051214</v>
      </c>
      <c r="B623">
        <v>1275.6999499999999</v>
      </c>
      <c r="C623">
        <v>1284.6999499999999</v>
      </c>
      <c r="D623">
        <v>1275.5</v>
      </c>
      <c r="E623">
        <v>1282.09998</v>
      </c>
      <c r="F623">
        <v>5</v>
      </c>
      <c r="G623">
        <v>0.39151202677651598</v>
      </c>
      <c r="H623">
        <v>0</v>
      </c>
      <c r="I623">
        <f t="shared" si="117"/>
        <v>9.1999499999999443</v>
      </c>
      <c r="J623">
        <f t="shared" si="124"/>
        <v>9.6999924999999969</v>
      </c>
      <c r="K623">
        <f t="shared" si="120"/>
        <v>1281.3000500000001</v>
      </c>
      <c r="L623">
        <f t="shared" si="125"/>
        <v>1259.6300533000001</v>
      </c>
      <c r="M623" t="str">
        <f t="shared" si="126"/>
        <v>NO</v>
      </c>
      <c r="N623" t="str">
        <f t="shared" si="127"/>
        <v/>
      </c>
      <c r="O623" t="str">
        <f t="shared" si="128"/>
        <v/>
      </c>
      <c r="P623" t="str">
        <f t="shared" si="129"/>
        <v/>
      </c>
      <c r="Q623">
        <f t="shared" si="121"/>
        <v>27.303066778037842</v>
      </c>
      <c r="R623">
        <f t="shared" si="122"/>
        <v>11237.754780046784</v>
      </c>
      <c r="S623" t="e">
        <f t="shared" si="123"/>
        <v>#NUM!</v>
      </c>
      <c r="U623" t="str">
        <f t="shared" si="118"/>
        <v>Positive</v>
      </c>
      <c r="V623" t="str">
        <f t="shared" si="119"/>
        <v>Negative</v>
      </c>
    </row>
    <row r="624" spans="1:22" x14ac:dyDescent="0.2">
      <c r="A624">
        <v>20051215</v>
      </c>
      <c r="B624">
        <v>1282</v>
      </c>
      <c r="C624">
        <v>1283.6999499999999</v>
      </c>
      <c r="D624">
        <v>1275.6999499999999</v>
      </c>
      <c r="E624">
        <v>1277.8000500000001</v>
      </c>
      <c r="F624">
        <v>-4.2999299999999998</v>
      </c>
      <c r="G624">
        <v>-0.33538156777876899</v>
      </c>
      <c r="H624">
        <v>0</v>
      </c>
      <c r="I624">
        <f t="shared" si="117"/>
        <v>8</v>
      </c>
      <c r="J624">
        <f t="shared" si="124"/>
        <v>9.8249924999999969</v>
      </c>
      <c r="K624">
        <f t="shared" si="120"/>
        <v>1284.6999499999999</v>
      </c>
      <c r="L624">
        <f t="shared" si="125"/>
        <v>1263.3599664999999</v>
      </c>
      <c r="M624" t="str">
        <f t="shared" si="126"/>
        <v>NO</v>
      </c>
      <c r="N624" t="str">
        <f t="shared" si="127"/>
        <v/>
      </c>
      <c r="O624" t="str">
        <f t="shared" si="128"/>
        <v/>
      </c>
      <c r="P624" t="str">
        <f t="shared" si="129"/>
        <v/>
      </c>
      <c r="Q624">
        <f t="shared" si="121"/>
        <v>26.967685210259074</v>
      </c>
      <c r="R624">
        <f t="shared" si="122"/>
        <v>11237.754780046784</v>
      </c>
      <c r="S624" t="e">
        <f t="shared" si="123"/>
        <v>#NUM!</v>
      </c>
      <c r="U624" t="str">
        <f t="shared" si="118"/>
        <v>Negative</v>
      </c>
      <c r="V624" t="str">
        <f t="shared" si="119"/>
        <v>Negative</v>
      </c>
    </row>
    <row r="625" spans="1:22" x14ac:dyDescent="0.2">
      <c r="A625">
        <v>20051216</v>
      </c>
      <c r="B625">
        <v>1282.59998</v>
      </c>
      <c r="C625">
        <v>1283.8000500000001</v>
      </c>
      <c r="D625">
        <v>1273.8000500000001</v>
      </c>
      <c r="E625">
        <v>1274.1999499999999</v>
      </c>
      <c r="F625">
        <v>-3.6000999999999999</v>
      </c>
      <c r="G625">
        <v>-0.28174188933685701</v>
      </c>
      <c r="H625">
        <v>0</v>
      </c>
      <c r="I625">
        <f t="shared" si="117"/>
        <v>10</v>
      </c>
      <c r="J625">
        <f t="shared" si="124"/>
        <v>9.7849899999999934</v>
      </c>
      <c r="K625">
        <f t="shared" si="120"/>
        <v>1283.6999499999999</v>
      </c>
      <c r="L625">
        <f t="shared" si="125"/>
        <v>1262.0849665000001</v>
      </c>
      <c r="M625" t="str">
        <f t="shared" si="126"/>
        <v>NO</v>
      </c>
      <c r="N625" t="str">
        <f t="shared" si="127"/>
        <v/>
      </c>
      <c r="O625" t="str">
        <f t="shared" si="128"/>
        <v/>
      </c>
      <c r="P625" t="str">
        <f t="shared" si="129"/>
        <v/>
      </c>
      <c r="Q625">
        <f t="shared" si="121"/>
        <v>26.685943320922217</v>
      </c>
      <c r="R625">
        <f t="shared" si="122"/>
        <v>11237.754780046784</v>
      </c>
      <c r="S625" t="e">
        <f t="shared" si="123"/>
        <v>#NUM!</v>
      </c>
      <c r="U625" t="str">
        <f t="shared" si="118"/>
        <v>Negative</v>
      </c>
      <c r="V625" t="str">
        <f t="shared" si="119"/>
        <v>Negative</v>
      </c>
    </row>
    <row r="626" spans="1:22" x14ac:dyDescent="0.2">
      <c r="A626">
        <v>20051219</v>
      </c>
      <c r="B626">
        <v>1277.59998</v>
      </c>
      <c r="C626">
        <v>1278.6999499999999</v>
      </c>
      <c r="D626">
        <v>1266.8000500000001</v>
      </c>
      <c r="E626">
        <v>1267.5</v>
      </c>
      <c r="F626">
        <v>-6.6999500000000003</v>
      </c>
      <c r="G626">
        <v>-0.52581629710014399</v>
      </c>
      <c r="H626">
        <v>0</v>
      </c>
      <c r="I626">
        <f t="shared" si="117"/>
        <v>11.899899999999889</v>
      </c>
      <c r="J626">
        <f t="shared" si="124"/>
        <v>9.8949874999999903</v>
      </c>
      <c r="K626">
        <f t="shared" si="120"/>
        <v>1283.8000500000001</v>
      </c>
      <c r="L626">
        <f t="shared" si="125"/>
        <v>1262.273072</v>
      </c>
      <c r="M626" t="str">
        <f t="shared" si="126"/>
        <v>NO</v>
      </c>
      <c r="N626" t="str">
        <f t="shared" si="127"/>
        <v/>
      </c>
      <c r="O626" t="str">
        <f t="shared" si="128"/>
        <v/>
      </c>
      <c r="P626" t="str">
        <f t="shared" si="129"/>
        <v/>
      </c>
      <c r="Q626">
        <f t="shared" si="121"/>
        <v>26.160127023822074</v>
      </c>
      <c r="R626">
        <f t="shared" si="122"/>
        <v>11237.754780046784</v>
      </c>
      <c r="S626" t="e">
        <f t="shared" si="123"/>
        <v>#NUM!</v>
      </c>
      <c r="U626" t="str">
        <f t="shared" si="118"/>
        <v>Negative</v>
      </c>
      <c r="V626" t="str">
        <f t="shared" si="119"/>
        <v>Negative</v>
      </c>
    </row>
    <row r="627" spans="1:22" x14ac:dyDescent="0.2">
      <c r="A627">
        <v>20051220</v>
      </c>
      <c r="B627">
        <v>1268.3000500000001</v>
      </c>
      <c r="C627">
        <v>1271.8000500000001</v>
      </c>
      <c r="D627">
        <v>1264.6999499999999</v>
      </c>
      <c r="E627">
        <v>1267.90002</v>
      </c>
      <c r="F627">
        <v>0.40001999999999999</v>
      </c>
      <c r="G627">
        <v>3.1560078895465901E-2</v>
      </c>
      <c r="H627">
        <v>0</v>
      </c>
      <c r="I627">
        <f t="shared" si="117"/>
        <v>7.1001000000001113</v>
      </c>
      <c r="J627">
        <f t="shared" si="124"/>
        <v>9.7749924999999962</v>
      </c>
      <c r="K627">
        <f t="shared" si="120"/>
        <v>1278.6999499999999</v>
      </c>
      <c r="L627">
        <f t="shared" si="125"/>
        <v>1256.9309774999999</v>
      </c>
      <c r="M627" t="str">
        <f t="shared" si="126"/>
        <v>NO</v>
      </c>
      <c r="N627" t="str">
        <f t="shared" si="127"/>
        <v/>
      </c>
      <c r="O627" t="str">
        <f t="shared" si="128"/>
        <v/>
      </c>
      <c r="P627" t="str">
        <f t="shared" si="129"/>
        <v/>
      </c>
      <c r="Q627">
        <f t="shared" si="121"/>
        <v>26.191687102717541</v>
      </c>
      <c r="R627">
        <f t="shared" si="122"/>
        <v>11237.754780046784</v>
      </c>
      <c r="S627" t="e">
        <f t="shared" si="123"/>
        <v>#NUM!</v>
      </c>
      <c r="U627" t="str">
        <f t="shared" si="118"/>
        <v>Positive</v>
      </c>
      <c r="V627" t="str">
        <f t="shared" si="119"/>
        <v>Negative</v>
      </c>
    </row>
    <row r="628" spans="1:22" x14ac:dyDescent="0.2">
      <c r="A628">
        <v>20051221</v>
      </c>
      <c r="B628">
        <v>1271</v>
      </c>
      <c r="C628">
        <v>1276.90002</v>
      </c>
      <c r="D628">
        <v>1267.1999499999999</v>
      </c>
      <c r="E628">
        <v>1269.90002</v>
      </c>
      <c r="F628">
        <v>2</v>
      </c>
      <c r="G628">
        <v>0.157741143792265</v>
      </c>
      <c r="H628">
        <v>0</v>
      </c>
      <c r="I628">
        <f t="shared" si="117"/>
        <v>9.7000700000000961</v>
      </c>
      <c r="J628">
        <f t="shared" si="124"/>
        <v>9.7199939999999962</v>
      </c>
      <c r="K628">
        <f t="shared" si="120"/>
        <v>1271.8000500000001</v>
      </c>
      <c r="L628">
        <f t="shared" si="125"/>
        <v>1250.2950665000001</v>
      </c>
      <c r="M628" t="str">
        <f t="shared" si="126"/>
        <v>NO</v>
      </c>
      <c r="N628" t="str">
        <f t="shared" si="127"/>
        <v/>
      </c>
      <c r="O628" t="str">
        <f t="shared" si="128"/>
        <v/>
      </c>
      <c r="P628" t="str">
        <f t="shared" si="129"/>
        <v/>
      </c>
      <c r="Q628">
        <f t="shared" si="121"/>
        <v>26.349428246509806</v>
      </c>
      <c r="R628">
        <f t="shared" si="122"/>
        <v>11237.754780046784</v>
      </c>
      <c r="S628" t="e">
        <f t="shared" si="123"/>
        <v>#NUM!</v>
      </c>
      <c r="U628" t="str">
        <f t="shared" si="118"/>
        <v>Positive</v>
      </c>
      <c r="V628" t="str">
        <f t="shared" si="119"/>
        <v>Negative</v>
      </c>
    </row>
    <row r="629" spans="1:22" x14ac:dyDescent="0.2">
      <c r="A629">
        <v>20051222</v>
      </c>
      <c r="B629">
        <v>1272</v>
      </c>
      <c r="C629">
        <v>1276</v>
      </c>
      <c r="D629">
        <v>1269.90002</v>
      </c>
      <c r="E629">
        <v>1275.5</v>
      </c>
      <c r="F629">
        <v>5.5999800000000004</v>
      </c>
      <c r="G629">
        <v>0.44097770644659601</v>
      </c>
      <c r="H629">
        <v>0</v>
      </c>
      <c r="I629">
        <f t="shared" si="117"/>
        <v>6.0999799999999595</v>
      </c>
      <c r="J629">
        <f t="shared" si="124"/>
        <v>9.4399954999999984</v>
      </c>
      <c r="K629">
        <f t="shared" si="120"/>
        <v>1276.90002</v>
      </c>
      <c r="L629">
        <f t="shared" si="125"/>
        <v>1255.5160332</v>
      </c>
      <c r="M629" t="str">
        <f t="shared" si="126"/>
        <v>NO</v>
      </c>
      <c r="N629" t="str">
        <f t="shared" si="127"/>
        <v/>
      </c>
      <c r="O629" t="str">
        <f t="shared" si="128"/>
        <v/>
      </c>
      <c r="P629" t="str">
        <f t="shared" si="129"/>
        <v/>
      </c>
      <c r="Q629">
        <f t="shared" si="121"/>
        <v>26.790405952956402</v>
      </c>
      <c r="R629">
        <f t="shared" si="122"/>
        <v>11237.754780046784</v>
      </c>
      <c r="S629" t="e">
        <f t="shared" si="123"/>
        <v>#NUM!</v>
      </c>
      <c r="U629" t="str">
        <f t="shared" si="118"/>
        <v>Positive</v>
      </c>
      <c r="V629" t="str">
        <f t="shared" si="119"/>
        <v>Negative</v>
      </c>
    </row>
    <row r="630" spans="1:22" x14ac:dyDescent="0.2">
      <c r="A630">
        <v>20051223</v>
      </c>
      <c r="B630">
        <v>1277.1999499999999</v>
      </c>
      <c r="C630">
        <v>1277.59998</v>
      </c>
      <c r="D630">
        <v>1273.09998</v>
      </c>
      <c r="E630">
        <v>1276.5</v>
      </c>
      <c r="F630">
        <v>1</v>
      </c>
      <c r="G630">
        <v>7.8400627205017601E-2</v>
      </c>
      <c r="H630">
        <v>0</v>
      </c>
      <c r="I630">
        <f t="shared" si="117"/>
        <v>4.5</v>
      </c>
      <c r="J630">
        <f t="shared" si="124"/>
        <v>9.4849964999999994</v>
      </c>
      <c r="K630">
        <f t="shared" si="120"/>
        <v>1276</v>
      </c>
      <c r="L630">
        <f t="shared" si="125"/>
        <v>1255.2320099000001</v>
      </c>
      <c r="M630" t="str">
        <f t="shared" si="126"/>
        <v>NO</v>
      </c>
      <c r="N630" t="str">
        <f t="shared" si="127"/>
        <v/>
      </c>
      <c r="O630" t="str">
        <f t="shared" si="128"/>
        <v/>
      </c>
      <c r="P630" t="str">
        <f t="shared" si="129"/>
        <v/>
      </c>
      <c r="Q630">
        <f t="shared" si="121"/>
        <v>26.868806580161419</v>
      </c>
      <c r="R630">
        <f t="shared" si="122"/>
        <v>11237.754780046784</v>
      </c>
      <c r="S630" t="e">
        <f t="shared" si="123"/>
        <v>#NUM!</v>
      </c>
      <c r="U630" t="str">
        <f t="shared" si="118"/>
        <v>Positive</v>
      </c>
      <c r="V630" t="str">
        <f t="shared" si="119"/>
        <v>Negative</v>
      </c>
    </row>
    <row r="631" spans="1:22" x14ac:dyDescent="0.2">
      <c r="A631">
        <v>20051227</v>
      </c>
      <c r="B631">
        <v>1278</v>
      </c>
      <c r="C631">
        <v>1279.5</v>
      </c>
      <c r="D631">
        <v>1262.6999499999999</v>
      </c>
      <c r="E631">
        <v>1264</v>
      </c>
      <c r="F631">
        <v>-12.5</v>
      </c>
      <c r="G631">
        <v>-0.97924010967489195</v>
      </c>
      <c r="H631">
        <v>0</v>
      </c>
      <c r="I631">
        <f t="shared" si="117"/>
        <v>16.800050000000056</v>
      </c>
      <c r="J631">
        <f t="shared" si="124"/>
        <v>9.7050040000000077</v>
      </c>
      <c r="K631">
        <f t="shared" si="120"/>
        <v>1277.59998</v>
      </c>
      <c r="L631">
        <f t="shared" si="125"/>
        <v>1256.7329877</v>
      </c>
      <c r="M631" t="str">
        <f t="shared" si="126"/>
        <v>NO</v>
      </c>
      <c r="N631" t="str">
        <f t="shared" si="127"/>
        <v/>
      </c>
      <c r="O631" t="str">
        <f t="shared" si="128"/>
        <v/>
      </c>
      <c r="P631" t="str">
        <f t="shared" si="129"/>
        <v/>
      </c>
      <c r="Q631">
        <f t="shared" si="121"/>
        <v>25.889566470486528</v>
      </c>
      <c r="R631">
        <f t="shared" si="122"/>
        <v>11237.754780046784</v>
      </c>
      <c r="S631" t="e">
        <f t="shared" si="123"/>
        <v>#NUM!</v>
      </c>
      <c r="U631" t="str">
        <f t="shared" si="118"/>
        <v>Negative</v>
      </c>
      <c r="V631" t="str">
        <f t="shared" si="119"/>
        <v>Negative</v>
      </c>
    </row>
    <row r="632" spans="1:22" x14ac:dyDescent="0.2">
      <c r="A632">
        <v>20051228</v>
      </c>
      <c r="B632">
        <v>1265.8000500000001</v>
      </c>
      <c r="C632">
        <v>1268.3000500000001</v>
      </c>
      <c r="D632">
        <v>1263.40002</v>
      </c>
      <c r="E632">
        <v>1265.1999499999999</v>
      </c>
      <c r="F632">
        <v>1.1999500000000001</v>
      </c>
      <c r="G632">
        <v>9.4932832278485396E-2</v>
      </c>
      <c r="H632">
        <v>0</v>
      </c>
      <c r="I632">
        <f t="shared" si="117"/>
        <v>4.9000300000000152</v>
      </c>
      <c r="J632">
        <f t="shared" si="124"/>
        <v>9.5100030000000064</v>
      </c>
      <c r="K632">
        <f t="shared" si="120"/>
        <v>1279.5</v>
      </c>
      <c r="L632">
        <f t="shared" si="125"/>
        <v>1258.1489912</v>
      </c>
      <c r="M632" t="str">
        <f t="shared" si="126"/>
        <v>NO</v>
      </c>
      <c r="N632" t="str">
        <f t="shared" si="127"/>
        <v/>
      </c>
      <c r="O632" t="str">
        <f t="shared" si="128"/>
        <v/>
      </c>
      <c r="P632" t="str">
        <f t="shared" si="129"/>
        <v/>
      </c>
      <c r="Q632">
        <f t="shared" si="121"/>
        <v>25.984499302765013</v>
      </c>
      <c r="R632">
        <f t="shared" si="122"/>
        <v>11237.754780046784</v>
      </c>
      <c r="S632" t="e">
        <f t="shared" si="123"/>
        <v>#NUM!</v>
      </c>
      <c r="U632" t="str">
        <f t="shared" si="118"/>
        <v>Positive</v>
      </c>
      <c r="V632" t="str">
        <f t="shared" si="119"/>
        <v>Negative</v>
      </c>
    </row>
    <row r="633" spans="1:22" x14ac:dyDescent="0.2">
      <c r="A633">
        <v>20051229</v>
      </c>
      <c r="B633">
        <v>1265.3000500000001</v>
      </c>
      <c r="C633">
        <v>1267.6999499999999</v>
      </c>
      <c r="D633">
        <v>1258.5</v>
      </c>
      <c r="E633">
        <v>1260.09998</v>
      </c>
      <c r="F633">
        <v>-5.0999800000000004</v>
      </c>
      <c r="G633">
        <v>-0.40309636401496202</v>
      </c>
      <c r="H633">
        <v>0</v>
      </c>
      <c r="I633">
        <f t="shared" si="117"/>
        <v>9.1999499999999443</v>
      </c>
      <c r="J633">
        <f t="shared" si="124"/>
        <v>9.3600030000000061</v>
      </c>
      <c r="K633">
        <f t="shared" si="120"/>
        <v>1268.3000500000001</v>
      </c>
      <c r="L633">
        <f t="shared" si="125"/>
        <v>1247.3780434</v>
      </c>
      <c r="M633" t="str">
        <f t="shared" si="126"/>
        <v>NO</v>
      </c>
      <c r="N633" t="str">
        <f t="shared" si="127"/>
        <v/>
      </c>
      <c r="O633" t="str">
        <f t="shared" si="128"/>
        <v/>
      </c>
      <c r="P633" t="str">
        <f t="shared" si="129"/>
        <v/>
      </c>
      <c r="Q633">
        <f t="shared" si="121"/>
        <v>25.581402938750049</v>
      </c>
      <c r="R633">
        <f t="shared" si="122"/>
        <v>11237.754780046784</v>
      </c>
      <c r="S633" t="e">
        <f t="shared" si="123"/>
        <v>#NUM!</v>
      </c>
      <c r="U633" t="str">
        <f t="shared" si="118"/>
        <v>Negative</v>
      </c>
      <c r="V633" t="str">
        <f t="shared" si="119"/>
        <v>Negative</v>
      </c>
    </row>
    <row r="634" spans="1:22" x14ac:dyDescent="0.2">
      <c r="A634">
        <v>20051230</v>
      </c>
      <c r="B634">
        <v>1256</v>
      </c>
      <c r="C634">
        <v>1258.5</v>
      </c>
      <c r="D634">
        <v>1251.5</v>
      </c>
      <c r="E634">
        <v>1254.8000500000001</v>
      </c>
      <c r="F634">
        <v>-5.2999299999999998</v>
      </c>
      <c r="G634">
        <v>-0.42059575438004998</v>
      </c>
      <c r="H634">
        <v>0</v>
      </c>
      <c r="I634">
        <f t="shared" si="117"/>
        <v>7</v>
      </c>
      <c r="J634">
        <f t="shared" si="124"/>
        <v>9.1900020000000033</v>
      </c>
      <c r="K634">
        <f t="shared" si="120"/>
        <v>1267.6999499999999</v>
      </c>
      <c r="L634">
        <f t="shared" si="125"/>
        <v>1247.1079433999998</v>
      </c>
      <c r="M634" t="str">
        <f t="shared" si="126"/>
        <v>NO</v>
      </c>
      <c r="N634" t="str">
        <f t="shared" si="127"/>
        <v/>
      </c>
      <c r="O634" t="str">
        <f t="shared" si="128"/>
        <v/>
      </c>
      <c r="P634" t="str">
        <f t="shared" si="129"/>
        <v/>
      </c>
      <c r="Q634">
        <f t="shared" si="121"/>
        <v>25.16080718437</v>
      </c>
      <c r="R634">
        <f t="shared" si="122"/>
        <v>11237.754780046784</v>
      </c>
      <c r="S634" t="e">
        <f t="shared" si="123"/>
        <v>#NUM!</v>
      </c>
      <c r="U634" t="str">
        <f t="shared" si="118"/>
        <v>Negative</v>
      </c>
      <c r="V634" t="str">
        <f t="shared" si="119"/>
        <v>Negative</v>
      </c>
    </row>
    <row r="635" spans="1:22" x14ac:dyDescent="0.2">
      <c r="A635">
        <v>20060103</v>
      </c>
      <c r="B635">
        <v>1258.8000500000001</v>
      </c>
      <c r="C635">
        <v>1277.5</v>
      </c>
      <c r="D635">
        <v>1251.6999499999999</v>
      </c>
      <c r="E635">
        <v>1274.6999499999999</v>
      </c>
      <c r="F635">
        <v>19.899899999999999</v>
      </c>
      <c r="G635">
        <v>1.5859022332569299</v>
      </c>
      <c r="H635">
        <v>0</v>
      </c>
      <c r="I635">
        <f t="shared" si="117"/>
        <v>25.800050000000056</v>
      </c>
      <c r="J635">
        <f t="shared" si="124"/>
        <v>10.200006000000007</v>
      </c>
      <c r="K635">
        <f t="shared" si="120"/>
        <v>1258.5</v>
      </c>
      <c r="L635">
        <f t="shared" si="125"/>
        <v>1238.2819956000001</v>
      </c>
      <c r="M635" t="str">
        <f t="shared" si="126"/>
        <v>NO</v>
      </c>
      <c r="N635" t="str">
        <f t="shared" si="127"/>
        <v/>
      </c>
      <c r="O635" t="str">
        <f t="shared" si="128"/>
        <v/>
      </c>
      <c r="P635" t="str">
        <f t="shared" si="129"/>
        <v/>
      </c>
      <c r="Q635">
        <f t="shared" si="121"/>
        <v>26.746709417626931</v>
      </c>
      <c r="R635">
        <f t="shared" si="122"/>
        <v>11237.754780046784</v>
      </c>
      <c r="S635" t="e">
        <f t="shared" si="123"/>
        <v>#NUM!</v>
      </c>
      <c r="U635" t="str">
        <f t="shared" si="118"/>
        <v>Positive</v>
      </c>
      <c r="V635" t="str">
        <f t="shared" si="119"/>
        <v>Negative</v>
      </c>
    </row>
    <row r="636" spans="1:22" x14ac:dyDescent="0.2">
      <c r="A636">
        <v>20060104</v>
      </c>
      <c r="B636">
        <v>1275.8000500000001</v>
      </c>
      <c r="C636">
        <v>1282.1999499999999</v>
      </c>
      <c r="D636">
        <v>1274.1999499999999</v>
      </c>
      <c r="E636">
        <v>1280.5</v>
      </c>
      <c r="F636">
        <v>5.8000499999999997</v>
      </c>
      <c r="G636">
        <v>0.45501288326321898</v>
      </c>
      <c r="H636">
        <v>0</v>
      </c>
      <c r="I636">
        <f t="shared" si="117"/>
        <v>8</v>
      </c>
      <c r="J636">
        <f t="shared" si="124"/>
        <v>10.325006000000007</v>
      </c>
      <c r="K636">
        <f t="shared" si="120"/>
        <v>1277.5</v>
      </c>
      <c r="L636">
        <f t="shared" si="125"/>
        <v>1255.0599867999999</v>
      </c>
      <c r="M636" t="str">
        <f t="shared" si="126"/>
        <v>NO</v>
      </c>
      <c r="N636" t="str">
        <f t="shared" si="127"/>
        <v/>
      </c>
      <c r="O636" t="str">
        <f t="shared" si="128"/>
        <v/>
      </c>
      <c r="P636" t="str">
        <f t="shared" si="129"/>
        <v/>
      </c>
      <c r="Q636">
        <f t="shared" si="121"/>
        <v>27.20172230089015</v>
      </c>
      <c r="R636">
        <f t="shared" si="122"/>
        <v>11237.754780046784</v>
      </c>
      <c r="S636" t="e">
        <f t="shared" si="123"/>
        <v>#NUM!</v>
      </c>
      <c r="U636" t="str">
        <f t="shared" si="118"/>
        <v>Positive</v>
      </c>
      <c r="V636" t="str">
        <f t="shared" si="119"/>
        <v>Negative</v>
      </c>
    </row>
    <row r="637" spans="1:22" x14ac:dyDescent="0.2">
      <c r="A637">
        <v>20060105</v>
      </c>
      <c r="B637">
        <v>1278.8000500000001</v>
      </c>
      <c r="C637">
        <v>1283.3000500000001</v>
      </c>
      <c r="D637">
        <v>1276</v>
      </c>
      <c r="E637">
        <v>1281.3000500000001</v>
      </c>
      <c r="F637">
        <v>0.80005000000000004</v>
      </c>
      <c r="G637">
        <v>6.2479422100737599E-2</v>
      </c>
      <c r="H637">
        <v>0</v>
      </c>
      <c r="I637">
        <f t="shared" si="117"/>
        <v>7.3000500000000557</v>
      </c>
      <c r="J637">
        <f t="shared" si="124"/>
        <v>10.140008500000011</v>
      </c>
      <c r="K637">
        <f t="shared" si="120"/>
        <v>1282.1999499999999</v>
      </c>
      <c r="L637">
        <f t="shared" si="125"/>
        <v>1259.4849368</v>
      </c>
      <c r="M637" t="str">
        <f t="shared" si="126"/>
        <v>NO</v>
      </c>
      <c r="N637" t="str">
        <f t="shared" si="127"/>
        <v/>
      </c>
      <c r="O637" t="str">
        <f t="shared" si="128"/>
        <v/>
      </c>
      <c r="P637" t="str">
        <f t="shared" si="129"/>
        <v/>
      </c>
      <c r="Q637">
        <f t="shared" si="121"/>
        <v>27.264201722990887</v>
      </c>
      <c r="R637">
        <f t="shared" si="122"/>
        <v>11237.754780046784</v>
      </c>
      <c r="S637" t="e">
        <f t="shared" si="123"/>
        <v>#NUM!</v>
      </c>
      <c r="U637" t="str">
        <f t="shared" si="118"/>
        <v>Positive</v>
      </c>
      <c r="V637" t="str">
        <f t="shared" si="119"/>
        <v>Negative</v>
      </c>
    </row>
    <row r="638" spans="1:22" x14ac:dyDescent="0.2">
      <c r="A638">
        <v>20060106</v>
      </c>
      <c r="B638">
        <v>1287.6999499999999</v>
      </c>
      <c r="C638">
        <v>1292.8000500000001</v>
      </c>
      <c r="D638">
        <v>1281.5</v>
      </c>
      <c r="E638">
        <v>1291.8000500000001</v>
      </c>
      <c r="F638">
        <v>10.5</v>
      </c>
      <c r="G638">
        <v>0.81948018406733103</v>
      </c>
      <c r="H638">
        <v>0</v>
      </c>
      <c r="I638">
        <f t="shared" si="117"/>
        <v>11.300050000000056</v>
      </c>
      <c r="J638">
        <f t="shared" si="124"/>
        <v>10.125012500000015</v>
      </c>
      <c r="K638">
        <f t="shared" si="120"/>
        <v>1283.3000500000001</v>
      </c>
      <c r="L638">
        <f t="shared" si="125"/>
        <v>1260.9920313</v>
      </c>
      <c r="M638" t="str">
        <f t="shared" si="126"/>
        <v>NO</v>
      </c>
      <c r="N638" t="str">
        <f t="shared" si="127"/>
        <v/>
      </c>
      <c r="O638" t="str">
        <f t="shared" si="128"/>
        <v/>
      </c>
      <c r="P638" t="str">
        <f t="shared" si="129"/>
        <v/>
      </c>
      <c r="Q638">
        <f t="shared" si="121"/>
        <v>28.083681907058217</v>
      </c>
      <c r="R638">
        <f t="shared" si="122"/>
        <v>11237.754780046784</v>
      </c>
      <c r="S638" t="e">
        <f t="shared" si="123"/>
        <v>#NUM!</v>
      </c>
      <c r="U638" t="str">
        <f t="shared" si="118"/>
        <v>Positive</v>
      </c>
      <c r="V638" t="str">
        <f t="shared" si="119"/>
        <v>Negative</v>
      </c>
    </row>
    <row r="639" spans="1:22" x14ac:dyDescent="0.2">
      <c r="A639">
        <v>20060109</v>
      </c>
      <c r="B639">
        <v>1291.3000500000001</v>
      </c>
      <c r="C639">
        <v>1297.5</v>
      </c>
      <c r="D639">
        <v>1290.8000500000001</v>
      </c>
      <c r="E639">
        <v>1294.90002</v>
      </c>
      <c r="F639">
        <v>3.09998</v>
      </c>
      <c r="G639">
        <v>0.23997328397686801</v>
      </c>
      <c r="H639">
        <v>0</v>
      </c>
      <c r="I639">
        <f t="shared" si="117"/>
        <v>6.6999499999999443</v>
      </c>
      <c r="J639">
        <f t="shared" si="124"/>
        <v>9.8100100000000108</v>
      </c>
      <c r="K639">
        <f t="shared" si="120"/>
        <v>1292.8000500000001</v>
      </c>
      <c r="L639">
        <f t="shared" si="125"/>
        <v>1270.5250225</v>
      </c>
      <c r="M639" t="str">
        <f t="shared" si="126"/>
        <v>NO</v>
      </c>
      <c r="N639" t="str">
        <f t="shared" si="127"/>
        <v/>
      </c>
      <c r="O639" t="str">
        <f t="shared" si="128"/>
        <v/>
      </c>
      <c r="P639" t="str">
        <f t="shared" si="129"/>
        <v/>
      </c>
      <c r="Q639">
        <f t="shared" si="121"/>
        <v>28.323655191035087</v>
      </c>
      <c r="R639">
        <f t="shared" si="122"/>
        <v>11237.754780046784</v>
      </c>
      <c r="S639" t="e">
        <f t="shared" si="123"/>
        <v>#NUM!</v>
      </c>
      <c r="U639" t="str">
        <f t="shared" si="118"/>
        <v>Positive</v>
      </c>
      <c r="V639" t="str">
        <f t="shared" si="119"/>
        <v>Negative</v>
      </c>
    </row>
    <row r="640" spans="1:22" x14ac:dyDescent="0.2">
      <c r="A640">
        <v>20060110</v>
      </c>
      <c r="B640">
        <v>1290.5</v>
      </c>
      <c r="C640">
        <v>1296.5</v>
      </c>
      <c r="D640">
        <v>1289.6999499999999</v>
      </c>
      <c r="E640">
        <v>1296.09998</v>
      </c>
      <c r="F640">
        <v>1.1999500000000001</v>
      </c>
      <c r="G640">
        <v>9.2667540177598998E-2</v>
      </c>
      <c r="H640">
        <v>0</v>
      </c>
      <c r="I640">
        <f t="shared" si="117"/>
        <v>6.8000500000000557</v>
      </c>
      <c r="J640">
        <f t="shared" si="124"/>
        <v>9.6650150000000163</v>
      </c>
      <c r="K640">
        <f t="shared" si="120"/>
        <v>1297.5</v>
      </c>
      <c r="L640">
        <f t="shared" si="125"/>
        <v>1275.9179779999999</v>
      </c>
      <c r="M640" t="str">
        <f t="shared" si="126"/>
        <v>NO</v>
      </c>
      <c r="N640" t="str">
        <f t="shared" si="127"/>
        <v/>
      </c>
      <c r="O640" t="str">
        <f t="shared" si="128"/>
        <v/>
      </c>
      <c r="P640" t="str">
        <f t="shared" si="129"/>
        <v/>
      </c>
      <c r="Q640">
        <f t="shared" si="121"/>
        <v>28.416322731212684</v>
      </c>
      <c r="R640">
        <f t="shared" si="122"/>
        <v>11237.754780046784</v>
      </c>
      <c r="S640" t="e">
        <f t="shared" si="123"/>
        <v>#NUM!</v>
      </c>
      <c r="U640" t="str">
        <f t="shared" si="118"/>
        <v>Positive</v>
      </c>
      <c r="V640" t="str">
        <f t="shared" si="119"/>
        <v>Negative</v>
      </c>
    </row>
    <row r="641" spans="1:22" x14ac:dyDescent="0.2">
      <c r="A641">
        <v>20060111</v>
      </c>
      <c r="B641">
        <v>1296.8000500000001</v>
      </c>
      <c r="C641">
        <v>1301</v>
      </c>
      <c r="D641">
        <v>1293.59998</v>
      </c>
      <c r="E641">
        <v>1299.6999499999999</v>
      </c>
      <c r="F641">
        <v>3.59998</v>
      </c>
      <c r="G641">
        <v>0.277754422240656</v>
      </c>
      <c r="H641">
        <v>0</v>
      </c>
      <c r="I641">
        <f t="shared" si="117"/>
        <v>7.4000200000000405</v>
      </c>
      <c r="J641">
        <f t="shared" si="124"/>
        <v>9.5900150000000171</v>
      </c>
      <c r="K641">
        <f t="shared" si="120"/>
        <v>1296.5</v>
      </c>
      <c r="L641">
        <f t="shared" si="125"/>
        <v>1275.236967</v>
      </c>
      <c r="M641" t="str">
        <f t="shared" si="126"/>
        <v>NO</v>
      </c>
      <c r="N641" t="str">
        <f t="shared" si="127"/>
        <v/>
      </c>
      <c r="O641" t="str">
        <f t="shared" si="128"/>
        <v/>
      </c>
      <c r="P641" t="str">
        <f t="shared" si="129"/>
        <v/>
      </c>
      <c r="Q641">
        <f t="shared" si="121"/>
        <v>28.694077153453339</v>
      </c>
      <c r="R641">
        <f t="shared" si="122"/>
        <v>11237.754780046784</v>
      </c>
      <c r="S641" t="e">
        <f t="shared" si="123"/>
        <v>#NUM!</v>
      </c>
      <c r="U641" t="str">
        <f t="shared" si="118"/>
        <v>Positive</v>
      </c>
      <c r="V641" t="str">
        <f t="shared" si="119"/>
        <v>Negative</v>
      </c>
    </row>
    <row r="642" spans="1:22" x14ac:dyDescent="0.2">
      <c r="A642">
        <v>20060112</v>
      </c>
      <c r="B642">
        <v>1297.09998</v>
      </c>
      <c r="C642">
        <v>1298.90002</v>
      </c>
      <c r="D642">
        <v>1290.59998</v>
      </c>
      <c r="E642">
        <v>1293.59998</v>
      </c>
      <c r="F642">
        <v>-6.0999800000000004</v>
      </c>
      <c r="G642">
        <v>-0.469337172422505</v>
      </c>
      <c r="H642">
        <v>0</v>
      </c>
      <c r="I642">
        <f t="shared" si="117"/>
        <v>8.3000400000000809</v>
      </c>
      <c r="J642">
        <f t="shared" si="124"/>
        <v>9.3000120000000148</v>
      </c>
      <c r="K642">
        <f t="shared" si="120"/>
        <v>1301</v>
      </c>
      <c r="L642">
        <f t="shared" si="125"/>
        <v>1279.901967</v>
      </c>
      <c r="M642" t="str">
        <f t="shared" si="126"/>
        <v>NO</v>
      </c>
      <c r="N642" t="str">
        <f t="shared" si="127"/>
        <v/>
      </c>
      <c r="O642" t="str">
        <f t="shared" si="128"/>
        <v/>
      </c>
      <c r="P642" t="str">
        <f t="shared" si="129"/>
        <v/>
      </c>
      <c r="Q642">
        <f t="shared" si="121"/>
        <v>28.224739981030833</v>
      </c>
      <c r="R642">
        <f t="shared" si="122"/>
        <v>11237.754780046784</v>
      </c>
      <c r="S642" t="e">
        <f t="shared" si="123"/>
        <v>#NUM!</v>
      </c>
      <c r="U642" t="str">
        <f t="shared" si="118"/>
        <v>Negative</v>
      </c>
      <c r="V642" t="str">
        <f t="shared" si="119"/>
        <v>Negative</v>
      </c>
    </row>
    <row r="643" spans="1:22" x14ac:dyDescent="0.2">
      <c r="A643">
        <v>20060113</v>
      </c>
      <c r="B643">
        <v>1291.59998</v>
      </c>
      <c r="C643">
        <v>1294.6999499999999</v>
      </c>
      <c r="D643">
        <v>1288</v>
      </c>
      <c r="E643">
        <v>1292.6999499999999</v>
      </c>
      <c r="F643">
        <v>-0.90002000000000004</v>
      </c>
      <c r="G643">
        <v>-6.9575217741030204E-2</v>
      </c>
      <c r="H643">
        <v>0</v>
      </c>
      <c r="I643">
        <f t="shared" si="117"/>
        <v>6.6999499999999443</v>
      </c>
      <c r="J643">
        <f t="shared" si="124"/>
        <v>9.1750120000000148</v>
      </c>
      <c r="K643">
        <f t="shared" si="120"/>
        <v>1298.90002</v>
      </c>
      <c r="L643">
        <f t="shared" si="125"/>
        <v>1278.4399936</v>
      </c>
      <c r="M643" t="str">
        <f t="shared" si="126"/>
        <v>NO</v>
      </c>
      <c r="N643" t="str">
        <f t="shared" si="127"/>
        <v/>
      </c>
      <c r="O643" t="str">
        <f t="shared" si="128"/>
        <v/>
      </c>
      <c r="P643" t="str">
        <f t="shared" si="129"/>
        <v/>
      </c>
      <c r="Q643">
        <f t="shared" si="121"/>
        <v>28.155164763289804</v>
      </c>
      <c r="R643">
        <f t="shared" si="122"/>
        <v>11237.754780046784</v>
      </c>
      <c r="S643" t="e">
        <f t="shared" si="123"/>
        <v>#NUM!</v>
      </c>
      <c r="U643" t="str">
        <f t="shared" si="118"/>
        <v>Negative</v>
      </c>
      <c r="V643" t="str">
        <f t="shared" si="119"/>
        <v>Negative</v>
      </c>
    </row>
    <row r="644" spans="1:22" x14ac:dyDescent="0.2">
      <c r="A644">
        <v>20060117</v>
      </c>
      <c r="B644">
        <v>1287.8000500000001</v>
      </c>
      <c r="C644">
        <v>1289.8000500000001</v>
      </c>
      <c r="D644">
        <v>1283.6999499999999</v>
      </c>
      <c r="E644">
        <v>1289.5</v>
      </c>
      <c r="F644">
        <v>-3.1999499999999999</v>
      </c>
      <c r="G644">
        <v>-0.247540119230658</v>
      </c>
      <c r="H644">
        <v>0</v>
      </c>
      <c r="I644">
        <f t="shared" ref="I644:I707" si="130">C644-D644</f>
        <v>6.1001000000001113</v>
      </c>
      <c r="J644">
        <f t="shared" si="124"/>
        <v>9.0800170000000211</v>
      </c>
      <c r="K644">
        <f t="shared" si="120"/>
        <v>1294.6999499999999</v>
      </c>
      <c r="L644">
        <f t="shared" si="125"/>
        <v>1274.5149236</v>
      </c>
      <c r="M644" t="str">
        <f t="shared" si="126"/>
        <v>NO</v>
      </c>
      <c r="N644" t="str">
        <f t="shared" si="127"/>
        <v/>
      </c>
      <c r="O644" t="str">
        <f t="shared" si="128"/>
        <v/>
      </c>
      <c r="P644" t="str">
        <f t="shared" si="129"/>
        <v/>
      </c>
      <c r="Q644">
        <f t="shared" si="121"/>
        <v>27.907624644059148</v>
      </c>
      <c r="R644">
        <f t="shared" si="122"/>
        <v>11237.754780046784</v>
      </c>
      <c r="S644" t="e">
        <f t="shared" si="123"/>
        <v>#NUM!</v>
      </c>
      <c r="U644" t="str">
        <f t="shared" ref="U644:U707" si="131">IF(G644&gt;0, "Positive", "Negative")</f>
        <v>Negative</v>
      </c>
      <c r="V644" t="str">
        <f t="shared" ref="V644:V707" si="132">IF(AND(P644&lt;&gt;"", P644&gt;0), "Positive", "Negative")</f>
        <v>Negative</v>
      </c>
    </row>
    <row r="645" spans="1:22" x14ac:dyDescent="0.2">
      <c r="A645">
        <v>20060118</v>
      </c>
      <c r="B645">
        <v>1281</v>
      </c>
      <c r="C645">
        <v>1287.5</v>
      </c>
      <c r="D645">
        <v>1276.59998</v>
      </c>
      <c r="E645">
        <v>1283.6999499999999</v>
      </c>
      <c r="F645">
        <v>-5.8000499999999997</v>
      </c>
      <c r="G645">
        <v>-0.44979053896858801</v>
      </c>
      <c r="H645">
        <v>0</v>
      </c>
      <c r="I645">
        <f t="shared" si="130"/>
        <v>10.90002000000004</v>
      </c>
      <c r="J645">
        <f t="shared" si="124"/>
        <v>9.1250180000000221</v>
      </c>
      <c r="K645">
        <f t="shared" ref="K645:K708" si="133">C644+H644</f>
        <v>1289.8000500000001</v>
      </c>
      <c r="L645">
        <f t="shared" si="125"/>
        <v>1269.8240126000001</v>
      </c>
      <c r="M645" t="str">
        <f t="shared" si="126"/>
        <v>NO</v>
      </c>
      <c r="N645" t="str">
        <f t="shared" si="127"/>
        <v/>
      </c>
      <c r="O645" t="str">
        <f t="shared" si="128"/>
        <v/>
      </c>
      <c r="P645" t="str">
        <f t="shared" si="129"/>
        <v/>
      </c>
      <c r="Q645">
        <f t="shared" ref="Q645:Q708" si="134" xml:space="preserve"> Q644 + G645</f>
        <v>27.457834105090559</v>
      </c>
      <c r="R645">
        <f t="shared" ref="R645:R708" si="135">IF(P645="", R644, R644*(1+P645))</f>
        <v>11237.754780046784</v>
      </c>
      <c r="S645" t="e">
        <f t="shared" ref="S645:S708" si="136">S644*(1+Q645)</f>
        <v>#NUM!</v>
      </c>
      <c r="U645" t="str">
        <f t="shared" si="131"/>
        <v>Negative</v>
      </c>
      <c r="V645" t="str">
        <f t="shared" si="132"/>
        <v>Negative</v>
      </c>
    </row>
    <row r="646" spans="1:22" x14ac:dyDescent="0.2">
      <c r="A646">
        <v>20060119</v>
      </c>
      <c r="B646">
        <v>1285.8000500000001</v>
      </c>
      <c r="C646">
        <v>1292.8000500000001</v>
      </c>
      <c r="D646">
        <v>1283.1999499999999</v>
      </c>
      <c r="E646">
        <v>1288.3000500000001</v>
      </c>
      <c r="F646">
        <v>4.6001000000000003</v>
      </c>
      <c r="G646">
        <v>0.35834682368075299</v>
      </c>
      <c r="H646">
        <v>0</v>
      </c>
      <c r="I646">
        <f t="shared" si="130"/>
        <v>9.6001000000001113</v>
      </c>
      <c r="J646">
        <f t="shared" si="124"/>
        <v>9.0100280000000339</v>
      </c>
      <c r="K646">
        <f t="shared" si="133"/>
        <v>1287.5</v>
      </c>
      <c r="L646">
        <f t="shared" si="125"/>
        <v>1267.4249603999999</v>
      </c>
      <c r="M646" t="str">
        <f t="shared" si="126"/>
        <v>NO</v>
      </c>
      <c r="N646" t="str">
        <f t="shared" si="127"/>
        <v/>
      </c>
      <c r="O646" t="str">
        <f t="shared" si="128"/>
        <v/>
      </c>
      <c r="P646" t="str">
        <f t="shared" si="129"/>
        <v/>
      </c>
      <c r="Q646">
        <f t="shared" si="134"/>
        <v>27.81618092877131</v>
      </c>
      <c r="R646">
        <f t="shared" si="135"/>
        <v>11237.754780046784</v>
      </c>
      <c r="S646" t="e">
        <f t="shared" si="136"/>
        <v>#NUM!</v>
      </c>
      <c r="U646" t="str">
        <f t="shared" si="131"/>
        <v>Positive</v>
      </c>
      <c r="V646" t="str">
        <f t="shared" si="132"/>
        <v>Negative</v>
      </c>
    </row>
    <row r="647" spans="1:22" x14ac:dyDescent="0.2">
      <c r="A647">
        <v>20060120</v>
      </c>
      <c r="B647">
        <v>1287.5</v>
      </c>
      <c r="C647">
        <v>1288.3000500000001</v>
      </c>
      <c r="D647">
        <v>1264.3000500000001</v>
      </c>
      <c r="E647">
        <v>1264.8000500000001</v>
      </c>
      <c r="F647">
        <v>-23.5</v>
      </c>
      <c r="G647">
        <v>-1.82410922193484</v>
      </c>
      <c r="H647">
        <v>0</v>
      </c>
      <c r="I647">
        <f t="shared" si="130"/>
        <v>24</v>
      </c>
      <c r="J647">
        <f t="shared" si="124"/>
        <v>9.8550230000000276</v>
      </c>
      <c r="K647">
        <f t="shared" si="133"/>
        <v>1292.8000500000001</v>
      </c>
      <c r="L647">
        <f t="shared" si="125"/>
        <v>1272.9779884</v>
      </c>
      <c r="M647" t="str">
        <f t="shared" si="126"/>
        <v>YES</v>
      </c>
      <c r="N647">
        <f t="shared" si="127"/>
        <v>1264.3000500000001</v>
      </c>
      <c r="O647">
        <f t="shared" si="128"/>
        <v>1264.8000500000001</v>
      </c>
      <c r="P647">
        <f t="shared" si="129"/>
        <v>3.9547574169596843E-4</v>
      </c>
      <c r="Q647">
        <f t="shared" si="134"/>
        <v>25.99207170683647</v>
      </c>
      <c r="R647">
        <f t="shared" si="135"/>
        <v>11242.19903945342</v>
      </c>
      <c r="S647" t="e">
        <f t="shared" si="136"/>
        <v>#NUM!</v>
      </c>
      <c r="U647" t="str">
        <f t="shared" si="131"/>
        <v>Negative</v>
      </c>
      <c r="V647" t="str">
        <f t="shared" si="132"/>
        <v>Positive</v>
      </c>
    </row>
    <row r="648" spans="1:22" x14ac:dyDescent="0.2">
      <c r="A648">
        <v>20060123</v>
      </c>
      <c r="B648">
        <v>1266.8000500000001</v>
      </c>
      <c r="C648">
        <v>1273</v>
      </c>
      <c r="D648">
        <v>1266</v>
      </c>
      <c r="E648">
        <v>1269.1999499999999</v>
      </c>
      <c r="F648">
        <v>4.3998999999999997</v>
      </c>
      <c r="G648">
        <v>0.347873326181387</v>
      </c>
      <c r="H648">
        <v>0</v>
      </c>
      <c r="I648">
        <f t="shared" si="130"/>
        <v>7</v>
      </c>
      <c r="J648">
        <f t="shared" si="124"/>
        <v>9.7200195000000242</v>
      </c>
      <c r="K648">
        <f t="shared" si="133"/>
        <v>1288.3000500000001</v>
      </c>
      <c r="L648">
        <f t="shared" si="125"/>
        <v>1266.6189993999999</v>
      </c>
      <c r="M648" t="str">
        <f t="shared" si="126"/>
        <v>YES</v>
      </c>
      <c r="N648">
        <f t="shared" si="127"/>
        <v>1266</v>
      </c>
      <c r="O648">
        <f t="shared" si="128"/>
        <v>1269.1999499999999</v>
      </c>
      <c r="P648">
        <f t="shared" si="129"/>
        <v>2.527606635071046E-3</v>
      </c>
      <c r="Q648">
        <f t="shared" si="134"/>
        <v>26.339945033017855</v>
      </c>
      <c r="R648">
        <f t="shared" si="135"/>
        <v>11270.614896338331</v>
      </c>
      <c r="S648" t="e">
        <f t="shared" si="136"/>
        <v>#NUM!</v>
      </c>
      <c r="U648" t="str">
        <f t="shared" si="131"/>
        <v>Positive</v>
      </c>
      <c r="V648" t="str">
        <f t="shared" si="132"/>
        <v>Positive</v>
      </c>
    </row>
    <row r="649" spans="1:22" x14ac:dyDescent="0.2">
      <c r="A649">
        <v>20060124</v>
      </c>
      <c r="B649">
        <v>1270.6999499999999</v>
      </c>
      <c r="C649">
        <v>1276.1999499999999</v>
      </c>
      <c r="D649">
        <v>1268.6999499999999</v>
      </c>
      <c r="E649">
        <v>1270.40002</v>
      </c>
      <c r="F649">
        <v>1.20007</v>
      </c>
      <c r="G649">
        <v>9.4553501917049407E-2</v>
      </c>
      <c r="H649">
        <v>0</v>
      </c>
      <c r="I649">
        <f t="shared" si="130"/>
        <v>7.5</v>
      </c>
      <c r="J649">
        <f t="shared" si="124"/>
        <v>9.7900205000000255</v>
      </c>
      <c r="K649">
        <f t="shared" si="133"/>
        <v>1273</v>
      </c>
      <c r="L649">
        <f t="shared" si="125"/>
        <v>1251.6159570999998</v>
      </c>
      <c r="M649" t="str">
        <f t="shared" si="126"/>
        <v>NO</v>
      </c>
      <c r="N649" t="str">
        <f t="shared" si="127"/>
        <v/>
      </c>
      <c r="O649" t="str">
        <f t="shared" si="128"/>
        <v/>
      </c>
      <c r="P649" t="str">
        <f t="shared" si="129"/>
        <v/>
      </c>
      <c r="Q649">
        <f t="shared" si="134"/>
        <v>26.434498534934903</v>
      </c>
      <c r="R649">
        <f t="shared" si="135"/>
        <v>11270.614896338331</v>
      </c>
      <c r="S649" t="e">
        <f t="shared" si="136"/>
        <v>#NUM!</v>
      </c>
      <c r="U649" t="str">
        <f t="shared" si="131"/>
        <v>Positive</v>
      </c>
      <c r="V649" t="str">
        <f t="shared" si="132"/>
        <v>Negative</v>
      </c>
    </row>
    <row r="650" spans="1:22" x14ac:dyDescent="0.2">
      <c r="A650">
        <v>20060125</v>
      </c>
      <c r="B650">
        <v>1274.3000500000001</v>
      </c>
      <c r="C650">
        <v>1275.6999499999999</v>
      </c>
      <c r="D650">
        <v>1262.5</v>
      </c>
      <c r="E650">
        <v>1271</v>
      </c>
      <c r="F650">
        <v>0.59997999999999996</v>
      </c>
      <c r="G650">
        <v>4.7227329082604699E-2</v>
      </c>
      <c r="H650">
        <v>0</v>
      </c>
      <c r="I650">
        <f t="shared" si="130"/>
        <v>13.199949999999944</v>
      </c>
      <c r="J650">
        <f t="shared" si="124"/>
        <v>10.225018000000023</v>
      </c>
      <c r="K650">
        <f t="shared" si="133"/>
        <v>1276.1999499999999</v>
      </c>
      <c r="L650">
        <f t="shared" si="125"/>
        <v>1254.6619048999999</v>
      </c>
      <c r="M650" t="str">
        <f t="shared" si="126"/>
        <v>NO</v>
      </c>
      <c r="N650" t="str">
        <f t="shared" si="127"/>
        <v/>
      </c>
      <c r="O650" t="str">
        <f t="shared" si="128"/>
        <v/>
      </c>
      <c r="P650" t="str">
        <f t="shared" si="129"/>
        <v/>
      </c>
      <c r="Q650">
        <f t="shared" si="134"/>
        <v>26.481725864017509</v>
      </c>
      <c r="R650">
        <f t="shared" si="135"/>
        <v>11270.614896338331</v>
      </c>
      <c r="S650" t="e">
        <f t="shared" si="136"/>
        <v>#NUM!</v>
      </c>
      <c r="U650" t="str">
        <f t="shared" si="131"/>
        <v>Positive</v>
      </c>
      <c r="V650" t="str">
        <f t="shared" si="132"/>
        <v>Negative</v>
      </c>
    </row>
    <row r="651" spans="1:22" x14ac:dyDescent="0.2">
      <c r="A651">
        <v>20060126</v>
      </c>
      <c r="B651">
        <v>1276.8000500000001</v>
      </c>
      <c r="C651">
        <v>1280.5</v>
      </c>
      <c r="D651">
        <v>1271.59998</v>
      </c>
      <c r="E651">
        <v>1277.8000500000001</v>
      </c>
      <c r="F651">
        <v>6.8000499999999997</v>
      </c>
      <c r="G651">
        <v>0.53501565696301701</v>
      </c>
      <c r="H651">
        <v>0</v>
      </c>
      <c r="I651">
        <f t="shared" si="130"/>
        <v>8.9000200000000405</v>
      </c>
      <c r="J651">
        <f t="shared" si="124"/>
        <v>9.8300165000000224</v>
      </c>
      <c r="K651">
        <f t="shared" si="133"/>
        <v>1275.6999499999999</v>
      </c>
      <c r="L651">
        <f t="shared" si="125"/>
        <v>1253.2049103999998</v>
      </c>
      <c r="M651" t="str">
        <f t="shared" si="126"/>
        <v>NO</v>
      </c>
      <c r="N651" t="str">
        <f t="shared" si="127"/>
        <v/>
      </c>
      <c r="O651" t="str">
        <f t="shared" si="128"/>
        <v/>
      </c>
      <c r="P651" t="str">
        <f t="shared" si="129"/>
        <v/>
      </c>
      <c r="Q651">
        <f t="shared" si="134"/>
        <v>27.016741520980528</v>
      </c>
      <c r="R651">
        <f t="shared" si="135"/>
        <v>11270.614896338331</v>
      </c>
      <c r="S651" t="e">
        <f t="shared" si="136"/>
        <v>#NUM!</v>
      </c>
      <c r="U651" t="str">
        <f t="shared" si="131"/>
        <v>Positive</v>
      </c>
      <c r="V651" t="str">
        <f t="shared" si="132"/>
        <v>Negative</v>
      </c>
    </row>
    <row r="652" spans="1:22" x14ac:dyDescent="0.2">
      <c r="A652">
        <v>20060127</v>
      </c>
      <c r="B652">
        <v>1280.3000500000001</v>
      </c>
      <c r="C652">
        <v>1290.5</v>
      </c>
      <c r="D652">
        <v>1278.5</v>
      </c>
      <c r="E652">
        <v>1289.1999499999999</v>
      </c>
      <c r="F652">
        <v>11.399900000000001</v>
      </c>
      <c r="G652">
        <v>0.89215069360199295</v>
      </c>
      <c r="H652">
        <v>0</v>
      </c>
      <c r="I652">
        <f t="shared" si="130"/>
        <v>12</v>
      </c>
      <c r="J652">
        <f t="shared" si="124"/>
        <v>10.185015000000021</v>
      </c>
      <c r="K652">
        <f t="shared" si="133"/>
        <v>1280.5</v>
      </c>
      <c r="L652">
        <f t="shared" si="125"/>
        <v>1258.8739636999999</v>
      </c>
      <c r="M652" t="str">
        <f t="shared" si="126"/>
        <v>NO</v>
      </c>
      <c r="N652" t="str">
        <f t="shared" si="127"/>
        <v/>
      </c>
      <c r="O652" t="str">
        <f t="shared" si="128"/>
        <v/>
      </c>
      <c r="P652" t="str">
        <f t="shared" si="129"/>
        <v/>
      </c>
      <c r="Q652">
        <f t="shared" si="134"/>
        <v>27.908892214582522</v>
      </c>
      <c r="R652">
        <f t="shared" si="135"/>
        <v>11270.614896338331</v>
      </c>
      <c r="S652" t="e">
        <f t="shared" si="136"/>
        <v>#NUM!</v>
      </c>
      <c r="U652" t="str">
        <f t="shared" si="131"/>
        <v>Positive</v>
      </c>
      <c r="V652" t="str">
        <f t="shared" si="132"/>
        <v>Negative</v>
      </c>
    </row>
    <row r="653" spans="1:22" x14ac:dyDescent="0.2">
      <c r="A653">
        <v>20060130</v>
      </c>
      <c r="B653">
        <v>1288.3000500000001</v>
      </c>
      <c r="C653">
        <v>1291.8000500000001</v>
      </c>
      <c r="D653">
        <v>1287.5</v>
      </c>
      <c r="E653">
        <v>1288.5</v>
      </c>
      <c r="F653">
        <v>-0.69994999999999996</v>
      </c>
      <c r="G653">
        <v>-5.4293439854471097E-2</v>
      </c>
      <c r="H653">
        <v>0</v>
      </c>
      <c r="I653">
        <f t="shared" si="130"/>
        <v>4.3000500000000557</v>
      </c>
      <c r="J653">
        <f t="shared" si="124"/>
        <v>9.9400200000000272</v>
      </c>
      <c r="K653">
        <f t="shared" si="133"/>
        <v>1290.5</v>
      </c>
      <c r="L653">
        <f t="shared" si="125"/>
        <v>1268.092967</v>
      </c>
      <c r="M653" t="str">
        <f t="shared" si="126"/>
        <v>NO</v>
      </c>
      <c r="N653" t="str">
        <f t="shared" si="127"/>
        <v/>
      </c>
      <c r="O653" t="str">
        <f t="shared" si="128"/>
        <v/>
      </c>
      <c r="P653" t="str">
        <f t="shared" si="129"/>
        <v/>
      </c>
      <c r="Q653">
        <f t="shared" si="134"/>
        <v>27.85459877472805</v>
      </c>
      <c r="R653">
        <f t="shared" si="135"/>
        <v>11270.614896338331</v>
      </c>
      <c r="S653" t="e">
        <f t="shared" si="136"/>
        <v>#NUM!</v>
      </c>
      <c r="U653" t="str">
        <f t="shared" si="131"/>
        <v>Negative</v>
      </c>
      <c r="V653" t="str">
        <f t="shared" si="132"/>
        <v>Negative</v>
      </c>
    </row>
    <row r="654" spans="1:22" x14ac:dyDescent="0.2">
      <c r="A654">
        <v>20060131</v>
      </c>
      <c r="B654">
        <v>1286.8000500000001</v>
      </c>
      <c r="C654">
        <v>1289</v>
      </c>
      <c r="D654">
        <v>1278.5</v>
      </c>
      <c r="E654">
        <v>1283.59998</v>
      </c>
      <c r="F654">
        <v>-4.9000199999999996</v>
      </c>
      <c r="G654">
        <v>-0.380289018238264</v>
      </c>
      <c r="H654">
        <v>0</v>
      </c>
      <c r="I654">
        <f t="shared" si="130"/>
        <v>10.5</v>
      </c>
      <c r="J654">
        <f t="shared" si="124"/>
        <v>10.115020000000026</v>
      </c>
      <c r="K654">
        <f t="shared" si="133"/>
        <v>1291.8000500000001</v>
      </c>
      <c r="L654">
        <f t="shared" si="125"/>
        <v>1269.932006</v>
      </c>
      <c r="M654" t="str">
        <f t="shared" si="126"/>
        <v>NO</v>
      </c>
      <c r="N654" t="str">
        <f t="shared" si="127"/>
        <v/>
      </c>
      <c r="O654" t="str">
        <f t="shared" si="128"/>
        <v/>
      </c>
      <c r="P654" t="str">
        <f t="shared" si="129"/>
        <v/>
      </c>
      <c r="Q654">
        <f t="shared" si="134"/>
        <v>27.474309756489784</v>
      </c>
      <c r="R654">
        <f t="shared" si="135"/>
        <v>11270.614896338331</v>
      </c>
      <c r="S654" t="e">
        <f t="shared" si="136"/>
        <v>#NUM!</v>
      </c>
      <c r="U654" t="str">
        <f t="shared" si="131"/>
        <v>Negative</v>
      </c>
      <c r="V654" t="str">
        <f t="shared" si="132"/>
        <v>Negative</v>
      </c>
    </row>
    <row r="655" spans="1:22" x14ac:dyDescent="0.2">
      <c r="A655">
        <v>20060201</v>
      </c>
      <c r="B655">
        <v>1281.3000500000001</v>
      </c>
      <c r="C655">
        <v>1287.5</v>
      </c>
      <c r="D655">
        <v>1280.3000500000001</v>
      </c>
      <c r="E655">
        <v>1287.3000500000001</v>
      </c>
      <c r="F655">
        <v>3.7000700000000002</v>
      </c>
      <c r="G655">
        <v>0.28825748435507698</v>
      </c>
      <c r="H655">
        <v>0</v>
      </c>
      <c r="I655">
        <f t="shared" si="130"/>
        <v>7.1999499999999443</v>
      </c>
      <c r="J655">
        <f t="shared" si="124"/>
        <v>9.1850150000000212</v>
      </c>
      <c r="K655">
        <f t="shared" si="133"/>
        <v>1289</v>
      </c>
      <c r="L655">
        <f t="shared" si="125"/>
        <v>1266.746956</v>
      </c>
      <c r="M655" t="str">
        <f t="shared" si="126"/>
        <v>NO</v>
      </c>
      <c r="N655" t="str">
        <f t="shared" si="127"/>
        <v/>
      </c>
      <c r="O655" t="str">
        <f t="shared" si="128"/>
        <v/>
      </c>
      <c r="P655" t="str">
        <f t="shared" si="129"/>
        <v/>
      </c>
      <c r="Q655">
        <f t="shared" si="134"/>
        <v>27.762567240844863</v>
      </c>
      <c r="R655">
        <f t="shared" si="135"/>
        <v>11270.614896338331</v>
      </c>
      <c r="S655" t="e">
        <f t="shared" si="136"/>
        <v>#NUM!</v>
      </c>
      <c r="U655" t="str">
        <f t="shared" si="131"/>
        <v>Positive</v>
      </c>
      <c r="V655" t="str">
        <f t="shared" si="132"/>
        <v>Negative</v>
      </c>
    </row>
    <row r="656" spans="1:22" x14ac:dyDescent="0.2">
      <c r="A656">
        <v>20060202</v>
      </c>
      <c r="B656">
        <v>1284</v>
      </c>
      <c r="C656">
        <v>1284.1999499999999</v>
      </c>
      <c r="D656">
        <v>1270.8000500000001</v>
      </c>
      <c r="E656">
        <v>1271.90002</v>
      </c>
      <c r="F656">
        <v>-15.40002</v>
      </c>
      <c r="G656">
        <v>-1.19630423474022</v>
      </c>
      <c r="H656">
        <v>0</v>
      </c>
      <c r="I656">
        <f t="shared" si="130"/>
        <v>13.399899999999889</v>
      </c>
      <c r="J656">
        <f t="shared" si="124"/>
        <v>9.4550100000000157</v>
      </c>
      <c r="K656">
        <f t="shared" si="133"/>
        <v>1287.5</v>
      </c>
      <c r="L656">
        <f t="shared" si="125"/>
        <v>1267.2929669999999</v>
      </c>
      <c r="M656" t="str">
        <f t="shared" si="126"/>
        <v>NO</v>
      </c>
      <c r="N656" t="str">
        <f t="shared" si="127"/>
        <v/>
      </c>
      <c r="O656" t="str">
        <f t="shared" si="128"/>
        <v/>
      </c>
      <c r="P656" t="str">
        <f t="shared" si="129"/>
        <v/>
      </c>
      <c r="Q656">
        <f t="shared" si="134"/>
        <v>26.566263006104641</v>
      </c>
      <c r="R656">
        <f t="shared" si="135"/>
        <v>11270.614896338331</v>
      </c>
      <c r="S656" t="e">
        <f t="shared" si="136"/>
        <v>#NUM!</v>
      </c>
      <c r="U656" t="str">
        <f t="shared" si="131"/>
        <v>Negative</v>
      </c>
      <c r="V656" t="str">
        <f t="shared" si="132"/>
        <v>Negative</v>
      </c>
    </row>
    <row r="657" spans="1:22" x14ac:dyDescent="0.2">
      <c r="A657">
        <v>20060203</v>
      </c>
      <c r="B657">
        <v>1268.5</v>
      </c>
      <c r="C657">
        <v>1274</v>
      </c>
      <c r="D657">
        <v>1263.8000500000001</v>
      </c>
      <c r="E657">
        <v>1265.5</v>
      </c>
      <c r="F657">
        <v>-6.4000199999999996</v>
      </c>
      <c r="G657">
        <v>-0.50318609004130599</v>
      </c>
      <c r="H657">
        <v>0</v>
      </c>
      <c r="I657">
        <f t="shared" si="130"/>
        <v>10.199949999999944</v>
      </c>
      <c r="J657">
        <f t="shared" si="124"/>
        <v>9.6000050000000101</v>
      </c>
      <c r="K657">
        <f t="shared" si="133"/>
        <v>1284.1999499999999</v>
      </c>
      <c r="L657">
        <f t="shared" si="125"/>
        <v>1263.3989279999998</v>
      </c>
      <c r="M657" t="str">
        <f t="shared" si="126"/>
        <v>NO</v>
      </c>
      <c r="N657" t="str">
        <f t="shared" si="127"/>
        <v/>
      </c>
      <c r="O657" t="str">
        <f t="shared" si="128"/>
        <v/>
      </c>
      <c r="P657" t="str">
        <f t="shared" si="129"/>
        <v/>
      </c>
      <c r="Q657">
        <f t="shared" si="134"/>
        <v>26.063076916063334</v>
      </c>
      <c r="R657">
        <f t="shared" si="135"/>
        <v>11270.614896338331</v>
      </c>
      <c r="S657" t="e">
        <f t="shared" si="136"/>
        <v>#NUM!</v>
      </c>
      <c r="U657" t="str">
        <f t="shared" si="131"/>
        <v>Negative</v>
      </c>
      <c r="V657" t="str">
        <f t="shared" si="132"/>
        <v>Negative</v>
      </c>
    </row>
    <row r="658" spans="1:22" x14ac:dyDescent="0.2">
      <c r="A658">
        <v>20060206</v>
      </c>
      <c r="B658">
        <v>1267</v>
      </c>
      <c r="C658">
        <v>1270.1999499999999</v>
      </c>
      <c r="D658">
        <v>1264.3000500000001</v>
      </c>
      <c r="E658">
        <v>1268.6999499999999</v>
      </c>
      <c r="F658">
        <v>3.1999499999999999</v>
      </c>
      <c r="G658">
        <v>0.25286060845516001</v>
      </c>
      <c r="H658">
        <v>0</v>
      </c>
      <c r="I658">
        <f t="shared" si="130"/>
        <v>5.8998999999998887</v>
      </c>
      <c r="J658">
        <f t="shared" si="124"/>
        <v>9.3299975000000011</v>
      </c>
      <c r="K658">
        <f t="shared" si="133"/>
        <v>1274</v>
      </c>
      <c r="L658">
        <f t="shared" si="125"/>
        <v>1252.879989</v>
      </c>
      <c r="M658" t="str">
        <f t="shared" si="126"/>
        <v>NO</v>
      </c>
      <c r="N658" t="str">
        <f t="shared" si="127"/>
        <v/>
      </c>
      <c r="O658" t="str">
        <f t="shared" si="128"/>
        <v/>
      </c>
      <c r="P658" t="str">
        <f t="shared" si="129"/>
        <v/>
      </c>
      <c r="Q658">
        <f t="shared" si="134"/>
        <v>26.315937524518493</v>
      </c>
      <c r="R658">
        <f t="shared" si="135"/>
        <v>11270.614896338331</v>
      </c>
      <c r="S658" t="e">
        <f t="shared" si="136"/>
        <v>#NUM!</v>
      </c>
      <c r="U658" t="str">
        <f t="shared" si="131"/>
        <v>Positive</v>
      </c>
      <c r="V658" t="str">
        <f t="shared" si="132"/>
        <v>Negative</v>
      </c>
    </row>
    <row r="659" spans="1:22" x14ac:dyDescent="0.2">
      <c r="A659">
        <v>20060207</v>
      </c>
      <c r="B659">
        <v>1266.1999499999999</v>
      </c>
      <c r="C659">
        <v>1268.5</v>
      </c>
      <c r="D659">
        <v>1256</v>
      </c>
      <c r="E659">
        <v>1257.5</v>
      </c>
      <c r="F659">
        <v>-11.199949999999999</v>
      </c>
      <c r="G659">
        <v>-0.882789582451876</v>
      </c>
      <c r="H659">
        <v>0</v>
      </c>
      <c r="I659">
        <f t="shared" si="130"/>
        <v>12.5</v>
      </c>
      <c r="J659">
        <f t="shared" si="124"/>
        <v>9.6200000000000045</v>
      </c>
      <c r="K659">
        <f t="shared" si="133"/>
        <v>1270.1999499999999</v>
      </c>
      <c r="L659">
        <f t="shared" si="125"/>
        <v>1249.6739554999999</v>
      </c>
      <c r="M659" t="str">
        <f t="shared" si="126"/>
        <v>NO</v>
      </c>
      <c r="N659" t="str">
        <f t="shared" si="127"/>
        <v/>
      </c>
      <c r="O659" t="str">
        <f t="shared" si="128"/>
        <v/>
      </c>
      <c r="P659" t="str">
        <f t="shared" si="129"/>
        <v/>
      </c>
      <c r="Q659">
        <f t="shared" si="134"/>
        <v>25.433147942066615</v>
      </c>
      <c r="R659">
        <f t="shared" si="135"/>
        <v>11270.614896338331</v>
      </c>
      <c r="S659" t="e">
        <f t="shared" si="136"/>
        <v>#NUM!</v>
      </c>
      <c r="U659" t="str">
        <f t="shared" si="131"/>
        <v>Negative</v>
      </c>
      <c r="V659" t="str">
        <f t="shared" si="132"/>
        <v>Negative</v>
      </c>
    </row>
    <row r="660" spans="1:22" x14ac:dyDescent="0.2">
      <c r="A660">
        <v>20060208</v>
      </c>
      <c r="B660">
        <v>1260.5</v>
      </c>
      <c r="C660">
        <v>1269.5</v>
      </c>
      <c r="D660">
        <v>1257.8000500000001</v>
      </c>
      <c r="E660">
        <v>1268.1999499999999</v>
      </c>
      <c r="F660">
        <v>10.699949999999999</v>
      </c>
      <c r="G660">
        <v>0.85089073558648498</v>
      </c>
      <c r="H660">
        <v>0</v>
      </c>
      <c r="I660">
        <f t="shared" si="130"/>
        <v>11.699949999999944</v>
      </c>
      <c r="J660">
        <f t="shared" si="124"/>
        <v>9.8649949999999986</v>
      </c>
      <c r="K660">
        <f t="shared" si="133"/>
        <v>1268.5</v>
      </c>
      <c r="L660">
        <f t="shared" si="125"/>
        <v>1247.336</v>
      </c>
      <c r="M660" t="str">
        <f t="shared" si="126"/>
        <v>NO</v>
      </c>
      <c r="N660" t="str">
        <f t="shared" si="127"/>
        <v/>
      </c>
      <c r="O660" t="str">
        <f t="shared" si="128"/>
        <v/>
      </c>
      <c r="P660" t="str">
        <f t="shared" si="129"/>
        <v/>
      </c>
      <c r="Q660">
        <f t="shared" si="134"/>
        <v>26.284038677653101</v>
      </c>
      <c r="R660">
        <f t="shared" si="135"/>
        <v>11270.614896338331</v>
      </c>
      <c r="S660" t="e">
        <f t="shared" si="136"/>
        <v>#NUM!</v>
      </c>
      <c r="U660" t="str">
        <f t="shared" si="131"/>
        <v>Positive</v>
      </c>
      <c r="V660" t="str">
        <f t="shared" si="132"/>
        <v>Negative</v>
      </c>
    </row>
    <row r="661" spans="1:22" x14ac:dyDescent="0.2">
      <c r="A661">
        <v>20060209</v>
      </c>
      <c r="B661">
        <v>1270.6999499999999</v>
      </c>
      <c r="C661">
        <v>1277.5</v>
      </c>
      <c r="D661">
        <v>1265.1999499999999</v>
      </c>
      <c r="E661">
        <v>1265.8000500000001</v>
      </c>
      <c r="F661">
        <v>-2.3999000000000001</v>
      </c>
      <c r="G661">
        <v>-0.18923687846760601</v>
      </c>
      <c r="H661">
        <v>0</v>
      </c>
      <c r="I661">
        <f t="shared" si="130"/>
        <v>12.300050000000056</v>
      </c>
      <c r="J661">
        <f t="shared" si="124"/>
        <v>10.109996499999999</v>
      </c>
      <c r="K661">
        <f t="shared" si="133"/>
        <v>1269.5</v>
      </c>
      <c r="L661">
        <f t="shared" si="125"/>
        <v>1247.7970110000001</v>
      </c>
      <c r="M661" t="str">
        <f t="shared" si="126"/>
        <v>NO</v>
      </c>
      <c r="N661" t="str">
        <f t="shared" si="127"/>
        <v/>
      </c>
      <c r="O661" t="str">
        <f t="shared" si="128"/>
        <v/>
      </c>
      <c r="P661" t="str">
        <f t="shared" si="129"/>
        <v/>
      </c>
      <c r="Q661">
        <f t="shared" si="134"/>
        <v>26.094801799185493</v>
      </c>
      <c r="R661">
        <f t="shared" si="135"/>
        <v>11270.614896338331</v>
      </c>
      <c r="S661" t="e">
        <f t="shared" si="136"/>
        <v>#NUM!</v>
      </c>
      <c r="U661" t="str">
        <f t="shared" si="131"/>
        <v>Negative</v>
      </c>
      <c r="V661" t="str">
        <f t="shared" si="132"/>
        <v>Negative</v>
      </c>
    </row>
    <row r="662" spans="1:22" x14ac:dyDescent="0.2">
      <c r="A662">
        <v>20060210</v>
      </c>
      <c r="B662">
        <v>1265.8000500000001</v>
      </c>
      <c r="C662">
        <v>1272.8000500000001</v>
      </c>
      <c r="D662">
        <v>1257.1999499999999</v>
      </c>
      <c r="E662">
        <v>1268.3000500000001</v>
      </c>
      <c r="F662">
        <v>2.5</v>
      </c>
      <c r="G662">
        <v>0.19750354741849099</v>
      </c>
      <c r="H662">
        <v>0</v>
      </c>
      <c r="I662">
        <f t="shared" si="130"/>
        <v>15.600100000000111</v>
      </c>
      <c r="J662">
        <f t="shared" si="124"/>
        <v>10.474999500000001</v>
      </c>
      <c r="K662">
        <f t="shared" si="133"/>
        <v>1277.5</v>
      </c>
      <c r="L662">
        <f t="shared" si="125"/>
        <v>1255.2580077</v>
      </c>
      <c r="M662" t="str">
        <f t="shared" si="126"/>
        <v>NO</v>
      </c>
      <c r="N662" t="str">
        <f t="shared" si="127"/>
        <v/>
      </c>
      <c r="O662" t="str">
        <f t="shared" si="128"/>
        <v/>
      </c>
      <c r="P662" t="str">
        <f t="shared" si="129"/>
        <v/>
      </c>
      <c r="Q662">
        <f t="shared" si="134"/>
        <v>26.292305346603985</v>
      </c>
      <c r="R662">
        <f t="shared" si="135"/>
        <v>11270.614896338331</v>
      </c>
      <c r="S662" t="e">
        <f t="shared" si="136"/>
        <v>#NUM!</v>
      </c>
      <c r="U662" t="str">
        <f t="shared" si="131"/>
        <v>Positive</v>
      </c>
      <c r="V662" t="str">
        <f t="shared" si="132"/>
        <v>Negative</v>
      </c>
    </row>
    <row r="663" spans="1:22" x14ac:dyDescent="0.2">
      <c r="A663">
        <v>20060213</v>
      </c>
      <c r="B663">
        <v>1267.09998</v>
      </c>
      <c r="C663">
        <v>1269</v>
      </c>
      <c r="D663">
        <v>1260.8000500000001</v>
      </c>
      <c r="E663">
        <v>1265.6999499999999</v>
      </c>
      <c r="F663">
        <v>-2.6000999999999999</v>
      </c>
      <c r="G663">
        <v>-0.20500653627270299</v>
      </c>
      <c r="H663">
        <v>0</v>
      </c>
      <c r="I663">
        <f t="shared" si="130"/>
        <v>8.1999499999999443</v>
      </c>
      <c r="J663">
        <f t="shared" ref="J663:J726" si="137">AVERAGE(I644:I663)</f>
        <v>10.549999500000002</v>
      </c>
      <c r="K663">
        <f t="shared" si="133"/>
        <v>1272.8000500000001</v>
      </c>
      <c r="L663">
        <f t="shared" si="125"/>
        <v>1249.7550510999999</v>
      </c>
      <c r="M663" t="str">
        <f t="shared" si="126"/>
        <v>NO</v>
      </c>
      <c r="N663" t="str">
        <f t="shared" si="127"/>
        <v/>
      </c>
      <c r="O663" t="str">
        <f t="shared" si="128"/>
        <v/>
      </c>
      <c r="P663" t="str">
        <f t="shared" si="129"/>
        <v/>
      </c>
      <c r="Q663">
        <f t="shared" si="134"/>
        <v>26.087298810331284</v>
      </c>
      <c r="R663">
        <f t="shared" si="135"/>
        <v>11270.614896338331</v>
      </c>
      <c r="S663" t="e">
        <f t="shared" si="136"/>
        <v>#NUM!</v>
      </c>
      <c r="U663" t="str">
        <f t="shared" si="131"/>
        <v>Negative</v>
      </c>
      <c r="V663" t="str">
        <f t="shared" si="132"/>
        <v>Negative</v>
      </c>
    </row>
    <row r="664" spans="1:22" x14ac:dyDescent="0.2">
      <c r="A664">
        <v>20060214</v>
      </c>
      <c r="B664">
        <v>1265.6999499999999</v>
      </c>
      <c r="C664">
        <v>1281.3000500000001</v>
      </c>
      <c r="D664">
        <v>1263.09998</v>
      </c>
      <c r="E664">
        <v>1278.3000500000001</v>
      </c>
      <c r="F664">
        <v>12.600099999999999</v>
      </c>
      <c r="G664">
        <v>0.99550434445737701</v>
      </c>
      <c r="H664">
        <v>0</v>
      </c>
      <c r="I664">
        <f t="shared" si="130"/>
        <v>18.200070000000096</v>
      </c>
      <c r="J664">
        <f t="shared" si="137"/>
        <v>11.154998000000001</v>
      </c>
      <c r="K664">
        <f t="shared" si="133"/>
        <v>1269</v>
      </c>
      <c r="L664">
        <f t="shared" si="125"/>
        <v>1245.7900010999999</v>
      </c>
      <c r="M664" t="str">
        <f t="shared" si="126"/>
        <v>NO</v>
      </c>
      <c r="N664" t="str">
        <f t="shared" si="127"/>
        <v/>
      </c>
      <c r="O664" t="str">
        <f t="shared" si="128"/>
        <v/>
      </c>
      <c r="P664" t="str">
        <f t="shared" si="129"/>
        <v/>
      </c>
      <c r="Q664">
        <f t="shared" si="134"/>
        <v>27.08280315478866</v>
      </c>
      <c r="R664">
        <f t="shared" si="135"/>
        <v>11270.614896338331</v>
      </c>
      <c r="S664" t="e">
        <f t="shared" si="136"/>
        <v>#NUM!</v>
      </c>
      <c r="U664" t="str">
        <f t="shared" si="131"/>
        <v>Positive</v>
      </c>
      <c r="V664" t="str">
        <f t="shared" si="132"/>
        <v>Negative</v>
      </c>
    </row>
    <row r="665" spans="1:22" x14ac:dyDescent="0.2">
      <c r="A665">
        <v>20060215</v>
      </c>
      <c r="B665">
        <v>1277.1999499999999</v>
      </c>
      <c r="C665">
        <v>1283.6999499999999</v>
      </c>
      <c r="D665">
        <v>1273</v>
      </c>
      <c r="E665">
        <v>1282.1999499999999</v>
      </c>
      <c r="F665">
        <v>3.8999000000000001</v>
      </c>
      <c r="G665">
        <v>0.30508502311730001</v>
      </c>
      <c r="H665">
        <v>0</v>
      </c>
      <c r="I665">
        <f t="shared" si="130"/>
        <v>10.699949999999944</v>
      </c>
      <c r="J665">
        <f t="shared" si="137"/>
        <v>11.144994499999996</v>
      </c>
      <c r="K665">
        <f t="shared" si="133"/>
        <v>1281.3000500000001</v>
      </c>
      <c r="L665">
        <f t="shared" ref="L665:L728" si="138">K665-2.2*J664</f>
        <v>1256.7590544</v>
      </c>
      <c r="M665" t="str">
        <f t="shared" ref="M665:M728" si="139">IF(D665&lt;=L665, "YES", "NO")</f>
        <v>NO</v>
      </c>
      <c r="N665" t="str">
        <f t="shared" ref="N665:N728" si="140">IF(M665="YES", D665, "")</f>
        <v/>
      </c>
      <c r="O665" t="str">
        <f t="shared" ref="O665:O728" si="141">IF(M665="YES", E665, "")</f>
        <v/>
      </c>
      <c r="P665" t="str">
        <f t="shared" ref="P665:P728" si="142">IF(M665="YES", (O665-N665)/N665, "")</f>
        <v/>
      </c>
      <c r="Q665">
        <f t="shared" si="134"/>
        <v>27.38788817790596</v>
      </c>
      <c r="R665">
        <f t="shared" si="135"/>
        <v>11270.614896338331</v>
      </c>
      <c r="S665" t="e">
        <f t="shared" si="136"/>
        <v>#NUM!</v>
      </c>
      <c r="U665" t="str">
        <f t="shared" si="131"/>
        <v>Positive</v>
      </c>
      <c r="V665" t="str">
        <f t="shared" si="132"/>
        <v>Negative</v>
      </c>
    </row>
    <row r="666" spans="1:22" x14ac:dyDescent="0.2">
      <c r="A666">
        <v>20060216</v>
      </c>
      <c r="B666">
        <v>1283.6999499999999</v>
      </c>
      <c r="C666">
        <v>1292.8000500000001</v>
      </c>
      <c r="D666">
        <v>1282.3000500000001</v>
      </c>
      <c r="E666">
        <v>1291.6999499999999</v>
      </c>
      <c r="F666">
        <v>9.5</v>
      </c>
      <c r="G666">
        <v>0.74091408228419098</v>
      </c>
      <c r="H666">
        <v>0</v>
      </c>
      <c r="I666">
        <f t="shared" si="130"/>
        <v>10.5</v>
      </c>
      <c r="J666">
        <f t="shared" si="137"/>
        <v>11.18998949999999</v>
      </c>
      <c r="K666">
        <f t="shared" si="133"/>
        <v>1283.6999499999999</v>
      </c>
      <c r="L666">
        <f t="shared" si="138"/>
        <v>1259.1809621</v>
      </c>
      <c r="M666" t="str">
        <f t="shared" si="139"/>
        <v>NO</v>
      </c>
      <c r="N666" t="str">
        <f t="shared" si="140"/>
        <v/>
      </c>
      <c r="O666" t="str">
        <f t="shared" si="141"/>
        <v/>
      </c>
      <c r="P666" t="str">
        <f t="shared" si="142"/>
        <v/>
      </c>
      <c r="Q666">
        <f t="shared" si="134"/>
        <v>28.128802260190152</v>
      </c>
      <c r="R666">
        <f t="shared" si="135"/>
        <v>11270.614896338331</v>
      </c>
      <c r="S666" t="e">
        <f t="shared" si="136"/>
        <v>#NUM!</v>
      </c>
      <c r="U666" t="str">
        <f t="shared" si="131"/>
        <v>Positive</v>
      </c>
      <c r="V666" t="str">
        <f t="shared" si="132"/>
        <v>Negative</v>
      </c>
    </row>
    <row r="667" spans="1:22" x14ac:dyDescent="0.2">
      <c r="A667">
        <v>20060217</v>
      </c>
      <c r="B667">
        <v>1291.1999499999999</v>
      </c>
      <c r="C667">
        <v>1291.8000500000001</v>
      </c>
      <c r="D667">
        <v>1286.1999499999999</v>
      </c>
      <c r="E667">
        <v>1288.90002</v>
      </c>
      <c r="F667">
        <v>-2.7999299999999998</v>
      </c>
      <c r="G667">
        <v>-0.21676295627575101</v>
      </c>
      <c r="H667">
        <v>0</v>
      </c>
      <c r="I667">
        <f t="shared" si="130"/>
        <v>5.6001000000001113</v>
      </c>
      <c r="J667">
        <f t="shared" si="137"/>
        <v>10.269994499999996</v>
      </c>
      <c r="K667">
        <f t="shared" si="133"/>
        <v>1292.8000500000001</v>
      </c>
      <c r="L667">
        <f t="shared" si="138"/>
        <v>1268.1820731</v>
      </c>
      <c r="M667" t="str">
        <f t="shared" si="139"/>
        <v>NO</v>
      </c>
      <c r="N667" t="str">
        <f t="shared" si="140"/>
        <v/>
      </c>
      <c r="O667" t="str">
        <f t="shared" si="141"/>
        <v/>
      </c>
      <c r="P667" t="str">
        <f t="shared" si="142"/>
        <v/>
      </c>
      <c r="Q667">
        <f t="shared" si="134"/>
        <v>27.912039303914401</v>
      </c>
      <c r="R667">
        <f t="shared" si="135"/>
        <v>11270.614896338331</v>
      </c>
      <c r="S667" t="e">
        <f t="shared" si="136"/>
        <v>#NUM!</v>
      </c>
      <c r="U667" t="str">
        <f t="shared" si="131"/>
        <v>Negative</v>
      </c>
      <c r="V667" t="str">
        <f t="shared" si="132"/>
        <v>Negative</v>
      </c>
    </row>
    <row r="668" spans="1:22" x14ac:dyDescent="0.2">
      <c r="A668">
        <v>20060221</v>
      </c>
      <c r="B668">
        <v>1291.3000500000001</v>
      </c>
      <c r="C668">
        <v>1294</v>
      </c>
      <c r="D668">
        <v>1283</v>
      </c>
      <c r="E668">
        <v>1285.1999499999999</v>
      </c>
      <c r="F668">
        <v>-3.7000700000000002</v>
      </c>
      <c r="G668">
        <v>-0.287072149204955</v>
      </c>
      <c r="H668">
        <v>0</v>
      </c>
      <c r="I668">
        <f t="shared" si="130"/>
        <v>11</v>
      </c>
      <c r="J668">
        <f t="shared" si="137"/>
        <v>10.469994499999995</v>
      </c>
      <c r="K668">
        <f t="shared" si="133"/>
        <v>1291.8000500000001</v>
      </c>
      <c r="L668">
        <f t="shared" si="138"/>
        <v>1269.2060621000001</v>
      </c>
      <c r="M668" t="str">
        <f t="shared" si="139"/>
        <v>NO</v>
      </c>
      <c r="N668" t="str">
        <f t="shared" si="140"/>
        <v/>
      </c>
      <c r="O668" t="str">
        <f t="shared" si="141"/>
        <v/>
      </c>
      <c r="P668" t="str">
        <f t="shared" si="142"/>
        <v/>
      </c>
      <c r="Q668">
        <f t="shared" si="134"/>
        <v>27.624967154709445</v>
      </c>
      <c r="R668">
        <f t="shared" si="135"/>
        <v>11270.614896338331</v>
      </c>
      <c r="S668" t="e">
        <f t="shared" si="136"/>
        <v>#NUM!</v>
      </c>
      <c r="U668" t="str">
        <f t="shared" si="131"/>
        <v>Negative</v>
      </c>
      <c r="V668" t="str">
        <f t="shared" si="132"/>
        <v>Negative</v>
      </c>
    </row>
    <row r="669" spans="1:22" x14ac:dyDescent="0.2">
      <c r="A669">
        <v>20060222</v>
      </c>
      <c r="B669">
        <v>1287.3000500000001</v>
      </c>
      <c r="C669">
        <v>1296</v>
      </c>
      <c r="D669">
        <v>1286.3000500000001</v>
      </c>
      <c r="E669">
        <v>1292.1999499999999</v>
      </c>
      <c r="F669">
        <v>7</v>
      </c>
      <c r="G669">
        <v>0.54466233013418497</v>
      </c>
      <c r="H669">
        <v>0</v>
      </c>
      <c r="I669">
        <f t="shared" si="130"/>
        <v>9.6999499999999443</v>
      </c>
      <c r="J669">
        <f t="shared" si="137"/>
        <v>10.579991999999994</v>
      </c>
      <c r="K669">
        <f t="shared" si="133"/>
        <v>1294</v>
      </c>
      <c r="L669">
        <f t="shared" si="138"/>
        <v>1270.9660120999999</v>
      </c>
      <c r="M669" t="str">
        <f t="shared" si="139"/>
        <v>NO</v>
      </c>
      <c r="N669" t="str">
        <f t="shared" si="140"/>
        <v/>
      </c>
      <c r="O669" t="str">
        <f t="shared" si="141"/>
        <v/>
      </c>
      <c r="P669" t="str">
        <f t="shared" si="142"/>
        <v/>
      </c>
      <c r="Q669">
        <f t="shared" si="134"/>
        <v>28.169629484843629</v>
      </c>
      <c r="R669">
        <f t="shared" si="135"/>
        <v>11270.614896338331</v>
      </c>
      <c r="S669" t="e">
        <f t="shared" si="136"/>
        <v>#NUM!</v>
      </c>
      <c r="U669" t="str">
        <f t="shared" si="131"/>
        <v>Positive</v>
      </c>
      <c r="V669" t="str">
        <f t="shared" si="132"/>
        <v>Negative</v>
      </c>
    </row>
    <row r="670" spans="1:22" x14ac:dyDescent="0.2">
      <c r="A670">
        <v>20060223</v>
      </c>
      <c r="B670">
        <v>1291.90002</v>
      </c>
      <c r="C670">
        <v>1295.90002</v>
      </c>
      <c r="D670">
        <v>1286.6999499999999</v>
      </c>
      <c r="E670">
        <v>1290.1999499999999</v>
      </c>
      <c r="F670">
        <v>-2</v>
      </c>
      <c r="G670">
        <v>-0.15477480853116099</v>
      </c>
      <c r="H670">
        <v>0</v>
      </c>
      <c r="I670">
        <f t="shared" si="130"/>
        <v>9.2000700000000961</v>
      </c>
      <c r="J670">
        <f t="shared" si="137"/>
        <v>10.379998000000001</v>
      </c>
      <c r="K670">
        <f t="shared" si="133"/>
        <v>1296</v>
      </c>
      <c r="L670">
        <f t="shared" si="138"/>
        <v>1272.7240176</v>
      </c>
      <c r="M670" t="str">
        <f t="shared" si="139"/>
        <v>NO</v>
      </c>
      <c r="N670" t="str">
        <f t="shared" si="140"/>
        <v/>
      </c>
      <c r="O670" t="str">
        <f t="shared" si="141"/>
        <v/>
      </c>
      <c r="P670" t="str">
        <f t="shared" si="142"/>
        <v/>
      </c>
      <c r="Q670">
        <f t="shared" si="134"/>
        <v>28.014854676312467</v>
      </c>
      <c r="R670">
        <f t="shared" si="135"/>
        <v>11270.614896338331</v>
      </c>
      <c r="S670" t="e">
        <f t="shared" si="136"/>
        <v>#NUM!</v>
      </c>
      <c r="U670" t="str">
        <f t="shared" si="131"/>
        <v>Negative</v>
      </c>
      <c r="V670" t="str">
        <f t="shared" si="132"/>
        <v>Negative</v>
      </c>
    </row>
    <row r="671" spans="1:22" x14ac:dyDescent="0.2">
      <c r="A671">
        <v>20060224</v>
      </c>
      <c r="B671">
        <v>1290.5</v>
      </c>
      <c r="C671">
        <v>1294.1999499999999</v>
      </c>
      <c r="D671">
        <v>1287.09998</v>
      </c>
      <c r="E671">
        <v>1293</v>
      </c>
      <c r="F671">
        <v>2.8000500000000001</v>
      </c>
      <c r="G671">
        <v>0.21702442306168901</v>
      </c>
      <c r="H671">
        <v>0</v>
      </c>
      <c r="I671">
        <f t="shared" si="130"/>
        <v>7.0999699999999848</v>
      </c>
      <c r="J671">
        <f t="shared" si="137"/>
        <v>10.289995499999998</v>
      </c>
      <c r="K671">
        <f t="shared" si="133"/>
        <v>1295.90002</v>
      </c>
      <c r="L671">
        <f t="shared" si="138"/>
        <v>1273.0640244000001</v>
      </c>
      <c r="M671" t="str">
        <f t="shared" si="139"/>
        <v>NO</v>
      </c>
      <c r="N671" t="str">
        <f t="shared" si="140"/>
        <v/>
      </c>
      <c r="O671" t="str">
        <f t="shared" si="141"/>
        <v/>
      </c>
      <c r="P671" t="str">
        <f t="shared" si="142"/>
        <v/>
      </c>
      <c r="Q671">
        <f t="shared" si="134"/>
        <v>28.231879099374154</v>
      </c>
      <c r="R671">
        <f t="shared" si="135"/>
        <v>11270.614896338331</v>
      </c>
      <c r="S671" t="e">
        <f t="shared" si="136"/>
        <v>#NUM!</v>
      </c>
      <c r="U671" t="str">
        <f t="shared" si="131"/>
        <v>Positive</v>
      </c>
      <c r="V671" t="str">
        <f t="shared" si="132"/>
        <v>Negative</v>
      </c>
    </row>
    <row r="672" spans="1:22" x14ac:dyDescent="0.2">
      <c r="A672">
        <v>20060227</v>
      </c>
      <c r="B672">
        <v>1293.3000500000001</v>
      </c>
      <c r="C672">
        <v>1299.59998</v>
      </c>
      <c r="D672">
        <v>1292.09998</v>
      </c>
      <c r="E672">
        <v>1294</v>
      </c>
      <c r="F672">
        <v>1</v>
      </c>
      <c r="G672">
        <v>7.7339520494972905E-2</v>
      </c>
      <c r="H672">
        <v>0</v>
      </c>
      <c r="I672">
        <f t="shared" si="130"/>
        <v>7.5</v>
      </c>
      <c r="J672">
        <f t="shared" si="137"/>
        <v>10.064995499999998</v>
      </c>
      <c r="K672">
        <f t="shared" si="133"/>
        <v>1294.1999499999999</v>
      </c>
      <c r="L672">
        <f t="shared" si="138"/>
        <v>1271.5619598999999</v>
      </c>
      <c r="M672" t="str">
        <f t="shared" si="139"/>
        <v>NO</v>
      </c>
      <c r="N672" t="str">
        <f t="shared" si="140"/>
        <v/>
      </c>
      <c r="O672" t="str">
        <f t="shared" si="141"/>
        <v/>
      </c>
      <c r="P672" t="str">
        <f t="shared" si="142"/>
        <v/>
      </c>
      <c r="Q672">
        <f t="shared" si="134"/>
        <v>28.309218619869128</v>
      </c>
      <c r="R672">
        <f t="shared" si="135"/>
        <v>11270.614896338331</v>
      </c>
      <c r="S672" t="e">
        <f t="shared" si="136"/>
        <v>#NUM!</v>
      </c>
      <c r="U672" t="str">
        <f t="shared" si="131"/>
        <v>Positive</v>
      </c>
      <c r="V672" t="str">
        <f t="shared" si="132"/>
        <v>Negative</v>
      </c>
    </row>
    <row r="673" spans="1:22" x14ac:dyDescent="0.2">
      <c r="A673">
        <v>20060228</v>
      </c>
      <c r="B673">
        <v>1291</v>
      </c>
      <c r="C673">
        <v>1291.8000500000001</v>
      </c>
      <c r="D673">
        <v>1280</v>
      </c>
      <c r="E673">
        <v>1282.40002</v>
      </c>
      <c r="F673">
        <v>-11.59998</v>
      </c>
      <c r="G673">
        <v>-0.89644327666151202</v>
      </c>
      <c r="H673">
        <v>0</v>
      </c>
      <c r="I673">
        <f t="shared" si="130"/>
        <v>11.800050000000056</v>
      </c>
      <c r="J673">
        <f t="shared" si="137"/>
        <v>10.439995499999998</v>
      </c>
      <c r="K673">
        <f t="shared" si="133"/>
        <v>1299.59998</v>
      </c>
      <c r="L673">
        <f t="shared" si="138"/>
        <v>1277.4569899000001</v>
      </c>
      <c r="M673" t="str">
        <f t="shared" si="139"/>
        <v>NO</v>
      </c>
      <c r="N673" t="str">
        <f t="shared" si="140"/>
        <v/>
      </c>
      <c r="O673" t="str">
        <f t="shared" si="141"/>
        <v/>
      </c>
      <c r="P673" t="str">
        <f t="shared" si="142"/>
        <v/>
      </c>
      <c r="Q673">
        <f t="shared" si="134"/>
        <v>27.412775343207617</v>
      </c>
      <c r="R673">
        <f t="shared" si="135"/>
        <v>11270.614896338331</v>
      </c>
      <c r="S673" t="e">
        <f t="shared" si="136"/>
        <v>#NUM!</v>
      </c>
      <c r="U673" t="str">
        <f t="shared" si="131"/>
        <v>Negative</v>
      </c>
      <c r="V673" t="str">
        <f t="shared" si="132"/>
        <v>Negative</v>
      </c>
    </row>
    <row r="674" spans="1:22" x14ac:dyDescent="0.2">
      <c r="A674">
        <v>20060301</v>
      </c>
      <c r="B674">
        <v>1284.1999499999999</v>
      </c>
      <c r="C674">
        <v>1293.5</v>
      </c>
      <c r="D674">
        <v>1283.5</v>
      </c>
      <c r="E674">
        <v>1291.90002</v>
      </c>
      <c r="F674">
        <v>9.5</v>
      </c>
      <c r="G674">
        <v>0.74079848894325995</v>
      </c>
      <c r="H674">
        <v>0</v>
      </c>
      <c r="I674">
        <f t="shared" si="130"/>
        <v>10</v>
      </c>
      <c r="J674">
        <f t="shared" si="137"/>
        <v>10.414995499999998</v>
      </c>
      <c r="K674">
        <f t="shared" si="133"/>
        <v>1291.8000500000001</v>
      </c>
      <c r="L674">
        <f t="shared" si="138"/>
        <v>1268.8320599000001</v>
      </c>
      <c r="M674" t="str">
        <f t="shared" si="139"/>
        <v>NO</v>
      </c>
      <c r="N674" t="str">
        <f t="shared" si="140"/>
        <v/>
      </c>
      <c r="O674" t="str">
        <f t="shared" si="141"/>
        <v/>
      </c>
      <c r="P674" t="str">
        <f t="shared" si="142"/>
        <v/>
      </c>
      <c r="Q674">
        <f t="shared" si="134"/>
        <v>28.153573832150876</v>
      </c>
      <c r="R674">
        <f t="shared" si="135"/>
        <v>11270.614896338331</v>
      </c>
      <c r="S674" t="e">
        <f t="shared" si="136"/>
        <v>#NUM!</v>
      </c>
      <c r="U674" t="str">
        <f t="shared" si="131"/>
        <v>Positive</v>
      </c>
      <c r="V674" t="str">
        <f t="shared" si="132"/>
        <v>Negative</v>
      </c>
    </row>
    <row r="675" spans="1:22" x14ac:dyDescent="0.2">
      <c r="A675">
        <v>20060302</v>
      </c>
      <c r="B675">
        <v>1287.1999499999999</v>
      </c>
      <c r="C675">
        <v>1292.5</v>
      </c>
      <c r="D675">
        <v>1284.40002</v>
      </c>
      <c r="E675">
        <v>1291.59998</v>
      </c>
      <c r="F675">
        <v>-0.30004999999999998</v>
      </c>
      <c r="G675">
        <v>-2.3225326606237499E-2</v>
      </c>
      <c r="H675">
        <v>0</v>
      </c>
      <c r="I675">
        <f t="shared" si="130"/>
        <v>8.0999799999999595</v>
      </c>
      <c r="J675">
        <f t="shared" si="137"/>
        <v>10.459996999999998</v>
      </c>
      <c r="K675">
        <f t="shared" si="133"/>
        <v>1293.5</v>
      </c>
      <c r="L675">
        <f t="shared" si="138"/>
        <v>1270.5870099000001</v>
      </c>
      <c r="M675" t="str">
        <f t="shared" si="139"/>
        <v>NO</v>
      </c>
      <c r="N675" t="str">
        <f t="shared" si="140"/>
        <v/>
      </c>
      <c r="O675" t="str">
        <f t="shared" si="141"/>
        <v/>
      </c>
      <c r="P675" t="str">
        <f t="shared" si="142"/>
        <v/>
      </c>
      <c r="Q675">
        <f t="shared" si="134"/>
        <v>28.130348505544639</v>
      </c>
      <c r="R675">
        <f t="shared" si="135"/>
        <v>11270.614896338331</v>
      </c>
      <c r="S675" t="e">
        <f t="shared" si="136"/>
        <v>#NUM!</v>
      </c>
      <c r="U675" t="str">
        <f t="shared" si="131"/>
        <v>Negative</v>
      </c>
      <c r="V675" t="str">
        <f t="shared" si="132"/>
        <v>Negative</v>
      </c>
    </row>
    <row r="676" spans="1:22" x14ac:dyDescent="0.2">
      <c r="A676">
        <v>20060303</v>
      </c>
      <c r="B676">
        <v>1284.6999499999999</v>
      </c>
      <c r="C676">
        <v>1299</v>
      </c>
      <c r="D676">
        <v>1284.5</v>
      </c>
      <c r="E676">
        <v>1286.40002</v>
      </c>
      <c r="F676">
        <v>-5.1999500000000003</v>
      </c>
      <c r="G676">
        <v>-0.40259771574972097</v>
      </c>
      <c r="H676">
        <v>0</v>
      </c>
      <c r="I676">
        <f t="shared" si="130"/>
        <v>14.5</v>
      </c>
      <c r="J676">
        <f t="shared" si="137"/>
        <v>10.515002000000004</v>
      </c>
      <c r="K676">
        <f t="shared" si="133"/>
        <v>1292.5</v>
      </c>
      <c r="L676">
        <f t="shared" si="138"/>
        <v>1269.4880066000001</v>
      </c>
      <c r="M676" t="str">
        <f t="shared" si="139"/>
        <v>NO</v>
      </c>
      <c r="N676" t="str">
        <f t="shared" si="140"/>
        <v/>
      </c>
      <c r="O676" t="str">
        <f t="shared" si="141"/>
        <v/>
      </c>
      <c r="P676" t="str">
        <f t="shared" si="142"/>
        <v/>
      </c>
      <c r="Q676">
        <f t="shared" si="134"/>
        <v>27.727750789794918</v>
      </c>
      <c r="R676">
        <f t="shared" si="135"/>
        <v>11270.614896338331</v>
      </c>
      <c r="S676" t="e">
        <f t="shared" si="136"/>
        <v>#NUM!</v>
      </c>
      <c r="U676" t="str">
        <f t="shared" si="131"/>
        <v>Negative</v>
      </c>
      <c r="V676" t="str">
        <f t="shared" si="132"/>
        <v>Negative</v>
      </c>
    </row>
    <row r="677" spans="1:22" x14ac:dyDescent="0.2">
      <c r="A677">
        <v>20060306</v>
      </c>
      <c r="B677">
        <v>1289.5</v>
      </c>
      <c r="C677">
        <v>1289.8000500000001</v>
      </c>
      <c r="D677">
        <v>1276.5</v>
      </c>
      <c r="E677">
        <v>1279.59998</v>
      </c>
      <c r="F677">
        <v>-6.8000499999999997</v>
      </c>
      <c r="G677">
        <v>-0.52861068665527799</v>
      </c>
      <c r="H677">
        <v>0</v>
      </c>
      <c r="I677">
        <f t="shared" si="130"/>
        <v>13.300050000000056</v>
      </c>
      <c r="J677">
        <f t="shared" si="137"/>
        <v>10.670007000000009</v>
      </c>
      <c r="K677">
        <f t="shared" si="133"/>
        <v>1299</v>
      </c>
      <c r="L677">
        <f t="shared" si="138"/>
        <v>1275.8669955999999</v>
      </c>
      <c r="M677" t="str">
        <f t="shared" si="139"/>
        <v>NO</v>
      </c>
      <c r="N677" t="str">
        <f t="shared" si="140"/>
        <v/>
      </c>
      <c r="O677" t="str">
        <f t="shared" si="141"/>
        <v/>
      </c>
      <c r="P677" t="str">
        <f t="shared" si="142"/>
        <v/>
      </c>
      <c r="Q677">
        <f t="shared" si="134"/>
        <v>27.199140103139641</v>
      </c>
      <c r="R677">
        <f t="shared" si="135"/>
        <v>11270.614896338331</v>
      </c>
      <c r="S677" t="e">
        <f t="shared" si="136"/>
        <v>#NUM!</v>
      </c>
      <c r="U677" t="str">
        <f t="shared" si="131"/>
        <v>Negative</v>
      </c>
      <c r="V677" t="str">
        <f t="shared" si="132"/>
        <v>Negative</v>
      </c>
    </row>
    <row r="678" spans="1:22" x14ac:dyDescent="0.2">
      <c r="A678">
        <v>20060307</v>
      </c>
      <c r="B678">
        <v>1276.8000500000001</v>
      </c>
      <c r="C678">
        <v>1278.5</v>
      </c>
      <c r="D678">
        <v>1271.6999499999999</v>
      </c>
      <c r="E678">
        <v>1277.59998</v>
      </c>
      <c r="F678">
        <v>-2</v>
      </c>
      <c r="G678">
        <v>-0.15629884632007801</v>
      </c>
      <c r="H678">
        <v>0</v>
      </c>
      <c r="I678">
        <f t="shared" si="130"/>
        <v>6.8000500000000557</v>
      </c>
      <c r="J678">
        <f t="shared" si="137"/>
        <v>10.715014500000018</v>
      </c>
      <c r="K678">
        <f t="shared" si="133"/>
        <v>1289.8000500000001</v>
      </c>
      <c r="L678">
        <f t="shared" si="138"/>
        <v>1266.3260346</v>
      </c>
      <c r="M678" t="str">
        <f t="shared" si="139"/>
        <v>NO</v>
      </c>
      <c r="N678" t="str">
        <f t="shared" si="140"/>
        <v/>
      </c>
      <c r="O678" t="str">
        <f t="shared" si="141"/>
        <v/>
      </c>
      <c r="P678" t="str">
        <f t="shared" si="142"/>
        <v/>
      </c>
      <c r="Q678">
        <f t="shared" si="134"/>
        <v>27.042841256819564</v>
      </c>
      <c r="R678">
        <f t="shared" si="135"/>
        <v>11270.614896338331</v>
      </c>
      <c r="S678" t="e">
        <f t="shared" si="136"/>
        <v>#NUM!</v>
      </c>
      <c r="U678" t="str">
        <f t="shared" si="131"/>
        <v>Negative</v>
      </c>
      <c r="V678" t="str">
        <f t="shared" si="132"/>
        <v>Negative</v>
      </c>
    </row>
    <row r="679" spans="1:22" x14ac:dyDescent="0.2">
      <c r="A679">
        <v>20060308</v>
      </c>
      <c r="B679">
        <v>1274.5</v>
      </c>
      <c r="C679">
        <v>1281.6999499999999</v>
      </c>
      <c r="D679">
        <v>1269</v>
      </c>
      <c r="E679">
        <v>1279.59998</v>
      </c>
      <c r="F679">
        <v>2</v>
      </c>
      <c r="G679">
        <v>0.156543522039014</v>
      </c>
      <c r="H679">
        <v>0</v>
      </c>
      <c r="I679">
        <f t="shared" si="130"/>
        <v>12.699949999999944</v>
      </c>
      <c r="J679">
        <f t="shared" si="137"/>
        <v>10.725012000000016</v>
      </c>
      <c r="K679">
        <f t="shared" si="133"/>
        <v>1278.5</v>
      </c>
      <c r="L679">
        <f t="shared" si="138"/>
        <v>1254.9269681000001</v>
      </c>
      <c r="M679" t="str">
        <f t="shared" si="139"/>
        <v>NO</v>
      </c>
      <c r="N679" t="str">
        <f t="shared" si="140"/>
        <v/>
      </c>
      <c r="O679" t="str">
        <f t="shared" si="141"/>
        <v/>
      </c>
      <c r="P679" t="str">
        <f t="shared" si="142"/>
        <v/>
      </c>
      <c r="Q679">
        <f t="shared" si="134"/>
        <v>27.19938477885858</v>
      </c>
      <c r="R679">
        <f t="shared" si="135"/>
        <v>11270.614896338331</v>
      </c>
      <c r="S679" t="e">
        <f t="shared" si="136"/>
        <v>#NUM!</v>
      </c>
      <c r="U679" t="str">
        <f t="shared" si="131"/>
        <v>Positive</v>
      </c>
      <c r="V679" t="str">
        <f t="shared" si="132"/>
        <v>Negative</v>
      </c>
    </row>
    <row r="680" spans="1:22" x14ac:dyDescent="0.2">
      <c r="A680">
        <v>20060309</v>
      </c>
      <c r="B680">
        <v>1280.1999499999999</v>
      </c>
      <c r="C680">
        <v>1283.6999499999999</v>
      </c>
      <c r="D680">
        <v>1271.5</v>
      </c>
      <c r="E680">
        <v>1272</v>
      </c>
      <c r="F680">
        <v>-7.5999800000000004</v>
      </c>
      <c r="G680">
        <v>-0.59393374043014002</v>
      </c>
      <c r="H680">
        <v>10.09998</v>
      </c>
      <c r="I680">
        <f t="shared" si="130"/>
        <v>12.199949999999944</v>
      </c>
      <c r="J680">
        <f t="shared" si="137"/>
        <v>10.750012000000016</v>
      </c>
      <c r="K680">
        <f t="shared" si="133"/>
        <v>1281.6999499999999</v>
      </c>
      <c r="L680">
        <f t="shared" si="138"/>
        <v>1258.1049235999999</v>
      </c>
      <c r="M680" t="str">
        <f t="shared" si="139"/>
        <v>NO</v>
      </c>
      <c r="N680" t="str">
        <f t="shared" si="140"/>
        <v/>
      </c>
      <c r="O680" t="str">
        <f t="shared" si="141"/>
        <v/>
      </c>
      <c r="P680" t="str">
        <f t="shared" si="142"/>
        <v/>
      </c>
      <c r="Q680">
        <f t="shared" si="134"/>
        <v>26.605451038428441</v>
      </c>
      <c r="R680">
        <f t="shared" si="135"/>
        <v>11270.614896338331</v>
      </c>
      <c r="S680" t="e">
        <f t="shared" si="136"/>
        <v>#NUM!</v>
      </c>
      <c r="U680" t="str">
        <f t="shared" si="131"/>
        <v>Negative</v>
      </c>
      <c r="V680" t="str">
        <f t="shared" si="132"/>
        <v>Negative</v>
      </c>
    </row>
    <row r="681" spans="1:22" x14ac:dyDescent="0.2">
      <c r="A681">
        <v>20060310</v>
      </c>
      <c r="B681">
        <v>1284.5</v>
      </c>
      <c r="C681">
        <v>1295.5</v>
      </c>
      <c r="D681">
        <v>1281.59998</v>
      </c>
      <c r="E681">
        <v>1293.09998</v>
      </c>
      <c r="F681">
        <v>11</v>
      </c>
      <c r="G681">
        <v>0.85796741329944504</v>
      </c>
      <c r="H681">
        <v>0</v>
      </c>
      <c r="I681">
        <f t="shared" si="130"/>
        <v>13.90002000000004</v>
      </c>
      <c r="J681">
        <f t="shared" si="137"/>
        <v>10.830010500000014</v>
      </c>
      <c r="K681">
        <f t="shared" si="133"/>
        <v>1293.7999299999999</v>
      </c>
      <c r="L681">
        <f t="shared" si="138"/>
        <v>1270.1499035999998</v>
      </c>
      <c r="M681" t="str">
        <f t="shared" si="139"/>
        <v>NO</v>
      </c>
      <c r="N681" t="str">
        <f t="shared" si="140"/>
        <v/>
      </c>
      <c r="O681" t="str">
        <f t="shared" si="141"/>
        <v/>
      </c>
      <c r="P681" t="str">
        <f t="shared" si="142"/>
        <v/>
      </c>
      <c r="Q681">
        <f t="shared" si="134"/>
        <v>27.463418451727886</v>
      </c>
      <c r="R681">
        <f t="shared" si="135"/>
        <v>11270.614896338331</v>
      </c>
      <c r="S681" t="e">
        <f t="shared" si="136"/>
        <v>#NUM!</v>
      </c>
      <c r="U681" t="str">
        <f t="shared" si="131"/>
        <v>Positive</v>
      </c>
      <c r="V681" t="str">
        <f t="shared" si="132"/>
        <v>Negative</v>
      </c>
    </row>
    <row r="682" spans="1:22" x14ac:dyDescent="0.2">
      <c r="A682">
        <v>20060313</v>
      </c>
      <c r="B682">
        <v>1295.6999499999999</v>
      </c>
      <c r="C682">
        <v>1298.59998</v>
      </c>
      <c r="D682">
        <v>1292.5</v>
      </c>
      <c r="E682">
        <v>1295.8000500000001</v>
      </c>
      <c r="F682">
        <v>2.7000700000000002</v>
      </c>
      <c r="G682">
        <v>0.20880620602532399</v>
      </c>
      <c r="H682">
        <v>0</v>
      </c>
      <c r="I682">
        <f t="shared" si="130"/>
        <v>6.0999799999999595</v>
      </c>
      <c r="J682">
        <f t="shared" si="137"/>
        <v>10.355004500000007</v>
      </c>
      <c r="K682">
        <f t="shared" si="133"/>
        <v>1295.5</v>
      </c>
      <c r="L682">
        <f t="shared" si="138"/>
        <v>1271.6739769000001</v>
      </c>
      <c r="M682" t="str">
        <f t="shared" si="139"/>
        <v>NO</v>
      </c>
      <c r="N682" t="str">
        <f t="shared" si="140"/>
        <v/>
      </c>
      <c r="O682" t="str">
        <f t="shared" si="141"/>
        <v/>
      </c>
      <c r="P682" t="str">
        <f t="shared" si="142"/>
        <v/>
      </c>
      <c r="Q682">
        <f t="shared" si="134"/>
        <v>27.672224657753212</v>
      </c>
      <c r="R682">
        <f t="shared" si="135"/>
        <v>11270.614896338331</v>
      </c>
      <c r="S682" t="e">
        <f t="shared" si="136"/>
        <v>#NUM!</v>
      </c>
      <c r="U682" t="str">
        <f t="shared" si="131"/>
        <v>Positive</v>
      </c>
      <c r="V682" t="str">
        <f t="shared" si="132"/>
        <v>Negative</v>
      </c>
    </row>
    <row r="683" spans="1:22" x14ac:dyDescent="0.2">
      <c r="A683">
        <v>20060314</v>
      </c>
      <c r="B683">
        <v>1294.1999499999999</v>
      </c>
      <c r="C683">
        <v>1309.5</v>
      </c>
      <c r="D683">
        <v>1293</v>
      </c>
      <c r="E683">
        <v>1308.8000500000001</v>
      </c>
      <c r="F683">
        <v>13</v>
      </c>
      <c r="G683">
        <v>1.0032412029952</v>
      </c>
      <c r="H683">
        <v>0</v>
      </c>
      <c r="I683">
        <f t="shared" si="130"/>
        <v>16.5</v>
      </c>
      <c r="J683">
        <f t="shared" si="137"/>
        <v>10.77000700000001</v>
      </c>
      <c r="K683">
        <f t="shared" si="133"/>
        <v>1298.59998</v>
      </c>
      <c r="L683">
        <f t="shared" si="138"/>
        <v>1275.8189700999999</v>
      </c>
      <c r="M683" t="str">
        <f t="shared" si="139"/>
        <v>NO</v>
      </c>
      <c r="N683" t="str">
        <f t="shared" si="140"/>
        <v/>
      </c>
      <c r="O683" t="str">
        <f t="shared" si="141"/>
        <v/>
      </c>
      <c r="P683" t="str">
        <f t="shared" si="142"/>
        <v/>
      </c>
      <c r="Q683">
        <f t="shared" si="134"/>
        <v>28.67546586074841</v>
      </c>
      <c r="R683">
        <f t="shared" si="135"/>
        <v>11270.614896338331</v>
      </c>
      <c r="S683" t="e">
        <f t="shared" si="136"/>
        <v>#NUM!</v>
      </c>
      <c r="U683" t="str">
        <f t="shared" si="131"/>
        <v>Positive</v>
      </c>
      <c r="V683" t="str">
        <f t="shared" si="132"/>
        <v>Negative</v>
      </c>
    </row>
    <row r="684" spans="1:22" x14ac:dyDescent="0.2">
      <c r="A684">
        <v>20060315</v>
      </c>
      <c r="B684">
        <v>1308.3000500000001</v>
      </c>
      <c r="C684">
        <v>1315.3000500000001</v>
      </c>
      <c r="D684">
        <v>1305.3000500000001</v>
      </c>
      <c r="E684">
        <v>1314.1999499999999</v>
      </c>
      <c r="F684">
        <v>5.3998999999999997</v>
      </c>
      <c r="G684">
        <v>0.41258418381982398</v>
      </c>
      <c r="H684">
        <v>0</v>
      </c>
      <c r="I684">
        <f t="shared" si="130"/>
        <v>10</v>
      </c>
      <c r="J684">
        <f t="shared" si="137"/>
        <v>10.360003500000005</v>
      </c>
      <c r="K684">
        <f t="shared" si="133"/>
        <v>1309.5</v>
      </c>
      <c r="L684">
        <f t="shared" si="138"/>
        <v>1285.8059845999999</v>
      </c>
      <c r="M684" t="str">
        <f t="shared" si="139"/>
        <v>NO</v>
      </c>
      <c r="N684" t="str">
        <f t="shared" si="140"/>
        <v/>
      </c>
      <c r="O684" t="str">
        <f t="shared" si="141"/>
        <v/>
      </c>
      <c r="P684" t="str">
        <f t="shared" si="142"/>
        <v/>
      </c>
      <c r="Q684">
        <f t="shared" si="134"/>
        <v>29.088050044568234</v>
      </c>
      <c r="R684">
        <f t="shared" si="135"/>
        <v>11270.614896338331</v>
      </c>
      <c r="S684" t="e">
        <f t="shared" si="136"/>
        <v>#NUM!</v>
      </c>
      <c r="U684" t="str">
        <f t="shared" si="131"/>
        <v>Positive</v>
      </c>
      <c r="V684" t="str">
        <f t="shared" si="132"/>
        <v>Negative</v>
      </c>
    </row>
    <row r="685" spans="1:22" x14ac:dyDescent="0.2">
      <c r="A685">
        <v>20060316</v>
      </c>
      <c r="B685">
        <v>1316.1999499999999</v>
      </c>
      <c r="C685">
        <v>1321.3000500000001</v>
      </c>
      <c r="D685">
        <v>1315</v>
      </c>
      <c r="E685">
        <v>1316.8000500000001</v>
      </c>
      <c r="F685">
        <v>2.6000999999999999</v>
      </c>
      <c r="G685">
        <v>0.19784645388408501</v>
      </c>
      <c r="H685">
        <v>0</v>
      </c>
      <c r="I685">
        <f t="shared" si="130"/>
        <v>6.3000500000000557</v>
      </c>
      <c r="J685">
        <f t="shared" si="137"/>
        <v>10.140008500000011</v>
      </c>
      <c r="K685">
        <f t="shared" si="133"/>
        <v>1315.3000500000001</v>
      </c>
      <c r="L685">
        <f t="shared" si="138"/>
        <v>1292.5080422999999</v>
      </c>
      <c r="M685" t="str">
        <f t="shared" si="139"/>
        <v>NO</v>
      </c>
      <c r="N685" t="str">
        <f t="shared" si="140"/>
        <v/>
      </c>
      <c r="O685" t="str">
        <f t="shared" si="141"/>
        <v/>
      </c>
      <c r="P685" t="str">
        <f t="shared" si="142"/>
        <v/>
      </c>
      <c r="Q685">
        <f t="shared" si="134"/>
        <v>29.28589649845232</v>
      </c>
      <c r="R685">
        <f t="shared" si="135"/>
        <v>11270.614896338331</v>
      </c>
      <c r="S685" t="e">
        <f t="shared" si="136"/>
        <v>#NUM!</v>
      </c>
      <c r="U685" t="str">
        <f t="shared" si="131"/>
        <v>Positive</v>
      </c>
      <c r="V685" t="str">
        <f t="shared" si="132"/>
        <v>Negative</v>
      </c>
    </row>
    <row r="686" spans="1:22" x14ac:dyDescent="0.2">
      <c r="A686">
        <v>20060317</v>
      </c>
      <c r="B686">
        <v>1318.5</v>
      </c>
      <c r="C686">
        <v>1320.5</v>
      </c>
      <c r="D686">
        <v>1315.5</v>
      </c>
      <c r="E686">
        <v>1317.40002</v>
      </c>
      <c r="F686">
        <v>0.59997999999999996</v>
      </c>
      <c r="G686">
        <v>4.5563105837952901E-2</v>
      </c>
      <c r="H686">
        <v>0</v>
      </c>
      <c r="I686">
        <f t="shared" si="130"/>
        <v>5</v>
      </c>
      <c r="J686">
        <f t="shared" si="137"/>
        <v>9.8650085000000107</v>
      </c>
      <c r="K686">
        <f t="shared" si="133"/>
        <v>1321.3000500000001</v>
      </c>
      <c r="L686">
        <f t="shared" si="138"/>
        <v>1298.9920313</v>
      </c>
      <c r="M686" t="str">
        <f t="shared" si="139"/>
        <v>NO</v>
      </c>
      <c r="N686" t="str">
        <f t="shared" si="140"/>
        <v/>
      </c>
      <c r="O686" t="str">
        <f t="shared" si="141"/>
        <v/>
      </c>
      <c r="P686" t="str">
        <f t="shared" si="142"/>
        <v/>
      </c>
      <c r="Q686">
        <f t="shared" si="134"/>
        <v>29.331459604290274</v>
      </c>
      <c r="R686">
        <f t="shared" si="135"/>
        <v>11270.614896338331</v>
      </c>
      <c r="S686" t="e">
        <f t="shared" si="136"/>
        <v>#NUM!</v>
      </c>
      <c r="U686" t="str">
        <f t="shared" si="131"/>
        <v>Positive</v>
      </c>
      <c r="V686" t="str">
        <f t="shared" si="132"/>
        <v>Negative</v>
      </c>
    </row>
    <row r="687" spans="1:22" x14ac:dyDescent="0.2">
      <c r="A687">
        <v>20060320</v>
      </c>
      <c r="B687">
        <v>1318</v>
      </c>
      <c r="C687">
        <v>1320.5</v>
      </c>
      <c r="D687">
        <v>1313.5</v>
      </c>
      <c r="E687">
        <v>1315.40002</v>
      </c>
      <c r="F687">
        <v>-2</v>
      </c>
      <c r="G687">
        <v>-0.15181417667865499</v>
      </c>
      <c r="H687">
        <v>0</v>
      </c>
      <c r="I687">
        <f t="shared" si="130"/>
        <v>7</v>
      </c>
      <c r="J687">
        <f t="shared" si="137"/>
        <v>9.9350035000000041</v>
      </c>
      <c r="K687">
        <f t="shared" si="133"/>
        <v>1320.5</v>
      </c>
      <c r="L687">
        <f t="shared" si="138"/>
        <v>1298.7969813</v>
      </c>
      <c r="M687" t="str">
        <f t="shared" si="139"/>
        <v>NO</v>
      </c>
      <c r="N687" t="str">
        <f t="shared" si="140"/>
        <v/>
      </c>
      <c r="O687" t="str">
        <f t="shared" si="141"/>
        <v/>
      </c>
      <c r="P687" t="str">
        <f t="shared" si="142"/>
        <v/>
      </c>
      <c r="Q687">
        <f t="shared" si="134"/>
        <v>29.179645427611618</v>
      </c>
      <c r="R687">
        <f t="shared" si="135"/>
        <v>11270.614896338331</v>
      </c>
      <c r="S687" t="e">
        <f t="shared" si="136"/>
        <v>#NUM!</v>
      </c>
      <c r="U687" t="str">
        <f t="shared" si="131"/>
        <v>Negative</v>
      </c>
      <c r="V687" t="str">
        <f t="shared" si="132"/>
        <v>Negative</v>
      </c>
    </row>
    <row r="688" spans="1:22" x14ac:dyDescent="0.2">
      <c r="A688">
        <v>20060321</v>
      </c>
      <c r="B688">
        <v>1314.6999499999999</v>
      </c>
      <c r="C688">
        <v>1321.3000500000001</v>
      </c>
      <c r="D688">
        <v>1305.8000500000001</v>
      </c>
      <c r="E688">
        <v>1307.5</v>
      </c>
      <c r="F688">
        <v>-7.9000199999999996</v>
      </c>
      <c r="G688">
        <v>-0.60057958460247296</v>
      </c>
      <c r="H688">
        <v>0</v>
      </c>
      <c r="I688">
        <f t="shared" si="130"/>
        <v>15.5</v>
      </c>
      <c r="J688">
        <f t="shared" si="137"/>
        <v>10.160003500000006</v>
      </c>
      <c r="K688">
        <f t="shared" si="133"/>
        <v>1320.5</v>
      </c>
      <c r="L688">
        <f t="shared" si="138"/>
        <v>1298.6429923000001</v>
      </c>
      <c r="M688" t="str">
        <f t="shared" si="139"/>
        <v>NO</v>
      </c>
      <c r="N688" t="str">
        <f t="shared" si="140"/>
        <v/>
      </c>
      <c r="O688" t="str">
        <f t="shared" si="141"/>
        <v/>
      </c>
      <c r="P688" t="str">
        <f t="shared" si="142"/>
        <v/>
      </c>
      <c r="Q688">
        <f t="shared" si="134"/>
        <v>28.579065843009143</v>
      </c>
      <c r="R688">
        <f t="shared" si="135"/>
        <v>11270.614896338331</v>
      </c>
      <c r="S688" t="e">
        <f t="shared" si="136"/>
        <v>#NUM!</v>
      </c>
      <c r="U688" t="str">
        <f t="shared" si="131"/>
        <v>Negative</v>
      </c>
      <c r="V688" t="str">
        <f t="shared" si="132"/>
        <v>Negative</v>
      </c>
    </row>
    <row r="689" spans="1:22" x14ac:dyDescent="0.2">
      <c r="A689">
        <v>20060322</v>
      </c>
      <c r="B689">
        <v>1305.8000500000001</v>
      </c>
      <c r="C689">
        <v>1315.90002</v>
      </c>
      <c r="D689">
        <v>1305.3000500000001</v>
      </c>
      <c r="E689">
        <v>1314.59998</v>
      </c>
      <c r="F689">
        <v>7.0999800000000004</v>
      </c>
      <c r="G689">
        <v>0.54301919694072398</v>
      </c>
      <c r="H689">
        <v>0</v>
      </c>
      <c r="I689">
        <f t="shared" si="130"/>
        <v>10.599969999999985</v>
      </c>
      <c r="J689">
        <f t="shared" si="137"/>
        <v>10.205004500000006</v>
      </c>
      <c r="K689">
        <f t="shared" si="133"/>
        <v>1321.3000500000001</v>
      </c>
      <c r="L689">
        <f t="shared" si="138"/>
        <v>1298.9480423</v>
      </c>
      <c r="M689" t="str">
        <f t="shared" si="139"/>
        <v>NO</v>
      </c>
      <c r="N689" t="str">
        <f t="shared" si="140"/>
        <v/>
      </c>
      <c r="O689" t="str">
        <f t="shared" si="141"/>
        <v/>
      </c>
      <c r="P689" t="str">
        <f t="shared" si="142"/>
        <v/>
      </c>
      <c r="Q689">
        <f t="shared" si="134"/>
        <v>29.122085039949866</v>
      </c>
      <c r="R689">
        <f t="shared" si="135"/>
        <v>11270.614896338331</v>
      </c>
      <c r="S689" t="e">
        <f t="shared" si="136"/>
        <v>#NUM!</v>
      </c>
      <c r="U689" t="str">
        <f t="shared" si="131"/>
        <v>Positive</v>
      </c>
      <c r="V689" t="str">
        <f t="shared" si="132"/>
        <v>Negative</v>
      </c>
    </row>
    <row r="690" spans="1:22" x14ac:dyDescent="0.2">
      <c r="A690">
        <v>20060323</v>
      </c>
      <c r="B690">
        <v>1313.1999499999999</v>
      </c>
      <c r="C690">
        <v>1314.1999499999999</v>
      </c>
      <c r="D690">
        <v>1306.90002</v>
      </c>
      <c r="E690">
        <v>1311.8000500000001</v>
      </c>
      <c r="F690">
        <v>-2.7999299999999998</v>
      </c>
      <c r="G690">
        <v>-0.21298699612938601</v>
      </c>
      <c r="H690">
        <v>0</v>
      </c>
      <c r="I690">
        <f t="shared" si="130"/>
        <v>7.2999299999999039</v>
      </c>
      <c r="J690">
        <f t="shared" si="137"/>
        <v>10.109997499999997</v>
      </c>
      <c r="K690">
        <f t="shared" si="133"/>
        <v>1315.90002</v>
      </c>
      <c r="L690">
        <f t="shared" si="138"/>
        <v>1293.4490101000001</v>
      </c>
      <c r="M690" t="str">
        <f t="shared" si="139"/>
        <v>NO</v>
      </c>
      <c r="N690" t="str">
        <f t="shared" si="140"/>
        <v/>
      </c>
      <c r="O690" t="str">
        <f t="shared" si="141"/>
        <v/>
      </c>
      <c r="P690" t="str">
        <f t="shared" si="142"/>
        <v/>
      </c>
      <c r="Q690">
        <f t="shared" si="134"/>
        <v>28.909098043820478</v>
      </c>
      <c r="R690">
        <f t="shared" si="135"/>
        <v>11270.614896338331</v>
      </c>
      <c r="S690" t="e">
        <f t="shared" si="136"/>
        <v>#NUM!</v>
      </c>
      <c r="U690" t="str">
        <f t="shared" si="131"/>
        <v>Negative</v>
      </c>
      <c r="V690" t="str">
        <f t="shared" si="132"/>
        <v>Negative</v>
      </c>
    </row>
    <row r="691" spans="1:22" x14ac:dyDescent="0.2">
      <c r="A691">
        <v>20060324</v>
      </c>
      <c r="B691">
        <v>1310.5</v>
      </c>
      <c r="C691">
        <v>1316.09998</v>
      </c>
      <c r="D691">
        <v>1307.5</v>
      </c>
      <c r="E691">
        <v>1312.8000500000001</v>
      </c>
      <c r="F691">
        <v>1</v>
      </c>
      <c r="G691">
        <v>7.6231129947152504E-2</v>
      </c>
      <c r="H691">
        <v>0</v>
      </c>
      <c r="I691">
        <f t="shared" si="130"/>
        <v>8.5999799999999595</v>
      </c>
      <c r="J691">
        <f t="shared" si="137"/>
        <v>10.184997999999997</v>
      </c>
      <c r="K691">
        <f t="shared" si="133"/>
        <v>1314.1999499999999</v>
      </c>
      <c r="L691">
        <f t="shared" si="138"/>
        <v>1291.9579555</v>
      </c>
      <c r="M691" t="str">
        <f t="shared" si="139"/>
        <v>NO</v>
      </c>
      <c r="N691" t="str">
        <f t="shared" si="140"/>
        <v/>
      </c>
      <c r="O691" t="str">
        <f t="shared" si="141"/>
        <v/>
      </c>
      <c r="P691" t="str">
        <f t="shared" si="142"/>
        <v/>
      </c>
      <c r="Q691">
        <f t="shared" si="134"/>
        <v>28.985329173767632</v>
      </c>
      <c r="R691">
        <f t="shared" si="135"/>
        <v>11270.614896338331</v>
      </c>
      <c r="S691" t="e">
        <f t="shared" si="136"/>
        <v>#NUM!</v>
      </c>
      <c r="U691" t="str">
        <f t="shared" si="131"/>
        <v>Positive</v>
      </c>
      <c r="V691" t="str">
        <f t="shared" si="132"/>
        <v>Negative</v>
      </c>
    </row>
    <row r="692" spans="1:22" x14ac:dyDescent="0.2">
      <c r="A692">
        <v>20060327</v>
      </c>
      <c r="B692">
        <v>1310.8000500000001</v>
      </c>
      <c r="C692">
        <v>1313</v>
      </c>
      <c r="D692">
        <v>1308</v>
      </c>
      <c r="E692">
        <v>1311</v>
      </c>
      <c r="F692">
        <v>-1.8000499999999999</v>
      </c>
      <c r="G692">
        <v>-0.13711524472985001</v>
      </c>
      <c r="H692">
        <v>0</v>
      </c>
      <c r="I692">
        <f t="shared" si="130"/>
        <v>5</v>
      </c>
      <c r="J692">
        <f t="shared" si="137"/>
        <v>10.059997999999997</v>
      </c>
      <c r="K692">
        <f t="shared" si="133"/>
        <v>1316.09998</v>
      </c>
      <c r="L692">
        <f t="shared" si="138"/>
        <v>1293.6929843999999</v>
      </c>
      <c r="M692" t="str">
        <f t="shared" si="139"/>
        <v>NO</v>
      </c>
      <c r="N692" t="str">
        <f t="shared" si="140"/>
        <v/>
      </c>
      <c r="O692" t="str">
        <f t="shared" si="141"/>
        <v/>
      </c>
      <c r="P692" t="str">
        <f t="shared" si="142"/>
        <v/>
      </c>
      <c r="Q692">
        <f t="shared" si="134"/>
        <v>28.848213929037783</v>
      </c>
      <c r="R692">
        <f t="shared" si="135"/>
        <v>11270.614896338331</v>
      </c>
      <c r="S692" t="e">
        <f t="shared" si="136"/>
        <v>#NUM!</v>
      </c>
      <c r="U692" t="str">
        <f t="shared" si="131"/>
        <v>Negative</v>
      </c>
      <c r="V692" t="str">
        <f t="shared" si="132"/>
        <v>Negative</v>
      </c>
    </row>
    <row r="693" spans="1:22" x14ac:dyDescent="0.2">
      <c r="A693">
        <v>20060328</v>
      </c>
      <c r="B693">
        <v>1309.5</v>
      </c>
      <c r="C693">
        <v>1315.40002</v>
      </c>
      <c r="D693">
        <v>1300.5</v>
      </c>
      <c r="E693">
        <v>1302.40002</v>
      </c>
      <c r="F693">
        <v>-8.5999800000000004</v>
      </c>
      <c r="G693">
        <v>-0.65598596491227801</v>
      </c>
      <c r="H693">
        <v>0</v>
      </c>
      <c r="I693">
        <f t="shared" si="130"/>
        <v>14.90002000000004</v>
      </c>
      <c r="J693">
        <f t="shared" si="137"/>
        <v>10.214996499999994</v>
      </c>
      <c r="K693">
        <f t="shared" si="133"/>
        <v>1313</v>
      </c>
      <c r="L693">
        <f t="shared" si="138"/>
        <v>1290.8680044</v>
      </c>
      <c r="M693" t="str">
        <f t="shared" si="139"/>
        <v>NO</v>
      </c>
      <c r="N693" t="str">
        <f t="shared" si="140"/>
        <v/>
      </c>
      <c r="O693" t="str">
        <f t="shared" si="141"/>
        <v/>
      </c>
      <c r="P693" t="str">
        <f t="shared" si="142"/>
        <v/>
      </c>
      <c r="Q693">
        <f t="shared" si="134"/>
        <v>28.192227964125504</v>
      </c>
      <c r="R693">
        <f t="shared" si="135"/>
        <v>11270.614896338331</v>
      </c>
      <c r="S693" t="e">
        <f t="shared" si="136"/>
        <v>#NUM!</v>
      </c>
      <c r="U693" t="str">
        <f t="shared" si="131"/>
        <v>Negative</v>
      </c>
      <c r="V693" t="str">
        <f t="shared" si="132"/>
        <v>Negative</v>
      </c>
    </row>
    <row r="694" spans="1:22" x14ac:dyDescent="0.2">
      <c r="A694">
        <v>20060329</v>
      </c>
      <c r="B694">
        <v>1303.8000500000001</v>
      </c>
      <c r="C694">
        <v>1314.6999499999999</v>
      </c>
      <c r="D694">
        <v>1302.3000500000001</v>
      </c>
      <c r="E694">
        <v>1310</v>
      </c>
      <c r="F694">
        <v>7.5999800000000004</v>
      </c>
      <c r="G694">
        <v>0.58353623003311395</v>
      </c>
      <c r="H694">
        <v>0</v>
      </c>
      <c r="I694">
        <f t="shared" si="130"/>
        <v>12.399899999999889</v>
      </c>
      <c r="J694">
        <f t="shared" si="137"/>
        <v>10.33499149999999</v>
      </c>
      <c r="K694">
        <f t="shared" si="133"/>
        <v>1315.40002</v>
      </c>
      <c r="L694">
        <f t="shared" si="138"/>
        <v>1292.9270277000001</v>
      </c>
      <c r="M694" t="str">
        <f t="shared" si="139"/>
        <v>NO</v>
      </c>
      <c r="N694" t="str">
        <f t="shared" si="140"/>
        <v/>
      </c>
      <c r="O694" t="str">
        <f t="shared" si="141"/>
        <v/>
      </c>
      <c r="P694" t="str">
        <f t="shared" si="142"/>
        <v/>
      </c>
      <c r="Q694">
        <f t="shared" si="134"/>
        <v>28.775764194158619</v>
      </c>
      <c r="R694">
        <f t="shared" si="135"/>
        <v>11270.614896338331</v>
      </c>
      <c r="S694" t="e">
        <f t="shared" si="136"/>
        <v>#NUM!</v>
      </c>
      <c r="U694" t="str">
        <f t="shared" si="131"/>
        <v>Positive</v>
      </c>
      <c r="V694" t="str">
        <f t="shared" si="132"/>
        <v>Negative</v>
      </c>
    </row>
    <row r="695" spans="1:22" x14ac:dyDescent="0.2">
      <c r="A695">
        <v>20060330</v>
      </c>
      <c r="B695">
        <v>1310.6999499999999</v>
      </c>
      <c r="C695">
        <v>1319</v>
      </c>
      <c r="D695">
        <v>1305</v>
      </c>
      <c r="E695">
        <v>1307.5</v>
      </c>
      <c r="F695">
        <v>-2.5</v>
      </c>
      <c r="G695">
        <v>-0.19083969465648901</v>
      </c>
      <c r="H695">
        <v>0</v>
      </c>
      <c r="I695">
        <f t="shared" si="130"/>
        <v>14</v>
      </c>
      <c r="J695">
        <f t="shared" si="137"/>
        <v>10.629992499999991</v>
      </c>
      <c r="K695">
        <f t="shared" si="133"/>
        <v>1314.6999499999999</v>
      </c>
      <c r="L695">
        <f t="shared" si="138"/>
        <v>1291.9629686999999</v>
      </c>
      <c r="M695" t="str">
        <f t="shared" si="139"/>
        <v>NO</v>
      </c>
      <c r="N695" t="str">
        <f t="shared" si="140"/>
        <v/>
      </c>
      <c r="O695" t="str">
        <f t="shared" si="141"/>
        <v/>
      </c>
      <c r="P695" t="str">
        <f t="shared" si="142"/>
        <v/>
      </c>
      <c r="Q695">
        <f t="shared" si="134"/>
        <v>28.584924499502129</v>
      </c>
      <c r="R695">
        <f t="shared" si="135"/>
        <v>11270.614896338331</v>
      </c>
      <c r="S695" t="e">
        <f t="shared" si="136"/>
        <v>#NUM!</v>
      </c>
      <c r="U695" t="str">
        <f t="shared" si="131"/>
        <v>Negative</v>
      </c>
      <c r="V695" t="str">
        <f t="shared" si="132"/>
        <v>Negative</v>
      </c>
    </row>
    <row r="696" spans="1:22" x14ac:dyDescent="0.2">
      <c r="A696">
        <v>20060331</v>
      </c>
      <c r="B696">
        <v>1309.40002</v>
      </c>
      <c r="C696">
        <v>1311.5</v>
      </c>
      <c r="D696">
        <v>1303</v>
      </c>
      <c r="E696">
        <v>1303.3000500000001</v>
      </c>
      <c r="F696">
        <v>-4.1999500000000003</v>
      </c>
      <c r="G696">
        <v>-0.32121996175908601</v>
      </c>
      <c r="H696">
        <v>0</v>
      </c>
      <c r="I696">
        <f t="shared" si="130"/>
        <v>8.5</v>
      </c>
      <c r="J696">
        <f t="shared" si="137"/>
        <v>10.329992499999992</v>
      </c>
      <c r="K696">
        <f t="shared" si="133"/>
        <v>1319</v>
      </c>
      <c r="L696">
        <f t="shared" si="138"/>
        <v>1295.6140164999999</v>
      </c>
      <c r="M696" t="str">
        <f t="shared" si="139"/>
        <v>NO</v>
      </c>
      <c r="N696" t="str">
        <f t="shared" si="140"/>
        <v/>
      </c>
      <c r="O696" t="str">
        <f t="shared" si="141"/>
        <v/>
      </c>
      <c r="P696" t="str">
        <f t="shared" si="142"/>
        <v/>
      </c>
      <c r="Q696">
        <f t="shared" si="134"/>
        <v>28.263704537743042</v>
      </c>
      <c r="R696">
        <f t="shared" si="135"/>
        <v>11270.614896338331</v>
      </c>
      <c r="S696" t="e">
        <f t="shared" si="136"/>
        <v>#NUM!</v>
      </c>
      <c r="U696" t="str">
        <f t="shared" si="131"/>
        <v>Negative</v>
      </c>
      <c r="V696" t="str">
        <f t="shared" si="132"/>
        <v>Negative</v>
      </c>
    </row>
    <row r="697" spans="1:22" x14ac:dyDescent="0.2">
      <c r="A697">
        <v>20060403</v>
      </c>
      <c r="B697">
        <v>1309.6999499999999</v>
      </c>
      <c r="C697">
        <v>1317.8000500000001</v>
      </c>
      <c r="D697">
        <v>1304.6999499999999</v>
      </c>
      <c r="E697">
        <v>1305.6999499999999</v>
      </c>
      <c r="F697">
        <v>2.3999000000000001</v>
      </c>
      <c r="G697">
        <v>0.18414040587518701</v>
      </c>
      <c r="H697">
        <v>0</v>
      </c>
      <c r="I697">
        <f t="shared" si="130"/>
        <v>13.100100000000111</v>
      </c>
      <c r="J697">
        <f t="shared" si="137"/>
        <v>10.319994999999995</v>
      </c>
      <c r="K697">
        <f t="shared" si="133"/>
        <v>1311.5</v>
      </c>
      <c r="L697">
        <f t="shared" si="138"/>
        <v>1288.7740165</v>
      </c>
      <c r="M697" t="str">
        <f t="shared" si="139"/>
        <v>NO</v>
      </c>
      <c r="N697" t="str">
        <f t="shared" si="140"/>
        <v/>
      </c>
      <c r="O697" t="str">
        <f t="shared" si="141"/>
        <v/>
      </c>
      <c r="P697" t="str">
        <f t="shared" si="142"/>
        <v/>
      </c>
      <c r="Q697">
        <f t="shared" si="134"/>
        <v>28.447844943618229</v>
      </c>
      <c r="R697">
        <f t="shared" si="135"/>
        <v>11270.614896338331</v>
      </c>
      <c r="S697" t="e">
        <f t="shared" si="136"/>
        <v>#NUM!</v>
      </c>
      <c r="U697" t="str">
        <f t="shared" si="131"/>
        <v>Positive</v>
      </c>
      <c r="V697" t="str">
        <f t="shared" si="132"/>
        <v>Negative</v>
      </c>
    </row>
    <row r="698" spans="1:22" x14ac:dyDescent="0.2">
      <c r="A698">
        <v>20060404</v>
      </c>
      <c r="B698">
        <v>1306.1999499999999</v>
      </c>
      <c r="C698">
        <v>1316.1999499999999</v>
      </c>
      <c r="D698">
        <v>1302.3000500000001</v>
      </c>
      <c r="E698">
        <v>1314.6999499999999</v>
      </c>
      <c r="F698">
        <v>9</v>
      </c>
      <c r="G698">
        <v>0.68928546662708701</v>
      </c>
      <c r="H698">
        <v>0</v>
      </c>
      <c r="I698">
        <f t="shared" si="130"/>
        <v>13.899899999999889</v>
      </c>
      <c r="J698">
        <f t="shared" si="137"/>
        <v>10.674987499999986</v>
      </c>
      <c r="K698">
        <f t="shared" si="133"/>
        <v>1317.8000500000001</v>
      </c>
      <c r="L698">
        <f t="shared" si="138"/>
        <v>1295.096061</v>
      </c>
      <c r="M698" t="str">
        <f t="shared" si="139"/>
        <v>NO</v>
      </c>
      <c r="N698" t="str">
        <f t="shared" si="140"/>
        <v/>
      </c>
      <c r="O698" t="str">
        <f t="shared" si="141"/>
        <v/>
      </c>
      <c r="P698" t="str">
        <f t="shared" si="142"/>
        <v/>
      </c>
      <c r="Q698">
        <f t="shared" si="134"/>
        <v>29.137130410245316</v>
      </c>
      <c r="R698">
        <f t="shared" si="135"/>
        <v>11270.614896338331</v>
      </c>
      <c r="S698" t="e">
        <f t="shared" si="136"/>
        <v>#NUM!</v>
      </c>
      <c r="U698" t="str">
        <f t="shared" si="131"/>
        <v>Positive</v>
      </c>
      <c r="V698" t="str">
        <f t="shared" si="132"/>
        <v>Negative</v>
      </c>
    </row>
    <row r="699" spans="1:22" x14ac:dyDescent="0.2">
      <c r="A699">
        <v>20060405</v>
      </c>
      <c r="B699">
        <v>1314.6999499999999</v>
      </c>
      <c r="C699">
        <v>1321.1999499999999</v>
      </c>
      <c r="D699">
        <v>1312.3000500000001</v>
      </c>
      <c r="E699">
        <v>1319</v>
      </c>
      <c r="F699">
        <v>4.3000499999999997</v>
      </c>
      <c r="G699">
        <v>0.32707455391089002</v>
      </c>
      <c r="H699">
        <v>0</v>
      </c>
      <c r="I699">
        <f t="shared" si="130"/>
        <v>8.8998999999998887</v>
      </c>
      <c r="J699">
        <f t="shared" si="137"/>
        <v>10.484984999999984</v>
      </c>
      <c r="K699">
        <f t="shared" si="133"/>
        <v>1316.1999499999999</v>
      </c>
      <c r="L699">
        <f t="shared" si="138"/>
        <v>1292.7149775</v>
      </c>
      <c r="M699" t="str">
        <f t="shared" si="139"/>
        <v>NO</v>
      </c>
      <c r="N699" t="str">
        <f t="shared" si="140"/>
        <v/>
      </c>
      <c r="O699" t="str">
        <f t="shared" si="141"/>
        <v/>
      </c>
      <c r="P699" t="str">
        <f t="shared" si="142"/>
        <v/>
      </c>
      <c r="Q699">
        <f t="shared" si="134"/>
        <v>29.464204964156206</v>
      </c>
      <c r="R699">
        <f t="shared" si="135"/>
        <v>11270.614896338331</v>
      </c>
      <c r="S699" t="e">
        <f t="shared" si="136"/>
        <v>#NUM!</v>
      </c>
      <c r="U699" t="str">
        <f t="shared" si="131"/>
        <v>Positive</v>
      </c>
      <c r="V699" t="str">
        <f t="shared" si="132"/>
        <v>Negative</v>
      </c>
    </row>
    <row r="700" spans="1:22" x14ac:dyDescent="0.2">
      <c r="A700">
        <v>20060406</v>
      </c>
      <c r="B700">
        <v>1317</v>
      </c>
      <c r="C700">
        <v>1320.1999499999999</v>
      </c>
      <c r="D700">
        <v>1310</v>
      </c>
      <c r="E700">
        <v>1317.5</v>
      </c>
      <c r="F700">
        <v>-1.5</v>
      </c>
      <c r="G700">
        <v>-0.11372251705837801</v>
      </c>
      <c r="H700">
        <v>0</v>
      </c>
      <c r="I700">
        <f t="shared" si="130"/>
        <v>10.199949999999944</v>
      </c>
      <c r="J700">
        <f t="shared" si="137"/>
        <v>10.384984999999983</v>
      </c>
      <c r="K700">
        <f t="shared" si="133"/>
        <v>1321.1999499999999</v>
      </c>
      <c r="L700">
        <f t="shared" si="138"/>
        <v>1298.132983</v>
      </c>
      <c r="M700" t="str">
        <f t="shared" si="139"/>
        <v>NO</v>
      </c>
      <c r="N700" t="str">
        <f t="shared" si="140"/>
        <v/>
      </c>
      <c r="O700" t="str">
        <f t="shared" si="141"/>
        <v/>
      </c>
      <c r="P700" t="str">
        <f t="shared" si="142"/>
        <v/>
      </c>
      <c r="Q700">
        <f t="shared" si="134"/>
        <v>29.350482447097828</v>
      </c>
      <c r="R700">
        <f t="shared" si="135"/>
        <v>11270.614896338331</v>
      </c>
      <c r="S700" t="e">
        <f t="shared" si="136"/>
        <v>#NUM!</v>
      </c>
      <c r="U700" t="str">
        <f t="shared" si="131"/>
        <v>Negative</v>
      </c>
      <c r="V700" t="str">
        <f t="shared" si="132"/>
        <v>Negative</v>
      </c>
    </row>
    <row r="701" spans="1:22" x14ac:dyDescent="0.2">
      <c r="A701">
        <v>20060407</v>
      </c>
      <c r="B701">
        <v>1318.6999499999999</v>
      </c>
      <c r="C701">
        <v>1322</v>
      </c>
      <c r="D701">
        <v>1301.59998</v>
      </c>
      <c r="E701">
        <v>1303.90002</v>
      </c>
      <c r="F701">
        <v>-13.59998</v>
      </c>
      <c r="G701">
        <v>-1.0322562428842501</v>
      </c>
      <c r="H701">
        <v>0</v>
      </c>
      <c r="I701">
        <f t="shared" si="130"/>
        <v>20.40002000000004</v>
      </c>
      <c r="J701">
        <f t="shared" si="137"/>
        <v>10.709984999999984</v>
      </c>
      <c r="K701">
        <f t="shared" si="133"/>
        <v>1320.1999499999999</v>
      </c>
      <c r="L701">
        <f t="shared" si="138"/>
        <v>1297.352983</v>
      </c>
      <c r="M701" t="str">
        <f t="shared" si="139"/>
        <v>NO</v>
      </c>
      <c r="N701" t="str">
        <f t="shared" si="140"/>
        <v/>
      </c>
      <c r="O701" t="str">
        <f t="shared" si="141"/>
        <v/>
      </c>
      <c r="P701" t="str">
        <f t="shared" si="142"/>
        <v/>
      </c>
      <c r="Q701">
        <f t="shared" si="134"/>
        <v>28.318226204213577</v>
      </c>
      <c r="R701">
        <f t="shared" si="135"/>
        <v>11270.614896338331</v>
      </c>
      <c r="S701" t="e">
        <f t="shared" si="136"/>
        <v>#NUM!</v>
      </c>
      <c r="U701" t="str">
        <f t="shared" si="131"/>
        <v>Negative</v>
      </c>
      <c r="V701" t="str">
        <f t="shared" si="132"/>
        <v>Negative</v>
      </c>
    </row>
    <row r="702" spans="1:22" x14ac:dyDescent="0.2">
      <c r="A702">
        <v>20060410</v>
      </c>
      <c r="B702">
        <v>1305.09998</v>
      </c>
      <c r="C702">
        <v>1308.40002</v>
      </c>
      <c r="D702">
        <v>1300.5</v>
      </c>
      <c r="E702">
        <v>1305.40002</v>
      </c>
      <c r="F702">
        <v>1.5</v>
      </c>
      <c r="G702">
        <v>0.11503949477648</v>
      </c>
      <c r="H702">
        <v>0</v>
      </c>
      <c r="I702">
        <f t="shared" si="130"/>
        <v>7.9000200000000405</v>
      </c>
      <c r="J702">
        <f t="shared" si="137"/>
        <v>10.799986999999987</v>
      </c>
      <c r="K702">
        <f t="shared" si="133"/>
        <v>1322</v>
      </c>
      <c r="L702">
        <f t="shared" si="138"/>
        <v>1298.4380330000001</v>
      </c>
      <c r="M702" t="str">
        <f t="shared" si="139"/>
        <v>NO</v>
      </c>
      <c r="N702" t="str">
        <f t="shared" si="140"/>
        <v/>
      </c>
      <c r="O702" t="str">
        <f t="shared" si="141"/>
        <v/>
      </c>
      <c r="P702" t="str">
        <f t="shared" si="142"/>
        <v/>
      </c>
      <c r="Q702">
        <f t="shared" si="134"/>
        <v>28.433265698990056</v>
      </c>
      <c r="R702">
        <f t="shared" si="135"/>
        <v>11270.614896338331</v>
      </c>
      <c r="S702" t="e">
        <f t="shared" si="136"/>
        <v>#NUM!</v>
      </c>
      <c r="U702" t="str">
        <f t="shared" si="131"/>
        <v>Positive</v>
      </c>
      <c r="V702" t="str">
        <f t="shared" si="132"/>
        <v>Negative</v>
      </c>
    </row>
    <row r="703" spans="1:22" x14ac:dyDescent="0.2">
      <c r="A703">
        <v>20060411</v>
      </c>
      <c r="B703">
        <v>1305.90002</v>
      </c>
      <c r="C703">
        <v>1307.6999499999999</v>
      </c>
      <c r="D703">
        <v>1289.6999499999999</v>
      </c>
      <c r="E703">
        <v>1294</v>
      </c>
      <c r="F703">
        <v>-11.40002</v>
      </c>
      <c r="G703">
        <v>-0.87329736405765801</v>
      </c>
      <c r="H703">
        <v>0</v>
      </c>
      <c r="I703">
        <f t="shared" si="130"/>
        <v>18</v>
      </c>
      <c r="J703">
        <f t="shared" si="137"/>
        <v>10.874986999999987</v>
      </c>
      <c r="K703">
        <f t="shared" si="133"/>
        <v>1308.40002</v>
      </c>
      <c r="L703">
        <f t="shared" si="138"/>
        <v>1284.6400486</v>
      </c>
      <c r="M703" t="str">
        <f t="shared" si="139"/>
        <v>NO</v>
      </c>
      <c r="N703" t="str">
        <f t="shared" si="140"/>
        <v/>
      </c>
      <c r="O703" t="str">
        <f t="shared" si="141"/>
        <v/>
      </c>
      <c r="P703" t="str">
        <f t="shared" si="142"/>
        <v/>
      </c>
      <c r="Q703">
        <f t="shared" si="134"/>
        <v>27.559968334932396</v>
      </c>
      <c r="R703">
        <f t="shared" si="135"/>
        <v>11270.614896338331</v>
      </c>
      <c r="S703" t="e">
        <f t="shared" si="136"/>
        <v>#NUM!</v>
      </c>
      <c r="U703" t="str">
        <f t="shared" si="131"/>
        <v>Negative</v>
      </c>
      <c r="V703" t="str">
        <f t="shared" si="132"/>
        <v>Negative</v>
      </c>
    </row>
    <row r="704" spans="1:22" x14ac:dyDescent="0.2">
      <c r="A704">
        <v>20060412</v>
      </c>
      <c r="B704">
        <v>1294.5</v>
      </c>
      <c r="C704">
        <v>1298</v>
      </c>
      <c r="D704">
        <v>1293</v>
      </c>
      <c r="E704">
        <v>1295.5</v>
      </c>
      <c r="F704">
        <v>1.5</v>
      </c>
      <c r="G704">
        <v>0.115919629057187</v>
      </c>
      <c r="H704">
        <v>0</v>
      </c>
      <c r="I704">
        <f t="shared" si="130"/>
        <v>5</v>
      </c>
      <c r="J704">
        <f t="shared" si="137"/>
        <v>10.624986999999987</v>
      </c>
      <c r="K704">
        <f t="shared" si="133"/>
        <v>1307.6999499999999</v>
      </c>
      <c r="L704">
        <f t="shared" si="138"/>
        <v>1283.7749785999999</v>
      </c>
      <c r="M704" t="str">
        <f t="shared" si="139"/>
        <v>NO</v>
      </c>
      <c r="N704" t="str">
        <f t="shared" si="140"/>
        <v/>
      </c>
      <c r="O704" t="str">
        <f t="shared" si="141"/>
        <v/>
      </c>
      <c r="P704" t="str">
        <f t="shared" si="142"/>
        <v/>
      </c>
      <c r="Q704">
        <f t="shared" si="134"/>
        <v>27.675887963989585</v>
      </c>
      <c r="R704">
        <f t="shared" si="135"/>
        <v>11270.614896338331</v>
      </c>
      <c r="S704" t="e">
        <f t="shared" si="136"/>
        <v>#NUM!</v>
      </c>
      <c r="U704" t="str">
        <f t="shared" si="131"/>
        <v>Positive</v>
      </c>
      <c r="V704" t="str">
        <f t="shared" si="132"/>
        <v>Negative</v>
      </c>
    </row>
    <row r="705" spans="1:22" x14ac:dyDescent="0.2">
      <c r="A705">
        <v>20060413</v>
      </c>
      <c r="B705">
        <v>1292.6999499999999</v>
      </c>
      <c r="C705">
        <v>1299</v>
      </c>
      <c r="D705">
        <v>1289.6999499999999</v>
      </c>
      <c r="E705">
        <v>1294.3000500000001</v>
      </c>
      <c r="F705">
        <v>-1.1999500000000001</v>
      </c>
      <c r="G705">
        <v>-9.2624546507144398E-2</v>
      </c>
      <c r="H705">
        <v>0</v>
      </c>
      <c r="I705">
        <f t="shared" si="130"/>
        <v>9.3000500000000557</v>
      </c>
      <c r="J705">
        <f t="shared" si="137"/>
        <v>10.774986999999987</v>
      </c>
      <c r="K705">
        <f t="shared" si="133"/>
        <v>1298</v>
      </c>
      <c r="L705">
        <f t="shared" si="138"/>
        <v>1274.6250286</v>
      </c>
      <c r="M705" t="str">
        <f t="shared" si="139"/>
        <v>NO</v>
      </c>
      <c r="N705" t="str">
        <f t="shared" si="140"/>
        <v/>
      </c>
      <c r="O705" t="str">
        <f t="shared" si="141"/>
        <v/>
      </c>
      <c r="P705" t="str">
        <f t="shared" si="142"/>
        <v/>
      </c>
      <c r="Q705">
        <f t="shared" si="134"/>
        <v>27.583263417482438</v>
      </c>
      <c r="R705">
        <f t="shared" si="135"/>
        <v>11270.614896338331</v>
      </c>
      <c r="S705" t="e">
        <f t="shared" si="136"/>
        <v>#NUM!</v>
      </c>
      <c r="U705" t="str">
        <f t="shared" si="131"/>
        <v>Negative</v>
      </c>
      <c r="V705" t="str">
        <f t="shared" si="132"/>
        <v>Negative</v>
      </c>
    </row>
    <row r="706" spans="1:22" x14ac:dyDescent="0.2">
      <c r="A706">
        <v>20060417</v>
      </c>
      <c r="B706">
        <v>1294.5</v>
      </c>
      <c r="C706">
        <v>1299</v>
      </c>
      <c r="D706">
        <v>1286.6999499999999</v>
      </c>
      <c r="E706">
        <v>1292.90002</v>
      </c>
      <c r="F706">
        <v>-1.40002</v>
      </c>
      <c r="G706">
        <v>-0.10816850397878</v>
      </c>
      <c r="H706">
        <v>0</v>
      </c>
      <c r="I706">
        <f t="shared" si="130"/>
        <v>12.300050000000056</v>
      </c>
      <c r="J706">
        <f t="shared" si="137"/>
        <v>11.13998949999999</v>
      </c>
      <c r="K706">
        <f t="shared" si="133"/>
        <v>1299</v>
      </c>
      <c r="L706">
        <f t="shared" si="138"/>
        <v>1275.2950286</v>
      </c>
      <c r="M706" t="str">
        <f t="shared" si="139"/>
        <v>NO</v>
      </c>
      <c r="N706" t="str">
        <f t="shared" si="140"/>
        <v/>
      </c>
      <c r="O706" t="str">
        <f t="shared" si="141"/>
        <v/>
      </c>
      <c r="P706" t="str">
        <f t="shared" si="142"/>
        <v/>
      </c>
      <c r="Q706">
        <f t="shared" si="134"/>
        <v>27.475094913503657</v>
      </c>
      <c r="R706">
        <f t="shared" si="135"/>
        <v>11270.614896338331</v>
      </c>
      <c r="S706" t="e">
        <f t="shared" si="136"/>
        <v>#NUM!</v>
      </c>
      <c r="U706" t="str">
        <f t="shared" si="131"/>
        <v>Negative</v>
      </c>
      <c r="V706" t="str">
        <f t="shared" si="132"/>
        <v>Negative</v>
      </c>
    </row>
    <row r="707" spans="1:22" x14ac:dyDescent="0.2">
      <c r="A707">
        <v>20060418</v>
      </c>
      <c r="B707">
        <v>1295.6999499999999</v>
      </c>
      <c r="C707">
        <v>1315.8000500000001</v>
      </c>
      <c r="D707">
        <v>1295.59998</v>
      </c>
      <c r="E707">
        <v>1313.5</v>
      </c>
      <c r="F707">
        <v>20.599979999999999</v>
      </c>
      <c r="G707">
        <v>1.5933154627275301</v>
      </c>
      <c r="H707">
        <v>0</v>
      </c>
      <c r="I707">
        <f t="shared" si="130"/>
        <v>20.200070000000096</v>
      </c>
      <c r="J707">
        <f t="shared" si="137"/>
        <v>11.799992999999995</v>
      </c>
      <c r="K707">
        <f t="shared" si="133"/>
        <v>1299</v>
      </c>
      <c r="L707">
        <f t="shared" si="138"/>
        <v>1274.4920231000001</v>
      </c>
      <c r="M707" t="str">
        <f t="shared" si="139"/>
        <v>NO</v>
      </c>
      <c r="N707" t="str">
        <f t="shared" si="140"/>
        <v/>
      </c>
      <c r="O707" t="str">
        <f t="shared" si="141"/>
        <v/>
      </c>
      <c r="P707" t="str">
        <f t="shared" si="142"/>
        <v/>
      </c>
      <c r="Q707">
        <f t="shared" si="134"/>
        <v>29.068410376231189</v>
      </c>
      <c r="R707">
        <f t="shared" si="135"/>
        <v>11270.614896338331</v>
      </c>
      <c r="S707" t="e">
        <f t="shared" si="136"/>
        <v>#NUM!</v>
      </c>
      <c r="U707" t="str">
        <f t="shared" si="131"/>
        <v>Positive</v>
      </c>
      <c r="V707" t="str">
        <f t="shared" si="132"/>
        <v>Negative</v>
      </c>
    </row>
    <row r="708" spans="1:22" x14ac:dyDescent="0.2">
      <c r="A708">
        <v>20060419</v>
      </c>
      <c r="B708">
        <v>1313.1999499999999</v>
      </c>
      <c r="C708">
        <v>1316.6999499999999</v>
      </c>
      <c r="D708">
        <v>1308.3000500000001</v>
      </c>
      <c r="E708">
        <v>1315.3000500000001</v>
      </c>
      <c r="F708">
        <v>1.8000499999999999</v>
      </c>
      <c r="G708">
        <v>0.13704217738865199</v>
      </c>
      <c r="H708">
        <v>0</v>
      </c>
      <c r="I708">
        <f t="shared" ref="I708:I771" si="143">C708-D708</f>
        <v>8.3998999999998887</v>
      </c>
      <c r="J708">
        <f t="shared" si="137"/>
        <v>11.44498799999999</v>
      </c>
      <c r="K708">
        <f t="shared" si="133"/>
        <v>1315.8000500000001</v>
      </c>
      <c r="L708">
        <f t="shared" si="138"/>
        <v>1289.8400654</v>
      </c>
      <c r="M708" t="str">
        <f t="shared" si="139"/>
        <v>NO</v>
      </c>
      <c r="N708" t="str">
        <f t="shared" si="140"/>
        <v/>
      </c>
      <c r="O708" t="str">
        <f t="shared" si="141"/>
        <v/>
      </c>
      <c r="P708" t="str">
        <f t="shared" si="142"/>
        <v/>
      </c>
      <c r="Q708">
        <f t="shared" si="134"/>
        <v>29.205452553619839</v>
      </c>
      <c r="R708">
        <f t="shared" si="135"/>
        <v>11270.614896338331</v>
      </c>
      <c r="S708" t="e">
        <f t="shared" si="136"/>
        <v>#NUM!</v>
      </c>
      <c r="U708" t="str">
        <f t="shared" ref="U708:U771" si="144">IF(G708&gt;0, "Positive", "Negative")</f>
        <v>Positive</v>
      </c>
      <c r="V708" t="str">
        <f t="shared" ref="V708:V771" si="145">IF(AND(P708&lt;&gt;"", P708&gt;0), "Positive", "Negative")</f>
        <v>Negative</v>
      </c>
    </row>
    <row r="709" spans="1:22" x14ac:dyDescent="0.2">
      <c r="A709">
        <v>20060420</v>
      </c>
      <c r="B709">
        <v>1315.6999499999999</v>
      </c>
      <c r="C709">
        <v>1324.6999499999999</v>
      </c>
      <c r="D709">
        <v>1311.8000500000001</v>
      </c>
      <c r="E709">
        <v>1316.90002</v>
      </c>
      <c r="F709">
        <v>1.59998</v>
      </c>
      <c r="G709">
        <v>0.121643346795016</v>
      </c>
      <c r="H709">
        <v>0</v>
      </c>
      <c r="I709">
        <f t="shared" si="143"/>
        <v>12.899899999999889</v>
      </c>
      <c r="J709">
        <f t="shared" si="137"/>
        <v>11.559984499999985</v>
      </c>
      <c r="K709">
        <f t="shared" ref="K709:K772" si="146">C708+H708</f>
        <v>1316.6999499999999</v>
      </c>
      <c r="L709">
        <f t="shared" si="138"/>
        <v>1291.5209763999999</v>
      </c>
      <c r="M709" t="str">
        <f t="shared" si="139"/>
        <v>NO</v>
      </c>
      <c r="N709" t="str">
        <f t="shared" si="140"/>
        <v/>
      </c>
      <c r="O709" t="str">
        <f t="shared" si="141"/>
        <v/>
      </c>
      <c r="P709" t="str">
        <f t="shared" si="142"/>
        <v/>
      </c>
      <c r="Q709">
        <f t="shared" ref="Q709:Q772" si="147" xml:space="preserve"> Q708 + G709</f>
        <v>29.327095900414854</v>
      </c>
      <c r="R709">
        <f t="shared" ref="R709:R772" si="148">IF(P709="", R708, R708*(1+P709))</f>
        <v>11270.614896338331</v>
      </c>
      <c r="S709" t="e">
        <f t="shared" ref="S709:S772" si="149">S708*(1+Q709)</f>
        <v>#NUM!</v>
      </c>
      <c r="U709" t="str">
        <f t="shared" si="144"/>
        <v>Positive</v>
      </c>
      <c r="V709" t="str">
        <f t="shared" si="145"/>
        <v>Negative</v>
      </c>
    </row>
    <row r="710" spans="1:22" x14ac:dyDescent="0.2">
      <c r="A710">
        <v>20060421</v>
      </c>
      <c r="B710">
        <v>1323.3000500000001</v>
      </c>
      <c r="C710">
        <v>1323.8000500000001</v>
      </c>
      <c r="D710">
        <v>1312</v>
      </c>
      <c r="E710">
        <v>1317</v>
      </c>
      <c r="F710">
        <v>9.9979999999999999E-2</v>
      </c>
      <c r="G710">
        <v>7.5917684089866497E-3</v>
      </c>
      <c r="H710">
        <v>0</v>
      </c>
      <c r="I710">
        <f t="shared" si="143"/>
        <v>11.800050000000056</v>
      </c>
      <c r="J710">
        <f t="shared" si="137"/>
        <v>11.784990499999992</v>
      </c>
      <c r="K710">
        <f t="shared" si="146"/>
        <v>1324.6999499999999</v>
      </c>
      <c r="L710">
        <f t="shared" si="138"/>
        <v>1299.2679840999999</v>
      </c>
      <c r="M710" t="str">
        <f t="shared" si="139"/>
        <v>NO</v>
      </c>
      <c r="N710" t="str">
        <f t="shared" si="140"/>
        <v/>
      </c>
      <c r="O710" t="str">
        <f t="shared" si="141"/>
        <v/>
      </c>
      <c r="P710" t="str">
        <f t="shared" si="142"/>
        <v/>
      </c>
      <c r="Q710">
        <f t="shared" si="147"/>
        <v>29.33468766882384</v>
      </c>
      <c r="R710">
        <f t="shared" si="148"/>
        <v>11270.614896338331</v>
      </c>
      <c r="S710" t="e">
        <f t="shared" si="149"/>
        <v>#NUM!</v>
      </c>
      <c r="U710" t="str">
        <f t="shared" si="144"/>
        <v>Positive</v>
      </c>
      <c r="V710" t="str">
        <f t="shared" si="145"/>
        <v>Negative</v>
      </c>
    </row>
    <row r="711" spans="1:22" x14ac:dyDescent="0.2">
      <c r="A711">
        <v>20060424</v>
      </c>
      <c r="B711">
        <v>1314.8000500000001</v>
      </c>
      <c r="C711">
        <v>1316.1999499999999</v>
      </c>
      <c r="D711">
        <v>1309.3000500000001</v>
      </c>
      <c r="E711">
        <v>1314.5</v>
      </c>
      <c r="F711">
        <v>-2.5</v>
      </c>
      <c r="G711">
        <v>-0.18982536066818501</v>
      </c>
      <c r="H711">
        <v>0</v>
      </c>
      <c r="I711">
        <f t="shared" si="143"/>
        <v>6.8998999999998887</v>
      </c>
      <c r="J711">
        <f t="shared" si="137"/>
        <v>11.699986499999989</v>
      </c>
      <c r="K711">
        <f t="shared" si="146"/>
        <v>1323.8000500000001</v>
      </c>
      <c r="L711">
        <f t="shared" si="138"/>
        <v>1297.8730709000001</v>
      </c>
      <c r="M711" t="str">
        <f t="shared" si="139"/>
        <v>NO</v>
      </c>
      <c r="N711" t="str">
        <f t="shared" si="140"/>
        <v/>
      </c>
      <c r="O711" t="str">
        <f t="shared" si="141"/>
        <v/>
      </c>
      <c r="P711" t="str">
        <f t="shared" si="142"/>
        <v/>
      </c>
      <c r="Q711">
        <f t="shared" si="147"/>
        <v>29.144862308155655</v>
      </c>
      <c r="R711">
        <f t="shared" si="148"/>
        <v>11270.614896338331</v>
      </c>
      <c r="S711" t="e">
        <f t="shared" si="149"/>
        <v>#NUM!</v>
      </c>
      <c r="U711" t="str">
        <f t="shared" si="144"/>
        <v>Negative</v>
      </c>
      <c r="V711" t="str">
        <f t="shared" si="145"/>
        <v>Negative</v>
      </c>
    </row>
    <row r="712" spans="1:22" x14ac:dyDescent="0.2">
      <c r="A712">
        <v>20060425</v>
      </c>
      <c r="B712">
        <v>1315.6999499999999</v>
      </c>
      <c r="C712">
        <v>1316.5</v>
      </c>
      <c r="D712">
        <v>1304.5</v>
      </c>
      <c r="E712">
        <v>1309.40002</v>
      </c>
      <c r="F712">
        <v>-5.0999800000000004</v>
      </c>
      <c r="G712">
        <v>-0.38797839482692797</v>
      </c>
      <c r="H712">
        <v>0</v>
      </c>
      <c r="I712">
        <f t="shared" si="143"/>
        <v>12</v>
      </c>
      <c r="J712">
        <f t="shared" si="137"/>
        <v>12.049986499999989</v>
      </c>
      <c r="K712">
        <f t="shared" si="146"/>
        <v>1316.1999499999999</v>
      </c>
      <c r="L712">
        <f t="shared" si="138"/>
        <v>1290.4599797000001</v>
      </c>
      <c r="M712" t="str">
        <f t="shared" si="139"/>
        <v>NO</v>
      </c>
      <c r="N712" t="str">
        <f t="shared" si="140"/>
        <v/>
      </c>
      <c r="O712" t="str">
        <f t="shared" si="141"/>
        <v/>
      </c>
      <c r="P712" t="str">
        <f t="shared" si="142"/>
        <v/>
      </c>
      <c r="Q712">
        <f t="shared" si="147"/>
        <v>28.756883913328728</v>
      </c>
      <c r="R712">
        <f t="shared" si="148"/>
        <v>11270.614896338331</v>
      </c>
      <c r="S712" t="e">
        <f t="shared" si="149"/>
        <v>#NUM!</v>
      </c>
      <c r="U712" t="str">
        <f t="shared" si="144"/>
        <v>Negative</v>
      </c>
      <c r="V712" t="str">
        <f t="shared" si="145"/>
        <v>Negative</v>
      </c>
    </row>
    <row r="713" spans="1:22" x14ac:dyDescent="0.2">
      <c r="A713">
        <v>20060426</v>
      </c>
      <c r="B713">
        <v>1310</v>
      </c>
      <c r="C713">
        <v>1316.3000500000001</v>
      </c>
      <c r="D713">
        <v>1307.8000500000001</v>
      </c>
      <c r="E713">
        <v>1309.09998</v>
      </c>
      <c r="F713">
        <v>-0.30004999999999998</v>
      </c>
      <c r="G713">
        <v>-2.2914922445431401E-2</v>
      </c>
      <c r="H713">
        <v>0</v>
      </c>
      <c r="I713">
        <f t="shared" si="143"/>
        <v>8.5</v>
      </c>
      <c r="J713">
        <f t="shared" si="137"/>
        <v>11.729985499999987</v>
      </c>
      <c r="K713">
        <f t="shared" si="146"/>
        <v>1316.5</v>
      </c>
      <c r="L713">
        <f t="shared" si="138"/>
        <v>1289.9900296999999</v>
      </c>
      <c r="M713" t="str">
        <f t="shared" si="139"/>
        <v>NO</v>
      </c>
      <c r="N713" t="str">
        <f t="shared" si="140"/>
        <v/>
      </c>
      <c r="O713" t="str">
        <f t="shared" si="141"/>
        <v/>
      </c>
      <c r="P713" t="str">
        <f t="shared" si="142"/>
        <v/>
      </c>
      <c r="Q713">
        <f t="shared" si="147"/>
        <v>28.733968990883298</v>
      </c>
      <c r="R713">
        <f t="shared" si="148"/>
        <v>11270.614896338331</v>
      </c>
      <c r="S713" t="e">
        <f t="shared" si="149"/>
        <v>#NUM!</v>
      </c>
      <c r="U713" t="str">
        <f t="shared" si="144"/>
        <v>Negative</v>
      </c>
      <c r="V713" t="str">
        <f t="shared" si="145"/>
        <v>Negative</v>
      </c>
    </row>
    <row r="714" spans="1:22" x14ac:dyDescent="0.2">
      <c r="A714">
        <v>20060427</v>
      </c>
      <c r="B714">
        <v>1303.6999499999999</v>
      </c>
      <c r="C714">
        <v>1320.6999499999999</v>
      </c>
      <c r="D714">
        <v>1300.5</v>
      </c>
      <c r="E714">
        <v>1315.09998</v>
      </c>
      <c r="F714">
        <v>6</v>
      </c>
      <c r="G714">
        <v>0.45833015888772699</v>
      </c>
      <c r="H714">
        <v>0</v>
      </c>
      <c r="I714">
        <f t="shared" si="143"/>
        <v>20.199949999999944</v>
      </c>
      <c r="J714">
        <f t="shared" si="137"/>
        <v>12.119987999999989</v>
      </c>
      <c r="K714">
        <f t="shared" si="146"/>
        <v>1316.3000500000001</v>
      </c>
      <c r="L714">
        <f t="shared" si="138"/>
        <v>1290.4940819000001</v>
      </c>
      <c r="M714" t="str">
        <f t="shared" si="139"/>
        <v>NO</v>
      </c>
      <c r="N714" t="str">
        <f t="shared" si="140"/>
        <v/>
      </c>
      <c r="O714" t="str">
        <f t="shared" si="141"/>
        <v/>
      </c>
      <c r="P714" t="str">
        <f t="shared" si="142"/>
        <v/>
      </c>
      <c r="Q714">
        <f t="shared" si="147"/>
        <v>29.192299149771024</v>
      </c>
      <c r="R714">
        <f t="shared" si="148"/>
        <v>11270.614896338331</v>
      </c>
      <c r="S714" t="e">
        <f t="shared" si="149"/>
        <v>#NUM!</v>
      </c>
      <c r="U714" t="str">
        <f t="shared" si="144"/>
        <v>Positive</v>
      </c>
      <c r="V714" t="str">
        <f t="shared" si="145"/>
        <v>Negative</v>
      </c>
    </row>
    <row r="715" spans="1:22" x14ac:dyDescent="0.2">
      <c r="A715">
        <v>20060428</v>
      </c>
      <c r="B715">
        <v>1312.3000500000001</v>
      </c>
      <c r="C715">
        <v>1322</v>
      </c>
      <c r="D715">
        <v>1311.6999499999999</v>
      </c>
      <c r="E715">
        <v>1315.90002</v>
      </c>
      <c r="F715">
        <v>0.80005000000000004</v>
      </c>
      <c r="G715">
        <v>6.0835526925753697E-2</v>
      </c>
      <c r="H715">
        <v>0</v>
      </c>
      <c r="I715">
        <f t="shared" si="143"/>
        <v>10.300050000000056</v>
      </c>
      <c r="J715">
        <f t="shared" si="137"/>
        <v>11.934990499999993</v>
      </c>
      <c r="K715">
        <f t="shared" si="146"/>
        <v>1320.6999499999999</v>
      </c>
      <c r="L715">
        <f t="shared" si="138"/>
        <v>1294.0359764</v>
      </c>
      <c r="M715" t="str">
        <f t="shared" si="139"/>
        <v>NO</v>
      </c>
      <c r="N715" t="str">
        <f t="shared" si="140"/>
        <v/>
      </c>
      <c r="O715" t="str">
        <f t="shared" si="141"/>
        <v/>
      </c>
      <c r="P715" t="str">
        <f t="shared" si="142"/>
        <v/>
      </c>
      <c r="Q715">
        <f t="shared" si="147"/>
        <v>29.253134676696778</v>
      </c>
      <c r="R715">
        <f t="shared" si="148"/>
        <v>11270.614896338331</v>
      </c>
      <c r="S715" t="e">
        <f t="shared" si="149"/>
        <v>#NUM!</v>
      </c>
      <c r="U715" t="str">
        <f t="shared" si="144"/>
        <v>Positive</v>
      </c>
      <c r="V715" t="str">
        <f t="shared" si="145"/>
        <v>Negative</v>
      </c>
    </row>
    <row r="716" spans="1:22" x14ac:dyDescent="0.2">
      <c r="A716">
        <v>20060501</v>
      </c>
      <c r="B716">
        <v>1318.8000500000001</v>
      </c>
      <c r="C716">
        <v>1322.40002</v>
      </c>
      <c r="D716">
        <v>1307</v>
      </c>
      <c r="E716">
        <v>1308.1999499999999</v>
      </c>
      <c r="F716">
        <v>-7.7000700000000002</v>
      </c>
      <c r="G716">
        <v>-0.585156384190474</v>
      </c>
      <c r="H716">
        <v>0</v>
      </c>
      <c r="I716">
        <f t="shared" si="143"/>
        <v>15.40002000000004</v>
      </c>
      <c r="J716">
        <f t="shared" si="137"/>
        <v>12.279991499999994</v>
      </c>
      <c r="K716">
        <f t="shared" si="146"/>
        <v>1322</v>
      </c>
      <c r="L716">
        <f t="shared" si="138"/>
        <v>1295.7430208999999</v>
      </c>
      <c r="M716" t="str">
        <f t="shared" si="139"/>
        <v>NO</v>
      </c>
      <c r="N716" t="str">
        <f t="shared" si="140"/>
        <v/>
      </c>
      <c r="O716" t="str">
        <f t="shared" si="141"/>
        <v/>
      </c>
      <c r="P716" t="str">
        <f t="shared" si="142"/>
        <v/>
      </c>
      <c r="Q716">
        <f t="shared" si="147"/>
        <v>28.667978292506305</v>
      </c>
      <c r="R716">
        <f t="shared" si="148"/>
        <v>11270.614896338331</v>
      </c>
      <c r="S716" t="e">
        <f t="shared" si="149"/>
        <v>#NUM!</v>
      </c>
      <c r="U716" t="str">
        <f t="shared" si="144"/>
        <v>Negative</v>
      </c>
      <c r="V716" t="str">
        <f t="shared" si="145"/>
        <v>Negative</v>
      </c>
    </row>
    <row r="717" spans="1:22" x14ac:dyDescent="0.2">
      <c r="A717">
        <v>20060502</v>
      </c>
      <c r="B717">
        <v>1314.3000500000001</v>
      </c>
      <c r="C717">
        <v>1318.8000500000001</v>
      </c>
      <c r="D717">
        <v>1311.6999499999999</v>
      </c>
      <c r="E717">
        <v>1318.09998</v>
      </c>
      <c r="F717">
        <v>9.9000199999999996</v>
      </c>
      <c r="G717">
        <v>0.75676696000731702</v>
      </c>
      <c r="H717">
        <v>0</v>
      </c>
      <c r="I717">
        <f t="shared" si="143"/>
        <v>7.1001000000001113</v>
      </c>
      <c r="J717">
        <f t="shared" si="137"/>
        <v>11.979991499999993</v>
      </c>
      <c r="K717">
        <f t="shared" si="146"/>
        <v>1322.40002</v>
      </c>
      <c r="L717">
        <f t="shared" si="138"/>
        <v>1295.3840387</v>
      </c>
      <c r="M717" t="str">
        <f t="shared" si="139"/>
        <v>NO</v>
      </c>
      <c r="N717" t="str">
        <f t="shared" si="140"/>
        <v/>
      </c>
      <c r="O717" t="str">
        <f t="shared" si="141"/>
        <v/>
      </c>
      <c r="P717" t="str">
        <f t="shared" si="142"/>
        <v/>
      </c>
      <c r="Q717">
        <f t="shared" si="147"/>
        <v>29.424745252513624</v>
      </c>
      <c r="R717">
        <f t="shared" si="148"/>
        <v>11270.614896338331</v>
      </c>
      <c r="S717" t="e">
        <f t="shared" si="149"/>
        <v>#NUM!</v>
      </c>
      <c r="U717" t="str">
        <f t="shared" si="144"/>
        <v>Positive</v>
      </c>
      <c r="V717" t="str">
        <f t="shared" si="145"/>
        <v>Negative</v>
      </c>
    </row>
    <row r="718" spans="1:22" x14ac:dyDescent="0.2">
      <c r="A718">
        <v>20060503</v>
      </c>
      <c r="B718">
        <v>1315.90002</v>
      </c>
      <c r="C718">
        <v>1316.8000500000001</v>
      </c>
      <c r="D718">
        <v>1308.09998</v>
      </c>
      <c r="E718">
        <v>1312.3000500000001</v>
      </c>
      <c r="F718">
        <v>-5.7999299999999998</v>
      </c>
      <c r="G718">
        <v>-0.44002178177719797</v>
      </c>
      <c r="H718">
        <v>0</v>
      </c>
      <c r="I718">
        <f t="shared" si="143"/>
        <v>8.7000700000000961</v>
      </c>
      <c r="J718">
        <f t="shared" si="137"/>
        <v>11.720000000000004</v>
      </c>
      <c r="K718">
        <f t="shared" si="146"/>
        <v>1318.8000500000001</v>
      </c>
      <c r="L718">
        <f t="shared" si="138"/>
        <v>1292.4440687000001</v>
      </c>
      <c r="M718" t="str">
        <f t="shared" si="139"/>
        <v>NO</v>
      </c>
      <c r="N718" t="str">
        <f t="shared" si="140"/>
        <v/>
      </c>
      <c r="O718" t="str">
        <f t="shared" si="141"/>
        <v/>
      </c>
      <c r="P718" t="str">
        <f t="shared" si="142"/>
        <v/>
      </c>
      <c r="Q718">
        <f t="shared" si="147"/>
        <v>28.984723470736427</v>
      </c>
      <c r="R718">
        <f t="shared" si="148"/>
        <v>11270.614896338331</v>
      </c>
      <c r="S718" t="e">
        <f t="shared" si="149"/>
        <v>#NUM!</v>
      </c>
      <c r="U718" t="str">
        <f t="shared" si="144"/>
        <v>Negative</v>
      </c>
      <c r="V718" t="str">
        <f t="shared" si="145"/>
        <v>Negative</v>
      </c>
    </row>
    <row r="719" spans="1:22" x14ac:dyDescent="0.2">
      <c r="A719">
        <v>20060504</v>
      </c>
      <c r="B719">
        <v>1314</v>
      </c>
      <c r="C719">
        <v>1320</v>
      </c>
      <c r="D719">
        <v>1313.3000500000001</v>
      </c>
      <c r="E719">
        <v>1317</v>
      </c>
      <c r="F719">
        <v>4.6999500000000003</v>
      </c>
      <c r="G719">
        <v>0.35814606602975602</v>
      </c>
      <c r="H719">
        <v>0</v>
      </c>
      <c r="I719">
        <f t="shared" si="143"/>
        <v>6.6999499999999443</v>
      </c>
      <c r="J719">
        <f t="shared" si="137"/>
        <v>11.610002500000007</v>
      </c>
      <c r="K719">
        <f t="shared" si="146"/>
        <v>1316.8000500000001</v>
      </c>
      <c r="L719">
        <f t="shared" si="138"/>
        <v>1291.01605</v>
      </c>
      <c r="M719" t="str">
        <f t="shared" si="139"/>
        <v>NO</v>
      </c>
      <c r="N719" t="str">
        <f t="shared" si="140"/>
        <v/>
      </c>
      <c r="O719" t="str">
        <f t="shared" si="141"/>
        <v/>
      </c>
      <c r="P719" t="str">
        <f t="shared" si="142"/>
        <v/>
      </c>
      <c r="Q719">
        <f t="shared" si="147"/>
        <v>29.342869536766184</v>
      </c>
      <c r="R719">
        <f t="shared" si="148"/>
        <v>11270.614896338331</v>
      </c>
      <c r="S719" t="e">
        <f t="shared" si="149"/>
        <v>#NUM!</v>
      </c>
      <c r="U719" t="str">
        <f t="shared" si="144"/>
        <v>Positive</v>
      </c>
      <c r="V719" t="str">
        <f t="shared" si="145"/>
        <v>Negative</v>
      </c>
    </row>
    <row r="720" spans="1:22" x14ac:dyDescent="0.2">
      <c r="A720">
        <v>20060505</v>
      </c>
      <c r="B720">
        <v>1323.5</v>
      </c>
      <c r="C720">
        <v>1331.1999499999999</v>
      </c>
      <c r="D720">
        <v>1322</v>
      </c>
      <c r="E720">
        <v>1328.90002</v>
      </c>
      <c r="F720">
        <v>11.90002</v>
      </c>
      <c r="G720">
        <v>0.90357053910402696</v>
      </c>
      <c r="H720">
        <v>0</v>
      </c>
      <c r="I720">
        <f t="shared" si="143"/>
        <v>9.1999499999999443</v>
      </c>
      <c r="J720">
        <f t="shared" si="137"/>
        <v>11.560002500000007</v>
      </c>
      <c r="K720">
        <f t="shared" si="146"/>
        <v>1320</v>
      </c>
      <c r="L720">
        <f t="shared" si="138"/>
        <v>1294.4579945</v>
      </c>
      <c r="M720" t="str">
        <f t="shared" si="139"/>
        <v>NO</v>
      </c>
      <c r="N720" t="str">
        <f t="shared" si="140"/>
        <v/>
      </c>
      <c r="O720" t="str">
        <f t="shared" si="141"/>
        <v/>
      </c>
      <c r="P720" t="str">
        <f t="shared" si="142"/>
        <v/>
      </c>
      <c r="Q720">
        <f t="shared" si="147"/>
        <v>30.246440075870211</v>
      </c>
      <c r="R720">
        <f t="shared" si="148"/>
        <v>11270.614896338331</v>
      </c>
      <c r="S720" t="e">
        <f t="shared" si="149"/>
        <v>#NUM!</v>
      </c>
      <c r="U720" t="str">
        <f t="shared" si="144"/>
        <v>Positive</v>
      </c>
      <c r="V720" t="str">
        <f t="shared" si="145"/>
        <v>Negative</v>
      </c>
    </row>
    <row r="721" spans="1:22" x14ac:dyDescent="0.2">
      <c r="A721">
        <v>20060508</v>
      </c>
      <c r="B721">
        <v>1328</v>
      </c>
      <c r="C721">
        <v>1330.8000500000001</v>
      </c>
      <c r="D721">
        <v>1327</v>
      </c>
      <c r="E721">
        <v>1327.1999499999999</v>
      </c>
      <c r="F721">
        <v>-1.70007</v>
      </c>
      <c r="G721">
        <v>-0.12793084274938499</v>
      </c>
      <c r="H721">
        <v>0</v>
      </c>
      <c r="I721">
        <f t="shared" si="143"/>
        <v>3.8000500000000557</v>
      </c>
      <c r="J721">
        <f t="shared" si="137"/>
        <v>10.730004000000008</v>
      </c>
      <c r="K721">
        <f t="shared" si="146"/>
        <v>1331.1999499999999</v>
      </c>
      <c r="L721">
        <f t="shared" si="138"/>
        <v>1305.7679444999999</v>
      </c>
      <c r="M721" t="str">
        <f t="shared" si="139"/>
        <v>NO</v>
      </c>
      <c r="N721" t="str">
        <f t="shared" si="140"/>
        <v/>
      </c>
      <c r="O721" t="str">
        <f t="shared" si="141"/>
        <v/>
      </c>
      <c r="P721" t="str">
        <f t="shared" si="142"/>
        <v/>
      </c>
      <c r="Q721">
        <f t="shared" si="147"/>
        <v>30.118509233120825</v>
      </c>
      <c r="R721">
        <f t="shared" si="148"/>
        <v>11270.614896338331</v>
      </c>
      <c r="S721" t="e">
        <f t="shared" si="149"/>
        <v>#NUM!</v>
      </c>
      <c r="U721" t="str">
        <f t="shared" si="144"/>
        <v>Negative</v>
      </c>
      <c r="V721" t="str">
        <f t="shared" si="145"/>
        <v>Negative</v>
      </c>
    </row>
    <row r="722" spans="1:22" x14ac:dyDescent="0.2">
      <c r="A722">
        <v>20060509</v>
      </c>
      <c r="B722">
        <v>1327.3000500000001</v>
      </c>
      <c r="C722">
        <v>1330.8000500000001</v>
      </c>
      <c r="D722">
        <v>1326.3000500000001</v>
      </c>
      <c r="E722">
        <v>1329.3000500000001</v>
      </c>
      <c r="F722">
        <v>2.1000999999999999</v>
      </c>
      <c r="G722">
        <v>0.15823523790951999</v>
      </c>
      <c r="H722">
        <v>0</v>
      </c>
      <c r="I722">
        <f t="shared" si="143"/>
        <v>4.5</v>
      </c>
      <c r="J722">
        <f t="shared" si="137"/>
        <v>10.560003000000005</v>
      </c>
      <c r="K722">
        <f t="shared" si="146"/>
        <v>1330.8000500000001</v>
      </c>
      <c r="L722">
        <f t="shared" si="138"/>
        <v>1307.1940412000001</v>
      </c>
      <c r="M722" t="str">
        <f t="shared" si="139"/>
        <v>NO</v>
      </c>
      <c r="N722" t="str">
        <f t="shared" si="140"/>
        <v/>
      </c>
      <c r="O722" t="str">
        <f t="shared" si="141"/>
        <v/>
      </c>
      <c r="P722" t="str">
        <f t="shared" si="142"/>
        <v/>
      </c>
      <c r="Q722">
        <f t="shared" si="147"/>
        <v>30.276744471030344</v>
      </c>
      <c r="R722">
        <f t="shared" si="148"/>
        <v>11270.614896338331</v>
      </c>
      <c r="S722" t="e">
        <f t="shared" si="149"/>
        <v>#NUM!</v>
      </c>
      <c r="U722" t="str">
        <f t="shared" si="144"/>
        <v>Positive</v>
      </c>
      <c r="V722" t="str">
        <f t="shared" si="145"/>
        <v>Negative</v>
      </c>
    </row>
    <row r="723" spans="1:22" x14ac:dyDescent="0.2">
      <c r="A723">
        <v>20060510</v>
      </c>
      <c r="B723">
        <v>1326.8000500000001</v>
      </c>
      <c r="C723">
        <v>1329.8000500000001</v>
      </c>
      <c r="D723">
        <v>1321.5</v>
      </c>
      <c r="E723">
        <v>1327.8000500000001</v>
      </c>
      <c r="F723">
        <v>-1.5</v>
      </c>
      <c r="G723">
        <v>-0.112841340909331</v>
      </c>
      <c r="H723">
        <v>0</v>
      </c>
      <c r="I723">
        <f t="shared" si="143"/>
        <v>8.3000500000000557</v>
      </c>
      <c r="J723">
        <f t="shared" si="137"/>
        <v>10.075005500000008</v>
      </c>
      <c r="K723">
        <f t="shared" si="146"/>
        <v>1330.8000500000001</v>
      </c>
      <c r="L723">
        <f t="shared" si="138"/>
        <v>1307.5680434000001</v>
      </c>
      <c r="M723" t="str">
        <f t="shared" si="139"/>
        <v>NO</v>
      </c>
      <c r="N723" t="str">
        <f t="shared" si="140"/>
        <v/>
      </c>
      <c r="O723" t="str">
        <f t="shared" si="141"/>
        <v/>
      </c>
      <c r="P723" t="str">
        <f t="shared" si="142"/>
        <v/>
      </c>
      <c r="Q723">
        <f t="shared" si="147"/>
        <v>30.163903130121014</v>
      </c>
      <c r="R723">
        <f t="shared" si="148"/>
        <v>11270.614896338331</v>
      </c>
      <c r="S723" t="e">
        <f t="shared" si="149"/>
        <v>#NUM!</v>
      </c>
      <c r="U723" t="str">
        <f t="shared" si="144"/>
        <v>Negative</v>
      </c>
      <c r="V723" t="str">
        <f t="shared" si="145"/>
        <v>Negative</v>
      </c>
    </row>
    <row r="724" spans="1:22" x14ac:dyDescent="0.2">
      <c r="A724">
        <v>20060511</v>
      </c>
      <c r="B724">
        <v>1327.5</v>
      </c>
      <c r="C724">
        <v>1327.8000500000001</v>
      </c>
      <c r="D724">
        <v>1307.3000500000001</v>
      </c>
      <c r="E724">
        <v>1311.6999499999999</v>
      </c>
      <c r="F724">
        <v>-16.100100000000001</v>
      </c>
      <c r="G724">
        <v>-1.21253934371559</v>
      </c>
      <c r="H724">
        <v>0</v>
      </c>
      <c r="I724">
        <f t="shared" si="143"/>
        <v>20.5</v>
      </c>
      <c r="J724">
        <f t="shared" si="137"/>
        <v>10.850005500000009</v>
      </c>
      <c r="K724">
        <f t="shared" si="146"/>
        <v>1329.8000500000001</v>
      </c>
      <c r="L724">
        <f t="shared" si="138"/>
        <v>1307.6350379</v>
      </c>
      <c r="M724" t="str">
        <f t="shared" si="139"/>
        <v>YES</v>
      </c>
      <c r="N724">
        <f t="shared" si="140"/>
        <v>1307.3000500000001</v>
      </c>
      <c r="O724">
        <f t="shared" si="141"/>
        <v>1311.6999499999999</v>
      </c>
      <c r="P724">
        <f t="shared" si="142"/>
        <v>3.3656389747708558E-3</v>
      </c>
      <c r="Q724">
        <f t="shared" si="147"/>
        <v>28.951363786405423</v>
      </c>
      <c r="R724">
        <f t="shared" si="148"/>
        <v>11308.547717103082</v>
      </c>
      <c r="S724" t="e">
        <f t="shared" si="149"/>
        <v>#NUM!</v>
      </c>
      <c r="U724" t="str">
        <f t="shared" si="144"/>
        <v>Negative</v>
      </c>
      <c r="V724" t="str">
        <f t="shared" si="145"/>
        <v>Positive</v>
      </c>
    </row>
    <row r="725" spans="1:22" x14ac:dyDescent="0.2">
      <c r="A725">
        <v>20060512</v>
      </c>
      <c r="B725">
        <v>1306.6999499999999</v>
      </c>
      <c r="C725">
        <v>1309</v>
      </c>
      <c r="D725">
        <v>1293.5</v>
      </c>
      <c r="E725">
        <v>1294.3000500000001</v>
      </c>
      <c r="F725">
        <v>-17.399899999999999</v>
      </c>
      <c r="G725">
        <v>-1.32651541129776</v>
      </c>
      <c r="H725">
        <v>0</v>
      </c>
      <c r="I725">
        <f t="shared" si="143"/>
        <v>15.5</v>
      </c>
      <c r="J725">
        <f t="shared" si="137"/>
        <v>11.160003000000007</v>
      </c>
      <c r="K725">
        <f t="shared" si="146"/>
        <v>1327.8000500000001</v>
      </c>
      <c r="L725">
        <f t="shared" si="138"/>
        <v>1303.9300379000001</v>
      </c>
      <c r="M725" t="str">
        <f t="shared" si="139"/>
        <v>YES</v>
      </c>
      <c r="N725">
        <f t="shared" si="140"/>
        <v>1293.5</v>
      </c>
      <c r="O725">
        <f t="shared" si="141"/>
        <v>1294.3000500000001</v>
      </c>
      <c r="P725">
        <f t="shared" si="142"/>
        <v>6.1851565519911527E-4</v>
      </c>
      <c r="Q725">
        <f t="shared" si="147"/>
        <v>27.624848375107664</v>
      </c>
      <c r="R725">
        <f t="shared" si="148"/>
        <v>11315.542230903677</v>
      </c>
      <c r="S725" t="e">
        <f t="shared" si="149"/>
        <v>#NUM!</v>
      </c>
      <c r="U725" t="str">
        <f t="shared" si="144"/>
        <v>Negative</v>
      </c>
      <c r="V725" t="str">
        <f t="shared" si="145"/>
        <v>Positive</v>
      </c>
    </row>
    <row r="726" spans="1:22" x14ac:dyDescent="0.2">
      <c r="A726">
        <v>20060515</v>
      </c>
      <c r="B726">
        <v>1290</v>
      </c>
      <c r="C726">
        <v>1298.8000500000001</v>
      </c>
      <c r="D726">
        <v>1288</v>
      </c>
      <c r="E726">
        <v>1297.1999499999999</v>
      </c>
      <c r="F726">
        <v>2.8999000000000001</v>
      </c>
      <c r="G726">
        <v>0.22405175695084201</v>
      </c>
      <c r="H726">
        <v>0</v>
      </c>
      <c r="I726">
        <f t="shared" si="143"/>
        <v>10.800050000000056</v>
      </c>
      <c r="J726">
        <f t="shared" si="137"/>
        <v>11.085003000000006</v>
      </c>
      <c r="K726">
        <f t="shared" si="146"/>
        <v>1309</v>
      </c>
      <c r="L726">
        <f t="shared" si="138"/>
        <v>1284.4479934000001</v>
      </c>
      <c r="M726" t="str">
        <f t="shared" si="139"/>
        <v>NO</v>
      </c>
      <c r="N726" t="str">
        <f t="shared" si="140"/>
        <v/>
      </c>
      <c r="O726" t="str">
        <f t="shared" si="141"/>
        <v/>
      </c>
      <c r="P726" t="str">
        <f t="shared" si="142"/>
        <v/>
      </c>
      <c r="Q726">
        <f t="shared" si="147"/>
        <v>27.848900132058507</v>
      </c>
      <c r="R726">
        <f t="shared" si="148"/>
        <v>11315.542230903677</v>
      </c>
      <c r="S726" t="e">
        <f t="shared" si="149"/>
        <v>#NUM!</v>
      </c>
      <c r="U726" t="str">
        <f t="shared" si="144"/>
        <v>Positive</v>
      </c>
      <c r="V726" t="str">
        <f t="shared" si="145"/>
        <v>Negative</v>
      </c>
    </row>
    <row r="727" spans="1:22" x14ac:dyDescent="0.2">
      <c r="A727">
        <v>20060516</v>
      </c>
      <c r="B727">
        <v>1299.3000500000001</v>
      </c>
      <c r="C727">
        <v>1301.40002</v>
      </c>
      <c r="D727">
        <v>1291.8000500000001</v>
      </c>
      <c r="E727">
        <v>1294.90002</v>
      </c>
      <c r="F727">
        <v>-2.2999299999999998</v>
      </c>
      <c r="G727">
        <v>-0.17729934373085901</v>
      </c>
      <c r="H727">
        <v>0</v>
      </c>
      <c r="I727">
        <f t="shared" si="143"/>
        <v>9.5999699999999848</v>
      </c>
      <c r="J727">
        <f t="shared" ref="J727:J790" si="150">AVERAGE(I708:I727)</f>
        <v>10.554998000000001</v>
      </c>
      <c r="K727">
        <f t="shared" si="146"/>
        <v>1298.8000500000001</v>
      </c>
      <c r="L727">
        <f t="shared" si="138"/>
        <v>1274.4130434000001</v>
      </c>
      <c r="M727" t="str">
        <f t="shared" si="139"/>
        <v>NO</v>
      </c>
      <c r="N727" t="str">
        <f t="shared" si="140"/>
        <v/>
      </c>
      <c r="O727" t="str">
        <f t="shared" si="141"/>
        <v/>
      </c>
      <c r="P727" t="str">
        <f t="shared" si="142"/>
        <v/>
      </c>
      <c r="Q727">
        <f t="shared" si="147"/>
        <v>27.671600788327648</v>
      </c>
      <c r="R727">
        <f t="shared" si="148"/>
        <v>11315.542230903677</v>
      </c>
      <c r="S727" t="e">
        <f t="shared" si="149"/>
        <v>#NUM!</v>
      </c>
      <c r="U727" t="str">
        <f t="shared" si="144"/>
        <v>Negative</v>
      </c>
      <c r="V727" t="str">
        <f t="shared" si="145"/>
        <v>Negative</v>
      </c>
    </row>
    <row r="728" spans="1:22" x14ac:dyDescent="0.2">
      <c r="A728">
        <v>20060517</v>
      </c>
      <c r="B728">
        <v>1287.8000500000001</v>
      </c>
      <c r="C728">
        <v>1291.6999499999999</v>
      </c>
      <c r="D728">
        <v>1268.1999499999999</v>
      </c>
      <c r="E728">
        <v>1269</v>
      </c>
      <c r="F728">
        <v>-25.900020000000001</v>
      </c>
      <c r="G728">
        <v>-2.0001562684348202</v>
      </c>
      <c r="H728">
        <v>0</v>
      </c>
      <c r="I728">
        <f t="shared" si="143"/>
        <v>23.5</v>
      </c>
      <c r="J728">
        <f t="shared" si="150"/>
        <v>11.310003000000005</v>
      </c>
      <c r="K728">
        <f t="shared" si="146"/>
        <v>1301.40002</v>
      </c>
      <c r="L728">
        <f t="shared" si="138"/>
        <v>1278.1790244000001</v>
      </c>
      <c r="M728" t="str">
        <f t="shared" si="139"/>
        <v>YES</v>
      </c>
      <c r="N728">
        <f t="shared" si="140"/>
        <v>1268.1999499999999</v>
      </c>
      <c r="O728">
        <f t="shared" si="141"/>
        <v>1269</v>
      </c>
      <c r="P728">
        <f t="shared" si="142"/>
        <v>6.3085477964263889E-4</v>
      </c>
      <c r="Q728">
        <f t="shared" si="147"/>
        <v>25.671444519892827</v>
      </c>
      <c r="R728">
        <f t="shared" si="148"/>
        <v>11322.680694804289</v>
      </c>
      <c r="S728" t="e">
        <f t="shared" si="149"/>
        <v>#NUM!</v>
      </c>
      <c r="U728" t="str">
        <f t="shared" si="144"/>
        <v>Negative</v>
      </c>
      <c r="V728" t="str">
        <f t="shared" si="145"/>
        <v>Positive</v>
      </c>
    </row>
    <row r="729" spans="1:22" x14ac:dyDescent="0.2">
      <c r="A729">
        <v>20060518</v>
      </c>
      <c r="B729">
        <v>1274.5</v>
      </c>
      <c r="C729">
        <v>1277.90002</v>
      </c>
      <c r="D729">
        <v>1261.6999499999999</v>
      </c>
      <c r="E729">
        <v>1263.09998</v>
      </c>
      <c r="F729">
        <v>-5.9000199999999996</v>
      </c>
      <c r="G729">
        <v>-0.46493490937746501</v>
      </c>
      <c r="H729">
        <v>0</v>
      </c>
      <c r="I729">
        <f t="shared" si="143"/>
        <v>16.200070000000096</v>
      </c>
      <c r="J729">
        <f t="shared" si="150"/>
        <v>11.475011500000017</v>
      </c>
      <c r="K729">
        <f t="shared" si="146"/>
        <v>1291.6999499999999</v>
      </c>
      <c r="L729">
        <f t="shared" ref="L729:L792" si="151">K729-2.2*J728</f>
        <v>1266.8179433999999</v>
      </c>
      <c r="M729" t="str">
        <f t="shared" ref="M729:M792" si="152">IF(D729&lt;=L729, "YES", "NO")</f>
        <v>YES</v>
      </c>
      <c r="N729">
        <f t="shared" ref="N729:N792" si="153">IF(M729="YES", D729, "")</f>
        <v>1261.6999499999999</v>
      </c>
      <c r="O729">
        <f t="shared" ref="O729:O792" si="154">IF(M729="YES", E729, "")</f>
        <v>1263.09998</v>
      </c>
      <c r="P729">
        <f t="shared" ref="P729:P792" si="155">IF(M729="YES", (O729-N729)/N729, "")</f>
        <v>1.1096378342568811E-3</v>
      </c>
      <c r="Q729">
        <f t="shared" si="147"/>
        <v>25.206509610515361</v>
      </c>
      <c r="R729">
        <f t="shared" si="148"/>
        <v>11335.244769688452</v>
      </c>
      <c r="S729" t="e">
        <f t="shared" si="149"/>
        <v>#NUM!</v>
      </c>
      <c r="U729" t="str">
        <f t="shared" si="144"/>
        <v>Negative</v>
      </c>
      <c r="V729" t="str">
        <f t="shared" si="145"/>
        <v>Positive</v>
      </c>
    </row>
    <row r="730" spans="1:22" x14ac:dyDescent="0.2">
      <c r="A730">
        <v>20060519</v>
      </c>
      <c r="B730">
        <v>1269.09998</v>
      </c>
      <c r="C730">
        <v>1275.5</v>
      </c>
      <c r="D730">
        <v>1258.5</v>
      </c>
      <c r="E730">
        <v>1270.8000500000001</v>
      </c>
      <c r="F730">
        <v>7.7000700000000002</v>
      </c>
      <c r="G730">
        <v>0.609617064864862</v>
      </c>
      <c r="H730">
        <v>0</v>
      </c>
      <c r="I730">
        <f t="shared" si="143"/>
        <v>17</v>
      </c>
      <c r="J730">
        <f t="shared" si="150"/>
        <v>11.735009000000014</v>
      </c>
      <c r="K730">
        <f t="shared" si="146"/>
        <v>1277.90002</v>
      </c>
      <c r="L730">
        <f t="shared" si="151"/>
        <v>1252.6549947000001</v>
      </c>
      <c r="M730" t="str">
        <f t="shared" si="152"/>
        <v>NO</v>
      </c>
      <c r="N730" t="str">
        <f t="shared" si="153"/>
        <v/>
      </c>
      <c r="O730" t="str">
        <f t="shared" si="154"/>
        <v/>
      </c>
      <c r="P730" t="str">
        <f t="shared" si="155"/>
        <v/>
      </c>
      <c r="Q730">
        <f t="shared" si="147"/>
        <v>25.816126675380225</v>
      </c>
      <c r="R730">
        <f t="shared" si="148"/>
        <v>11335.244769688452</v>
      </c>
      <c r="S730" t="e">
        <f t="shared" si="149"/>
        <v>#NUM!</v>
      </c>
      <c r="U730" t="str">
        <f t="shared" si="144"/>
        <v>Positive</v>
      </c>
      <c r="V730" t="str">
        <f t="shared" si="145"/>
        <v>Negative</v>
      </c>
    </row>
    <row r="731" spans="1:22" x14ac:dyDescent="0.2">
      <c r="A731">
        <v>20060522</v>
      </c>
      <c r="B731">
        <v>1263</v>
      </c>
      <c r="C731">
        <v>1272</v>
      </c>
      <c r="D731">
        <v>1255.3000500000001</v>
      </c>
      <c r="E731">
        <v>1262</v>
      </c>
      <c r="F731">
        <v>-8.8000500000000006</v>
      </c>
      <c r="G731">
        <v>-0.69248100886719</v>
      </c>
      <c r="H731">
        <v>0</v>
      </c>
      <c r="I731">
        <f t="shared" si="143"/>
        <v>16.699949999999944</v>
      </c>
      <c r="J731">
        <f t="shared" si="150"/>
        <v>12.225011500000017</v>
      </c>
      <c r="K731">
        <f t="shared" si="146"/>
        <v>1275.5</v>
      </c>
      <c r="L731">
        <f t="shared" si="151"/>
        <v>1249.6829802</v>
      </c>
      <c r="M731" t="str">
        <f t="shared" si="152"/>
        <v>NO</v>
      </c>
      <c r="N731" t="str">
        <f t="shared" si="153"/>
        <v/>
      </c>
      <c r="O731" t="str">
        <f t="shared" si="154"/>
        <v/>
      </c>
      <c r="P731" t="str">
        <f t="shared" si="155"/>
        <v/>
      </c>
      <c r="Q731">
        <f t="shared" si="147"/>
        <v>25.123645666513035</v>
      </c>
      <c r="R731">
        <f t="shared" si="148"/>
        <v>11335.244769688452</v>
      </c>
      <c r="S731" t="e">
        <f t="shared" si="149"/>
        <v>#NUM!</v>
      </c>
      <c r="U731" t="str">
        <f t="shared" si="144"/>
        <v>Negative</v>
      </c>
      <c r="V731" t="str">
        <f t="shared" si="145"/>
        <v>Negative</v>
      </c>
    </row>
    <row r="732" spans="1:22" x14ac:dyDescent="0.2">
      <c r="A732">
        <v>20060523</v>
      </c>
      <c r="B732">
        <v>1271.8000500000001</v>
      </c>
      <c r="C732">
        <v>1276.5</v>
      </c>
      <c r="D732">
        <v>1252</v>
      </c>
      <c r="E732">
        <v>1252.5</v>
      </c>
      <c r="F732">
        <v>-9.5</v>
      </c>
      <c r="G732">
        <v>-0.75277337559429502</v>
      </c>
      <c r="H732">
        <v>0</v>
      </c>
      <c r="I732">
        <f t="shared" si="143"/>
        <v>24.5</v>
      </c>
      <c r="J732">
        <f t="shared" si="150"/>
        <v>12.850011500000017</v>
      </c>
      <c r="K732">
        <f t="shared" si="146"/>
        <v>1272</v>
      </c>
      <c r="L732">
        <f t="shared" si="151"/>
        <v>1245.1049747</v>
      </c>
      <c r="M732" t="str">
        <f t="shared" si="152"/>
        <v>NO</v>
      </c>
      <c r="N732" t="str">
        <f t="shared" si="153"/>
        <v/>
      </c>
      <c r="O732" t="str">
        <f t="shared" si="154"/>
        <v/>
      </c>
      <c r="P732" t="str">
        <f t="shared" si="155"/>
        <v/>
      </c>
      <c r="Q732">
        <f t="shared" si="147"/>
        <v>24.37087229091874</v>
      </c>
      <c r="R732">
        <f t="shared" si="148"/>
        <v>11335.244769688452</v>
      </c>
      <c r="S732" t="e">
        <f t="shared" si="149"/>
        <v>#NUM!</v>
      </c>
      <c r="U732" t="str">
        <f t="shared" si="144"/>
        <v>Negative</v>
      </c>
      <c r="V732" t="str">
        <f t="shared" si="145"/>
        <v>Negative</v>
      </c>
    </row>
    <row r="733" spans="1:22" x14ac:dyDescent="0.2">
      <c r="A733">
        <v>20060524</v>
      </c>
      <c r="B733">
        <v>1256.3000500000001</v>
      </c>
      <c r="C733">
        <v>1266.8000500000001</v>
      </c>
      <c r="D733">
        <v>1247</v>
      </c>
      <c r="E733">
        <v>1261.09998</v>
      </c>
      <c r="F733">
        <v>8.5999800000000004</v>
      </c>
      <c r="G733">
        <v>0.68662483033931898</v>
      </c>
      <c r="H733">
        <v>0</v>
      </c>
      <c r="I733">
        <f t="shared" si="143"/>
        <v>19.800050000000056</v>
      </c>
      <c r="J733">
        <f t="shared" si="150"/>
        <v>13.415014000000019</v>
      </c>
      <c r="K733">
        <f t="shared" si="146"/>
        <v>1276.5</v>
      </c>
      <c r="L733">
        <f t="shared" si="151"/>
        <v>1248.2299747</v>
      </c>
      <c r="M733" t="str">
        <f t="shared" si="152"/>
        <v>YES</v>
      </c>
      <c r="N733">
        <f t="shared" si="153"/>
        <v>1247</v>
      </c>
      <c r="O733">
        <f t="shared" si="154"/>
        <v>1261.09998</v>
      </c>
      <c r="P733">
        <f t="shared" si="155"/>
        <v>1.1307121090617449E-2</v>
      </c>
      <c r="Q733">
        <f t="shared" si="147"/>
        <v>25.057497121258059</v>
      </c>
      <c r="R733">
        <f t="shared" si="148"/>
        <v>11463.413754891108</v>
      </c>
      <c r="S733" t="e">
        <f t="shared" si="149"/>
        <v>#NUM!</v>
      </c>
      <c r="U733" t="str">
        <f t="shared" si="144"/>
        <v>Positive</v>
      </c>
      <c r="V733" t="str">
        <f t="shared" si="145"/>
        <v>Positive</v>
      </c>
    </row>
    <row r="734" spans="1:22" x14ac:dyDescent="0.2">
      <c r="A734">
        <v>20060525</v>
      </c>
      <c r="B734">
        <v>1268.40002</v>
      </c>
      <c r="C734">
        <v>1276.5</v>
      </c>
      <c r="D734">
        <v>1263.5</v>
      </c>
      <c r="E734">
        <v>1276.09998</v>
      </c>
      <c r="F734">
        <v>15</v>
      </c>
      <c r="G734">
        <v>1.1894378150396501</v>
      </c>
      <c r="H734">
        <v>0</v>
      </c>
      <c r="I734">
        <f t="shared" si="143"/>
        <v>13</v>
      </c>
      <c r="J734">
        <f t="shared" si="150"/>
        <v>13.055016500000022</v>
      </c>
      <c r="K734">
        <f t="shared" si="146"/>
        <v>1266.8000500000001</v>
      </c>
      <c r="L734">
        <f t="shared" si="151"/>
        <v>1237.2870192</v>
      </c>
      <c r="M734" t="str">
        <f t="shared" si="152"/>
        <v>NO</v>
      </c>
      <c r="N734" t="str">
        <f t="shared" si="153"/>
        <v/>
      </c>
      <c r="O734" t="str">
        <f t="shared" si="154"/>
        <v/>
      </c>
      <c r="P734" t="str">
        <f t="shared" si="155"/>
        <v/>
      </c>
      <c r="Q734">
        <f t="shared" si="147"/>
        <v>26.246934936297709</v>
      </c>
      <c r="R734">
        <f t="shared" si="148"/>
        <v>11463.413754891108</v>
      </c>
      <c r="S734" t="e">
        <f t="shared" si="149"/>
        <v>#NUM!</v>
      </c>
      <c r="U734" t="str">
        <f t="shared" si="144"/>
        <v>Positive</v>
      </c>
      <c r="V734" t="str">
        <f t="shared" si="145"/>
        <v>Negative</v>
      </c>
    </row>
    <row r="735" spans="1:22" x14ac:dyDescent="0.2">
      <c r="A735">
        <v>20060526</v>
      </c>
      <c r="B735">
        <v>1279</v>
      </c>
      <c r="C735">
        <v>1283</v>
      </c>
      <c r="D735">
        <v>1274.40002</v>
      </c>
      <c r="E735">
        <v>1282.6999499999999</v>
      </c>
      <c r="F735">
        <v>6.5999800000000004</v>
      </c>
      <c r="G735">
        <v>0.51719889696166599</v>
      </c>
      <c r="H735">
        <v>0</v>
      </c>
      <c r="I735">
        <f t="shared" si="143"/>
        <v>8.5999799999999595</v>
      </c>
      <c r="J735">
        <f t="shared" si="150"/>
        <v>12.970013000000018</v>
      </c>
      <c r="K735">
        <f t="shared" si="146"/>
        <v>1276.5</v>
      </c>
      <c r="L735">
        <f t="shared" si="151"/>
        <v>1247.7789636999998</v>
      </c>
      <c r="M735" t="str">
        <f t="shared" si="152"/>
        <v>NO</v>
      </c>
      <c r="N735" t="str">
        <f t="shared" si="153"/>
        <v/>
      </c>
      <c r="O735" t="str">
        <f t="shared" si="154"/>
        <v/>
      </c>
      <c r="P735" t="str">
        <f t="shared" si="155"/>
        <v/>
      </c>
      <c r="Q735">
        <f t="shared" si="147"/>
        <v>26.764133833259375</v>
      </c>
      <c r="R735">
        <f t="shared" si="148"/>
        <v>11463.413754891108</v>
      </c>
      <c r="S735" t="e">
        <f t="shared" si="149"/>
        <v>#NUM!</v>
      </c>
      <c r="U735" t="str">
        <f t="shared" si="144"/>
        <v>Positive</v>
      </c>
      <c r="V735" t="str">
        <f t="shared" si="145"/>
        <v>Negative</v>
      </c>
    </row>
    <row r="736" spans="1:22" x14ac:dyDescent="0.2">
      <c r="A736">
        <v>20060530</v>
      </c>
      <c r="B736">
        <v>1278.40002</v>
      </c>
      <c r="C736">
        <v>1278.6999499999999</v>
      </c>
      <c r="D736">
        <v>1259.3000500000001</v>
      </c>
      <c r="E736">
        <v>1260</v>
      </c>
      <c r="F736">
        <v>-22.699950000000001</v>
      </c>
      <c r="G736">
        <v>-1.7697007770447799</v>
      </c>
      <c r="H736">
        <v>0</v>
      </c>
      <c r="I736">
        <f t="shared" si="143"/>
        <v>19.399899999999889</v>
      </c>
      <c r="J736">
        <f t="shared" si="150"/>
        <v>13.170007000000009</v>
      </c>
      <c r="K736">
        <f t="shared" si="146"/>
        <v>1283</v>
      </c>
      <c r="L736">
        <f t="shared" si="151"/>
        <v>1254.4659713999999</v>
      </c>
      <c r="M736" t="str">
        <f t="shared" si="152"/>
        <v>NO</v>
      </c>
      <c r="N736" t="str">
        <f t="shared" si="153"/>
        <v/>
      </c>
      <c r="O736" t="str">
        <f t="shared" si="154"/>
        <v/>
      </c>
      <c r="P736" t="str">
        <f t="shared" si="155"/>
        <v/>
      </c>
      <c r="Q736">
        <f t="shared" si="147"/>
        <v>24.994433056214596</v>
      </c>
      <c r="R736">
        <f t="shared" si="148"/>
        <v>11463.413754891108</v>
      </c>
      <c r="S736" t="e">
        <f t="shared" si="149"/>
        <v>#NUM!</v>
      </c>
      <c r="U736" t="str">
        <f t="shared" si="144"/>
        <v>Negative</v>
      </c>
      <c r="V736" t="str">
        <f t="shared" si="145"/>
        <v>Negative</v>
      </c>
    </row>
    <row r="737" spans="1:22" x14ac:dyDescent="0.2">
      <c r="A737">
        <v>20060531</v>
      </c>
      <c r="B737">
        <v>1264.1999499999999</v>
      </c>
      <c r="C737">
        <v>1273.1999499999999</v>
      </c>
      <c r="D737">
        <v>1261.5</v>
      </c>
      <c r="E737">
        <v>1272.09998</v>
      </c>
      <c r="F737">
        <v>12.09998</v>
      </c>
      <c r="G737">
        <v>0.96031555555555304</v>
      </c>
      <c r="H737">
        <v>0</v>
      </c>
      <c r="I737">
        <f t="shared" si="143"/>
        <v>11.699949999999944</v>
      </c>
      <c r="J737">
        <f t="shared" si="150"/>
        <v>13.399999500000002</v>
      </c>
      <c r="K737">
        <f t="shared" si="146"/>
        <v>1278.6999499999999</v>
      </c>
      <c r="L737">
        <f t="shared" si="151"/>
        <v>1249.7259345999998</v>
      </c>
      <c r="M737" t="str">
        <f t="shared" si="152"/>
        <v>NO</v>
      </c>
      <c r="N737" t="str">
        <f t="shared" si="153"/>
        <v/>
      </c>
      <c r="O737" t="str">
        <f t="shared" si="154"/>
        <v/>
      </c>
      <c r="P737" t="str">
        <f t="shared" si="155"/>
        <v/>
      </c>
      <c r="Q737">
        <f t="shared" si="147"/>
        <v>25.95474861177015</v>
      </c>
      <c r="R737">
        <f t="shared" si="148"/>
        <v>11463.413754891108</v>
      </c>
      <c r="S737" t="e">
        <f t="shared" si="149"/>
        <v>#NUM!</v>
      </c>
      <c r="U737" t="str">
        <f t="shared" si="144"/>
        <v>Positive</v>
      </c>
      <c r="V737" t="str">
        <f t="shared" si="145"/>
        <v>Negative</v>
      </c>
    </row>
    <row r="738" spans="1:22" x14ac:dyDescent="0.2">
      <c r="A738">
        <v>20060601</v>
      </c>
      <c r="B738">
        <v>1272</v>
      </c>
      <c r="C738">
        <v>1287.5</v>
      </c>
      <c r="D738">
        <v>1270.6999499999999</v>
      </c>
      <c r="E738">
        <v>1285.8000500000001</v>
      </c>
      <c r="F738">
        <v>13.70007</v>
      </c>
      <c r="G738">
        <v>1.07696511740206</v>
      </c>
      <c r="H738">
        <v>0</v>
      </c>
      <c r="I738">
        <f t="shared" si="143"/>
        <v>16.800050000000056</v>
      </c>
      <c r="J738">
        <f t="shared" si="150"/>
        <v>13.8049985</v>
      </c>
      <c r="K738">
        <f t="shared" si="146"/>
        <v>1273.1999499999999</v>
      </c>
      <c r="L738">
        <f t="shared" si="151"/>
        <v>1243.7199510999999</v>
      </c>
      <c r="M738" t="str">
        <f t="shared" si="152"/>
        <v>NO</v>
      </c>
      <c r="N738" t="str">
        <f t="shared" si="153"/>
        <v/>
      </c>
      <c r="O738" t="str">
        <f t="shared" si="154"/>
        <v/>
      </c>
      <c r="P738" t="str">
        <f t="shared" si="155"/>
        <v/>
      </c>
      <c r="Q738">
        <f t="shared" si="147"/>
        <v>27.03171372917221</v>
      </c>
      <c r="R738">
        <f t="shared" si="148"/>
        <v>11463.413754891108</v>
      </c>
      <c r="S738" t="e">
        <f t="shared" si="149"/>
        <v>#NUM!</v>
      </c>
      <c r="U738" t="str">
        <f t="shared" si="144"/>
        <v>Positive</v>
      </c>
      <c r="V738" t="str">
        <f t="shared" si="145"/>
        <v>Negative</v>
      </c>
    </row>
    <row r="739" spans="1:22" x14ac:dyDescent="0.2">
      <c r="A739">
        <v>20060602</v>
      </c>
      <c r="B739">
        <v>1289.8000500000001</v>
      </c>
      <c r="C739">
        <v>1292.1999499999999</v>
      </c>
      <c r="D739">
        <v>1281.5</v>
      </c>
      <c r="E739">
        <v>1288.1999499999999</v>
      </c>
      <c r="F739">
        <v>2.3999000000000001</v>
      </c>
      <c r="G739">
        <v>0.18664659422486199</v>
      </c>
      <c r="H739">
        <v>0</v>
      </c>
      <c r="I739">
        <f t="shared" si="143"/>
        <v>10.699949999999944</v>
      </c>
      <c r="J739">
        <f t="shared" si="150"/>
        <v>14.004998499999999</v>
      </c>
      <c r="K739">
        <f t="shared" si="146"/>
        <v>1287.5</v>
      </c>
      <c r="L739">
        <f t="shared" si="151"/>
        <v>1257.1290033</v>
      </c>
      <c r="M739" t="str">
        <f t="shared" si="152"/>
        <v>NO</v>
      </c>
      <c r="N739" t="str">
        <f t="shared" si="153"/>
        <v/>
      </c>
      <c r="O739" t="str">
        <f t="shared" si="154"/>
        <v/>
      </c>
      <c r="P739" t="str">
        <f t="shared" si="155"/>
        <v/>
      </c>
      <c r="Q739">
        <f t="shared" si="147"/>
        <v>27.218360323397071</v>
      </c>
      <c r="R739">
        <f t="shared" si="148"/>
        <v>11463.413754891108</v>
      </c>
      <c r="S739" t="e">
        <f t="shared" si="149"/>
        <v>#NUM!</v>
      </c>
      <c r="U739" t="str">
        <f t="shared" si="144"/>
        <v>Positive</v>
      </c>
      <c r="V739" t="str">
        <f t="shared" si="145"/>
        <v>Negative</v>
      </c>
    </row>
    <row r="740" spans="1:22" x14ac:dyDescent="0.2">
      <c r="A740">
        <v>20060605</v>
      </c>
      <c r="B740">
        <v>1286</v>
      </c>
      <c r="C740">
        <v>1286.59998</v>
      </c>
      <c r="D740">
        <v>1265.8000500000001</v>
      </c>
      <c r="E740">
        <v>1269.40002</v>
      </c>
      <c r="F740">
        <v>-18.79993</v>
      </c>
      <c r="G740">
        <v>-1.4593951028647401</v>
      </c>
      <c r="H740">
        <v>0</v>
      </c>
      <c r="I740">
        <f t="shared" si="143"/>
        <v>20.799929999999904</v>
      </c>
      <c r="J740">
        <f t="shared" si="150"/>
        <v>14.584997499999997</v>
      </c>
      <c r="K740">
        <f t="shared" si="146"/>
        <v>1292.1999499999999</v>
      </c>
      <c r="L740">
        <f t="shared" si="151"/>
        <v>1261.3889532999999</v>
      </c>
      <c r="M740" t="str">
        <f t="shared" si="152"/>
        <v>NO</v>
      </c>
      <c r="N740" t="str">
        <f t="shared" si="153"/>
        <v/>
      </c>
      <c r="O740" t="str">
        <f t="shared" si="154"/>
        <v/>
      </c>
      <c r="P740" t="str">
        <f t="shared" si="155"/>
        <v/>
      </c>
      <c r="Q740">
        <f t="shared" si="147"/>
        <v>25.758965220532332</v>
      </c>
      <c r="R740">
        <f t="shared" si="148"/>
        <v>11463.413754891108</v>
      </c>
      <c r="S740" t="e">
        <f t="shared" si="149"/>
        <v>#NUM!</v>
      </c>
      <c r="U740" t="str">
        <f t="shared" si="144"/>
        <v>Negative</v>
      </c>
      <c r="V740" t="str">
        <f t="shared" si="145"/>
        <v>Negative</v>
      </c>
    </row>
    <row r="741" spans="1:22" x14ac:dyDescent="0.2">
      <c r="A741">
        <v>20060606</v>
      </c>
      <c r="B741">
        <v>1270.09998</v>
      </c>
      <c r="C741">
        <v>1271.5</v>
      </c>
      <c r="D741">
        <v>1255.5</v>
      </c>
      <c r="E741">
        <v>1265.6999499999999</v>
      </c>
      <c r="F741">
        <v>-3.7000700000000002</v>
      </c>
      <c r="G741">
        <v>-0.29148203324754102</v>
      </c>
      <c r="H741">
        <v>0</v>
      </c>
      <c r="I741">
        <f t="shared" si="143"/>
        <v>16</v>
      </c>
      <c r="J741">
        <f t="shared" si="150"/>
        <v>15.194994999999995</v>
      </c>
      <c r="K741">
        <f t="shared" si="146"/>
        <v>1286.59998</v>
      </c>
      <c r="L741">
        <f t="shared" si="151"/>
        <v>1254.5129855</v>
      </c>
      <c r="M741" t="str">
        <f t="shared" si="152"/>
        <v>NO</v>
      </c>
      <c r="N741" t="str">
        <f t="shared" si="153"/>
        <v/>
      </c>
      <c r="O741" t="str">
        <f t="shared" si="154"/>
        <v/>
      </c>
      <c r="P741" t="str">
        <f t="shared" si="155"/>
        <v/>
      </c>
      <c r="Q741">
        <f t="shared" si="147"/>
        <v>25.467483187284792</v>
      </c>
      <c r="R741">
        <f t="shared" si="148"/>
        <v>11463.413754891108</v>
      </c>
      <c r="S741" t="e">
        <f t="shared" si="149"/>
        <v>#NUM!</v>
      </c>
      <c r="U741" t="str">
        <f t="shared" si="144"/>
        <v>Negative</v>
      </c>
      <c r="V741" t="str">
        <f t="shared" si="145"/>
        <v>Negative</v>
      </c>
    </row>
    <row r="742" spans="1:22" x14ac:dyDescent="0.2">
      <c r="A742">
        <v>20060607</v>
      </c>
      <c r="B742">
        <v>1266.5</v>
      </c>
      <c r="C742">
        <v>1273.6999499999999</v>
      </c>
      <c r="D742">
        <v>1255</v>
      </c>
      <c r="E742">
        <v>1256</v>
      </c>
      <c r="F742">
        <v>-9.6999499999999994</v>
      </c>
      <c r="G742">
        <v>-0.76637049660437695</v>
      </c>
      <c r="H742">
        <v>0</v>
      </c>
      <c r="I742">
        <f t="shared" si="143"/>
        <v>18.699949999999944</v>
      </c>
      <c r="J742">
        <f t="shared" si="150"/>
        <v>15.904992499999992</v>
      </c>
      <c r="K742">
        <f t="shared" si="146"/>
        <v>1271.5</v>
      </c>
      <c r="L742">
        <f t="shared" si="151"/>
        <v>1238.071011</v>
      </c>
      <c r="M742" t="str">
        <f t="shared" si="152"/>
        <v>NO</v>
      </c>
      <c r="N742" t="str">
        <f t="shared" si="153"/>
        <v/>
      </c>
      <c r="O742" t="str">
        <f t="shared" si="154"/>
        <v/>
      </c>
      <c r="P742" t="str">
        <f t="shared" si="155"/>
        <v/>
      </c>
      <c r="Q742">
        <f t="shared" si="147"/>
        <v>24.701112690680414</v>
      </c>
      <c r="R742">
        <f t="shared" si="148"/>
        <v>11463.413754891108</v>
      </c>
      <c r="S742" t="e">
        <f t="shared" si="149"/>
        <v>#NUM!</v>
      </c>
      <c r="U742" t="str">
        <f t="shared" si="144"/>
        <v>Negative</v>
      </c>
      <c r="V742" t="str">
        <f t="shared" si="145"/>
        <v>Negative</v>
      </c>
    </row>
    <row r="743" spans="1:22" x14ac:dyDescent="0.2">
      <c r="A743">
        <v>20060608</v>
      </c>
      <c r="B743">
        <v>1252.8000500000001</v>
      </c>
      <c r="C743">
        <v>1261.5</v>
      </c>
      <c r="D743">
        <v>1235</v>
      </c>
      <c r="E743">
        <v>1255.59998</v>
      </c>
      <c r="F743">
        <v>-0.40001999999999999</v>
      </c>
      <c r="G743">
        <v>-3.1849044585989701E-2</v>
      </c>
      <c r="H743">
        <v>10.70007</v>
      </c>
      <c r="I743">
        <f t="shared" si="143"/>
        <v>26.5</v>
      </c>
      <c r="J743">
        <f t="shared" si="150"/>
        <v>16.814989999999987</v>
      </c>
      <c r="K743">
        <f t="shared" si="146"/>
        <v>1273.6999499999999</v>
      </c>
      <c r="L743">
        <f t="shared" si="151"/>
        <v>1238.7089664999999</v>
      </c>
      <c r="M743" t="str">
        <f t="shared" si="152"/>
        <v>YES</v>
      </c>
      <c r="N743">
        <f t="shared" si="153"/>
        <v>1235</v>
      </c>
      <c r="O743">
        <f t="shared" si="154"/>
        <v>1255.59998</v>
      </c>
      <c r="P743">
        <f t="shared" si="155"/>
        <v>1.668014574898782E-2</v>
      </c>
      <c r="Q743">
        <f t="shared" si="147"/>
        <v>24.669263646094425</v>
      </c>
      <c r="R743">
        <f t="shared" si="148"/>
        <v>11654.625167103643</v>
      </c>
      <c r="S743" t="e">
        <f t="shared" si="149"/>
        <v>#NUM!</v>
      </c>
      <c r="U743" t="str">
        <f t="shared" si="144"/>
        <v>Negative</v>
      </c>
      <c r="V743" t="str">
        <f t="shared" si="145"/>
        <v>Positive</v>
      </c>
    </row>
    <row r="744" spans="1:22" x14ac:dyDescent="0.2">
      <c r="A744">
        <v>20060609</v>
      </c>
      <c r="B744">
        <v>1271</v>
      </c>
      <c r="C744">
        <v>1274.1999499999999</v>
      </c>
      <c r="D744">
        <v>1260.6999499999999</v>
      </c>
      <c r="E744">
        <v>1261.5</v>
      </c>
      <c r="F744">
        <v>-4.8000499999999997</v>
      </c>
      <c r="G744">
        <v>-0.37906095034826498</v>
      </c>
      <c r="H744">
        <v>0</v>
      </c>
      <c r="I744">
        <f t="shared" si="143"/>
        <v>13.5</v>
      </c>
      <c r="J744">
        <f t="shared" si="150"/>
        <v>16.46498999999999</v>
      </c>
      <c r="K744">
        <f t="shared" si="146"/>
        <v>1272.2000700000001</v>
      </c>
      <c r="L744">
        <f t="shared" si="151"/>
        <v>1235.2070920000001</v>
      </c>
      <c r="M744" t="str">
        <f t="shared" si="152"/>
        <v>NO</v>
      </c>
      <c r="N744" t="str">
        <f t="shared" si="153"/>
        <v/>
      </c>
      <c r="O744" t="str">
        <f t="shared" si="154"/>
        <v/>
      </c>
      <c r="P744" t="str">
        <f t="shared" si="155"/>
        <v/>
      </c>
      <c r="Q744">
        <f t="shared" si="147"/>
        <v>24.29020269574616</v>
      </c>
      <c r="R744">
        <f t="shared" si="148"/>
        <v>11654.625167103643</v>
      </c>
      <c r="S744" t="e">
        <f t="shared" si="149"/>
        <v>#NUM!</v>
      </c>
      <c r="U744" t="str">
        <f t="shared" si="144"/>
        <v>Negative</v>
      </c>
      <c r="V744" t="str">
        <f t="shared" si="145"/>
        <v>Negative</v>
      </c>
    </row>
    <row r="745" spans="1:22" x14ac:dyDescent="0.2">
      <c r="A745">
        <v>20060612</v>
      </c>
      <c r="B745">
        <v>1266.40002</v>
      </c>
      <c r="C745">
        <v>1266.8000500000001</v>
      </c>
      <c r="D745">
        <v>1245.5</v>
      </c>
      <c r="E745">
        <v>1246.90002</v>
      </c>
      <c r="F745">
        <v>-14.59998</v>
      </c>
      <c r="G745">
        <v>-1.1573504558065799</v>
      </c>
      <c r="H745">
        <v>0</v>
      </c>
      <c r="I745">
        <f t="shared" si="143"/>
        <v>21.300050000000056</v>
      </c>
      <c r="J745">
        <f t="shared" si="150"/>
        <v>16.754992499999993</v>
      </c>
      <c r="K745">
        <f t="shared" si="146"/>
        <v>1274.1999499999999</v>
      </c>
      <c r="L745">
        <f t="shared" si="151"/>
        <v>1237.9769719999999</v>
      </c>
      <c r="M745" t="str">
        <f t="shared" si="152"/>
        <v>NO</v>
      </c>
      <c r="N745" t="str">
        <f t="shared" si="153"/>
        <v/>
      </c>
      <c r="O745" t="str">
        <f t="shared" si="154"/>
        <v/>
      </c>
      <c r="P745" t="str">
        <f t="shared" si="155"/>
        <v/>
      </c>
      <c r="Q745">
        <f t="shared" si="147"/>
        <v>23.132852239939581</v>
      </c>
      <c r="R745">
        <f t="shared" si="148"/>
        <v>11654.625167103643</v>
      </c>
      <c r="S745" t="e">
        <f t="shared" si="149"/>
        <v>#NUM!</v>
      </c>
      <c r="U745" t="str">
        <f t="shared" si="144"/>
        <v>Negative</v>
      </c>
      <c r="V745" t="str">
        <f t="shared" si="145"/>
        <v>Negative</v>
      </c>
    </row>
    <row r="746" spans="1:22" x14ac:dyDescent="0.2">
      <c r="A746">
        <v>20060613</v>
      </c>
      <c r="B746">
        <v>1244.5</v>
      </c>
      <c r="C746">
        <v>1255</v>
      </c>
      <c r="D746">
        <v>1232</v>
      </c>
      <c r="E746">
        <v>1232.40002</v>
      </c>
      <c r="F746">
        <v>-14.5</v>
      </c>
      <c r="G746">
        <v>-1.16288392981858</v>
      </c>
      <c r="H746">
        <v>0</v>
      </c>
      <c r="I746">
        <f t="shared" si="143"/>
        <v>23</v>
      </c>
      <c r="J746">
        <f t="shared" si="150"/>
        <v>17.364989999999988</v>
      </c>
      <c r="K746">
        <f t="shared" si="146"/>
        <v>1266.8000500000001</v>
      </c>
      <c r="L746">
        <f t="shared" si="151"/>
        <v>1229.9390665000001</v>
      </c>
      <c r="M746" t="str">
        <f t="shared" si="152"/>
        <v>NO</v>
      </c>
      <c r="N746" t="str">
        <f t="shared" si="153"/>
        <v/>
      </c>
      <c r="O746" t="str">
        <f t="shared" si="154"/>
        <v/>
      </c>
      <c r="P746" t="str">
        <f t="shared" si="155"/>
        <v/>
      </c>
      <c r="Q746">
        <f t="shared" si="147"/>
        <v>21.969968310121001</v>
      </c>
      <c r="R746">
        <f t="shared" si="148"/>
        <v>11654.625167103643</v>
      </c>
      <c r="S746" t="e">
        <f t="shared" si="149"/>
        <v>#NUM!</v>
      </c>
      <c r="U746" t="str">
        <f t="shared" si="144"/>
        <v>Negative</v>
      </c>
      <c r="V746" t="str">
        <f t="shared" si="145"/>
        <v>Negative</v>
      </c>
    </row>
    <row r="747" spans="1:22" x14ac:dyDescent="0.2">
      <c r="A747">
        <v>20060614</v>
      </c>
      <c r="B747">
        <v>1234.5</v>
      </c>
      <c r="C747">
        <v>1242.6999499999999</v>
      </c>
      <c r="D747">
        <v>1229.6999499999999</v>
      </c>
      <c r="E747">
        <v>1241.1999499999999</v>
      </c>
      <c r="F747">
        <v>8.7999299999999998</v>
      </c>
      <c r="G747">
        <v>0.71404794130383997</v>
      </c>
      <c r="H747">
        <v>0</v>
      </c>
      <c r="I747">
        <f t="shared" si="143"/>
        <v>13</v>
      </c>
      <c r="J747">
        <f t="shared" si="150"/>
        <v>17.53499149999999</v>
      </c>
      <c r="K747">
        <f t="shared" si="146"/>
        <v>1255</v>
      </c>
      <c r="L747">
        <f t="shared" si="151"/>
        <v>1216.797022</v>
      </c>
      <c r="M747" t="str">
        <f t="shared" si="152"/>
        <v>NO</v>
      </c>
      <c r="N747" t="str">
        <f t="shared" si="153"/>
        <v/>
      </c>
      <c r="O747" t="str">
        <f t="shared" si="154"/>
        <v/>
      </c>
      <c r="P747" t="str">
        <f t="shared" si="155"/>
        <v/>
      </c>
      <c r="Q747">
        <f t="shared" si="147"/>
        <v>22.68401625142484</v>
      </c>
      <c r="R747">
        <f t="shared" si="148"/>
        <v>11654.625167103643</v>
      </c>
      <c r="S747" t="e">
        <f t="shared" si="149"/>
        <v>#NUM!</v>
      </c>
      <c r="U747" t="str">
        <f t="shared" si="144"/>
        <v>Positive</v>
      </c>
      <c r="V747" t="str">
        <f t="shared" si="145"/>
        <v>Negative</v>
      </c>
    </row>
    <row r="748" spans="1:22" x14ac:dyDescent="0.2">
      <c r="A748">
        <v>20060615</v>
      </c>
      <c r="B748">
        <v>1245.3000500000001</v>
      </c>
      <c r="C748">
        <v>1270.5</v>
      </c>
      <c r="D748">
        <v>1244.8000500000001</v>
      </c>
      <c r="E748">
        <v>1267.6999499999999</v>
      </c>
      <c r="F748">
        <v>26.5</v>
      </c>
      <c r="G748">
        <v>2.1350306998199402</v>
      </c>
      <c r="H748">
        <v>0</v>
      </c>
      <c r="I748">
        <f t="shared" si="143"/>
        <v>25.699949999999944</v>
      </c>
      <c r="J748">
        <f t="shared" si="150"/>
        <v>17.644988999999988</v>
      </c>
      <c r="K748">
        <f t="shared" si="146"/>
        <v>1242.6999499999999</v>
      </c>
      <c r="L748">
        <f t="shared" si="151"/>
        <v>1204.1229687</v>
      </c>
      <c r="M748" t="str">
        <f t="shared" si="152"/>
        <v>NO</v>
      </c>
      <c r="N748" t="str">
        <f t="shared" si="153"/>
        <v/>
      </c>
      <c r="O748" t="str">
        <f t="shared" si="154"/>
        <v/>
      </c>
      <c r="P748" t="str">
        <f t="shared" si="155"/>
        <v/>
      </c>
      <c r="Q748">
        <f t="shared" si="147"/>
        <v>24.819046951244779</v>
      </c>
      <c r="R748">
        <f t="shared" si="148"/>
        <v>11654.625167103643</v>
      </c>
      <c r="S748" t="e">
        <f t="shared" si="149"/>
        <v>#NUM!</v>
      </c>
      <c r="U748" t="str">
        <f t="shared" si="144"/>
        <v>Positive</v>
      </c>
      <c r="V748" t="str">
        <f t="shared" si="145"/>
        <v>Negative</v>
      </c>
    </row>
    <row r="749" spans="1:22" x14ac:dyDescent="0.2">
      <c r="A749">
        <v>20060616</v>
      </c>
      <c r="B749">
        <v>1263.8000500000001</v>
      </c>
      <c r="C749">
        <v>1267.3000500000001</v>
      </c>
      <c r="D749">
        <v>1256.90002</v>
      </c>
      <c r="E749">
        <v>1260.09998</v>
      </c>
      <c r="F749">
        <v>-7.5999800000000004</v>
      </c>
      <c r="G749">
        <v>-0.599508976395005</v>
      </c>
      <c r="H749">
        <v>0</v>
      </c>
      <c r="I749">
        <f t="shared" si="143"/>
        <v>10.400030000000015</v>
      </c>
      <c r="J749">
        <f t="shared" si="150"/>
        <v>17.354986999999984</v>
      </c>
      <c r="K749">
        <f t="shared" si="146"/>
        <v>1270.5</v>
      </c>
      <c r="L749">
        <f t="shared" si="151"/>
        <v>1231.6810242000001</v>
      </c>
      <c r="M749" t="str">
        <f t="shared" si="152"/>
        <v>NO</v>
      </c>
      <c r="N749" t="str">
        <f t="shared" si="153"/>
        <v/>
      </c>
      <c r="O749" t="str">
        <f t="shared" si="154"/>
        <v/>
      </c>
      <c r="P749" t="str">
        <f t="shared" si="155"/>
        <v/>
      </c>
      <c r="Q749">
        <f t="shared" si="147"/>
        <v>24.219537974849775</v>
      </c>
      <c r="R749">
        <f t="shared" si="148"/>
        <v>11654.625167103643</v>
      </c>
      <c r="S749" t="e">
        <f t="shared" si="149"/>
        <v>#NUM!</v>
      </c>
      <c r="U749" t="str">
        <f t="shared" si="144"/>
        <v>Negative</v>
      </c>
      <c r="V749" t="str">
        <f t="shared" si="145"/>
        <v>Negative</v>
      </c>
    </row>
    <row r="750" spans="1:22" x14ac:dyDescent="0.2">
      <c r="A750">
        <v>20060619</v>
      </c>
      <c r="B750">
        <v>1266</v>
      </c>
      <c r="C750">
        <v>1266.8000500000001</v>
      </c>
      <c r="D750">
        <v>1247.3000500000001</v>
      </c>
      <c r="E750">
        <v>1248.5</v>
      </c>
      <c r="F750">
        <v>-11.59998</v>
      </c>
      <c r="G750">
        <v>-0.92055997309216397</v>
      </c>
      <c r="H750">
        <v>0</v>
      </c>
      <c r="I750">
        <f t="shared" si="143"/>
        <v>19.5</v>
      </c>
      <c r="J750">
        <f t="shared" si="150"/>
        <v>17.479986999999984</v>
      </c>
      <c r="K750">
        <f t="shared" si="146"/>
        <v>1267.3000500000001</v>
      </c>
      <c r="L750">
        <f t="shared" si="151"/>
        <v>1229.1190786000002</v>
      </c>
      <c r="M750" t="str">
        <f t="shared" si="152"/>
        <v>NO</v>
      </c>
      <c r="N750" t="str">
        <f t="shared" si="153"/>
        <v/>
      </c>
      <c r="O750" t="str">
        <f t="shared" si="154"/>
        <v/>
      </c>
      <c r="P750" t="str">
        <f t="shared" si="155"/>
        <v/>
      </c>
      <c r="Q750">
        <f t="shared" si="147"/>
        <v>23.298978001757611</v>
      </c>
      <c r="R750">
        <f t="shared" si="148"/>
        <v>11654.625167103643</v>
      </c>
      <c r="S750" t="e">
        <f t="shared" si="149"/>
        <v>#NUM!</v>
      </c>
      <c r="U750" t="str">
        <f t="shared" si="144"/>
        <v>Negative</v>
      </c>
      <c r="V750" t="str">
        <f t="shared" si="145"/>
        <v>Negative</v>
      </c>
    </row>
    <row r="751" spans="1:22" x14ac:dyDescent="0.2">
      <c r="A751">
        <v>20060620</v>
      </c>
      <c r="B751">
        <v>1251.6999499999999</v>
      </c>
      <c r="C751">
        <v>1259.8000500000001</v>
      </c>
      <c r="D751">
        <v>1248.8000500000001</v>
      </c>
      <c r="E751">
        <v>1252.40002</v>
      </c>
      <c r="F751">
        <v>3.90002</v>
      </c>
      <c r="G751">
        <v>0.31237677212655401</v>
      </c>
      <c r="H751">
        <v>0</v>
      </c>
      <c r="I751">
        <f t="shared" si="143"/>
        <v>11</v>
      </c>
      <c r="J751">
        <f t="shared" si="150"/>
        <v>17.194989499999984</v>
      </c>
      <c r="K751">
        <f t="shared" si="146"/>
        <v>1266.8000500000001</v>
      </c>
      <c r="L751">
        <f t="shared" si="151"/>
        <v>1228.3440786000001</v>
      </c>
      <c r="M751" t="str">
        <f t="shared" si="152"/>
        <v>NO</v>
      </c>
      <c r="N751" t="str">
        <f t="shared" si="153"/>
        <v/>
      </c>
      <c r="O751" t="str">
        <f t="shared" si="154"/>
        <v/>
      </c>
      <c r="P751" t="str">
        <f t="shared" si="155"/>
        <v/>
      </c>
      <c r="Q751">
        <f t="shared" si="147"/>
        <v>23.611354773884166</v>
      </c>
      <c r="R751">
        <f t="shared" si="148"/>
        <v>11654.625167103643</v>
      </c>
      <c r="S751" t="e">
        <f t="shared" si="149"/>
        <v>#NUM!</v>
      </c>
      <c r="U751" t="str">
        <f t="shared" si="144"/>
        <v>Positive</v>
      </c>
      <c r="V751" t="str">
        <f t="shared" si="145"/>
        <v>Negative</v>
      </c>
    </row>
    <row r="752" spans="1:22" x14ac:dyDescent="0.2">
      <c r="A752">
        <v>20060621</v>
      </c>
      <c r="B752">
        <v>1251</v>
      </c>
      <c r="C752">
        <v>1268.3000500000001</v>
      </c>
      <c r="D752">
        <v>1250.6999499999999</v>
      </c>
      <c r="E752">
        <v>1261.8000500000001</v>
      </c>
      <c r="F752">
        <v>9.4000199999999996</v>
      </c>
      <c r="G752">
        <v>0.75056090864462599</v>
      </c>
      <c r="H752">
        <v>0</v>
      </c>
      <c r="I752">
        <f t="shared" si="143"/>
        <v>17.600100000000111</v>
      </c>
      <c r="J752">
        <f t="shared" si="150"/>
        <v>16.84999449999999</v>
      </c>
      <c r="K752">
        <f t="shared" si="146"/>
        <v>1259.8000500000001</v>
      </c>
      <c r="L752">
        <f t="shared" si="151"/>
        <v>1221.9710731</v>
      </c>
      <c r="M752" t="str">
        <f t="shared" si="152"/>
        <v>NO</v>
      </c>
      <c r="N752" t="str">
        <f t="shared" si="153"/>
        <v/>
      </c>
      <c r="O752" t="str">
        <f t="shared" si="154"/>
        <v/>
      </c>
      <c r="P752" t="str">
        <f t="shared" si="155"/>
        <v/>
      </c>
      <c r="Q752">
        <f t="shared" si="147"/>
        <v>24.361915682528792</v>
      </c>
      <c r="R752">
        <f t="shared" si="148"/>
        <v>11654.625167103643</v>
      </c>
      <c r="S752" t="e">
        <f t="shared" si="149"/>
        <v>#NUM!</v>
      </c>
      <c r="U752" t="str">
        <f t="shared" si="144"/>
        <v>Positive</v>
      </c>
      <c r="V752" t="str">
        <f t="shared" si="145"/>
        <v>Negative</v>
      </c>
    </row>
    <row r="753" spans="1:22" x14ac:dyDescent="0.2">
      <c r="A753">
        <v>20060622</v>
      </c>
      <c r="B753">
        <v>1260.3000500000001</v>
      </c>
      <c r="C753">
        <v>1261.1999499999999</v>
      </c>
      <c r="D753">
        <v>1251</v>
      </c>
      <c r="E753">
        <v>1255.90002</v>
      </c>
      <c r="F753">
        <v>-5.9000199999999996</v>
      </c>
      <c r="G753">
        <v>-0.46758795140924198</v>
      </c>
      <c r="H753">
        <v>0</v>
      </c>
      <c r="I753">
        <f t="shared" si="143"/>
        <v>10.199949999999944</v>
      </c>
      <c r="J753">
        <f t="shared" si="150"/>
        <v>16.369989499999985</v>
      </c>
      <c r="K753">
        <f t="shared" si="146"/>
        <v>1268.3000500000001</v>
      </c>
      <c r="L753">
        <f t="shared" si="151"/>
        <v>1231.2300621000002</v>
      </c>
      <c r="M753" t="str">
        <f t="shared" si="152"/>
        <v>NO</v>
      </c>
      <c r="N753" t="str">
        <f t="shared" si="153"/>
        <v/>
      </c>
      <c r="O753" t="str">
        <f t="shared" si="154"/>
        <v/>
      </c>
      <c r="P753" t="str">
        <f t="shared" si="155"/>
        <v/>
      </c>
      <c r="Q753">
        <f t="shared" si="147"/>
        <v>23.894327731119549</v>
      </c>
      <c r="R753">
        <f t="shared" si="148"/>
        <v>11654.625167103643</v>
      </c>
      <c r="S753" t="e">
        <f t="shared" si="149"/>
        <v>#NUM!</v>
      </c>
      <c r="U753" t="str">
        <f t="shared" si="144"/>
        <v>Negative</v>
      </c>
      <c r="V753" t="str">
        <f t="shared" si="145"/>
        <v>Negative</v>
      </c>
    </row>
    <row r="754" spans="1:22" x14ac:dyDescent="0.2">
      <c r="A754">
        <v>20060623</v>
      </c>
      <c r="B754">
        <v>1253.8000500000001</v>
      </c>
      <c r="C754">
        <v>1264</v>
      </c>
      <c r="D754">
        <v>1251.09998</v>
      </c>
      <c r="E754">
        <v>1255.5</v>
      </c>
      <c r="F754">
        <v>-0.40001999999999999</v>
      </c>
      <c r="G754">
        <v>-3.1851579931176897E-2</v>
      </c>
      <c r="H754">
        <v>0</v>
      </c>
      <c r="I754">
        <f t="shared" si="143"/>
        <v>12.90002000000004</v>
      </c>
      <c r="J754">
        <f t="shared" si="150"/>
        <v>16.364990499999987</v>
      </c>
      <c r="K754">
        <f t="shared" si="146"/>
        <v>1261.1999499999999</v>
      </c>
      <c r="L754">
        <f t="shared" si="151"/>
        <v>1225.1859731</v>
      </c>
      <c r="M754" t="str">
        <f t="shared" si="152"/>
        <v>NO</v>
      </c>
      <c r="N754" t="str">
        <f t="shared" si="153"/>
        <v/>
      </c>
      <c r="O754" t="str">
        <f t="shared" si="154"/>
        <v/>
      </c>
      <c r="P754" t="str">
        <f t="shared" si="155"/>
        <v/>
      </c>
      <c r="Q754">
        <f t="shared" si="147"/>
        <v>23.862476151188371</v>
      </c>
      <c r="R754">
        <f t="shared" si="148"/>
        <v>11654.625167103643</v>
      </c>
      <c r="S754" t="e">
        <f t="shared" si="149"/>
        <v>#NUM!</v>
      </c>
      <c r="U754" t="str">
        <f t="shared" si="144"/>
        <v>Negative</v>
      </c>
      <c r="V754" t="str">
        <f t="shared" si="145"/>
        <v>Negative</v>
      </c>
    </row>
    <row r="755" spans="1:22" x14ac:dyDescent="0.2">
      <c r="A755">
        <v>20060626</v>
      </c>
      <c r="B755">
        <v>1256</v>
      </c>
      <c r="C755">
        <v>1261.1999499999999</v>
      </c>
      <c r="D755">
        <v>1253.1999499999999</v>
      </c>
      <c r="E755">
        <v>1260.1999499999999</v>
      </c>
      <c r="F755">
        <v>4.6999500000000003</v>
      </c>
      <c r="G755">
        <v>0.37434894464357299</v>
      </c>
      <c r="H755">
        <v>0</v>
      </c>
      <c r="I755">
        <f t="shared" si="143"/>
        <v>8</v>
      </c>
      <c r="J755">
        <f t="shared" si="150"/>
        <v>16.33499149999999</v>
      </c>
      <c r="K755">
        <f t="shared" si="146"/>
        <v>1264</v>
      </c>
      <c r="L755">
        <f t="shared" si="151"/>
        <v>1227.9970209000001</v>
      </c>
      <c r="M755" t="str">
        <f t="shared" si="152"/>
        <v>NO</v>
      </c>
      <c r="N755" t="str">
        <f t="shared" si="153"/>
        <v/>
      </c>
      <c r="O755" t="str">
        <f t="shared" si="154"/>
        <v/>
      </c>
      <c r="P755" t="str">
        <f t="shared" si="155"/>
        <v/>
      </c>
      <c r="Q755">
        <f t="shared" si="147"/>
        <v>24.236825095831943</v>
      </c>
      <c r="R755">
        <f t="shared" si="148"/>
        <v>11654.625167103643</v>
      </c>
      <c r="S755" t="e">
        <f t="shared" si="149"/>
        <v>#NUM!</v>
      </c>
      <c r="U755" t="str">
        <f t="shared" si="144"/>
        <v>Positive</v>
      </c>
      <c r="V755" t="str">
        <f t="shared" si="145"/>
        <v>Negative</v>
      </c>
    </row>
    <row r="756" spans="1:22" x14ac:dyDescent="0.2">
      <c r="A756">
        <v>20060627</v>
      </c>
      <c r="B756">
        <v>1260.6999499999999</v>
      </c>
      <c r="C756">
        <v>1263.1999499999999</v>
      </c>
      <c r="D756">
        <v>1248.09998</v>
      </c>
      <c r="E756">
        <v>1249.6999499999999</v>
      </c>
      <c r="F756">
        <v>-10.5</v>
      </c>
      <c r="G756">
        <v>-0.83320111159090204</v>
      </c>
      <c r="H756">
        <v>0</v>
      </c>
      <c r="I756">
        <f t="shared" si="143"/>
        <v>15.099969999999985</v>
      </c>
      <c r="J756">
        <f t="shared" si="150"/>
        <v>16.119994999999996</v>
      </c>
      <c r="K756">
        <f t="shared" si="146"/>
        <v>1261.1999499999999</v>
      </c>
      <c r="L756">
        <f t="shared" si="151"/>
        <v>1225.2629686999999</v>
      </c>
      <c r="M756" t="str">
        <f t="shared" si="152"/>
        <v>NO</v>
      </c>
      <c r="N756" t="str">
        <f t="shared" si="153"/>
        <v/>
      </c>
      <c r="O756" t="str">
        <f t="shared" si="154"/>
        <v/>
      </c>
      <c r="P756" t="str">
        <f t="shared" si="155"/>
        <v/>
      </c>
      <c r="Q756">
        <f t="shared" si="147"/>
        <v>23.40362398424104</v>
      </c>
      <c r="R756">
        <f t="shared" si="148"/>
        <v>11654.625167103643</v>
      </c>
      <c r="S756" t="e">
        <f t="shared" si="149"/>
        <v>#NUM!</v>
      </c>
      <c r="U756" t="str">
        <f t="shared" si="144"/>
        <v>Negative</v>
      </c>
      <c r="V756" t="str">
        <f t="shared" si="145"/>
        <v>Negative</v>
      </c>
    </row>
    <row r="757" spans="1:22" x14ac:dyDescent="0.2">
      <c r="A757">
        <v>20060628</v>
      </c>
      <c r="B757">
        <v>1251.6999499999999</v>
      </c>
      <c r="C757">
        <v>1258</v>
      </c>
      <c r="D757">
        <v>1246.5</v>
      </c>
      <c r="E757">
        <v>1257.6999499999999</v>
      </c>
      <c r="F757">
        <v>8</v>
      </c>
      <c r="G757">
        <v>0.64015366197289703</v>
      </c>
      <c r="H757">
        <v>0</v>
      </c>
      <c r="I757">
        <f t="shared" si="143"/>
        <v>11.5</v>
      </c>
      <c r="J757">
        <f t="shared" si="150"/>
        <v>16.109997499999999</v>
      </c>
      <c r="K757">
        <f t="shared" si="146"/>
        <v>1263.1999499999999</v>
      </c>
      <c r="L757">
        <f t="shared" si="151"/>
        <v>1227.7359609999999</v>
      </c>
      <c r="M757" t="str">
        <f t="shared" si="152"/>
        <v>NO</v>
      </c>
      <c r="N757" t="str">
        <f t="shared" si="153"/>
        <v/>
      </c>
      <c r="O757" t="str">
        <f t="shared" si="154"/>
        <v/>
      </c>
      <c r="P757" t="str">
        <f t="shared" si="155"/>
        <v/>
      </c>
      <c r="Q757">
        <f t="shared" si="147"/>
        <v>24.043777646213936</v>
      </c>
      <c r="R757">
        <f t="shared" si="148"/>
        <v>11654.625167103643</v>
      </c>
      <c r="S757" t="e">
        <f t="shared" si="149"/>
        <v>#NUM!</v>
      </c>
      <c r="U757" t="str">
        <f t="shared" si="144"/>
        <v>Positive</v>
      </c>
      <c r="V757" t="str">
        <f t="shared" si="145"/>
        <v>Negative</v>
      </c>
    </row>
    <row r="758" spans="1:22" x14ac:dyDescent="0.2">
      <c r="A758">
        <v>20060629</v>
      </c>
      <c r="B758">
        <v>1261.5</v>
      </c>
      <c r="C758">
        <v>1283.6999499999999</v>
      </c>
      <c r="D758">
        <v>1261.5</v>
      </c>
      <c r="E758">
        <v>1282.59998</v>
      </c>
      <c r="F758">
        <v>24.900020000000001</v>
      </c>
      <c r="G758">
        <v>1.97980646975472</v>
      </c>
      <c r="H758">
        <v>0</v>
      </c>
      <c r="I758">
        <f t="shared" si="143"/>
        <v>22.199949999999944</v>
      </c>
      <c r="J758">
        <f t="shared" si="150"/>
        <v>16.379992499999993</v>
      </c>
      <c r="K758">
        <f t="shared" si="146"/>
        <v>1258</v>
      </c>
      <c r="L758">
        <f t="shared" si="151"/>
        <v>1222.5580055</v>
      </c>
      <c r="M758" t="str">
        <f t="shared" si="152"/>
        <v>NO</v>
      </c>
      <c r="N758" t="str">
        <f t="shared" si="153"/>
        <v/>
      </c>
      <c r="O758" t="str">
        <f t="shared" si="154"/>
        <v/>
      </c>
      <c r="P758" t="str">
        <f t="shared" si="155"/>
        <v/>
      </c>
      <c r="Q758">
        <f t="shared" si="147"/>
        <v>26.023584115968657</v>
      </c>
      <c r="R758">
        <f t="shared" si="148"/>
        <v>11654.625167103643</v>
      </c>
      <c r="S758" t="e">
        <f t="shared" si="149"/>
        <v>#NUM!</v>
      </c>
      <c r="U758" t="str">
        <f t="shared" si="144"/>
        <v>Positive</v>
      </c>
      <c r="V758" t="str">
        <f t="shared" si="145"/>
        <v>Negative</v>
      </c>
    </row>
    <row r="759" spans="1:22" x14ac:dyDescent="0.2">
      <c r="A759">
        <v>20060630</v>
      </c>
      <c r="B759">
        <v>1284.5</v>
      </c>
      <c r="C759">
        <v>1286</v>
      </c>
      <c r="D759">
        <v>1279.1999499999999</v>
      </c>
      <c r="E759">
        <v>1279.40002</v>
      </c>
      <c r="F759">
        <v>-3.1999499999999999</v>
      </c>
      <c r="G759">
        <v>-0.24948947917335201</v>
      </c>
      <c r="H759">
        <v>0</v>
      </c>
      <c r="I759">
        <f t="shared" si="143"/>
        <v>6.8000500000000557</v>
      </c>
      <c r="J759">
        <f t="shared" si="150"/>
        <v>16.184997499999998</v>
      </c>
      <c r="K759">
        <f t="shared" si="146"/>
        <v>1283.6999499999999</v>
      </c>
      <c r="L759">
        <f t="shared" si="151"/>
        <v>1247.6639665</v>
      </c>
      <c r="M759" t="str">
        <f t="shared" si="152"/>
        <v>NO</v>
      </c>
      <c r="N759" t="str">
        <f t="shared" si="153"/>
        <v/>
      </c>
      <c r="O759" t="str">
        <f t="shared" si="154"/>
        <v/>
      </c>
      <c r="P759" t="str">
        <f t="shared" si="155"/>
        <v/>
      </c>
      <c r="Q759">
        <f t="shared" si="147"/>
        <v>25.774094636795304</v>
      </c>
      <c r="R759">
        <f t="shared" si="148"/>
        <v>11654.625167103643</v>
      </c>
      <c r="S759" t="e">
        <f t="shared" si="149"/>
        <v>#NUM!</v>
      </c>
      <c r="U759" t="str">
        <f t="shared" si="144"/>
        <v>Negative</v>
      </c>
      <c r="V759" t="str">
        <f t="shared" si="145"/>
        <v>Negative</v>
      </c>
    </row>
    <row r="760" spans="1:22" x14ac:dyDescent="0.2">
      <c r="A760">
        <v>20060703</v>
      </c>
      <c r="B760">
        <v>1283.8000500000001</v>
      </c>
      <c r="C760">
        <v>1289.5</v>
      </c>
      <c r="D760">
        <v>1282.6999499999999</v>
      </c>
      <c r="E760">
        <v>1288.1999499999999</v>
      </c>
      <c r="F760">
        <v>8.7999299999999998</v>
      </c>
      <c r="G760">
        <v>0.68781669805565204</v>
      </c>
      <c r="H760">
        <v>0</v>
      </c>
      <c r="I760">
        <f t="shared" si="143"/>
        <v>6.8000500000000557</v>
      </c>
      <c r="J760">
        <f t="shared" si="150"/>
        <v>15.485003500000005</v>
      </c>
      <c r="K760">
        <f t="shared" si="146"/>
        <v>1286</v>
      </c>
      <c r="L760">
        <f t="shared" si="151"/>
        <v>1250.3930055000001</v>
      </c>
      <c r="M760" t="str">
        <f t="shared" si="152"/>
        <v>NO</v>
      </c>
      <c r="N760" t="str">
        <f t="shared" si="153"/>
        <v/>
      </c>
      <c r="O760" t="str">
        <f t="shared" si="154"/>
        <v/>
      </c>
      <c r="P760" t="str">
        <f t="shared" si="155"/>
        <v/>
      </c>
      <c r="Q760">
        <f t="shared" si="147"/>
        <v>26.461911334850956</v>
      </c>
      <c r="R760">
        <f t="shared" si="148"/>
        <v>11654.625167103643</v>
      </c>
      <c r="S760" t="e">
        <f t="shared" si="149"/>
        <v>#NUM!</v>
      </c>
      <c r="U760" t="str">
        <f t="shared" si="144"/>
        <v>Positive</v>
      </c>
      <c r="V760" t="str">
        <f t="shared" si="145"/>
        <v>Negative</v>
      </c>
    </row>
    <row r="761" spans="1:22" x14ac:dyDescent="0.2">
      <c r="A761">
        <v>20060705</v>
      </c>
      <c r="B761">
        <v>1282.1999499999999</v>
      </c>
      <c r="C761">
        <v>1283.1999499999999</v>
      </c>
      <c r="D761">
        <v>1274.09998</v>
      </c>
      <c r="E761">
        <v>1279.6999499999999</v>
      </c>
      <c r="F761">
        <v>-8.5</v>
      </c>
      <c r="G761">
        <v>-0.65983545437970603</v>
      </c>
      <c r="H761">
        <v>0</v>
      </c>
      <c r="I761">
        <f t="shared" si="143"/>
        <v>9.0999699999999848</v>
      </c>
      <c r="J761">
        <f t="shared" si="150"/>
        <v>15.140002000000004</v>
      </c>
      <c r="K761">
        <f t="shared" si="146"/>
        <v>1289.5</v>
      </c>
      <c r="L761">
        <f t="shared" si="151"/>
        <v>1255.4329923</v>
      </c>
      <c r="M761" t="str">
        <f t="shared" si="152"/>
        <v>NO</v>
      </c>
      <c r="N761" t="str">
        <f t="shared" si="153"/>
        <v/>
      </c>
      <c r="O761" t="str">
        <f t="shared" si="154"/>
        <v/>
      </c>
      <c r="P761" t="str">
        <f t="shared" si="155"/>
        <v/>
      </c>
      <c r="Q761">
        <f t="shared" si="147"/>
        <v>25.80207588047125</v>
      </c>
      <c r="R761">
        <f t="shared" si="148"/>
        <v>11654.625167103643</v>
      </c>
      <c r="S761" t="e">
        <f t="shared" si="149"/>
        <v>#NUM!</v>
      </c>
      <c r="U761" t="str">
        <f t="shared" si="144"/>
        <v>Negative</v>
      </c>
      <c r="V761" t="str">
        <f t="shared" si="145"/>
        <v>Negative</v>
      </c>
    </row>
    <row r="762" spans="1:22" x14ac:dyDescent="0.2">
      <c r="A762">
        <v>20060706</v>
      </c>
      <c r="B762">
        <v>1280.5</v>
      </c>
      <c r="C762">
        <v>1287.40002</v>
      </c>
      <c r="D762">
        <v>1279.5</v>
      </c>
      <c r="E762">
        <v>1282.8000500000001</v>
      </c>
      <c r="F762">
        <v>3.1000999999999999</v>
      </c>
      <c r="G762">
        <v>0.242251943322915</v>
      </c>
      <c r="H762">
        <v>0</v>
      </c>
      <c r="I762">
        <f t="shared" si="143"/>
        <v>7.9000200000000405</v>
      </c>
      <c r="J762">
        <f t="shared" si="150"/>
        <v>14.600005500000009</v>
      </c>
      <c r="K762">
        <f t="shared" si="146"/>
        <v>1283.1999499999999</v>
      </c>
      <c r="L762">
        <f t="shared" si="151"/>
        <v>1249.8919455999999</v>
      </c>
      <c r="M762" t="str">
        <f t="shared" si="152"/>
        <v>NO</v>
      </c>
      <c r="N762" t="str">
        <f t="shared" si="153"/>
        <v/>
      </c>
      <c r="O762" t="str">
        <f t="shared" si="154"/>
        <v/>
      </c>
      <c r="P762" t="str">
        <f t="shared" si="155"/>
        <v/>
      </c>
      <c r="Q762">
        <f t="shared" si="147"/>
        <v>26.044327823794166</v>
      </c>
      <c r="R762">
        <f t="shared" si="148"/>
        <v>11654.625167103643</v>
      </c>
      <c r="S762" t="e">
        <f t="shared" si="149"/>
        <v>#NUM!</v>
      </c>
      <c r="U762" t="str">
        <f t="shared" si="144"/>
        <v>Positive</v>
      </c>
      <c r="V762" t="str">
        <f t="shared" si="145"/>
        <v>Negative</v>
      </c>
    </row>
    <row r="763" spans="1:22" x14ac:dyDescent="0.2">
      <c r="A763">
        <v>20060707</v>
      </c>
      <c r="B763">
        <v>1280.6999499999999</v>
      </c>
      <c r="C763">
        <v>1284.1999499999999</v>
      </c>
      <c r="D763">
        <v>1271.09998</v>
      </c>
      <c r="E763">
        <v>1275</v>
      </c>
      <c r="F763">
        <v>-7.8000499999999997</v>
      </c>
      <c r="G763">
        <v>-0.60804869832055497</v>
      </c>
      <c r="H763">
        <v>0</v>
      </c>
      <c r="I763">
        <f t="shared" si="143"/>
        <v>13.099969999999985</v>
      </c>
      <c r="J763">
        <f t="shared" si="150"/>
        <v>13.930004000000007</v>
      </c>
      <c r="K763">
        <f t="shared" si="146"/>
        <v>1287.40002</v>
      </c>
      <c r="L763">
        <f t="shared" si="151"/>
        <v>1255.2800079000001</v>
      </c>
      <c r="M763" t="str">
        <f t="shared" si="152"/>
        <v>NO</v>
      </c>
      <c r="N763" t="str">
        <f t="shared" si="153"/>
        <v/>
      </c>
      <c r="O763" t="str">
        <f t="shared" si="154"/>
        <v/>
      </c>
      <c r="P763" t="str">
        <f t="shared" si="155"/>
        <v/>
      </c>
      <c r="Q763">
        <f t="shared" si="147"/>
        <v>25.436279125473611</v>
      </c>
      <c r="R763">
        <f t="shared" si="148"/>
        <v>11654.625167103643</v>
      </c>
      <c r="S763" t="e">
        <f t="shared" si="149"/>
        <v>#NUM!</v>
      </c>
      <c r="U763" t="str">
        <f t="shared" si="144"/>
        <v>Negative</v>
      </c>
      <c r="V763" t="str">
        <f t="shared" si="145"/>
        <v>Negative</v>
      </c>
    </row>
    <row r="764" spans="1:22" x14ac:dyDescent="0.2">
      <c r="A764">
        <v>20060710</v>
      </c>
      <c r="B764">
        <v>1277.3000500000001</v>
      </c>
      <c r="C764">
        <v>1282.59998</v>
      </c>
      <c r="D764">
        <v>1272.5</v>
      </c>
      <c r="E764">
        <v>1277</v>
      </c>
      <c r="F764">
        <v>2</v>
      </c>
      <c r="G764">
        <v>0.15686274509803899</v>
      </c>
      <c r="H764">
        <v>0</v>
      </c>
      <c r="I764">
        <f t="shared" si="143"/>
        <v>10.09997999999996</v>
      </c>
      <c r="J764">
        <f t="shared" si="150"/>
        <v>13.760003000000006</v>
      </c>
      <c r="K764">
        <f t="shared" si="146"/>
        <v>1284.1999499999999</v>
      </c>
      <c r="L764">
        <f t="shared" si="151"/>
        <v>1253.5539411999998</v>
      </c>
      <c r="M764" t="str">
        <f t="shared" si="152"/>
        <v>NO</v>
      </c>
      <c r="N764" t="str">
        <f t="shared" si="153"/>
        <v/>
      </c>
      <c r="O764" t="str">
        <f t="shared" si="154"/>
        <v/>
      </c>
      <c r="P764" t="str">
        <f t="shared" si="155"/>
        <v/>
      </c>
      <c r="Q764">
        <f t="shared" si="147"/>
        <v>25.59314187057165</v>
      </c>
      <c r="R764">
        <f t="shared" si="148"/>
        <v>11654.625167103643</v>
      </c>
      <c r="S764" t="e">
        <f t="shared" si="149"/>
        <v>#NUM!</v>
      </c>
      <c r="U764" t="str">
        <f t="shared" si="144"/>
        <v>Positive</v>
      </c>
      <c r="V764" t="str">
        <f t="shared" si="145"/>
        <v>Negative</v>
      </c>
    </row>
    <row r="765" spans="1:22" x14ac:dyDescent="0.2">
      <c r="A765">
        <v>20060711</v>
      </c>
      <c r="B765">
        <v>1274</v>
      </c>
      <c r="C765">
        <v>1282.5</v>
      </c>
      <c r="D765">
        <v>1267.5</v>
      </c>
      <c r="E765">
        <v>1282.3000500000001</v>
      </c>
      <c r="F765">
        <v>5.3000499999999997</v>
      </c>
      <c r="G765">
        <v>0.41503907595927497</v>
      </c>
      <c r="H765">
        <v>0</v>
      </c>
      <c r="I765">
        <f t="shared" si="143"/>
        <v>15</v>
      </c>
      <c r="J765">
        <f t="shared" si="150"/>
        <v>13.445000500000003</v>
      </c>
      <c r="K765">
        <f t="shared" si="146"/>
        <v>1282.59998</v>
      </c>
      <c r="L765">
        <f t="shared" si="151"/>
        <v>1252.3279734</v>
      </c>
      <c r="M765" t="str">
        <f t="shared" si="152"/>
        <v>NO</v>
      </c>
      <c r="N765" t="str">
        <f t="shared" si="153"/>
        <v/>
      </c>
      <c r="O765" t="str">
        <f t="shared" si="154"/>
        <v/>
      </c>
      <c r="P765" t="str">
        <f t="shared" si="155"/>
        <v/>
      </c>
      <c r="Q765">
        <f t="shared" si="147"/>
        <v>26.008180946530924</v>
      </c>
      <c r="R765">
        <f t="shared" si="148"/>
        <v>11654.625167103643</v>
      </c>
      <c r="S765" t="e">
        <f t="shared" si="149"/>
        <v>#NUM!</v>
      </c>
      <c r="U765" t="str">
        <f t="shared" si="144"/>
        <v>Positive</v>
      </c>
      <c r="V765" t="str">
        <f t="shared" si="145"/>
        <v>Negative</v>
      </c>
    </row>
    <row r="766" spans="1:22" x14ac:dyDescent="0.2">
      <c r="A766">
        <v>20060712</v>
      </c>
      <c r="B766">
        <v>1279.59998</v>
      </c>
      <c r="C766">
        <v>1281.5</v>
      </c>
      <c r="D766">
        <v>1264.5</v>
      </c>
      <c r="E766">
        <v>1268.3000500000001</v>
      </c>
      <c r="F766">
        <v>-14</v>
      </c>
      <c r="G766">
        <v>-1.0917881513704899</v>
      </c>
      <c r="H766">
        <v>0</v>
      </c>
      <c r="I766">
        <f t="shared" si="143"/>
        <v>17</v>
      </c>
      <c r="J766">
        <f t="shared" si="150"/>
        <v>13.145000500000004</v>
      </c>
      <c r="K766">
        <f t="shared" si="146"/>
        <v>1282.5</v>
      </c>
      <c r="L766">
        <f t="shared" si="151"/>
        <v>1252.9209989000001</v>
      </c>
      <c r="M766" t="str">
        <f t="shared" si="152"/>
        <v>NO</v>
      </c>
      <c r="N766" t="str">
        <f t="shared" si="153"/>
        <v/>
      </c>
      <c r="O766" t="str">
        <f t="shared" si="154"/>
        <v/>
      </c>
      <c r="P766" t="str">
        <f t="shared" si="155"/>
        <v/>
      </c>
      <c r="Q766">
        <f t="shared" si="147"/>
        <v>24.916392795160434</v>
      </c>
      <c r="R766">
        <f t="shared" si="148"/>
        <v>11654.625167103643</v>
      </c>
      <c r="S766" t="e">
        <f t="shared" si="149"/>
        <v>#NUM!</v>
      </c>
      <c r="U766" t="str">
        <f t="shared" si="144"/>
        <v>Negative</v>
      </c>
      <c r="V766" t="str">
        <f t="shared" si="145"/>
        <v>Negative</v>
      </c>
    </row>
    <row r="767" spans="1:22" x14ac:dyDescent="0.2">
      <c r="A767">
        <v>20060713</v>
      </c>
      <c r="B767">
        <v>1262.5</v>
      </c>
      <c r="C767">
        <v>1263.6999499999999</v>
      </c>
      <c r="D767">
        <v>1246.8000500000001</v>
      </c>
      <c r="E767">
        <v>1247.5</v>
      </c>
      <c r="F767">
        <v>-20.800049999999999</v>
      </c>
      <c r="G767">
        <v>-1.6399943385951801</v>
      </c>
      <c r="H767">
        <v>0</v>
      </c>
      <c r="I767">
        <f t="shared" si="143"/>
        <v>16.899899999999889</v>
      </c>
      <c r="J767">
        <f t="shared" si="150"/>
        <v>13.339995499999997</v>
      </c>
      <c r="K767">
        <f t="shared" si="146"/>
        <v>1281.5</v>
      </c>
      <c r="L767">
        <f t="shared" si="151"/>
        <v>1252.5809988999999</v>
      </c>
      <c r="M767" t="str">
        <f t="shared" si="152"/>
        <v>YES</v>
      </c>
      <c r="N767">
        <f t="shared" si="153"/>
        <v>1246.8000500000001</v>
      </c>
      <c r="O767">
        <f t="shared" si="154"/>
        <v>1247.5</v>
      </c>
      <c r="P767">
        <f t="shared" si="155"/>
        <v>5.6139715425897229E-4</v>
      </c>
      <c r="Q767">
        <f t="shared" si="147"/>
        <v>23.276398456565254</v>
      </c>
      <c r="R767">
        <f t="shared" si="148"/>
        <v>11661.168040506411</v>
      </c>
      <c r="S767" t="e">
        <f t="shared" si="149"/>
        <v>#NUM!</v>
      </c>
      <c r="U767" t="str">
        <f t="shared" si="144"/>
        <v>Negative</v>
      </c>
      <c r="V767" t="str">
        <f t="shared" si="145"/>
        <v>Positive</v>
      </c>
    </row>
    <row r="768" spans="1:22" x14ac:dyDescent="0.2">
      <c r="A768">
        <v>20060714</v>
      </c>
      <c r="B768">
        <v>1248.6999499999999</v>
      </c>
      <c r="C768">
        <v>1249.8000500000001</v>
      </c>
      <c r="D768">
        <v>1235</v>
      </c>
      <c r="E768">
        <v>1242.1999499999999</v>
      </c>
      <c r="F768">
        <v>-5.3000499999999997</v>
      </c>
      <c r="G768">
        <v>-0.42485362725450498</v>
      </c>
      <c r="H768">
        <v>0</v>
      </c>
      <c r="I768">
        <f t="shared" si="143"/>
        <v>14.800050000000056</v>
      </c>
      <c r="J768">
        <f t="shared" si="150"/>
        <v>12.795000500000004</v>
      </c>
      <c r="K768">
        <f t="shared" si="146"/>
        <v>1263.6999499999999</v>
      </c>
      <c r="L768">
        <f t="shared" si="151"/>
        <v>1234.3519598999999</v>
      </c>
      <c r="M768" t="str">
        <f t="shared" si="152"/>
        <v>NO</v>
      </c>
      <c r="N768" t="str">
        <f t="shared" si="153"/>
        <v/>
      </c>
      <c r="O768" t="str">
        <f t="shared" si="154"/>
        <v/>
      </c>
      <c r="P768" t="str">
        <f t="shared" si="155"/>
        <v/>
      </c>
      <c r="Q768">
        <f t="shared" si="147"/>
        <v>22.851544829310747</v>
      </c>
      <c r="R768">
        <f t="shared" si="148"/>
        <v>11661.168040506411</v>
      </c>
      <c r="S768" t="e">
        <f t="shared" si="149"/>
        <v>#NUM!</v>
      </c>
      <c r="U768" t="str">
        <f t="shared" si="144"/>
        <v>Negative</v>
      </c>
      <c r="V768" t="str">
        <f t="shared" si="145"/>
        <v>Negative</v>
      </c>
    </row>
    <row r="769" spans="1:22" x14ac:dyDescent="0.2">
      <c r="A769">
        <v>20060717</v>
      </c>
      <c r="B769">
        <v>1241.3000500000001</v>
      </c>
      <c r="C769">
        <v>1247.1999499999999</v>
      </c>
      <c r="D769">
        <v>1238.1999499999999</v>
      </c>
      <c r="E769">
        <v>1240.5</v>
      </c>
      <c r="F769">
        <v>-1.6999500000000001</v>
      </c>
      <c r="G769">
        <v>-0.13685002954891101</v>
      </c>
      <c r="H769">
        <v>0</v>
      </c>
      <c r="I769">
        <f t="shared" si="143"/>
        <v>9</v>
      </c>
      <c r="J769">
        <f t="shared" si="150"/>
        <v>12.724999000000002</v>
      </c>
      <c r="K769">
        <f t="shared" si="146"/>
        <v>1249.8000500000001</v>
      </c>
      <c r="L769">
        <f t="shared" si="151"/>
        <v>1221.6510489</v>
      </c>
      <c r="M769" t="str">
        <f t="shared" si="152"/>
        <v>NO</v>
      </c>
      <c r="N769" t="str">
        <f t="shared" si="153"/>
        <v/>
      </c>
      <c r="O769" t="str">
        <f t="shared" si="154"/>
        <v/>
      </c>
      <c r="P769" t="str">
        <f t="shared" si="155"/>
        <v/>
      </c>
      <c r="Q769">
        <f t="shared" si="147"/>
        <v>22.714694799761837</v>
      </c>
      <c r="R769">
        <f t="shared" si="148"/>
        <v>11661.168040506411</v>
      </c>
      <c r="S769" t="e">
        <f t="shared" si="149"/>
        <v>#NUM!</v>
      </c>
      <c r="U769" t="str">
        <f t="shared" si="144"/>
        <v>Negative</v>
      </c>
      <c r="V769" t="str">
        <f t="shared" si="145"/>
        <v>Negative</v>
      </c>
    </row>
    <row r="770" spans="1:22" x14ac:dyDescent="0.2">
      <c r="A770">
        <v>20060718</v>
      </c>
      <c r="B770">
        <v>1244</v>
      </c>
      <c r="C770">
        <v>1246.6999499999999</v>
      </c>
      <c r="D770">
        <v>1231</v>
      </c>
      <c r="E770">
        <v>1245.6999499999999</v>
      </c>
      <c r="F770">
        <v>5.1999500000000003</v>
      </c>
      <c r="G770">
        <v>0.41918186215236197</v>
      </c>
      <c r="H770">
        <v>0</v>
      </c>
      <c r="I770">
        <f t="shared" si="143"/>
        <v>15.699949999999944</v>
      </c>
      <c r="J770">
        <f t="shared" si="150"/>
        <v>12.5349965</v>
      </c>
      <c r="K770">
        <f t="shared" si="146"/>
        <v>1247.1999499999999</v>
      </c>
      <c r="L770">
        <f t="shared" si="151"/>
        <v>1219.2049522</v>
      </c>
      <c r="M770" t="str">
        <f t="shared" si="152"/>
        <v>NO</v>
      </c>
      <c r="N770" t="str">
        <f t="shared" si="153"/>
        <v/>
      </c>
      <c r="O770" t="str">
        <f t="shared" si="154"/>
        <v/>
      </c>
      <c r="P770" t="str">
        <f t="shared" si="155"/>
        <v/>
      </c>
      <c r="Q770">
        <f t="shared" si="147"/>
        <v>23.133876661914201</v>
      </c>
      <c r="R770">
        <f t="shared" si="148"/>
        <v>11661.168040506411</v>
      </c>
      <c r="S770" t="e">
        <f t="shared" si="149"/>
        <v>#NUM!</v>
      </c>
      <c r="U770" t="str">
        <f t="shared" si="144"/>
        <v>Positive</v>
      </c>
      <c r="V770" t="str">
        <f t="shared" si="145"/>
        <v>Negative</v>
      </c>
    </row>
    <row r="771" spans="1:22" x14ac:dyDescent="0.2">
      <c r="A771">
        <v>20060719</v>
      </c>
      <c r="B771">
        <v>1247.5</v>
      </c>
      <c r="C771">
        <v>1269</v>
      </c>
      <c r="D771">
        <v>1247.3000500000001</v>
      </c>
      <c r="E771">
        <v>1262.5</v>
      </c>
      <c r="F771">
        <v>16.800049999999999</v>
      </c>
      <c r="G771">
        <v>1.3486433058389</v>
      </c>
      <c r="H771">
        <v>0</v>
      </c>
      <c r="I771">
        <f t="shared" si="143"/>
        <v>21.699949999999944</v>
      </c>
      <c r="J771">
        <f t="shared" si="150"/>
        <v>13.069993999999998</v>
      </c>
      <c r="K771">
        <f t="shared" si="146"/>
        <v>1246.6999499999999</v>
      </c>
      <c r="L771">
        <f t="shared" si="151"/>
        <v>1219.1229576999999</v>
      </c>
      <c r="M771" t="str">
        <f t="shared" si="152"/>
        <v>NO</v>
      </c>
      <c r="N771" t="str">
        <f t="shared" si="153"/>
        <v/>
      </c>
      <c r="O771" t="str">
        <f t="shared" si="154"/>
        <v/>
      </c>
      <c r="P771" t="str">
        <f t="shared" si="155"/>
        <v/>
      </c>
      <c r="Q771">
        <f t="shared" si="147"/>
        <v>24.482519967753099</v>
      </c>
      <c r="R771">
        <f t="shared" si="148"/>
        <v>11661.168040506411</v>
      </c>
      <c r="S771" t="e">
        <f t="shared" si="149"/>
        <v>#NUM!</v>
      </c>
      <c r="U771" t="str">
        <f t="shared" si="144"/>
        <v>Positive</v>
      </c>
      <c r="V771" t="str">
        <f t="shared" si="145"/>
        <v>Negative</v>
      </c>
    </row>
    <row r="772" spans="1:22" x14ac:dyDescent="0.2">
      <c r="A772">
        <v>20060720</v>
      </c>
      <c r="B772">
        <v>1267</v>
      </c>
      <c r="C772">
        <v>1268.90002</v>
      </c>
      <c r="D772">
        <v>1252.5</v>
      </c>
      <c r="E772">
        <v>1254.1999499999999</v>
      </c>
      <c r="F772">
        <v>-8.3000500000000006</v>
      </c>
      <c r="G772">
        <v>-0.65742962376237202</v>
      </c>
      <c r="H772">
        <v>0</v>
      </c>
      <c r="I772">
        <f t="shared" ref="I772:I835" si="156">C772-D772</f>
        <v>16.40002000000004</v>
      </c>
      <c r="J772">
        <f t="shared" si="150"/>
        <v>13.009989999999993</v>
      </c>
      <c r="K772">
        <f t="shared" si="146"/>
        <v>1269</v>
      </c>
      <c r="L772">
        <f t="shared" si="151"/>
        <v>1240.2460132000001</v>
      </c>
      <c r="M772" t="str">
        <f t="shared" si="152"/>
        <v>NO</v>
      </c>
      <c r="N772" t="str">
        <f t="shared" si="153"/>
        <v/>
      </c>
      <c r="O772" t="str">
        <f t="shared" si="154"/>
        <v/>
      </c>
      <c r="P772" t="str">
        <f t="shared" si="155"/>
        <v/>
      </c>
      <c r="Q772">
        <f t="shared" si="147"/>
        <v>23.825090343990727</v>
      </c>
      <c r="R772">
        <f t="shared" si="148"/>
        <v>11661.168040506411</v>
      </c>
      <c r="S772" t="e">
        <f t="shared" si="149"/>
        <v>#NUM!</v>
      </c>
      <c r="U772" t="str">
        <f t="shared" ref="U772:U835" si="157">IF(G772&gt;0, "Positive", "Negative")</f>
        <v>Negative</v>
      </c>
      <c r="V772" t="str">
        <f t="shared" ref="V772:V835" si="158">IF(AND(P772&lt;&gt;"", P772&gt;0), "Positive", "Negative")</f>
        <v>Negative</v>
      </c>
    </row>
    <row r="773" spans="1:22" x14ac:dyDescent="0.2">
      <c r="A773">
        <v>20060721</v>
      </c>
      <c r="B773">
        <v>1257.6999499999999</v>
      </c>
      <c r="C773">
        <v>1257.6999499999999</v>
      </c>
      <c r="D773">
        <v>1243.5</v>
      </c>
      <c r="E773">
        <v>1244.6999499999999</v>
      </c>
      <c r="F773">
        <v>-9.5</v>
      </c>
      <c r="G773">
        <v>-0.75745498095622199</v>
      </c>
      <c r="H773">
        <v>0</v>
      </c>
      <c r="I773">
        <f t="shared" si="156"/>
        <v>14.199949999999944</v>
      </c>
      <c r="J773">
        <f t="shared" si="150"/>
        <v>13.209989999999994</v>
      </c>
      <c r="K773">
        <f t="shared" ref="K773:K836" si="159">C772+H772</f>
        <v>1268.90002</v>
      </c>
      <c r="L773">
        <f t="shared" si="151"/>
        <v>1240.2780420000001</v>
      </c>
      <c r="M773" t="str">
        <f t="shared" si="152"/>
        <v>NO</v>
      </c>
      <c r="N773" t="str">
        <f t="shared" si="153"/>
        <v/>
      </c>
      <c r="O773" t="str">
        <f t="shared" si="154"/>
        <v/>
      </c>
      <c r="P773" t="str">
        <f t="shared" si="155"/>
        <v/>
      </c>
      <c r="Q773">
        <f t="shared" ref="Q773:Q836" si="160" xml:space="preserve"> Q772 + G773</f>
        <v>23.067635363034505</v>
      </c>
      <c r="R773">
        <f t="shared" ref="R773:R836" si="161">IF(P773="", R772, R772*(1+P773))</f>
        <v>11661.168040506411</v>
      </c>
      <c r="S773" t="e">
        <f t="shared" ref="S773:S836" si="162">S772*(1+Q773)</f>
        <v>#NUM!</v>
      </c>
      <c r="U773" t="str">
        <f t="shared" si="157"/>
        <v>Negative</v>
      </c>
      <c r="V773" t="str">
        <f t="shared" si="158"/>
        <v>Negative</v>
      </c>
    </row>
    <row r="774" spans="1:22" x14ac:dyDescent="0.2">
      <c r="A774">
        <v>20060724</v>
      </c>
      <c r="B774">
        <v>1249.6999499999999</v>
      </c>
      <c r="C774">
        <v>1269</v>
      </c>
      <c r="D774">
        <v>1249.5</v>
      </c>
      <c r="E774">
        <v>1267.5</v>
      </c>
      <c r="F774">
        <v>22.800049999999999</v>
      </c>
      <c r="G774">
        <v>1.8317706995715901</v>
      </c>
      <c r="H774">
        <v>0</v>
      </c>
      <c r="I774">
        <f t="shared" si="156"/>
        <v>19.5</v>
      </c>
      <c r="J774">
        <f t="shared" si="150"/>
        <v>13.539988999999991</v>
      </c>
      <c r="K774">
        <f t="shared" si="159"/>
        <v>1257.6999499999999</v>
      </c>
      <c r="L774">
        <f t="shared" si="151"/>
        <v>1228.637972</v>
      </c>
      <c r="M774" t="str">
        <f t="shared" si="152"/>
        <v>NO</v>
      </c>
      <c r="N774" t="str">
        <f t="shared" si="153"/>
        <v/>
      </c>
      <c r="O774" t="str">
        <f t="shared" si="154"/>
        <v/>
      </c>
      <c r="P774" t="str">
        <f t="shared" si="155"/>
        <v/>
      </c>
      <c r="Q774">
        <f t="shared" si="160"/>
        <v>24.899406062606094</v>
      </c>
      <c r="R774">
        <f t="shared" si="161"/>
        <v>11661.168040506411</v>
      </c>
      <c r="S774" t="e">
        <f t="shared" si="162"/>
        <v>#NUM!</v>
      </c>
      <c r="U774" t="str">
        <f t="shared" si="157"/>
        <v>Positive</v>
      </c>
      <c r="V774" t="str">
        <f t="shared" si="158"/>
        <v>Negative</v>
      </c>
    </row>
    <row r="775" spans="1:22" x14ac:dyDescent="0.2">
      <c r="A775">
        <v>20060725</v>
      </c>
      <c r="B775">
        <v>1265.5</v>
      </c>
      <c r="C775">
        <v>1278.6999499999999</v>
      </c>
      <c r="D775">
        <v>1262.59998</v>
      </c>
      <c r="E775">
        <v>1271.5</v>
      </c>
      <c r="F775">
        <v>4</v>
      </c>
      <c r="G775">
        <v>0.31558185404339301</v>
      </c>
      <c r="H775">
        <v>0</v>
      </c>
      <c r="I775">
        <f t="shared" si="156"/>
        <v>16.099969999999985</v>
      </c>
      <c r="J775">
        <f t="shared" si="150"/>
        <v>13.944987499999991</v>
      </c>
      <c r="K775">
        <f t="shared" si="159"/>
        <v>1269</v>
      </c>
      <c r="L775">
        <f t="shared" si="151"/>
        <v>1239.2120242000001</v>
      </c>
      <c r="M775" t="str">
        <f t="shared" si="152"/>
        <v>NO</v>
      </c>
      <c r="N775" t="str">
        <f t="shared" si="153"/>
        <v/>
      </c>
      <c r="O775" t="str">
        <f t="shared" si="154"/>
        <v/>
      </c>
      <c r="P775" t="str">
        <f t="shared" si="155"/>
        <v/>
      </c>
      <c r="Q775">
        <f t="shared" si="160"/>
        <v>25.214987916649488</v>
      </c>
      <c r="R775">
        <f t="shared" si="161"/>
        <v>11661.168040506411</v>
      </c>
      <c r="S775" t="e">
        <f t="shared" si="162"/>
        <v>#NUM!</v>
      </c>
      <c r="U775" t="str">
        <f t="shared" si="157"/>
        <v>Positive</v>
      </c>
      <c r="V775" t="str">
        <f t="shared" si="158"/>
        <v>Negative</v>
      </c>
    </row>
    <row r="776" spans="1:22" x14ac:dyDescent="0.2">
      <c r="A776">
        <v>20060726</v>
      </c>
      <c r="B776">
        <v>1270.8000500000001</v>
      </c>
      <c r="C776">
        <v>1279.6999499999999</v>
      </c>
      <c r="D776">
        <v>1266.8000500000001</v>
      </c>
      <c r="E776">
        <v>1273.1999499999999</v>
      </c>
      <c r="F776">
        <v>1.6999500000000001</v>
      </c>
      <c r="G776">
        <v>0.13369650019662299</v>
      </c>
      <c r="H776">
        <v>0</v>
      </c>
      <c r="I776">
        <f t="shared" si="156"/>
        <v>12.899899999999889</v>
      </c>
      <c r="J776">
        <f t="shared" si="150"/>
        <v>13.834983999999986</v>
      </c>
      <c r="K776">
        <f t="shared" si="159"/>
        <v>1278.6999499999999</v>
      </c>
      <c r="L776">
        <f t="shared" si="151"/>
        <v>1248.0209775000001</v>
      </c>
      <c r="M776" t="str">
        <f t="shared" si="152"/>
        <v>NO</v>
      </c>
      <c r="N776" t="str">
        <f t="shared" si="153"/>
        <v/>
      </c>
      <c r="O776" t="str">
        <f t="shared" si="154"/>
        <v/>
      </c>
      <c r="P776" t="str">
        <f t="shared" si="155"/>
        <v/>
      </c>
      <c r="Q776">
        <f t="shared" si="160"/>
        <v>25.348684416846112</v>
      </c>
      <c r="R776">
        <f t="shared" si="161"/>
        <v>11661.168040506411</v>
      </c>
      <c r="S776" t="e">
        <f t="shared" si="162"/>
        <v>#NUM!</v>
      </c>
      <c r="U776" t="str">
        <f t="shared" si="157"/>
        <v>Positive</v>
      </c>
      <c r="V776" t="str">
        <f t="shared" si="158"/>
        <v>Negative</v>
      </c>
    </row>
    <row r="777" spans="1:22" x14ac:dyDescent="0.2">
      <c r="A777">
        <v>20060727</v>
      </c>
      <c r="B777">
        <v>1278</v>
      </c>
      <c r="C777">
        <v>1281.6999499999999</v>
      </c>
      <c r="D777">
        <v>1266.8000500000001</v>
      </c>
      <c r="E777">
        <v>1272.3000500000001</v>
      </c>
      <c r="F777">
        <v>-0.89990000000000003</v>
      </c>
      <c r="G777">
        <v>-7.0680335739355601E-2</v>
      </c>
      <c r="H777">
        <v>0</v>
      </c>
      <c r="I777">
        <f t="shared" si="156"/>
        <v>14.899899999999889</v>
      </c>
      <c r="J777">
        <f t="shared" si="150"/>
        <v>14.004978999999981</v>
      </c>
      <c r="K777">
        <f t="shared" si="159"/>
        <v>1279.6999499999999</v>
      </c>
      <c r="L777">
        <f t="shared" si="151"/>
        <v>1249.2629852</v>
      </c>
      <c r="M777" t="str">
        <f t="shared" si="152"/>
        <v>NO</v>
      </c>
      <c r="N777" t="str">
        <f t="shared" si="153"/>
        <v/>
      </c>
      <c r="O777" t="str">
        <f t="shared" si="154"/>
        <v/>
      </c>
      <c r="P777" t="str">
        <f t="shared" si="155"/>
        <v/>
      </c>
      <c r="Q777">
        <f t="shared" si="160"/>
        <v>25.278004081106758</v>
      </c>
      <c r="R777">
        <f t="shared" si="161"/>
        <v>11661.168040506411</v>
      </c>
      <c r="S777" t="e">
        <f t="shared" si="162"/>
        <v>#NUM!</v>
      </c>
      <c r="U777" t="str">
        <f t="shared" si="157"/>
        <v>Negative</v>
      </c>
      <c r="V777" t="str">
        <f t="shared" si="158"/>
        <v>Negative</v>
      </c>
    </row>
    <row r="778" spans="1:22" x14ac:dyDescent="0.2">
      <c r="A778">
        <v>20060728</v>
      </c>
      <c r="B778">
        <v>1274.5</v>
      </c>
      <c r="C778">
        <v>1286</v>
      </c>
      <c r="D778">
        <v>1273.3000500000001</v>
      </c>
      <c r="E778">
        <v>1284.3000500000001</v>
      </c>
      <c r="F778">
        <v>12</v>
      </c>
      <c r="G778">
        <v>0.94317374344453897</v>
      </c>
      <c r="H778">
        <v>0</v>
      </c>
      <c r="I778">
        <f t="shared" si="156"/>
        <v>12.699949999999944</v>
      </c>
      <c r="J778">
        <f t="shared" si="150"/>
        <v>13.52997899999998</v>
      </c>
      <c r="K778">
        <f t="shared" si="159"/>
        <v>1281.6999499999999</v>
      </c>
      <c r="L778">
        <f t="shared" si="151"/>
        <v>1250.8889962000001</v>
      </c>
      <c r="M778" t="str">
        <f t="shared" si="152"/>
        <v>NO</v>
      </c>
      <c r="N778" t="str">
        <f t="shared" si="153"/>
        <v/>
      </c>
      <c r="O778" t="str">
        <f t="shared" si="154"/>
        <v/>
      </c>
      <c r="P778" t="str">
        <f t="shared" si="155"/>
        <v/>
      </c>
      <c r="Q778">
        <f t="shared" si="160"/>
        <v>26.221177824551297</v>
      </c>
      <c r="R778">
        <f t="shared" si="161"/>
        <v>11661.168040506411</v>
      </c>
      <c r="S778" t="e">
        <f t="shared" si="162"/>
        <v>#NUM!</v>
      </c>
      <c r="U778" t="str">
        <f t="shared" si="157"/>
        <v>Positive</v>
      </c>
      <c r="V778" t="str">
        <f t="shared" si="158"/>
        <v>Negative</v>
      </c>
    </row>
    <row r="779" spans="1:22" x14ac:dyDescent="0.2">
      <c r="A779">
        <v>20060731</v>
      </c>
      <c r="B779">
        <v>1281.5</v>
      </c>
      <c r="C779">
        <v>1284</v>
      </c>
      <c r="D779">
        <v>1279</v>
      </c>
      <c r="E779">
        <v>1281.8000500000001</v>
      </c>
      <c r="F779">
        <v>-2.5</v>
      </c>
      <c r="G779">
        <v>-0.19465856144337801</v>
      </c>
      <c r="H779">
        <v>0</v>
      </c>
      <c r="I779">
        <f t="shared" si="156"/>
        <v>5</v>
      </c>
      <c r="J779">
        <f t="shared" si="150"/>
        <v>13.439976499999977</v>
      </c>
      <c r="K779">
        <f t="shared" si="159"/>
        <v>1286</v>
      </c>
      <c r="L779">
        <f t="shared" si="151"/>
        <v>1256.2340462</v>
      </c>
      <c r="M779" t="str">
        <f t="shared" si="152"/>
        <v>NO</v>
      </c>
      <c r="N779" t="str">
        <f t="shared" si="153"/>
        <v/>
      </c>
      <c r="O779" t="str">
        <f t="shared" si="154"/>
        <v/>
      </c>
      <c r="P779" t="str">
        <f t="shared" si="155"/>
        <v/>
      </c>
      <c r="Q779">
        <f t="shared" si="160"/>
        <v>26.026519263107918</v>
      </c>
      <c r="R779">
        <f t="shared" si="161"/>
        <v>11661.168040506411</v>
      </c>
      <c r="S779" t="e">
        <f t="shared" si="162"/>
        <v>#NUM!</v>
      </c>
      <c r="U779" t="str">
        <f t="shared" si="157"/>
        <v>Negative</v>
      </c>
      <c r="V779" t="str">
        <f t="shared" si="158"/>
        <v>Negative</v>
      </c>
    </row>
    <row r="780" spans="1:22" x14ac:dyDescent="0.2">
      <c r="A780">
        <v>20060801</v>
      </c>
      <c r="B780">
        <v>1277.5</v>
      </c>
      <c r="C780">
        <v>1277.8000500000001</v>
      </c>
      <c r="D780">
        <v>1270.1999499999999</v>
      </c>
      <c r="E780">
        <v>1276.6999499999999</v>
      </c>
      <c r="F780">
        <v>-5.1001000000000003</v>
      </c>
      <c r="G780">
        <v>-0.39788561437322001</v>
      </c>
      <c r="H780">
        <v>0</v>
      </c>
      <c r="I780">
        <f t="shared" si="156"/>
        <v>7.6001000000001113</v>
      </c>
      <c r="J780">
        <f t="shared" si="150"/>
        <v>13.479978999999981</v>
      </c>
      <c r="K780">
        <f t="shared" si="159"/>
        <v>1284</v>
      </c>
      <c r="L780">
        <f t="shared" si="151"/>
        <v>1254.4320517000001</v>
      </c>
      <c r="M780" t="str">
        <f t="shared" si="152"/>
        <v>NO</v>
      </c>
      <c r="N780" t="str">
        <f t="shared" si="153"/>
        <v/>
      </c>
      <c r="O780" t="str">
        <f t="shared" si="154"/>
        <v/>
      </c>
      <c r="P780" t="str">
        <f t="shared" si="155"/>
        <v/>
      </c>
      <c r="Q780">
        <f t="shared" si="160"/>
        <v>25.628633648734699</v>
      </c>
      <c r="R780">
        <f t="shared" si="161"/>
        <v>11661.168040506411</v>
      </c>
      <c r="S780" t="e">
        <f t="shared" si="162"/>
        <v>#NUM!</v>
      </c>
      <c r="U780" t="str">
        <f t="shared" si="157"/>
        <v>Negative</v>
      </c>
      <c r="V780" t="str">
        <f t="shared" si="158"/>
        <v>Negative</v>
      </c>
    </row>
    <row r="781" spans="1:22" x14ac:dyDescent="0.2">
      <c r="A781">
        <v>20060802</v>
      </c>
      <c r="B781">
        <v>1279.3000500000001</v>
      </c>
      <c r="C781">
        <v>1288</v>
      </c>
      <c r="D781">
        <v>1279</v>
      </c>
      <c r="E781">
        <v>1284.1999499999999</v>
      </c>
      <c r="F781">
        <v>7.5</v>
      </c>
      <c r="G781">
        <v>0.58745204729783795</v>
      </c>
      <c r="H781">
        <v>0</v>
      </c>
      <c r="I781">
        <f t="shared" si="156"/>
        <v>9</v>
      </c>
      <c r="J781">
        <f t="shared" si="150"/>
        <v>13.474980499999981</v>
      </c>
      <c r="K781">
        <f t="shared" si="159"/>
        <v>1277.8000500000001</v>
      </c>
      <c r="L781">
        <f t="shared" si="151"/>
        <v>1248.1440962000001</v>
      </c>
      <c r="M781" t="str">
        <f t="shared" si="152"/>
        <v>NO</v>
      </c>
      <c r="N781" t="str">
        <f t="shared" si="153"/>
        <v/>
      </c>
      <c r="O781" t="str">
        <f t="shared" si="154"/>
        <v/>
      </c>
      <c r="P781" t="str">
        <f t="shared" si="155"/>
        <v/>
      </c>
      <c r="Q781">
        <f t="shared" si="160"/>
        <v>26.216085696032536</v>
      </c>
      <c r="R781">
        <f t="shared" si="161"/>
        <v>11661.168040506411</v>
      </c>
      <c r="S781" t="e">
        <f t="shared" si="162"/>
        <v>#NUM!</v>
      </c>
      <c r="U781" t="str">
        <f t="shared" si="157"/>
        <v>Positive</v>
      </c>
      <c r="V781" t="str">
        <f t="shared" si="158"/>
        <v>Negative</v>
      </c>
    </row>
    <row r="782" spans="1:22" x14ac:dyDescent="0.2">
      <c r="A782">
        <v>20060803</v>
      </c>
      <c r="B782">
        <v>1276.6999499999999</v>
      </c>
      <c r="C782">
        <v>1289</v>
      </c>
      <c r="D782">
        <v>1274.8000500000001</v>
      </c>
      <c r="E782">
        <v>1287.1999499999999</v>
      </c>
      <c r="F782">
        <v>3</v>
      </c>
      <c r="G782">
        <v>0.23360848111416899</v>
      </c>
      <c r="H782">
        <v>0</v>
      </c>
      <c r="I782">
        <f t="shared" si="156"/>
        <v>14.199949999999944</v>
      </c>
      <c r="J782">
        <f t="shared" si="150"/>
        <v>13.789976999999976</v>
      </c>
      <c r="K782">
        <f t="shared" si="159"/>
        <v>1288</v>
      </c>
      <c r="L782">
        <f t="shared" si="151"/>
        <v>1258.3550428999999</v>
      </c>
      <c r="M782" t="str">
        <f t="shared" si="152"/>
        <v>NO</v>
      </c>
      <c r="N782" t="str">
        <f t="shared" si="153"/>
        <v/>
      </c>
      <c r="O782" t="str">
        <f t="shared" si="154"/>
        <v/>
      </c>
      <c r="P782" t="str">
        <f t="shared" si="155"/>
        <v/>
      </c>
      <c r="Q782">
        <f t="shared" si="160"/>
        <v>26.449694177146704</v>
      </c>
      <c r="R782">
        <f t="shared" si="161"/>
        <v>11661.168040506411</v>
      </c>
      <c r="S782" t="e">
        <f t="shared" si="162"/>
        <v>#NUM!</v>
      </c>
      <c r="U782" t="str">
        <f t="shared" si="157"/>
        <v>Positive</v>
      </c>
      <c r="V782" t="str">
        <f t="shared" si="158"/>
        <v>Negative</v>
      </c>
    </row>
    <row r="783" spans="1:22" x14ac:dyDescent="0.2">
      <c r="A783">
        <v>20060804</v>
      </c>
      <c r="B783">
        <v>1293.1999499999999</v>
      </c>
      <c r="C783">
        <v>1297.5</v>
      </c>
      <c r="D783">
        <v>1278</v>
      </c>
      <c r="E783">
        <v>1286</v>
      </c>
      <c r="F783">
        <v>-1.1999500000000001</v>
      </c>
      <c r="G783">
        <v>-9.3221802802885195E-2</v>
      </c>
      <c r="H783">
        <v>0</v>
      </c>
      <c r="I783">
        <f t="shared" si="156"/>
        <v>19.5</v>
      </c>
      <c r="J783">
        <f t="shared" si="150"/>
        <v>14.109978499999977</v>
      </c>
      <c r="K783">
        <f t="shared" si="159"/>
        <v>1289</v>
      </c>
      <c r="L783">
        <f t="shared" si="151"/>
        <v>1258.6620506000002</v>
      </c>
      <c r="M783" t="str">
        <f t="shared" si="152"/>
        <v>NO</v>
      </c>
      <c r="N783" t="str">
        <f t="shared" si="153"/>
        <v/>
      </c>
      <c r="O783" t="str">
        <f t="shared" si="154"/>
        <v/>
      </c>
      <c r="P783" t="str">
        <f t="shared" si="155"/>
        <v/>
      </c>
      <c r="Q783">
        <f t="shared" si="160"/>
        <v>26.35647237434382</v>
      </c>
      <c r="R783">
        <f t="shared" si="161"/>
        <v>11661.168040506411</v>
      </c>
      <c r="S783" t="e">
        <f t="shared" si="162"/>
        <v>#NUM!</v>
      </c>
      <c r="U783" t="str">
        <f t="shared" si="157"/>
        <v>Negative</v>
      </c>
      <c r="V783" t="str">
        <f t="shared" si="158"/>
        <v>Negative</v>
      </c>
    </row>
    <row r="784" spans="1:22" x14ac:dyDescent="0.2">
      <c r="A784">
        <v>20060807</v>
      </c>
      <c r="B784">
        <v>1282.1999499999999</v>
      </c>
      <c r="C784">
        <v>1283.5</v>
      </c>
      <c r="D784">
        <v>1277</v>
      </c>
      <c r="E784">
        <v>1282.1999499999999</v>
      </c>
      <c r="F784">
        <v>-3.8000500000000001</v>
      </c>
      <c r="G784">
        <v>-0.295493701399685</v>
      </c>
      <c r="H784">
        <v>0</v>
      </c>
      <c r="I784">
        <f t="shared" si="156"/>
        <v>6.5</v>
      </c>
      <c r="J784">
        <f t="shared" si="150"/>
        <v>13.929979499999979</v>
      </c>
      <c r="K784">
        <f t="shared" si="159"/>
        <v>1297.5</v>
      </c>
      <c r="L784">
        <f t="shared" si="151"/>
        <v>1266.4580473000001</v>
      </c>
      <c r="M784" t="str">
        <f t="shared" si="152"/>
        <v>NO</v>
      </c>
      <c r="N784" t="str">
        <f t="shared" si="153"/>
        <v/>
      </c>
      <c r="O784" t="str">
        <f t="shared" si="154"/>
        <v/>
      </c>
      <c r="P784" t="str">
        <f t="shared" si="155"/>
        <v/>
      </c>
      <c r="Q784">
        <f t="shared" si="160"/>
        <v>26.060978672944135</v>
      </c>
      <c r="R784">
        <f t="shared" si="161"/>
        <v>11661.168040506411</v>
      </c>
      <c r="S784" t="e">
        <f t="shared" si="162"/>
        <v>#NUM!</v>
      </c>
      <c r="U784" t="str">
        <f t="shared" si="157"/>
        <v>Negative</v>
      </c>
      <c r="V784" t="str">
        <f t="shared" si="158"/>
        <v>Negative</v>
      </c>
    </row>
    <row r="785" spans="1:22" x14ac:dyDescent="0.2">
      <c r="A785">
        <v>20060808</v>
      </c>
      <c r="B785">
        <v>1283.6999499999999</v>
      </c>
      <c r="C785">
        <v>1287.1999499999999</v>
      </c>
      <c r="D785">
        <v>1272.1999499999999</v>
      </c>
      <c r="E785">
        <v>1276.8000500000001</v>
      </c>
      <c r="F785">
        <v>-5.3998999999999997</v>
      </c>
      <c r="G785">
        <v>-0.42114351944785799</v>
      </c>
      <c r="H785">
        <v>0</v>
      </c>
      <c r="I785">
        <f t="shared" si="156"/>
        <v>15</v>
      </c>
      <c r="J785">
        <f t="shared" si="150"/>
        <v>13.929979499999979</v>
      </c>
      <c r="K785">
        <f t="shared" si="159"/>
        <v>1283.5</v>
      </c>
      <c r="L785">
        <f t="shared" si="151"/>
        <v>1252.8540451000001</v>
      </c>
      <c r="M785" t="str">
        <f t="shared" si="152"/>
        <v>NO</v>
      </c>
      <c r="N785" t="str">
        <f t="shared" si="153"/>
        <v/>
      </c>
      <c r="O785" t="str">
        <f t="shared" si="154"/>
        <v/>
      </c>
      <c r="P785" t="str">
        <f t="shared" si="155"/>
        <v/>
      </c>
      <c r="Q785">
        <f t="shared" si="160"/>
        <v>25.639835153496275</v>
      </c>
      <c r="R785">
        <f t="shared" si="161"/>
        <v>11661.168040506411</v>
      </c>
      <c r="S785" t="e">
        <f t="shared" si="162"/>
        <v>#NUM!</v>
      </c>
      <c r="U785" t="str">
        <f t="shared" si="157"/>
        <v>Negative</v>
      </c>
      <c r="V785" t="str">
        <f t="shared" si="158"/>
        <v>Negative</v>
      </c>
    </row>
    <row r="786" spans="1:22" x14ac:dyDescent="0.2">
      <c r="A786">
        <v>20060809</v>
      </c>
      <c r="B786">
        <v>1284.8000500000001</v>
      </c>
      <c r="C786">
        <v>1288</v>
      </c>
      <c r="D786">
        <v>1268.5</v>
      </c>
      <c r="E786">
        <v>1271.40002</v>
      </c>
      <c r="F786">
        <v>-5.4000199999999996</v>
      </c>
      <c r="G786">
        <v>-0.42293427261608102</v>
      </c>
      <c r="H786">
        <v>0</v>
      </c>
      <c r="I786">
        <f t="shared" si="156"/>
        <v>19.5</v>
      </c>
      <c r="J786">
        <f t="shared" si="150"/>
        <v>14.054979499999979</v>
      </c>
      <c r="K786">
        <f t="shared" si="159"/>
        <v>1287.1999499999999</v>
      </c>
      <c r="L786">
        <f t="shared" si="151"/>
        <v>1256.5539951000001</v>
      </c>
      <c r="M786" t="str">
        <f t="shared" si="152"/>
        <v>NO</v>
      </c>
      <c r="N786" t="str">
        <f t="shared" si="153"/>
        <v/>
      </c>
      <c r="O786" t="str">
        <f t="shared" si="154"/>
        <v/>
      </c>
      <c r="P786" t="str">
        <f t="shared" si="155"/>
        <v/>
      </c>
      <c r="Q786">
        <f t="shared" si="160"/>
        <v>25.216900880880193</v>
      </c>
      <c r="R786">
        <f t="shared" si="161"/>
        <v>11661.168040506411</v>
      </c>
      <c r="S786" t="e">
        <f t="shared" si="162"/>
        <v>#NUM!</v>
      </c>
      <c r="U786" t="str">
        <f t="shared" si="157"/>
        <v>Negative</v>
      </c>
      <c r="V786" t="str">
        <f t="shared" si="158"/>
        <v>Negative</v>
      </c>
    </row>
    <row r="787" spans="1:22" x14ac:dyDescent="0.2">
      <c r="A787">
        <v>20060810</v>
      </c>
      <c r="B787">
        <v>1267.8000500000001</v>
      </c>
      <c r="C787">
        <v>1277</v>
      </c>
      <c r="D787">
        <v>1265.3000500000001</v>
      </c>
      <c r="E787">
        <v>1275.5</v>
      </c>
      <c r="F787">
        <v>4.0999800000000004</v>
      </c>
      <c r="G787">
        <v>0.32247726306476499</v>
      </c>
      <c r="H787">
        <v>0</v>
      </c>
      <c r="I787">
        <f t="shared" si="156"/>
        <v>11.699949999999944</v>
      </c>
      <c r="J787">
        <f t="shared" si="150"/>
        <v>13.794981999999981</v>
      </c>
      <c r="K787">
        <f t="shared" si="159"/>
        <v>1288</v>
      </c>
      <c r="L787">
        <f t="shared" si="151"/>
        <v>1257.0790451</v>
      </c>
      <c r="M787" t="str">
        <f t="shared" si="152"/>
        <v>NO</v>
      </c>
      <c r="N787" t="str">
        <f t="shared" si="153"/>
        <v/>
      </c>
      <c r="O787" t="str">
        <f t="shared" si="154"/>
        <v/>
      </c>
      <c r="P787" t="str">
        <f t="shared" si="155"/>
        <v/>
      </c>
      <c r="Q787">
        <f t="shared" si="160"/>
        <v>25.539378143944958</v>
      </c>
      <c r="R787">
        <f t="shared" si="161"/>
        <v>11661.168040506411</v>
      </c>
      <c r="S787" t="e">
        <f t="shared" si="162"/>
        <v>#NUM!</v>
      </c>
      <c r="U787" t="str">
        <f t="shared" si="157"/>
        <v>Positive</v>
      </c>
      <c r="V787" t="str">
        <f t="shared" si="158"/>
        <v>Negative</v>
      </c>
    </row>
    <row r="788" spans="1:22" x14ac:dyDescent="0.2">
      <c r="A788">
        <v>20060811</v>
      </c>
      <c r="B788">
        <v>1273.3000500000001</v>
      </c>
      <c r="C788">
        <v>1273.6999499999999</v>
      </c>
      <c r="D788">
        <v>1265.8000500000001</v>
      </c>
      <c r="E788">
        <v>1272.3000500000001</v>
      </c>
      <c r="F788">
        <v>-3.1999499999999999</v>
      </c>
      <c r="G788">
        <v>-0.25087816542532798</v>
      </c>
      <c r="H788">
        <v>0</v>
      </c>
      <c r="I788">
        <f t="shared" si="156"/>
        <v>7.8998999999998887</v>
      </c>
      <c r="J788">
        <f t="shared" si="150"/>
        <v>13.449974499999973</v>
      </c>
      <c r="K788">
        <f t="shared" si="159"/>
        <v>1277</v>
      </c>
      <c r="L788">
        <f t="shared" si="151"/>
        <v>1246.6510396000001</v>
      </c>
      <c r="M788" t="str">
        <f t="shared" si="152"/>
        <v>NO</v>
      </c>
      <c r="N788" t="str">
        <f t="shared" si="153"/>
        <v/>
      </c>
      <c r="O788" t="str">
        <f t="shared" si="154"/>
        <v/>
      </c>
      <c r="P788" t="str">
        <f t="shared" si="155"/>
        <v/>
      </c>
      <c r="Q788">
        <f t="shared" si="160"/>
        <v>25.288499978519631</v>
      </c>
      <c r="R788">
        <f t="shared" si="161"/>
        <v>11661.168040506411</v>
      </c>
      <c r="S788" t="e">
        <f t="shared" si="162"/>
        <v>#NUM!</v>
      </c>
      <c r="U788" t="str">
        <f t="shared" si="157"/>
        <v>Negative</v>
      </c>
      <c r="V788" t="str">
        <f t="shared" si="158"/>
        <v>Negative</v>
      </c>
    </row>
    <row r="789" spans="1:22" x14ac:dyDescent="0.2">
      <c r="A789">
        <v>20060814</v>
      </c>
      <c r="B789">
        <v>1278.09998</v>
      </c>
      <c r="C789">
        <v>1283.1999499999999</v>
      </c>
      <c r="D789">
        <v>1270.90002</v>
      </c>
      <c r="E789">
        <v>1273.1999499999999</v>
      </c>
      <c r="F789">
        <v>0.89990000000000003</v>
      </c>
      <c r="G789">
        <v>7.0730328172777704E-2</v>
      </c>
      <c r="H789">
        <v>0</v>
      </c>
      <c r="I789">
        <f t="shared" si="156"/>
        <v>12.299929999999904</v>
      </c>
      <c r="J789">
        <f t="shared" si="150"/>
        <v>13.614970999999969</v>
      </c>
      <c r="K789">
        <f t="shared" si="159"/>
        <v>1273.6999499999999</v>
      </c>
      <c r="L789">
        <f t="shared" si="151"/>
        <v>1244.1100061</v>
      </c>
      <c r="M789" t="str">
        <f t="shared" si="152"/>
        <v>NO</v>
      </c>
      <c r="N789" t="str">
        <f t="shared" si="153"/>
        <v/>
      </c>
      <c r="O789" t="str">
        <f t="shared" si="154"/>
        <v/>
      </c>
      <c r="P789" t="str">
        <f t="shared" si="155"/>
        <v/>
      </c>
      <c r="Q789">
        <f t="shared" si="160"/>
        <v>25.35923030669241</v>
      </c>
      <c r="R789">
        <f t="shared" si="161"/>
        <v>11661.168040506411</v>
      </c>
      <c r="S789" t="e">
        <f t="shared" si="162"/>
        <v>#NUM!</v>
      </c>
      <c r="U789" t="str">
        <f t="shared" si="157"/>
        <v>Positive</v>
      </c>
      <c r="V789" t="str">
        <f t="shared" si="158"/>
        <v>Negative</v>
      </c>
    </row>
    <row r="790" spans="1:22" x14ac:dyDescent="0.2">
      <c r="A790">
        <v>20060815</v>
      </c>
      <c r="B790">
        <v>1283.59998</v>
      </c>
      <c r="C790">
        <v>1290.5</v>
      </c>
      <c r="D790">
        <v>1280.59998</v>
      </c>
      <c r="E790">
        <v>1287.6999499999999</v>
      </c>
      <c r="F790">
        <v>14.5</v>
      </c>
      <c r="G790">
        <v>1.1388627519669099</v>
      </c>
      <c r="H790">
        <v>0</v>
      </c>
      <c r="I790">
        <f t="shared" si="156"/>
        <v>9.9000200000000405</v>
      </c>
      <c r="J790">
        <f t="shared" si="150"/>
        <v>13.324974499999973</v>
      </c>
      <c r="K790">
        <f t="shared" si="159"/>
        <v>1283.1999499999999</v>
      </c>
      <c r="L790">
        <f t="shared" si="151"/>
        <v>1253.2470138000001</v>
      </c>
      <c r="M790" t="str">
        <f t="shared" si="152"/>
        <v>NO</v>
      </c>
      <c r="N790" t="str">
        <f t="shared" si="153"/>
        <v/>
      </c>
      <c r="O790" t="str">
        <f t="shared" si="154"/>
        <v/>
      </c>
      <c r="P790" t="str">
        <f t="shared" si="155"/>
        <v/>
      </c>
      <c r="Q790">
        <f t="shared" si="160"/>
        <v>26.498093058659322</v>
      </c>
      <c r="R790">
        <f t="shared" si="161"/>
        <v>11661.168040506411</v>
      </c>
      <c r="S790" t="e">
        <f t="shared" si="162"/>
        <v>#NUM!</v>
      </c>
      <c r="U790" t="str">
        <f t="shared" si="157"/>
        <v>Positive</v>
      </c>
      <c r="V790" t="str">
        <f t="shared" si="158"/>
        <v>Negative</v>
      </c>
    </row>
    <row r="791" spans="1:22" x14ac:dyDescent="0.2">
      <c r="A791">
        <v>20060816</v>
      </c>
      <c r="B791">
        <v>1294.5</v>
      </c>
      <c r="C791">
        <v>1300</v>
      </c>
      <c r="D791">
        <v>1291.6999499999999</v>
      </c>
      <c r="E791">
        <v>1298.90002</v>
      </c>
      <c r="F791">
        <v>11.20007</v>
      </c>
      <c r="G791">
        <v>0.86977350517892305</v>
      </c>
      <c r="H791">
        <v>0</v>
      </c>
      <c r="I791">
        <f t="shared" si="156"/>
        <v>8.3000500000000557</v>
      </c>
      <c r="J791">
        <f t="shared" ref="J791:J854" si="163">AVERAGE(I772:I791)</f>
        <v>12.654979499999978</v>
      </c>
      <c r="K791">
        <f t="shared" si="159"/>
        <v>1290.5</v>
      </c>
      <c r="L791">
        <f t="shared" si="151"/>
        <v>1261.1850561000001</v>
      </c>
      <c r="M791" t="str">
        <f t="shared" si="152"/>
        <v>NO</v>
      </c>
      <c r="N791" t="str">
        <f t="shared" si="153"/>
        <v/>
      </c>
      <c r="O791" t="str">
        <f t="shared" si="154"/>
        <v/>
      </c>
      <c r="P791" t="str">
        <f t="shared" si="155"/>
        <v/>
      </c>
      <c r="Q791">
        <f t="shared" si="160"/>
        <v>27.367866563838245</v>
      </c>
      <c r="R791">
        <f t="shared" si="161"/>
        <v>11661.168040506411</v>
      </c>
      <c r="S791" t="e">
        <f t="shared" si="162"/>
        <v>#NUM!</v>
      </c>
      <c r="U791" t="str">
        <f t="shared" si="157"/>
        <v>Positive</v>
      </c>
      <c r="V791" t="str">
        <f t="shared" si="158"/>
        <v>Negative</v>
      </c>
    </row>
    <row r="792" spans="1:22" x14ac:dyDescent="0.2">
      <c r="A792">
        <v>20060817</v>
      </c>
      <c r="B792">
        <v>1296.6999499999999</v>
      </c>
      <c r="C792">
        <v>1304.6999499999999</v>
      </c>
      <c r="D792">
        <v>1295.6999499999999</v>
      </c>
      <c r="E792">
        <v>1301</v>
      </c>
      <c r="F792">
        <v>2.09998</v>
      </c>
      <c r="G792">
        <v>0.161673412980087</v>
      </c>
      <c r="H792">
        <v>0</v>
      </c>
      <c r="I792">
        <f t="shared" si="156"/>
        <v>9</v>
      </c>
      <c r="J792">
        <f t="shared" si="163"/>
        <v>12.284978499999976</v>
      </c>
      <c r="K792">
        <f t="shared" si="159"/>
        <v>1300</v>
      </c>
      <c r="L792">
        <f t="shared" si="151"/>
        <v>1272.1590451</v>
      </c>
      <c r="M792" t="str">
        <f t="shared" si="152"/>
        <v>NO</v>
      </c>
      <c r="N792" t="str">
        <f t="shared" si="153"/>
        <v/>
      </c>
      <c r="O792" t="str">
        <f t="shared" si="154"/>
        <v/>
      </c>
      <c r="P792" t="str">
        <f t="shared" si="155"/>
        <v/>
      </c>
      <c r="Q792">
        <f t="shared" si="160"/>
        <v>27.529539976818331</v>
      </c>
      <c r="R792">
        <f t="shared" si="161"/>
        <v>11661.168040506411</v>
      </c>
      <c r="S792" t="e">
        <f t="shared" si="162"/>
        <v>#NUM!</v>
      </c>
      <c r="U792" t="str">
        <f t="shared" si="157"/>
        <v>Positive</v>
      </c>
      <c r="V792" t="str">
        <f t="shared" si="158"/>
        <v>Negative</v>
      </c>
    </row>
    <row r="793" spans="1:22" x14ac:dyDescent="0.2">
      <c r="A793">
        <v>20060818</v>
      </c>
      <c r="B793">
        <v>1302.8000500000001</v>
      </c>
      <c r="C793">
        <v>1307.5</v>
      </c>
      <c r="D793">
        <v>1296.8000500000001</v>
      </c>
      <c r="E793">
        <v>1307.09998</v>
      </c>
      <c r="F793">
        <v>6.0999800000000004</v>
      </c>
      <c r="G793">
        <v>0.46886825518831399</v>
      </c>
      <c r="H793">
        <v>0</v>
      </c>
      <c r="I793">
        <f t="shared" si="156"/>
        <v>10.699949999999944</v>
      </c>
      <c r="J793">
        <f t="shared" si="163"/>
        <v>12.109978499999977</v>
      </c>
      <c r="K793">
        <f t="shared" si="159"/>
        <v>1304.6999499999999</v>
      </c>
      <c r="L793">
        <f t="shared" ref="L793:L856" si="164">K793-2.2*J792</f>
        <v>1277.6729972999999</v>
      </c>
      <c r="M793" t="str">
        <f t="shared" ref="M793:M856" si="165">IF(D793&lt;=L793, "YES", "NO")</f>
        <v>NO</v>
      </c>
      <c r="N793" t="str">
        <f t="shared" ref="N793:N856" si="166">IF(M793="YES", D793, "")</f>
        <v/>
      </c>
      <c r="O793" t="str">
        <f t="shared" ref="O793:O856" si="167">IF(M793="YES", E793, "")</f>
        <v/>
      </c>
      <c r="P793" t="str">
        <f t="shared" ref="P793:P856" si="168">IF(M793="YES", (O793-N793)/N793, "")</f>
        <v/>
      </c>
      <c r="Q793">
        <f t="shared" si="160"/>
        <v>27.998408232006646</v>
      </c>
      <c r="R793">
        <f t="shared" si="161"/>
        <v>11661.168040506411</v>
      </c>
      <c r="S793" t="e">
        <f t="shared" si="162"/>
        <v>#NUM!</v>
      </c>
      <c r="U793" t="str">
        <f t="shared" si="157"/>
        <v>Positive</v>
      </c>
      <c r="V793" t="str">
        <f t="shared" si="158"/>
        <v>Negative</v>
      </c>
    </row>
    <row r="794" spans="1:22" x14ac:dyDescent="0.2">
      <c r="A794">
        <v>20060821</v>
      </c>
      <c r="B794">
        <v>1302.6999499999999</v>
      </c>
      <c r="C794">
        <v>1303.3000500000001</v>
      </c>
      <c r="D794">
        <v>1298.5</v>
      </c>
      <c r="E794">
        <v>1302.3000500000001</v>
      </c>
      <c r="F794">
        <v>-4.7999299999999998</v>
      </c>
      <c r="G794">
        <v>-0.36721957678316303</v>
      </c>
      <c r="H794">
        <v>0</v>
      </c>
      <c r="I794">
        <f t="shared" si="156"/>
        <v>4.8000500000000557</v>
      </c>
      <c r="J794">
        <f t="shared" si="163"/>
        <v>11.37498099999998</v>
      </c>
      <c r="K794">
        <f t="shared" si="159"/>
        <v>1307.5</v>
      </c>
      <c r="L794">
        <f t="shared" si="164"/>
        <v>1280.8580473</v>
      </c>
      <c r="M794" t="str">
        <f t="shared" si="165"/>
        <v>NO</v>
      </c>
      <c r="N794" t="str">
        <f t="shared" si="166"/>
        <v/>
      </c>
      <c r="O794" t="str">
        <f t="shared" si="167"/>
        <v/>
      </c>
      <c r="P794" t="str">
        <f t="shared" si="168"/>
        <v/>
      </c>
      <c r="Q794">
        <f t="shared" si="160"/>
        <v>27.631188655223482</v>
      </c>
      <c r="R794">
        <f t="shared" si="161"/>
        <v>11661.168040506411</v>
      </c>
      <c r="S794" t="e">
        <f t="shared" si="162"/>
        <v>#NUM!</v>
      </c>
      <c r="U794" t="str">
        <f t="shared" si="157"/>
        <v>Negative</v>
      </c>
      <c r="V794" t="str">
        <f t="shared" si="158"/>
        <v>Negative</v>
      </c>
    </row>
    <row r="795" spans="1:22" x14ac:dyDescent="0.2">
      <c r="A795">
        <v>20060822</v>
      </c>
      <c r="B795">
        <v>1300</v>
      </c>
      <c r="C795">
        <v>1305.5</v>
      </c>
      <c r="D795">
        <v>1297.1999499999999</v>
      </c>
      <c r="E795">
        <v>1302</v>
      </c>
      <c r="F795">
        <v>-0.30004999999999998</v>
      </c>
      <c r="G795">
        <v>-2.3039928488856599E-2</v>
      </c>
      <c r="H795">
        <v>0</v>
      </c>
      <c r="I795">
        <f t="shared" si="156"/>
        <v>8.3000500000000557</v>
      </c>
      <c r="J795">
        <f t="shared" si="163"/>
        <v>10.984984999999984</v>
      </c>
      <c r="K795">
        <f t="shared" si="159"/>
        <v>1303.3000500000001</v>
      </c>
      <c r="L795">
        <f t="shared" si="164"/>
        <v>1278.2750918000002</v>
      </c>
      <c r="M795" t="str">
        <f t="shared" si="165"/>
        <v>NO</v>
      </c>
      <c r="N795" t="str">
        <f t="shared" si="166"/>
        <v/>
      </c>
      <c r="O795" t="str">
        <f t="shared" si="167"/>
        <v/>
      </c>
      <c r="P795" t="str">
        <f t="shared" si="168"/>
        <v/>
      </c>
      <c r="Q795">
        <f t="shared" si="160"/>
        <v>27.608148726734626</v>
      </c>
      <c r="R795">
        <f t="shared" si="161"/>
        <v>11661.168040506411</v>
      </c>
      <c r="S795" t="e">
        <f t="shared" si="162"/>
        <v>#NUM!</v>
      </c>
      <c r="U795" t="str">
        <f t="shared" si="157"/>
        <v>Negative</v>
      </c>
      <c r="V795" t="str">
        <f t="shared" si="158"/>
        <v>Negative</v>
      </c>
    </row>
    <row r="796" spans="1:22" x14ac:dyDescent="0.2">
      <c r="A796">
        <v>20060823</v>
      </c>
      <c r="B796">
        <v>1301.5</v>
      </c>
      <c r="C796">
        <v>1304.1999499999999</v>
      </c>
      <c r="D796">
        <v>1291.6999499999999</v>
      </c>
      <c r="E796">
        <v>1297.8000500000001</v>
      </c>
      <c r="F796">
        <v>-4.1999500000000003</v>
      </c>
      <c r="G796">
        <v>-0.32257688172043397</v>
      </c>
      <c r="H796">
        <v>0</v>
      </c>
      <c r="I796">
        <f t="shared" si="156"/>
        <v>12.5</v>
      </c>
      <c r="J796">
        <f t="shared" si="163"/>
        <v>10.96498999999999</v>
      </c>
      <c r="K796">
        <f t="shared" si="159"/>
        <v>1305.5</v>
      </c>
      <c r="L796">
        <f t="shared" si="164"/>
        <v>1281.3330330000001</v>
      </c>
      <c r="M796" t="str">
        <f t="shared" si="165"/>
        <v>NO</v>
      </c>
      <c r="N796" t="str">
        <f t="shared" si="166"/>
        <v/>
      </c>
      <c r="O796" t="str">
        <f t="shared" si="167"/>
        <v/>
      </c>
      <c r="P796" t="str">
        <f t="shared" si="168"/>
        <v/>
      </c>
      <c r="Q796">
        <f t="shared" si="160"/>
        <v>27.285571845014193</v>
      </c>
      <c r="R796">
        <f t="shared" si="161"/>
        <v>11661.168040506411</v>
      </c>
      <c r="S796" t="e">
        <f t="shared" si="162"/>
        <v>#NUM!</v>
      </c>
      <c r="U796" t="str">
        <f t="shared" si="157"/>
        <v>Negative</v>
      </c>
      <c r="V796" t="str">
        <f t="shared" si="158"/>
        <v>Negative</v>
      </c>
    </row>
    <row r="797" spans="1:22" x14ac:dyDescent="0.2">
      <c r="A797">
        <v>20060824</v>
      </c>
      <c r="B797">
        <v>1299.59998</v>
      </c>
      <c r="C797">
        <v>1300.5</v>
      </c>
      <c r="D797">
        <v>1293.59998</v>
      </c>
      <c r="E797">
        <v>1296.09998</v>
      </c>
      <c r="F797">
        <v>-1.70007</v>
      </c>
      <c r="G797">
        <v>-0.13099652764768699</v>
      </c>
      <c r="H797">
        <v>0</v>
      </c>
      <c r="I797">
        <f t="shared" si="156"/>
        <v>6.9000200000000405</v>
      </c>
      <c r="J797">
        <f t="shared" si="163"/>
        <v>10.564995999999997</v>
      </c>
      <c r="K797">
        <f t="shared" si="159"/>
        <v>1304.1999499999999</v>
      </c>
      <c r="L797">
        <f t="shared" si="164"/>
        <v>1280.0769720000001</v>
      </c>
      <c r="M797" t="str">
        <f t="shared" si="165"/>
        <v>NO</v>
      </c>
      <c r="N797" t="str">
        <f t="shared" si="166"/>
        <v/>
      </c>
      <c r="O797" t="str">
        <f t="shared" si="167"/>
        <v/>
      </c>
      <c r="P797" t="str">
        <f t="shared" si="168"/>
        <v/>
      </c>
      <c r="Q797">
        <f t="shared" si="160"/>
        <v>27.154575317366508</v>
      </c>
      <c r="R797">
        <f t="shared" si="161"/>
        <v>11661.168040506411</v>
      </c>
      <c r="S797" t="e">
        <f t="shared" si="162"/>
        <v>#NUM!</v>
      </c>
      <c r="U797" t="str">
        <f t="shared" si="157"/>
        <v>Negative</v>
      </c>
      <c r="V797" t="str">
        <f t="shared" si="158"/>
        <v>Negative</v>
      </c>
    </row>
    <row r="798" spans="1:22" x14ac:dyDescent="0.2">
      <c r="A798">
        <v>20060825</v>
      </c>
      <c r="B798">
        <v>1296.1999499999999</v>
      </c>
      <c r="C798">
        <v>1301.6999499999999</v>
      </c>
      <c r="D798">
        <v>1294.8000500000001</v>
      </c>
      <c r="E798">
        <v>1297.59998</v>
      </c>
      <c r="F798">
        <v>1.5</v>
      </c>
      <c r="G798">
        <v>0.115731812960083</v>
      </c>
      <c r="H798">
        <v>0</v>
      </c>
      <c r="I798">
        <f t="shared" si="156"/>
        <v>6.8998999999998887</v>
      </c>
      <c r="J798">
        <f t="shared" si="163"/>
        <v>10.274993499999994</v>
      </c>
      <c r="K798">
        <f t="shared" si="159"/>
        <v>1300.5</v>
      </c>
      <c r="L798">
        <f t="shared" si="164"/>
        <v>1277.2570088</v>
      </c>
      <c r="M798" t="str">
        <f t="shared" si="165"/>
        <v>NO</v>
      </c>
      <c r="N798" t="str">
        <f t="shared" si="166"/>
        <v/>
      </c>
      <c r="O798" t="str">
        <f t="shared" si="167"/>
        <v/>
      </c>
      <c r="P798" t="str">
        <f t="shared" si="168"/>
        <v/>
      </c>
      <c r="Q798">
        <f t="shared" si="160"/>
        <v>27.270307130326589</v>
      </c>
      <c r="R798">
        <f t="shared" si="161"/>
        <v>11661.168040506411</v>
      </c>
      <c r="S798" t="e">
        <f t="shared" si="162"/>
        <v>#NUM!</v>
      </c>
      <c r="U798" t="str">
        <f t="shared" si="157"/>
        <v>Positive</v>
      </c>
      <c r="V798" t="str">
        <f t="shared" si="158"/>
        <v>Negative</v>
      </c>
    </row>
    <row r="799" spans="1:22" x14ac:dyDescent="0.2">
      <c r="A799">
        <v>20060828</v>
      </c>
      <c r="B799">
        <v>1295.8000500000001</v>
      </c>
      <c r="C799">
        <v>1307.5</v>
      </c>
      <c r="D799">
        <v>1295.59998</v>
      </c>
      <c r="E799">
        <v>1303.6999499999999</v>
      </c>
      <c r="F799">
        <v>6.0999800000000004</v>
      </c>
      <c r="G799">
        <v>0.47009672571079703</v>
      </c>
      <c r="H799">
        <v>0</v>
      </c>
      <c r="I799">
        <f t="shared" si="156"/>
        <v>11.90002000000004</v>
      </c>
      <c r="J799">
        <f t="shared" si="163"/>
        <v>10.619994499999995</v>
      </c>
      <c r="K799">
        <f t="shared" si="159"/>
        <v>1301.6999499999999</v>
      </c>
      <c r="L799">
        <f t="shared" si="164"/>
        <v>1279.0949642999999</v>
      </c>
      <c r="M799" t="str">
        <f t="shared" si="165"/>
        <v>NO</v>
      </c>
      <c r="N799" t="str">
        <f t="shared" si="166"/>
        <v/>
      </c>
      <c r="O799" t="str">
        <f t="shared" si="167"/>
        <v/>
      </c>
      <c r="P799" t="str">
        <f t="shared" si="168"/>
        <v/>
      </c>
      <c r="Q799">
        <f t="shared" si="160"/>
        <v>27.740403856037386</v>
      </c>
      <c r="R799">
        <f t="shared" si="161"/>
        <v>11661.168040506411</v>
      </c>
      <c r="S799" t="e">
        <f t="shared" si="162"/>
        <v>#NUM!</v>
      </c>
      <c r="U799" t="str">
        <f t="shared" si="157"/>
        <v>Positive</v>
      </c>
      <c r="V799" t="str">
        <f t="shared" si="158"/>
        <v>Negative</v>
      </c>
    </row>
    <row r="800" spans="1:22" x14ac:dyDescent="0.2">
      <c r="A800">
        <v>20060829</v>
      </c>
      <c r="B800">
        <v>1303.90002</v>
      </c>
      <c r="C800">
        <v>1307.5</v>
      </c>
      <c r="D800">
        <v>1297.3000500000001</v>
      </c>
      <c r="E800">
        <v>1305.09998</v>
      </c>
      <c r="F800">
        <v>1.40002</v>
      </c>
      <c r="G800">
        <v>0.107388590367441</v>
      </c>
      <c r="H800">
        <v>0</v>
      </c>
      <c r="I800">
        <f t="shared" si="156"/>
        <v>10.199949999999944</v>
      </c>
      <c r="J800">
        <f t="shared" si="163"/>
        <v>10.749986999999987</v>
      </c>
      <c r="K800">
        <f t="shared" si="159"/>
        <v>1307.5</v>
      </c>
      <c r="L800">
        <f t="shared" si="164"/>
        <v>1284.1360121</v>
      </c>
      <c r="M800" t="str">
        <f t="shared" si="165"/>
        <v>NO</v>
      </c>
      <c r="N800" t="str">
        <f t="shared" si="166"/>
        <v/>
      </c>
      <c r="O800" t="str">
        <f t="shared" si="167"/>
        <v/>
      </c>
      <c r="P800" t="str">
        <f t="shared" si="168"/>
        <v/>
      </c>
      <c r="Q800">
        <f t="shared" si="160"/>
        <v>27.847792446404828</v>
      </c>
      <c r="R800">
        <f t="shared" si="161"/>
        <v>11661.168040506411</v>
      </c>
      <c r="S800" t="e">
        <f t="shared" si="162"/>
        <v>#NUM!</v>
      </c>
      <c r="U800" t="str">
        <f t="shared" si="157"/>
        <v>Positive</v>
      </c>
      <c r="V800" t="str">
        <f t="shared" si="158"/>
        <v>Negative</v>
      </c>
    </row>
    <row r="801" spans="1:22" x14ac:dyDescent="0.2">
      <c r="A801">
        <v>20060830</v>
      </c>
      <c r="B801">
        <v>1307.3000500000001</v>
      </c>
      <c r="C801">
        <v>1308.6999499999999</v>
      </c>
      <c r="D801">
        <v>1304</v>
      </c>
      <c r="E801">
        <v>1305.09998</v>
      </c>
      <c r="F801">
        <v>0</v>
      </c>
      <c r="G801">
        <v>0</v>
      </c>
      <c r="H801">
        <v>0</v>
      </c>
      <c r="I801">
        <f t="shared" si="156"/>
        <v>4.6999499999999443</v>
      </c>
      <c r="J801">
        <f t="shared" si="163"/>
        <v>10.534984499999984</v>
      </c>
      <c r="K801">
        <f t="shared" si="159"/>
        <v>1307.5</v>
      </c>
      <c r="L801">
        <f t="shared" si="164"/>
        <v>1283.8500286000001</v>
      </c>
      <c r="M801" t="str">
        <f t="shared" si="165"/>
        <v>NO</v>
      </c>
      <c r="N801" t="str">
        <f t="shared" si="166"/>
        <v/>
      </c>
      <c r="O801" t="str">
        <f t="shared" si="167"/>
        <v/>
      </c>
      <c r="P801" t="str">
        <f t="shared" si="168"/>
        <v/>
      </c>
      <c r="Q801">
        <f t="shared" si="160"/>
        <v>27.847792446404828</v>
      </c>
      <c r="R801">
        <f t="shared" si="161"/>
        <v>11661.168040506411</v>
      </c>
      <c r="S801" t="e">
        <f t="shared" si="162"/>
        <v>#NUM!</v>
      </c>
      <c r="U801" t="str">
        <f t="shared" si="157"/>
        <v>Negative</v>
      </c>
      <c r="V801" t="str">
        <f t="shared" si="158"/>
        <v>Negative</v>
      </c>
    </row>
    <row r="802" spans="1:22" x14ac:dyDescent="0.2">
      <c r="A802">
        <v>20060831</v>
      </c>
      <c r="B802">
        <v>1306.6999499999999</v>
      </c>
      <c r="C802">
        <v>1308</v>
      </c>
      <c r="D802">
        <v>1304</v>
      </c>
      <c r="E802">
        <v>1305.59998</v>
      </c>
      <c r="F802">
        <v>0.5</v>
      </c>
      <c r="G802">
        <v>3.8311241222488503E-2</v>
      </c>
      <c r="H802">
        <v>0</v>
      </c>
      <c r="I802">
        <f t="shared" si="156"/>
        <v>4</v>
      </c>
      <c r="J802">
        <f t="shared" si="163"/>
        <v>10.024986999999987</v>
      </c>
      <c r="K802">
        <f t="shared" si="159"/>
        <v>1308.6999499999999</v>
      </c>
      <c r="L802">
        <f t="shared" si="164"/>
        <v>1285.5229841</v>
      </c>
      <c r="M802" t="str">
        <f t="shared" si="165"/>
        <v>NO</v>
      </c>
      <c r="N802" t="str">
        <f t="shared" si="166"/>
        <v/>
      </c>
      <c r="O802" t="str">
        <f t="shared" si="167"/>
        <v/>
      </c>
      <c r="P802" t="str">
        <f t="shared" si="168"/>
        <v/>
      </c>
      <c r="Q802">
        <f t="shared" si="160"/>
        <v>27.886103687627315</v>
      </c>
      <c r="R802">
        <f t="shared" si="161"/>
        <v>11661.168040506411</v>
      </c>
      <c r="S802" t="e">
        <f t="shared" si="162"/>
        <v>#NUM!</v>
      </c>
      <c r="U802" t="str">
        <f t="shared" si="157"/>
        <v>Positive</v>
      </c>
      <c r="V802" t="str">
        <f t="shared" si="158"/>
        <v>Negative</v>
      </c>
    </row>
    <row r="803" spans="1:22" x14ac:dyDescent="0.2">
      <c r="A803">
        <v>20060901</v>
      </c>
      <c r="B803">
        <v>1309.6999499999999</v>
      </c>
      <c r="C803">
        <v>1313.90002</v>
      </c>
      <c r="D803">
        <v>1306.5</v>
      </c>
      <c r="E803">
        <v>1312.59998</v>
      </c>
      <c r="F803">
        <v>7</v>
      </c>
      <c r="G803">
        <v>0.53615197064004805</v>
      </c>
      <c r="H803">
        <v>0</v>
      </c>
      <c r="I803">
        <f t="shared" si="156"/>
        <v>7.4000200000000405</v>
      </c>
      <c r="J803">
        <f t="shared" si="163"/>
        <v>9.4199879999999894</v>
      </c>
      <c r="K803">
        <f t="shared" si="159"/>
        <v>1308</v>
      </c>
      <c r="L803">
        <f t="shared" si="164"/>
        <v>1285.9450286000001</v>
      </c>
      <c r="M803" t="str">
        <f t="shared" si="165"/>
        <v>NO</v>
      </c>
      <c r="N803" t="str">
        <f t="shared" si="166"/>
        <v/>
      </c>
      <c r="O803" t="str">
        <f t="shared" si="167"/>
        <v/>
      </c>
      <c r="P803" t="str">
        <f t="shared" si="168"/>
        <v/>
      </c>
      <c r="Q803">
        <f t="shared" si="160"/>
        <v>28.422255658267364</v>
      </c>
      <c r="R803">
        <f t="shared" si="161"/>
        <v>11661.168040506411</v>
      </c>
      <c r="S803" t="e">
        <f t="shared" si="162"/>
        <v>#NUM!</v>
      </c>
      <c r="U803" t="str">
        <f t="shared" si="157"/>
        <v>Positive</v>
      </c>
      <c r="V803" t="str">
        <f t="shared" si="158"/>
        <v>Negative</v>
      </c>
    </row>
    <row r="804" spans="1:22" x14ac:dyDescent="0.2">
      <c r="A804">
        <v>20060905</v>
      </c>
      <c r="B804">
        <v>1313</v>
      </c>
      <c r="C804">
        <v>1316.40002</v>
      </c>
      <c r="D804">
        <v>1310</v>
      </c>
      <c r="E804">
        <v>1314.59998</v>
      </c>
      <c r="F804">
        <v>2</v>
      </c>
      <c r="G804">
        <v>0.15236934607409999</v>
      </c>
      <c r="H804">
        <v>0</v>
      </c>
      <c r="I804">
        <f t="shared" si="156"/>
        <v>6.4000200000000405</v>
      </c>
      <c r="J804">
        <f t="shared" si="163"/>
        <v>9.4149889999999914</v>
      </c>
      <c r="K804">
        <f t="shared" si="159"/>
        <v>1313.90002</v>
      </c>
      <c r="L804">
        <f t="shared" si="164"/>
        <v>1293.1760464000001</v>
      </c>
      <c r="M804" t="str">
        <f t="shared" si="165"/>
        <v>NO</v>
      </c>
      <c r="N804" t="str">
        <f t="shared" si="166"/>
        <v/>
      </c>
      <c r="O804" t="str">
        <f t="shared" si="167"/>
        <v/>
      </c>
      <c r="P804" t="str">
        <f t="shared" si="168"/>
        <v/>
      </c>
      <c r="Q804">
        <f t="shared" si="160"/>
        <v>28.574625004341463</v>
      </c>
      <c r="R804">
        <f t="shared" si="161"/>
        <v>11661.168040506411</v>
      </c>
      <c r="S804" t="e">
        <f t="shared" si="162"/>
        <v>#NUM!</v>
      </c>
      <c r="U804" t="str">
        <f t="shared" si="157"/>
        <v>Positive</v>
      </c>
      <c r="V804" t="str">
        <f t="shared" si="158"/>
        <v>Negative</v>
      </c>
    </row>
    <row r="805" spans="1:22" x14ac:dyDescent="0.2">
      <c r="A805">
        <v>20060906</v>
      </c>
      <c r="B805">
        <v>1308.1999499999999</v>
      </c>
      <c r="C805">
        <v>1308.8000500000001</v>
      </c>
      <c r="D805">
        <v>1300.5</v>
      </c>
      <c r="E805">
        <v>1302.6999499999999</v>
      </c>
      <c r="F805">
        <v>-11.90002</v>
      </c>
      <c r="G805">
        <v>-0.90522023560419695</v>
      </c>
      <c r="H805">
        <v>0</v>
      </c>
      <c r="I805">
        <f t="shared" si="156"/>
        <v>8.3000500000000557</v>
      </c>
      <c r="J805">
        <f t="shared" si="163"/>
        <v>9.0799914999999949</v>
      </c>
      <c r="K805">
        <f t="shared" si="159"/>
        <v>1316.40002</v>
      </c>
      <c r="L805">
        <f t="shared" si="164"/>
        <v>1295.6870441999999</v>
      </c>
      <c r="M805" t="str">
        <f t="shared" si="165"/>
        <v>NO</v>
      </c>
      <c r="N805" t="str">
        <f t="shared" si="166"/>
        <v/>
      </c>
      <c r="O805" t="str">
        <f t="shared" si="167"/>
        <v/>
      </c>
      <c r="P805" t="str">
        <f t="shared" si="168"/>
        <v/>
      </c>
      <c r="Q805">
        <f t="shared" si="160"/>
        <v>27.669404768737266</v>
      </c>
      <c r="R805">
        <f t="shared" si="161"/>
        <v>11661.168040506411</v>
      </c>
      <c r="S805" t="e">
        <f t="shared" si="162"/>
        <v>#NUM!</v>
      </c>
      <c r="U805" t="str">
        <f t="shared" si="157"/>
        <v>Negative</v>
      </c>
      <c r="V805" t="str">
        <f t="shared" si="158"/>
        <v>Negative</v>
      </c>
    </row>
    <row r="806" spans="1:22" x14ac:dyDescent="0.2">
      <c r="A806">
        <v>20060907</v>
      </c>
      <c r="B806">
        <v>1297.5</v>
      </c>
      <c r="C806">
        <v>1302.40002</v>
      </c>
      <c r="D806">
        <v>1293</v>
      </c>
      <c r="E806">
        <v>1296.1999499999999</v>
      </c>
      <c r="F806">
        <v>-6.5</v>
      </c>
      <c r="G806">
        <v>-0.49896370956415298</v>
      </c>
      <c r="H806">
        <v>11.20007</v>
      </c>
      <c r="I806">
        <f t="shared" si="156"/>
        <v>9.4000200000000405</v>
      </c>
      <c r="J806">
        <f t="shared" si="163"/>
        <v>8.5749924999999969</v>
      </c>
      <c r="K806">
        <f t="shared" si="159"/>
        <v>1308.8000500000001</v>
      </c>
      <c r="L806">
        <f t="shared" si="164"/>
        <v>1288.8240687</v>
      </c>
      <c r="M806" t="str">
        <f t="shared" si="165"/>
        <v>NO</v>
      </c>
      <c r="N806" t="str">
        <f t="shared" si="166"/>
        <v/>
      </c>
      <c r="O806" t="str">
        <f t="shared" si="167"/>
        <v/>
      </c>
      <c r="P806" t="str">
        <f t="shared" si="168"/>
        <v/>
      </c>
      <c r="Q806">
        <f t="shared" si="160"/>
        <v>27.170441059173115</v>
      </c>
      <c r="R806">
        <f t="shared" si="161"/>
        <v>11661.168040506411</v>
      </c>
      <c r="S806" t="e">
        <f t="shared" si="162"/>
        <v>#NUM!</v>
      </c>
      <c r="U806" t="str">
        <f t="shared" si="157"/>
        <v>Negative</v>
      </c>
      <c r="V806" t="str">
        <f t="shared" si="158"/>
        <v>Negative</v>
      </c>
    </row>
    <row r="807" spans="1:22" x14ac:dyDescent="0.2">
      <c r="A807">
        <v>20060908</v>
      </c>
      <c r="B807">
        <v>1308.90002</v>
      </c>
      <c r="C807">
        <v>1312.3000500000001</v>
      </c>
      <c r="D807">
        <v>1306.3000500000001</v>
      </c>
      <c r="E807">
        <v>1310.5</v>
      </c>
      <c r="F807">
        <v>3.09998</v>
      </c>
      <c r="G807">
        <v>0.237109984939083</v>
      </c>
      <c r="H807">
        <v>0</v>
      </c>
      <c r="I807">
        <f t="shared" si="156"/>
        <v>6</v>
      </c>
      <c r="J807">
        <f t="shared" si="163"/>
        <v>8.2899949999999993</v>
      </c>
      <c r="K807">
        <f t="shared" si="159"/>
        <v>1313.6000900000001</v>
      </c>
      <c r="L807">
        <f t="shared" si="164"/>
        <v>1294.7351065000003</v>
      </c>
      <c r="M807" t="str">
        <f t="shared" si="165"/>
        <v>NO</v>
      </c>
      <c r="N807" t="str">
        <f t="shared" si="166"/>
        <v/>
      </c>
      <c r="O807" t="str">
        <f t="shared" si="167"/>
        <v/>
      </c>
      <c r="P807" t="str">
        <f t="shared" si="168"/>
        <v/>
      </c>
      <c r="Q807">
        <f t="shared" si="160"/>
        <v>27.407551044112196</v>
      </c>
      <c r="R807">
        <f t="shared" si="161"/>
        <v>11661.168040506411</v>
      </c>
      <c r="S807" t="e">
        <f t="shared" si="162"/>
        <v>#NUM!</v>
      </c>
      <c r="U807" t="str">
        <f t="shared" si="157"/>
        <v>Positive</v>
      </c>
      <c r="V807" t="str">
        <f t="shared" si="158"/>
        <v>Negative</v>
      </c>
    </row>
    <row r="808" spans="1:22" x14ac:dyDescent="0.2">
      <c r="A808">
        <v>20060911</v>
      </c>
      <c r="B808">
        <v>1306.09998</v>
      </c>
      <c r="C808">
        <v>1314.59998</v>
      </c>
      <c r="D808">
        <v>1302.6999499999999</v>
      </c>
      <c r="E808">
        <v>1311.59998</v>
      </c>
      <c r="F808">
        <v>1.09998</v>
      </c>
      <c r="G808">
        <v>8.3935597100341097E-2</v>
      </c>
      <c r="H808">
        <v>0</v>
      </c>
      <c r="I808">
        <f t="shared" si="156"/>
        <v>11.900030000000015</v>
      </c>
      <c r="J808">
        <f t="shared" si="163"/>
        <v>8.4900015000000053</v>
      </c>
      <c r="K808">
        <f t="shared" si="159"/>
        <v>1312.3000500000001</v>
      </c>
      <c r="L808">
        <f t="shared" si="164"/>
        <v>1294.0620610000001</v>
      </c>
      <c r="M808" t="str">
        <f t="shared" si="165"/>
        <v>NO</v>
      </c>
      <c r="N808" t="str">
        <f t="shared" si="166"/>
        <v/>
      </c>
      <c r="O808" t="str">
        <f t="shared" si="167"/>
        <v/>
      </c>
      <c r="P808" t="str">
        <f t="shared" si="168"/>
        <v/>
      </c>
      <c r="Q808">
        <f t="shared" si="160"/>
        <v>27.491486641212539</v>
      </c>
      <c r="R808">
        <f t="shared" si="161"/>
        <v>11661.168040506411</v>
      </c>
      <c r="S808" t="e">
        <f t="shared" si="162"/>
        <v>#NUM!</v>
      </c>
      <c r="U808" t="str">
        <f t="shared" si="157"/>
        <v>Positive</v>
      </c>
      <c r="V808" t="str">
        <f t="shared" si="158"/>
        <v>Negative</v>
      </c>
    </row>
    <row r="809" spans="1:22" x14ac:dyDescent="0.2">
      <c r="A809">
        <v>20060912</v>
      </c>
      <c r="B809">
        <v>1313.5</v>
      </c>
      <c r="C809">
        <v>1326</v>
      </c>
      <c r="D809">
        <v>1313.3000500000001</v>
      </c>
      <c r="E809">
        <v>1325.09998</v>
      </c>
      <c r="F809">
        <v>13.5</v>
      </c>
      <c r="G809">
        <v>1.02927723749821</v>
      </c>
      <c r="H809">
        <v>0</v>
      </c>
      <c r="I809">
        <f t="shared" si="156"/>
        <v>12.699949999999944</v>
      </c>
      <c r="J809">
        <f t="shared" si="163"/>
        <v>8.5100025000000077</v>
      </c>
      <c r="K809">
        <f t="shared" si="159"/>
        <v>1314.59998</v>
      </c>
      <c r="L809">
        <f t="shared" si="164"/>
        <v>1295.9219767</v>
      </c>
      <c r="M809" t="str">
        <f t="shared" si="165"/>
        <v>NO</v>
      </c>
      <c r="N809" t="str">
        <f t="shared" si="166"/>
        <v/>
      </c>
      <c r="O809" t="str">
        <f t="shared" si="167"/>
        <v/>
      </c>
      <c r="P809" t="str">
        <f t="shared" si="168"/>
        <v/>
      </c>
      <c r="Q809">
        <f t="shared" si="160"/>
        <v>28.520763878710749</v>
      </c>
      <c r="R809">
        <f t="shared" si="161"/>
        <v>11661.168040506411</v>
      </c>
      <c r="S809" t="e">
        <f t="shared" si="162"/>
        <v>#NUM!</v>
      </c>
      <c r="U809" t="str">
        <f t="shared" si="157"/>
        <v>Positive</v>
      </c>
      <c r="V809" t="str">
        <f t="shared" si="158"/>
        <v>Negative</v>
      </c>
    </row>
    <row r="810" spans="1:22" x14ac:dyDescent="0.2">
      <c r="A810">
        <v>20060913</v>
      </c>
      <c r="B810">
        <v>1323.40002</v>
      </c>
      <c r="C810">
        <v>1331.90002</v>
      </c>
      <c r="D810">
        <v>1322.59998</v>
      </c>
      <c r="E810">
        <v>1329.09998</v>
      </c>
      <c r="F810">
        <v>4</v>
      </c>
      <c r="G810">
        <v>0.30186401573068899</v>
      </c>
      <c r="H810">
        <v>0</v>
      </c>
      <c r="I810">
        <f t="shared" si="156"/>
        <v>9.3000400000000809</v>
      </c>
      <c r="J810">
        <f t="shared" si="163"/>
        <v>8.4800035000000094</v>
      </c>
      <c r="K810">
        <f t="shared" si="159"/>
        <v>1326</v>
      </c>
      <c r="L810">
        <f t="shared" si="164"/>
        <v>1307.2779945</v>
      </c>
      <c r="M810" t="str">
        <f t="shared" si="165"/>
        <v>NO</v>
      </c>
      <c r="N810" t="str">
        <f t="shared" si="166"/>
        <v/>
      </c>
      <c r="O810" t="str">
        <f t="shared" si="167"/>
        <v/>
      </c>
      <c r="P810" t="str">
        <f t="shared" si="168"/>
        <v/>
      </c>
      <c r="Q810">
        <f t="shared" si="160"/>
        <v>28.822627894441439</v>
      </c>
      <c r="R810">
        <f t="shared" si="161"/>
        <v>11661.168040506411</v>
      </c>
      <c r="S810" t="e">
        <f t="shared" si="162"/>
        <v>#NUM!</v>
      </c>
      <c r="U810" t="str">
        <f t="shared" si="157"/>
        <v>Positive</v>
      </c>
      <c r="V810" t="str">
        <f t="shared" si="158"/>
        <v>Negative</v>
      </c>
    </row>
    <row r="811" spans="1:22" x14ac:dyDescent="0.2">
      <c r="A811">
        <v>20060914</v>
      </c>
      <c r="B811">
        <v>1326.6999499999999</v>
      </c>
      <c r="C811">
        <v>1329.8000500000001</v>
      </c>
      <c r="D811">
        <v>1324.6999499999999</v>
      </c>
      <c r="E811">
        <v>1329.40002</v>
      </c>
      <c r="F811">
        <v>0.30004999999999998</v>
      </c>
      <c r="G811">
        <v>2.2575276910550501E-2</v>
      </c>
      <c r="H811">
        <v>0</v>
      </c>
      <c r="I811">
        <f t="shared" si="156"/>
        <v>5.1001000000001113</v>
      </c>
      <c r="J811">
        <f t="shared" si="163"/>
        <v>8.3200060000000118</v>
      </c>
      <c r="K811">
        <f t="shared" si="159"/>
        <v>1331.90002</v>
      </c>
      <c r="L811">
        <f t="shared" si="164"/>
        <v>1313.2440123000001</v>
      </c>
      <c r="M811" t="str">
        <f t="shared" si="165"/>
        <v>NO</v>
      </c>
      <c r="N811" t="str">
        <f t="shared" si="166"/>
        <v/>
      </c>
      <c r="O811" t="str">
        <f t="shared" si="167"/>
        <v/>
      </c>
      <c r="P811" t="str">
        <f t="shared" si="168"/>
        <v/>
      </c>
      <c r="Q811">
        <f t="shared" si="160"/>
        <v>28.84520317135199</v>
      </c>
      <c r="R811">
        <f t="shared" si="161"/>
        <v>11661.168040506411</v>
      </c>
      <c r="S811" t="e">
        <f t="shared" si="162"/>
        <v>#NUM!</v>
      </c>
      <c r="U811" t="str">
        <f t="shared" si="157"/>
        <v>Positive</v>
      </c>
      <c r="V811" t="str">
        <f t="shared" si="158"/>
        <v>Negative</v>
      </c>
    </row>
    <row r="812" spans="1:22" x14ac:dyDescent="0.2">
      <c r="A812">
        <v>20060915</v>
      </c>
      <c r="B812">
        <v>1335.5</v>
      </c>
      <c r="C812">
        <v>1336.5</v>
      </c>
      <c r="D812">
        <v>1329.5</v>
      </c>
      <c r="E812">
        <v>1332.1999499999999</v>
      </c>
      <c r="F812">
        <v>2.7999299999999998</v>
      </c>
      <c r="G812">
        <v>0.21061583793081301</v>
      </c>
      <c r="H812">
        <v>0</v>
      </c>
      <c r="I812">
        <f t="shared" si="156"/>
        <v>7</v>
      </c>
      <c r="J812">
        <f t="shared" si="163"/>
        <v>8.2200060000000121</v>
      </c>
      <c r="K812">
        <f t="shared" si="159"/>
        <v>1329.8000500000001</v>
      </c>
      <c r="L812">
        <f t="shared" si="164"/>
        <v>1311.4960368</v>
      </c>
      <c r="M812" t="str">
        <f t="shared" si="165"/>
        <v>NO</v>
      </c>
      <c r="N812" t="str">
        <f t="shared" si="166"/>
        <v/>
      </c>
      <c r="O812" t="str">
        <f t="shared" si="167"/>
        <v/>
      </c>
      <c r="P812" t="str">
        <f t="shared" si="168"/>
        <v/>
      </c>
      <c r="Q812">
        <f t="shared" si="160"/>
        <v>29.055819009282803</v>
      </c>
      <c r="R812">
        <f t="shared" si="161"/>
        <v>11661.168040506411</v>
      </c>
      <c r="S812" t="e">
        <f t="shared" si="162"/>
        <v>#NUM!</v>
      </c>
      <c r="U812" t="str">
        <f t="shared" si="157"/>
        <v>Positive</v>
      </c>
      <c r="V812" t="str">
        <f t="shared" si="158"/>
        <v>Negative</v>
      </c>
    </row>
    <row r="813" spans="1:22" x14ac:dyDescent="0.2">
      <c r="A813">
        <v>20060918</v>
      </c>
      <c r="B813">
        <v>1330.5</v>
      </c>
      <c r="C813">
        <v>1336.40002</v>
      </c>
      <c r="D813">
        <v>1329</v>
      </c>
      <c r="E813">
        <v>1334.1999499999999</v>
      </c>
      <c r="F813">
        <v>2</v>
      </c>
      <c r="G813">
        <v>0.150127613989081</v>
      </c>
      <c r="H813">
        <v>0</v>
      </c>
      <c r="I813">
        <f t="shared" si="156"/>
        <v>7.4000200000000405</v>
      </c>
      <c r="J813">
        <f t="shared" si="163"/>
        <v>8.0550095000000166</v>
      </c>
      <c r="K813">
        <f t="shared" si="159"/>
        <v>1336.5</v>
      </c>
      <c r="L813">
        <f t="shared" si="164"/>
        <v>1318.4159867999999</v>
      </c>
      <c r="M813" t="str">
        <f t="shared" si="165"/>
        <v>NO</v>
      </c>
      <c r="N813" t="str">
        <f t="shared" si="166"/>
        <v/>
      </c>
      <c r="O813" t="str">
        <f t="shared" si="167"/>
        <v/>
      </c>
      <c r="P813" t="str">
        <f t="shared" si="168"/>
        <v/>
      </c>
      <c r="Q813">
        <f t="shared" si="160"/>
        <v>29.205946623271885</v>
      </c>
      <c r="R813">
        <f t="shared" si="161"/>
        <v>11661.168040506411</v>
      </c>
      <c r="S813" t="e">
        <f t="shared" si="162"/>
        <v>#NUM!</v>
      </c>
      <c r="U813" t="str">
        <f t="shared" si="157"/>
        <v>Positive</v>
      </c>
      <c r="V813" t="str">
        <f t="shared" si="158"/>
        <v>Negative</v>
      </c>
    </row>
    <row r="814" spans="1:22" x14ac:dyDescent="0.2">
      <c r="A814">
        <v>20060919</v>
      </c>
      <c r="B814">
        <v>1333.40002</v>
      </c>
      <c r="C814">
        <v>1333.5</v>
      </c>
      <c r="D814">
        <v>1323</v>
      </c>
      <c r="E814">
        <v>1330.5</v>
      </c>
      <c r="F814">
        <v>-3.6999499999999999</v>
      </c>
      <c r="G814">
        <v>-0.27731607973953898</v>
      </c>
      <c r="H814">
        <v>0</v>
      </c>
      <c r="I814">
        <f t="shared" si="156"/>
        <v>10.5</v>
      </c>
      <c r="J814">
        <f t="shared" si="163"/>
        <v>8.3400070000000142</v>
      </c>
      <c r="K814">
        <f t="shared" si="159"/>
        <v>1336.40002</v>
      </c>
      <c r="L814">
        <f t="shared" si="164"/>
        <v>1318.6789991000001</v>
      </c>
      <c r="M814" t="str">
        <f t="shared" si="165"/>
        <v>NO</v>
      </c>
      <c r="N814" t="str">
        <f t="shared" si="166"/>
        <v/>
      </c>
      <c r="O814" t="str">
        <f t="shared" si="167"/>
        <v/>
      </c>
      <c r="P814" t="str">
        <f t="shared" si="168"/>
        <v/>
      </c>
      <c r="Q814">
        <f t="shared" si="160"/>
        <v>28.928630543532346</v>
      </c>
      <c r="R814">
        <f t="shared" si="161"/>
        <v>11661.168040506411</v>
      </c>
      <c r="S814" t="e">
        <f t="shared" si="162"/>
        <v>#NUM!</v>
      </c>
      <c r="U814" t="str">
        <f t="shared" si="157"/>
        <v>Negative</v>
      </c>
      <c r="V814" t="str">
        <f t="shared" si="158"/>
        <v>Negative</v>
      </c>
    </row>
    <row r="815" spans="1:22" x14ac:dyDescent="0.2">
      <c r="A815">
        <v>20060920</v>
      </c>
      <c r="B815">
        <v>1333.6999499999999</v>
      </c>
      <c r="C815">
        <v>1339.5</v>
      </c>
      <c r="D815">
        <v>1332.40002</v>
      </c>
      <c r="E815">
        <v>1336.5</v>
      </c>
      <c r="F815">
        <v>6</v>
      </c>
      <c r="G815">
        <v>0.45095828635851198</v>
      </c>
      <c r="H815">
        <v>0</v>
      </c>
      <c r="I815">
        <f t="shared" si="156"/>
        <v>7.0999799999999595</v>
      </c>
      <c r="J815">
        <f t="shared" si="163"/>
        <v>8.2800035000000101</v>
      </c>
      <c r="K815">
        <f t="shared" si="159"/>
        <v>1333.5</v>
      </c>
      <c r="L815">
        <f t="shared" si="164"/>
        <v>1315.1519845999999</v>
      </c>
      <c r="M815" t="str">
        <f t="shared" si="165"/>
        <v>NO</v>
      </c>
      <c r="N815" t="str">
        <f t="shared" si="166"/>
        <v/>
      </c>
      <c r="O815" t="str">
        <f t="shared" si="167"/>
        <v/>
      </c>
      <c r="P815" t="str">
        <f t="shared" si="168"/>
        <v/>
      </c>
      <c r="Q815">
        <f t="shared" si="160"/>
        <v>29.379588829890857</v>
      </c>
      <c r="R815">
        <f t="shared" si="161"/>
        <v>11661.168040506411</v>
      </c>
      <c r="S815" t="e">
        <f t="shared" si="162"/>
        <v>#NUM!</v>
      </c>
      <c r="U815" t="str">
        <f t="shared" si="157"/>
        <v>Positive</v>
      </c>
      <c r="V815" t="str">
        <f t="shared" si="158"/>
        <v>Negative</v>
      </c>
    </row>
    <row r="816" spans="1:22" x14ac:dyDescent="0.2">
      <c r="A816">
        <v>20060921</v>
      </c>
      <c r="B816">
        <v>1337.3000500000001</v>
      </c>
      <c r="C816">
        <v>1338.90002</v>
      </c>
      <c r="D816">
        <v>1325.59998</v>
      </c>
      <c r="E816">
        <v>1330.3000500000001</v>
      </c>
      <c r="F816">
        <v>-6.1999500000000003</v>
      </c>
      <c r="G816">
        <v>-0.46389457538346801</v>
      </c>
      <c r="H816">
        <v>0</v>
      </c>
      <c r="I816">
        <f t="shared" si="156"/>
        <v>13.300040000000081</v>
      </c>
      <c r="J816">
        <f t="shared" si="163"/>
        <v>8.320005500000013</v>
      </c>
      <c r="K816">
        <f t="shared" si="159"/>
        <v>1339.5</v>
      </c>
      <c r="L816">
        <f t="shared" si="164"/>
        <v>1321.2839922999999</v>
      </c>
      <c r="M816" t="str">
        <f t="shared" si="165"/>
        <v>NO</v>
      </c>
      <c r="N816" t="str">
        <f t="shared" si="166"/>
        <v/>
      </c>
      <c r="O816" t="str">
        <f t="shared" si="167"/>
        <v/>
      </c>
      <c r="P816" t="str">
        <f t="shared" si="168"/>
        <v/>
      </c>
      <c r="Q816">
        <f t="shared" si="160"/>
        <v>28.91569425450739</v>
      </c>
      <c r="R816">
        <f t="shared" si="161"/>
        <v>11661.168040506411</v>
      </c>
      <c r="S816" t="e">
        <f t="shared" si="162"/>
        <v>#NUM!</v>
      </c>
      <c r="U816" t="str">
        <f t="shared" si="157"/>
        <v>Negative</v>
      </c>
      <c r="V816" t="str">
        <f t="shared" si="158"/>
        <v>Negative</v>
      </c>
    </row>
    <row r="817" spans="1:22" x14ac:dyDescent="0.2">
      <c r="A817">
        <v>20060922</v>
      </c>
      <c r="B817">
        <v>1328.3000500000001</v>
      </c>
      <c r="C817">
        <v>1328.40002</v>
      </c>
      <c r="D817">
        <v>1321.1999499999999</v>
      </c>
      <c r="E817">
        <v>1325.90002</v>
      </c>
      <c r="F817">
        <v>-4.4000199999999996</v>
      </c>
      <c r="G817">
        <v>-0.33075432894311801</v>
      </c>
      <c r="H817">
        <v>0</v>
      </c>
      <c r="I817">
        <f t="shared" si="156"/>
        <v>7.2000700000000961</v>
      </c>
      <c r="J817">
        <f t="shared" si="163"/>
        <v>8.3350080000000162</v>
      </c>
      <c r="K817">
        <f t="shared" si="159"/>
        <v>1338.90002</v>
      </c>
      <c r="L817">
        <f t="shared" si="164"/>
        <v>1320.5960078999999</v>
      </c>
      <c r="M817" t="str">
        <f t="shared" si="165"/>
        <v>NO</v>
      </c>
      <c r="N817" t="str">
        <f t="shared" si="166"/>
        <v/>
      </c>
      <c r="O817" t="str">
        <f t="shared" si="167"/>
        <v/>
      </c>
      <c r="P817" t="str">
        <f t="shared" si="168"/>
        <v/>
      </c>
      <c r="Q817">
        <f t="shared" si="160"/>
        <v>28.584939925564271</v>
      </c>
      <c r="R817">
        <f t="shared" si="161"/>
        <v>11661.168040506411</v>
      </c>
      <c r="S817" t="e">
        <f t="shared" si="162"/>
        <v>#NUM!</v>
      </c>
      <c r="U817" t="str">
        <f t="shared" si="157"/>
        <v>Negative</v>
      </c>
      <c r="V817" t="str">
        <f t="shared" si="158"/>
        <v>Negative</v>
      </c>
    </row>
    <row r="818" spans="1:22" x14ac:dyDescent="0.2">
      <c r="A818">
        <v>20060925</v>
      </c>
      <c r="B818">
        <v>1328.3000500000001</v>
      </c>
      <c r="C818">
        <v>1340</v>
      </c>
      <c r="D818">
        <v>1321.59998</v>
      </c>
      <c r="E818">
        <v>1335.6999499999999</v>
      </c>
      <c r="F818">
        <v>9.7999299999999998</v>
      </c>
      <c r="G818">
        <v>0.73911507825721401</v>
      </c>
      <c r="H818">
        <v>0</v>
      </c>
      <c r="I818">
        <f t="shared" si="156"/>
        <v>18.40002000000004</v>
      </c>
      <c r="J818">
        <f t="shared" si="163"/>
        <v>8.9100140000000234</v>
      </c>
      <c r="K818">
        <f t="shared" si="159"/>
        <v>1328.40002</v>
      </c>
      <c r="L818">
        <f t="shared" si="164"/>
        <v>1310.0630024</v>
      </c>
      <c r="M818" t="str">
        <f t="shared" si="165"/>
        <v>NO</v>
      </c>
      <c r="N818" t="str">
        <f t="shared" si="166"/>
        <v/>
      </c>
      <c r="O818" t="str">
        <f t="shared" si="167"/>
        <v/>
      </c>
      <c r="P818" t="str">
        <f t="shared" si="168"/>
        <v/>
      </c>
      <c r="Q818">
        <f t="shared" si="160"/>
        <v>29.324055003821485</v>
      </c>
      <c r="R818">
        <f t="shared" si="161"/>
        <v>11661.168040506411</v>
      </c>
      <c r="S818" t="e">
        <f t="shared" si="162"/>
        <v>#NUM!</v>
      </c>
      <c r="U818" t="str">
        <f t="shared" si="157"/>
        <v>Positive</v>
      </c>
      <c r="V818" t="str">
        <f t="shared" si="158"/>
        <v>Negative</v>
      </c>
    </row>
    <row r="819" spans="1:22" x14ac:dyDescent="0.2">
      <c r="A819">
        <v>20060926</v>
      </c>
      <c r="B819">
        <v>1336</v>
      </c>
      <c r="C819">
        <v>1347.09998</v>
      </c>
      <c r="D819">
        <v>1335</v>
      </c>
      <c r="E819">
        <v>1346.6999499999999</v>
      </c>
      <c r="F819">
        <v>11</v>
      </c>
      <c r="G819">
        <v>0.82353824987150903</v>
      </c>
      <c r="H819">
        <v>0</v>
      </c>
      <c r="I819">
        <f t="shared" si="156"/>
        <v>12.09997999999996</v>
      </c>
      <c r="J819">
        <f t="shared" si="163"/>
        <v>8.9200120000000194</v>
      </c>
      <c r="K819">
        <f t="shared" si="159"/>
        <v>1340</v>
      </c>
      <c r="L819">
        <f t="shared" si="164"/>
        <v>1320.3979692</v>
      </c>
      <c r="M819" t="str">
        <f t="shared" si="165"/>
        <v>NO</v>
      </c>
      <c r="N819" t="str">
        <f t="shared" si="166"/>
        <v/>
      </c>
      <c r="O819" t="str">
        <f t="shared" si="167"/>
        <v/>
      </c>
      <c r="P819" t="str">
        <f t="shared" si="168"/>
        <v/>
      </c>
      <c r="Q819">
        <f t="shared" si="160"/>
        <v>30.147593253692992</v>
      </c>
      <c r="R819">
        <f t="shared" si="161"/>
        <v>11661.168040506411</v>
      </c>
      <c r="S819" t="e">
        <f t="shared" si="162"/>
        <v>#NUM!</v>
      </c>
      <c r="U819" t="str">
        <f t="shared" si="157"/>
        <v>Positive</v>
      </c>
      <c r="V819" t="str">
        <f t="shared" si="158"/>
        <v>Negative</v>
      </c>
    </row>
    <row r="820" spans="1:22" x14ac:dyDescent="0.2">
      <c r="A820">
        <v>20060927</v>
      </c>
      <c r="B820">
        <v>1345.3000500000001</v>
      </c>
      <c r="C820">
        <v>1350.1999499999999</v>
      </c>
      <c r="D820">
        <v>1343.1999499999999</v>
      </c>
      <c r="E820">
        <v>1347.6999499999999</v>
      </c>
      <c r="F820">
        <v>1</v>
      </c>
      <c r="G820">
        <v>7.4255590434784205E-2</v>
      </c>
      <c r="H820">
        <v>0</v>
      </c>
      <c r="I820">
        <f t="shared" si="156"/>
        <v>7</v>
      </c>
      <c r="J820">
        <f t="shared" si="163"/>
        <v>8.7600145000000218</v>
      </c>
      <c r="K820">
        <f t="shared" si="159"/>
        <v>1347.09998</v>
      </c>
      <c r="L820">
        <f t="shared" si="164"/>
        <v>1327.4759535999999</v>
      </c>
      <c r="M820" t="str">
        <f t="shared" si="165"/>
        <v>NO</v>
      </c>
      <c r="N820" t="str">
        <f t="shared" si="166"/>
        <v/>
      </c>
      <c r="O820" t="str">
        <f t="shared" si="167"/>
        <v/>
      </c>
      <c r="P820" t="str">
        <f t="shared" si="168"/>
        <v/>
      </c>
      <c r="Q820">
        <f t="shared" si="160"/>
        <v>30.221848844127777</v>
      </c>
      <c r="R820">
        <f t="shared" si="161"/>
        <v>11661.168040506411</v>
      </c>
      <c r="S820" t="e">
        <f t="shared" si="162"/>
        <v>#NUM!</v>
      </c>
      <c r="U820" t="str">
        <f t="shared" si="157"/>
        <v>Positive</v>
      </c>
      <c r="V820" t="str">
        <f t="shared" si="158"/>
        <v>Negative</v>
      </c>
    </row>
    <row r="821" spans="1:22" x14ac:dyDescent="0.2">
      <c r="A821">
        <v>20060928</v>
      </c>
      <c r="B821">
        <v>1347.5</v>
      </c>
      <c r="C821">
        <v>1350.3000500000001</v>
      </c>
      <c r="D821">
        <v>1343.09998</v>
      </c>
      <c r="E821">
        <v>1347.3000500000001</v>
      </c>
      <c r="F821">
        <v>-0.39989999999999998</v>
      </c>
      <c r="G821">
        <v>-2.96729253201636E-2</v>
      </c>
      <c r="H821">
        <v>0</v>
      </c>
      <c r="I821">
        <f t="shared" si="156"/>
        <v>7.2000700000000961</v>
      </c>
      <c r="J821">
        <f t="shared" si="163"/>
        <v>8.8850205000000297</v>
      </c>
      <c r="K821">
        <f t="shared" si="159"/>
        <v>1350.1999499999999</v>
      </c>
      <c r="L821">
        <f t="shared" si="164"/>
        <v>1330.9279180999999</v>
      </c>
      <c r="M821" t="str">
        <f t="shared" si="165"/>
        <v>NO</v>
      </c>
      <c r="N821" t="str">
        <f t="shared" si="166"/>
        <v/>
      </c>
      <c r="O821" t="str">
        <f t="shared" si="167"/>
        <v/>
      </c>
      <c r="P821" t="str">
        <f t="shared" si="168"/>
        <v/>
      </c>
      <c r="Q821">
        <f t="shared" si="160"/>
        <v>30.192175918807614</v>
      </c>
      <c r="R821">
        <f t="shared" si="161"/>
        <v>11661.168040506411</v>
      </c>
      <c r="S821" t="e">
        <f t="shared" si="162"/>
        <v>#NUM!</v>
      </c>
      <c r="U821" t="str">
        <f t="shared" si="157"/>
        <v>Negative</v>
      </c>
      <c r="V821" t="str">
        <f t="shared" si="158"/>
        <v>Negative</v>
      </c>
    </row>
    <row r="822" spans="1:22" x14ac:dyDescent="0.2">
      <c r="A822">
        <v>20060929</v>
      </c>
      <c r="B822">
        <v>1348.1999499999999</v>
      </c>
      <c r="C822">
        <v>1349.5</v>
      </c>
      <c r="D822">
        <v>1345</v>
      </c>
      <c r="E822">
        <v>1345.40002</v>
      </c>
      <c r="F822">
        <v>-1.90002</v>
      </c>
      <c r="G822">
        <v>-0.141024636747409</v>
      </c>
      <c r="H822">
        <v>0</v>
      </c>
      <c r="I822">
        <f t="shared" si="156"/>
        <v>4.5</v>
      </c>
      <c r="J822">
        <f t="shared" si="163"/>
        <v>8.9100205000000301</v>
      </c>
      <c r="K822">
        <f t="shared" si="159"/>
        <v>1350.3000500000001</v>
      </c>
      <c r="L822">
        <f t="shared" si="164"/>
        <v>1330.7530049</v>
      </c>
      <c r="M822" t="str">
        <f t="shared" si="165"/>
        <v>NO</v>
      </c>
      <c r="N822" t="str">
        <f t="shared" si="166"/>
        <v/>
      </c>
      <c r="O822" t="str">
        <f t="shared" si="167"/>
        <v/>
      </c>
      <c r="P822" t="str">
        <f t="shared" si="168"/>
        <v/>
      </c>
      <c r="Q822">
        <f t="shared" si="160"/>
        <v>30.051151282060204</v>
      </c>
      <c r="R822">
        <f t="shared" si="161"/>
        <v>11661.168040506411</v>
      </c>
      <c r="S822" t="e">
        <f t="shared" si="162"/>
        <v>#NUM!</v>
      </c>
      <c r="U822" t="str">
        <f t="shared" si="157"/>
        <v>Negative</v>
      </c>
      <c r="V822" t="str">
        <f t="shared" si="158"/>
        <v>Negative</v>
      </c>
    </row>
    <row r="823" spans="1:22" x14ac:dyDescent="0.2">
      <c r="A823">
        <v>20061002</v>
      </c>
      <c r="B823">
        <v>1345.6999499999999</v>
      </c>
      <c r="C823">
        <v>1348.09998</v>
      </c>
      <c r="D823">
        <v>1339.3000500000001</v>
      </c>
      <c r="E823">
        <v>1340.40002</v>
      </c>
      <c r="F823">
        <v>-5</v>
      </c>
      <c r="G823">
        <v>-0.371636681344373</v>
      </c>
      <c r="H823">
        <v>0</v>
      </c>
      <c r="I823">
        <f t="shared" si="156"/>
        <v>8.7999299999999039</v>
      </c>
      <c r="J823">
        <f t="shared" si="163"/>
        <v>8.980016000000024</v>
      </c>
      <c r="K823">
        <f t="shared" si="159"/>
        <v>1349.5</v>
      </c>
      <c r="L823">
        <f t="shared" si="164"/>
        <v>1329.8979548999998</v>
      </c>
      <c r="M823" t="str">
        <f t="shared" si="165"/>
        <v>NO</v>
      </c>
      <c r="N823" t="str">
        <f t="shared" si="166"/>
        <v/>
      </c>
      <c r="O823" t="str">
        <f t="shared" si="167"/>
        <v/>
      </c>
      <c r="P823" t="str">
        <f t="shared" si="168"/>
        <v/>
      </c>
      <c r="Q823">
        <f t="shared" si="160"/>
        <v>29.67951460071583</v>
      </c>
      <c r="R823">
        <f t="shared" si="161"/>
        <v>11661.168040506411</v>
      </c>
      <c r="S823" t="e">
        <f t="shared" si="162"/>
        <v>#NUM!</v>
      </c>
      <c r="U823" t="str">
        <f t="shared" si="157"/>
        <v>Negative</v>
      </c>
      <c r="V823" t="str">
        <f t="shared" si="158"/>
        <v>Negative</v>
      </c>
    </row>
    <row r="824" spans="1:22" x14ac:dyDescent="0.2">
      <c r="A824">
        <v>20061003</v>
      </c>
      <c r="B824">
        <v>1338.59998</v>
      </c>
      <c r="C824">
        <v>1347.8000500000001</v>
      </c>
      <c r="D824">
        <v>1336</v>
      </c>
      <c r="E824">
        <v>1343.1999499999999</v>
      </c>
      <c r="F824">
        <v>2.7999299999999998</v>
      </c>
      <c r="G824">
        <v>0.20888741792502599</v>
      </c>
      <c r="H824">
        <v>0</v>
      </c>
      <c r="I824">
        <f t="shared" si="156"/>
        <v>11.800050000000056</v>
      </c>
      <c r="J824">
        <f t="shared" si="163"/>
        <v>9.2500175000000233</v>
      </c>
      <c r="K824">
        <f t="shared" si="159"/>
        <v>1348.09998</v>
      </c>
      <c r="L824">
        <f t="shared" si="164"/>
        <v>1328.3439447999999</v>
      </c>
      <c r="M824" t="str">
        <f t="shared" si="165"/>
        <v>NO</v>
      </c>
      <c r="N824" t="str">
        <f t="shared" si="166"/>
        <v/>
      </c>
      <c r="O824" t="str">
        <f t="shared" si="167"/>
        <v/>
      </c>
      <c r="P824" t="str">
        <f t="shared" si="168"/>
        <v/>
      </c>
      <c r="Q824">
        <f t="shared" si="160"/>
        <v>29.888402018640857</v>
      </c>
      <c r="R824">
        <f t="shared" si="161"/>
        <v>11661.168040506411</v>
      </c>
      <c r="S824" t="e">
        <f t="shared" si="162"/>
        <v>#NUM!</v>
      </c>
      <c r="U824" t="str">
        <f t="shared" si="157"/>
        <v>Positive</v>
      </c>
      <c r="V824" t="str">
        <f t="shared" si="158"/>
        <v>Negative</v>
      </c>
    </row>
    <row r="825" spans="1:22" x14ac:dyDescent="0.2">
      <c r="A825">
        <v>20061004</v>
      </c>
      <c r="B825">
        <v>1341.1999499999999</v>
      </c>
      <c r="C825">
        <v>1359</v>
      </c>
      <c r="D825">
        <v>1339.8000500000001</v>
      </c>
      <c r="E825">
        <v>1358.3000500000001</v>
      </c>
      <c r="F825">
        <v>15.100099999999999</v>
      </c>
      <c r="G825">
        <v>1.1241883971748201</v>
      </c>
      <c r="H825">
        <v>0</v>
      </c>
      <c r="I825">
        <f t="shared" si="156"/>
        <v>19.199949999999944</v>
      </c>
      <c r="J825">
        <f t="shared" si="163"/>
        <v>9.7950125000000181</v>
      </c>
      <c r="K825">
        <f t="shared" si="159"/>
        <v>1347.8000500000001</v>
      </c>
      <c r="L825">
        <f t="shared" si="164"/>
        <v>1327.4500115000001</v>
      </c>
      <c r="M825" t="str">
        <f t="shared" si="165"/>
        <v>NO</v>
      </c>
      <c r="N825" t="str">
        <f t="shared" si="166"/>
        <v/>
      </c>
      <c r="O825" t="str">
        <f t="shared" si="167"/>
        <v/>
      </c>
      <c r="P825" t="str">
        <f t="shared" si="168"/>
        <v/>
      </c>
      <c r="Q825">
        <f t="shared" si="160"/>
        <v>31.012590415815676</v>
      </c>
      <c r="R825">
        <f t="shared" si="161"/>
        <v>11661.168040506411</v>
      </c>
      <c r="S825" t="e">
        <f t="shared" si="162"/>
        <v>#NUM!</v>
      </c>
      <c r="U825" t="str">
        <f t="shared" si="157"/>
        <v>Positive</v>
      </c>
      <c r="V825" t="str">
        <f t="shared" si="158"/>
        <v>Negative</v>
      </c>
    </row>
    <row r="826" spans="1:22" x14ac:dyDescent="0.2">
      <c r="A826">
        <v>20061005</v>
      </c>
      <c r="B826">
        <v>1357.8000500000001</v>
      </c>
      <c r="C826">
        <v>1363.1999499999999</v>
      </c>
      <c r="D826">
        <v>1356.5</v>
      </c>
      <c r="E826">
        <v>1360.8000500000001</v>
      </c>
      <c r="F826">
        <v>2.5</v>
      </c>
      <c r="G826">
        <v>0.184053589767632</v>
      </c>
      <c r="H826">
        <v>0</v>
      </c>
      <c r="I826">
        <f t="shared" si="156"/>
        <v>6.6999499999999443</v>
      </c>
      <c r="J826">
        <f t="shared" si="163"/>
        <v>9.6600090000000129</v>
      </c>
      <c r="K826">
        <f t="shared" si="159"/>
        <v>1359</v>
      </c>
      <c r="L826">
        <f t="shared" si="164"/>
        <v>1337.4509725</v>
      </c>
      <c r="M826" t="str">
        <f t="shared" si="165"/>
        <v>NO</v>
      </c>
      <c r="N826" t="str">
        <f t="shared" si="166"/>
        <v/>
      </c>
      <c r="O826" t="str">
        <f t="shared" si="167"/>
        <v/>
      </c>
      <c r="P826" t="str">
        <f t="shared" si="168"/>
        <v/>
      </c>
      <c r="Q826">
        <f t="shared" si="160"/>
        <v>31.196644005583309</v>
      </c>
      <c r="R826">
        <f t="shared" si="161"/>
        <v>11661.168040506411</v>
      </c>
      <c r="S826" t="e">
        <f t="shared" si="162"/>
        <v>#NUM!</v>
      </c>
      <c r="U826" t="str">
        <f t="shared" si="157"/>
        <v>Positive</v>
      </c>
      <c r="V826" t="str">
        <f t="shared" si="158"/>
        <v>Negative</v>
      </c>
    </row>
    <row r="827" spans="1:22" x14ac:dyDescent="0.2">
      <c r="A827">
        <v>20061006</v>
      </c>
      <c r="B827">
        <v>1358.40002</v>
      </c>
      <c r="C827">
        <v>1360</v>
      </c>
      <c r="D827">
        <v>1352.6999499999999</v>
      </c>
      <c r="E827">
        <v>1358.8000500000001</v>
      </c>
      <c r="F827">
        <v>-2</v>
      </c>
      <c r="G827">
        <v>-0.146972363902377</v>
      </c>
      <c r="H827">
        <v>0</v>
      </c>
      <c r="I827">
        <f t="shared" si="156"/>
        <v>7.3000500000000557</v>
      </c>
      <c r="J827">
        <f t="shared" si="163"/>
        <v>9.7250115000000168</v>
      </c>
      <c r="K827">
        <f t="shared" si="159"/>
        <v>1363.1999499999999</v>
      </c>
      <c r="L827">
        <f t="shared" si="164"/>
        <v>1341.9479302</v>
      </c>
      <c r="M827" t="str">
        <f t="shared" si="165"/>
        <v>NO</v>
      </c>
      <c r="N827" t="str">
        <f t="shared" si="166"/>
        <v/>
      </c>
      <c r="O827" t="str">
        <f t="shared" si="167"/>
        <v/>
      </c>
      <c r="P827" t="str">
        <f t="shared" si="168"/>
        <v/>
      </c>
      <c r="Q827">
        <f t="shared" si="160"/>
        <v>31.049671641680931</v>
      </c>
      <c r="R827">
        <f t="shared" si="161"/>
        <v>11661.168040506411</v>
      </c>
      <c r="S827" t="e">
        <f t="shared" si="162"/>
        <v>#NUM!</v>
      </c>
      <c r="U827" t="str">
        <f t="shared" si="157"/>
        <v>Negative</v>
      </c>
      <c r="V827" t="str">
        <f t="shared" si="158"/>
        <v>Negative</v>
      </c>
    </row>
    <row r="828" spans="1:22" x14ac:dyDescent="0.2">
      <c r="A828">
        <v>20061009</v>
      </c>
      <c r="B828">
        <v>1357.3000500000001</v>
      </c>
      <c r="C828">
        <v>1361.8000500000001</v>
      </c>
      <c r="D828">
        <v>1355.09998</v>
      </c>
      <c r="E828">
        <v>1359.1999499999999</v>
      </c>
      <c r="F828">
        <v>0.39989999999999998</v>
      </c>
      <c r="G828">
        <v>2.94305258742385E-2</v>
      </c>
      <c r="H828">
        <v>0</v>
      </c>
      <c r="I828">
        <f t="shared" si="156"/>
        <v>6.7000700000000961</v>
      </c>
      <c r="J828">
        <f t="shared" si="163"/>
        <v>9.4650135000000208</v>
      </c>
      <c r="K828">
        <f t="shared" si="159"/>
        <v>1360</v>
      </c>
      <c r="L828">
        <f t="shared" si="164"/>
        <v>1338.6049747</v>
      </c>
      <c r="M828" t="str">
        <f t="shared" si="165"/>
        <v>NO</v>
      </c>
      <c r="N828" t="str">
        <f t="shared" si="166"/>
        <v/>
      </c>
      <c r="O828" t="str">
        <f t="shared" si="167"/>
        <v/>
      </c>
      <c r="P828" t="str">
        <f t="shared" si="168"/>
        <v/>
      </c>
      <c r="Q828">
        <f t="shared" si="160"/>
        <v>31.07910216755517</v>
      </c>
      <c r="R828">
        <f t="shared" si="161"/>
        <v>11661.168040506411</v>
      </c>
      <c r="S828" t="e">
        <f t="shared" si="162"/>
        <v>#NUM!</v>
      </c>
      <c r="U828" t="str">
        <f t="shared" si="157"/>
        <v>Positive</v>
      </c>
      <c r="V828" t="str">
        <f t="shared" si="158"/>
        <v>Negative</v>
      </c>
    </row>
    <row r="829" spans="1:22" x14ac:dyDescent="0.2">
      <c r="A829">
        <v>20061010</v>
      </c>
      <c r="B829">
        <v>1359.6999499999999</v>
      </c>
      <c r="C829">
        <v>1363</v>
      </c>
      <c r="D829">
        <v>1357.09998</v>
      </c>
      <c r="E829">
        <v>1360.6999499999999</v>
      </c>
      <c r="F829">
        <v>1.5</v>
      </c>
      <c r="G829">
        <v>0.110359038704821</v>
      </c>
      <c r="H829">
        <v>0</v>
      </c>
      <c r="I829">
        <f t="shared" si="156"/>
        <v>5.9000200000000405</v>
      </c>
      <c r="J829">
        <f t="shared" si="163"/>
        <v>9.1250170000000246</v>
      </c>
      <c r="K829">
        <f t="shared" si="159"/>
        <v>1361.8000500000001</v>
      </c>
      <c r="L829">
        <f t="shared" si="164"/>
        <v>1340.9770203</v>
      </c>
      <c r="M829" t="str">
        <f t="shared" si="165"/>
        <v>NO</v>
      </c>
      <c r="N829" t="str">
        <f t="shared" si="166"/>
        <v/>
      </c>
      <c r="O829" t="str">
        <f t="shared" si="167"/>
        <v/>
      </c>
      <c r="P829" t="str">
        <f t="shared" si="168"/>
        <v/>
      </c>
      <c r="Q829">
        <f t="shared" si="160"/>
        <v>31.189461206259992</v>
      </c>
      <c r="R829">
        <f t="shared" si="161"/>
        <v>11661.168040506411</v>
      </c>
      <c r="S829" t="e">
        <f t="shared" si="162"/>
        <v>#NUM!</v>
      </c>
      <c r="U829" t="str">
        <f t="shared" si="157"/>
        <v>Positive</v>
      </c>
      <c r="V829" t="str">
        <f t="shared" si="158"/>
        <v>Negative</v>
      </c>
    </row>
    <row r="830" spans="1:22" x14ac:dyDescent="0.2">
      <c r="A830">
        <v>20061011</v>
      </c>
      <c r="B830">
        <v>1356.40002</v>
      </c>
      <c r="C830">
        <v>1362.3000500000001</v>
      </c>
      <c r="D830">
        <v>1351.5</v>
      </c>
      <c r="E830">
        <v>1359.09998</v>
      </c>
      <c r="F830">
        <v>-1.59998</v>
      </c>
      <c r="G830">
        <v>-0.117584703286293</v>
      </c>
      <c r="H830">
        <v>0</v>
      </c>
      <c r="I830">
        <f t="shared" si="156"/>
        <v>10.800050000000056</v>
      </c>
      <c r="J830">
        <f t="shared" si="163"/>
        <v>9.2000175000000244</v>
      </c>
      <c r="K830">
        <f t="shared" si="159"/>
        <v>1363</v>
      </c>
      <c r="L830">
        <f t="shared" si="164"/>
        <v>1342.9249625999998</v>
      </c>
      <c r="M830" t="str">
        <f t="shared" si="165"/>
        <v>NO</v>
      </c>
      <c r="N830" t="str">
        <f t="shared" si="166"/>
        <v/>
      </c>
      <c r="O830" t="str">
        <f t="shared" si="167"/>
        <v/>
      </c>
      <c r="P830" t="str">
        <f t="shared" si="168"/>
        <v/>
      </c>
      <c r="Q830">
        <f t="shared" si="160"/>
        <v>31.071876502973698</v>
      </c>
      <c r="R830">
        <f t="shared" si="161"/>
        <v>11661.168040506411</v>
      </c>
      <c r="S830" t="e">
        <f t="shared" si="162"/>
        <v>#NUM!</v>
      </c>
      <c r="U830" t="str">
        <f t="shared" si="157"/>
        <v>Negative</v>
      </c>
      <c r="V830" t="str">
        <f t="shared" si="158"/>
        <v>Negative</v>
      </c>
    </row>
    <row r="831" spans="1:22" x14ac:dyDescent="0.2">
      <c r="A831">
        <v>20061012</v>
      </c>
      <c r="B831">
        <v>1362.5</v>
      </c>
      <c r="C831">
        <v>1371.6999499999999</v>
      </c>
      <c r="D831">
        <v>1361.8000500000001</v>
      </c>
      <c r="E831">
        <v>1370.6999499999999</v>
      </c>
      <c r="F831">
        <v>11.59998</v>
      </c>
      <c r="G831">
        <v>0.85350417223464703</v>
      </c>
      <c r="H831">
        <v>0</v>
      </c>
      <c r="I831">
        <f t="shared" si="156"/>
        <v>9.8998999999998887</v>
      </c>
      <c r="J831">
        <f t="shared" si="163"/>
        <v>9.4400075000000125</v>
      </c>
      <c r="K831">
        <f t="shared" si="159"/>
        <v>1362.3000500000001</v>
      </c>
      <c r="L831">
        <f t="shared" si="164"/>
        <v>1342.0600115</v>
      </c>
      <c r="M831" t="str">
        <f t="shared" si="165"/>
        <v>NO</v>
      </c>
      <c r="N831" t="str">
        <f t="shared" si="166"/>
        <v/>
      </c>
      <c r="O831" t="str">
        <f t="shared" si="167"/>
        <v/>
      </c>
      <c r="P831" t="str">
        <f t="shared" si="168"/>
        <v/>
      </c>
      <c r="Q831">
        <f t="shared" si="160"/>
        <v>31.925380675208345</v>
      </c>
      <c r="R831">
        <f t="shared" si="161"/>
        <v>11661.168040506411</v>
      </c>
      <c r="S831" t="e">
        <f t="shared" si="162"/>
        <v>#NUM!</v>
      </c>
      <c r="U831" t="str">
        <f t="shared" si="157"/>
        <v>Positive</v>
      </c>
      <c r="V831" t="str">
        <f t="shared" si="158"/>
        <v>Negative</v>
      </c>
    </row>
    <row r="832" spans="1:22" x14ac:dyDescent="0.2">
      <c r="A832">
        <v>20061013</v>
      </c>
      <c r="B832">
        <v>1369.3000500000001</v>
      </c>
      <c r="C832">
        <v>1374.6999499999999</v>
      </c>
      <c r="D832">
        <v>1368.09998</v>
      </c>
      <c r="E832">
        <v>1373.59998</v>
      </c>
      <c r="F832">
        <v>2.90002</v>
      </c>
      <c r="G832">
        <v>0.21157256173272601</v>
      </c>
      <c r="H832">
        <v>0</v>
      </c>
      <c r="I832">
        <f t="shared" si="156"/>
        <v>6.5999699999999848</v>
      </c>
      <c r="J832">
        <f t="shared" si="163"/>
        <v>9.4200060000000114</v>
      </c>
      <c r="K832">
        <f t="shared" si="159"/>
        <v>1371.6999499999999</v>
      </c>
      <c r="L832">
        <f t="shared" si="164"/>
        <v>1350.9319335</v>
      </c>
      <c r="M832" t="str">
        <f t="shared" si="165"/>
        <v>NO</v>
      </c>
      <c r="N832" t="str">
        <f t="shared" si="166"/>
        <v/>
      </c>
      <c r="O832" t="str">
        <f t="shared" si="167"/>
        <v/>
      </c>
      <c r="P832" t="str">
        <f t="shared" si="168"/>
        <v/>
      </c>
      <c r="Q832">
        <f t="shared" si="160"/>
        <v>32.136953236941068</v>
      </c>
      <c r="R832">
        <f t="shared" si="161"/>
        <v>11661.168040506411</v>
      </c>
      <c r="S832" t="e">
        <f t="shared" si="162"/>
        <v>#NUM!</v>
      </c>
      <c r="U832" t="str">
        <f t="shared" si="157"/>
        <v>Positive</v>
      </c>
      <c r="V832" t="str">
        <f t="shared" si="158"/>
        <v>Negative</v>
      </c>
    </row>
    <row r="833" spans="1:22" x14ac:dyDescent="0.2">
      <c r="A833">
        <v>20061016</v>
      </c>
      <c r="B833">
        <v>1372.59998</v>
      </c>
      <c r="C833">
        <v>1378.09998</v>
      </c>
      <c r="D833">
        <v>1371.6999499999999</v>
      </c>
      <c r="E833">
        <v>1376.09998</v>
      </c>
      <c r="F833">
        <v>2.5</v>
      </c>
      <c r="G833">
        <v>0.18200349764712001</v>
      </c>
      <c r="H833">
        <v>0</v>
      </c>
      <c r="I833">
        <f t="shared" si="156"/>
        <v>6.4000300000000152</v>
      </c>
      <c r="J833">
        <f t="shared" si="163"/>
        <v>9.3700065000000112</v>
      </c>
      <c r="K833">
        <f t="shared" si="159"/>
        <v>1374.6999499999999</v>
      </c>
      <c r="L833">
        <f t="shared" si="164"/>
        <v>1353.9759368</v>
      </c>
      <c r="M833" t="str">
        <f t="shared" si="165"/>
        <v>NO</v>
      </c>
      <c r="N833" t="str">
        <f t="shared" si="166"/>
        <v/>
      </c>
      <c r="O833" t="str">
        <f t="shared" si="167"/>
        <v/>
      </c>
      <c r="P833" t="str">
        <f t="shared" si="168"/>
        <v/>
      </c>
      <c r="Q833">
        <f t="shared" si="160"/>
        <v>32.318956734588191</v>
      </c>
      <c r="R833">
        <f t="shared" si="161"/>
        <v>11661.168040506411</v>
      </c>
      <c r="S833" t="e">
        <f t="shared" si="162"/>
        <v>#NUM!</v>
      </c>
      <c r="U833" t="str">
        <f t="shared" si="157"/>
        <v>Positive</v>
      </c>
      <c r="V833" t="str">
        <f t="shared" si="158"/>
        <v>Negative</v>
      </c>
    </row>
    <row r="834" spans="1:22" x14ac:dyDescent="0.2">
      <c r="A834">
        <v>20061017</v>
      </c>
      <c r="B834">
        <v>1372</v>
      </c>
      <c r="C834">
        <v>1374.3000500000001</v>
      </c>
      <c r="D834">
        <v>1364.09998</v>
      </c>
      <c r="E834">
        <v>1371.6999499999999</v>
      </c>
      <c r="F834">
        <v>-4.4000199999999996</v>
      </c>
      <c r="G834">
        <v>-0.31974602694128001</v>
      </c>
      <c r="H834">
        <v>0</v>
      </c>
      <c r="I834">
        <f t="shared" si="156"/>
        <v>10.200070000000096</v>
      </c>
      <c r="J834">
        <f t="shared" si="163"/>
        <v>9.355010000000016</v>
      </c>
      <c r="K834">
        <f t="shared" si="159"/>
        <v>1378.09998</v>
      </c>
      <c r="L834">
        <f t="shared" si="164"/>
        <v>1357.4859657</v>
      </c>
      <c r="M834" t="str">
        <f t="shared" si="165"/>
        <v>NO</v>
      </c>
      <c r="N834" t="str">
        <f t="shared" si="166"/>
        <v/>
      </c>
      <c r="O834" t="str">
        <f t="shared" si="167"/>
        <v/>
      </c>
      <c r="P834" t="str">
        <f t="shared" si="168"/>
        <v/>
      </c>
      <c r="Q834">
        <f t="shared" si="160"/>
        <v>31.99921070764691</v>
      </c>
      <c r="R834">
        <f t="shared" si="161"/>
        <v>11661.168040506411</v>
      </c>
      <c r="S834" t="e">
        <f t="shared" si="162"/>
        <v>#NUM!</v>
      </c>
      <c r="U834" t="str">
        <f t="shared" si="157"/>
        <v>Negative</v>
      </c>
      <c r="V834" t="str">
        <f t="shared" si="158"/>
        <v>Negative</v>
      </c>
    </row>
    <row r="835" spans="1:22" x14ac:dyDescent="0.2">
      <c r="A835">
        <v>20061018</v>
      </c>
      <c r="B835">
        <v>1377.3000500000001</v>
      </c>
      <c r="C835">
        <v>1380.1999499999999</v>
      </c>
      <c r="D835">
        <v>1367.8000500000001</v>
      </c>
      <c r="E835">
        <v>1372.5</v>
      </c>
      <c r="F835">
        <v>0.80005000000000004</v>
      </c>
      <c r="G835">
        <v>5.8325364772134798E-2</v>
      </c>
      <c r="H835">
        <v>0</v>
      </c>
      <c r="I835">
        <f t="shared" si="156"/>
        <v>12.399899999999889</v>
      </c>
      <c r="J835">
        <f t="shared" si="163"/>
        <v>9.6200060000000125</v>
      </c>
      <c r="K835">
        <f t="shared" si="159"/>
        <v>1374.3000500000001</v>
      </c>
      <c r="L835">
        <f t="shared" si="164"/>
        <v>1353.719028</v>
      </c>
      <c r="M835" t="str">
        <f t="shared" si="165"/>
        <v>NO</v>
      </c>
      <c r="N835" t="str">
        <f t="shared" si="166"/>
        <v/>
      </c>
      <c r="O835" t="str">
        <f t="shared" si="167"/>
        <v/>
      </c>
      <c r="P835" t="str">
        <f t="shared" si="168"/>
        <v/>
      </c>
      <c r="Q835">
        <f t="shared" si="160"/>
        <v>32.057536072419047</v>
      </c>
      <c r="R835">
        <f t="shared" si="161"/>
        <v>11661.168040506411</v>
      </c>
      <c r="S835" t="e">
        <f t="shared" si="162"/>
        <v>#NUM!</v>
      </c>
      <c r="U835" t="str">
        <f t="shared" si="157"/>
        <v>Positive</v>
      </c>
      <c r="V835" t="str">
        <f t="shared" si="158"/>
        <v>Negative</v>
      </c>
    </row>
    <row r="836" spans="1:22" x14ac:dyDescent="0.2">
      <c r="A836">
        <v>20061019</v>
      </c>
      <c r="B836">
        <v>1370.5</v>
      </c>
      <c r="C836">
        <v>1375.1999499999999</v>
      </c>
      <c r="D836">
        <v>1369</v>
      </c>
      <c r="E836">
        <v>1374.3000500000001</v>
      </c>
      <c r="F836">
        <v>1.8000499999999999</v>
      </c>
      <c r="G836">
        <v>0.131151111111107</v>
      </c>
      <c r="H836">
        <v>0</v>
      </c>
      <c r="I836">
        <f t="shared" ref="I836:I899" si="169">C836-D836</f>
        <v>6.1999499999999443</v>
      </c>
      <c r="J836">
        <f t="shared" si="163"/>
        <v>9.2650015000000057</v>
      </c>
      <c r="K836">
        <f t="shared" si="159"/>
        <v>1380.1999499999999</v>
      </c>
      <c r="L836">
        <f t="shared" si="164"/>
        <v>1359.0359367999999</v>
      </c>
      <c r="M836" t="str">
        <f t="shared" si="165"/>
        <v>NO</v>
      </c>
      <c r="N836" t="str">
        <f t="shared" si="166"/>
        <v/>
      </c>
      <c r="O836" t="str">
        <f t="shared" si="167"/>
        <v/>
      </c>
      <c r="P836" t="str">
        <f t="shared" si="168"/>
        <v/>
      </c>
      <c r="Q836">
        <f t="shared" si="160"/>
        <v>32.188687183530156</v>
      </c>
      <c r="R836">
        <f t="shared" si="161"/>
        <v>11661.168040506411</v>
      </c>
      <c r="S836" t="e">
        <f t="shared" si="162"/>
        <v>#NUM!</v>
      </c>
      <c r="U836" t="str">
        <f t="shared" ref="U836:U899" si="170">IF(G836&gt;0, "Positive", "Negative")</f>
        <v>Positive</v>
      </c>
      <c r="V836" t="str">
        <f t="shared" ref="V836:V899" si="171">IF(AND(P836&lt;&gt;"", P836&gt;0), "Positive", "Negative")</f>
        <v>Negative</v>
      </c>
    </row>
    <row r="837" spans="1:22" x14ac:dyDescent="0.2">
      <c r="A837">
        <v>20061020</v>
      </c>
      <c r="B837">
        <v>1374.5</v>
      </c>
      <c r="C837">
        <v>1375.5</v>
      </c>
      <c r="D837">
        <v>1369.8000500000001</v>
      </c>
      <c r="E837">
        <v>1374.90002</v>
      </c>
      <c r="F837">
        <v>0.59997999999999996</v>
      </c>
      <c r="G837">
        <v>4.3656769163084398E-2</v>
      </c>
      <c r="H837">
        <v>0</v>
      </c>
      <c r="I837">
        <f t="shared" si="169"/>
        <v>5.6999499999999443</v>
      </c>
      <c r="J837">
        <f t="shared" si="163"/>
        <v>9.1899954999999984</v>
      </c>
      <c r="K837">
        <f t="shared" ref="K837:K900" si="172">C836+H836</f>
        <v>1375.1999499999999</v>
      </c>
      <c r="L837">
        <f t="shared" si="164"/>
        <v>1354.8169467</v>
      </c>
      <c r="M837" t="str">
        <f t="shared" si="165"/>
        <v>NO</v>
      </c>
      <c r="N837" t="str">
        <f t="shared" si="166"/>
        <v/>
      </c>
      <c r="O837" t="str">
        <f t="shared" si="167"/>
        <v/>
      </c>
      <c r="P837" t="str">
        <f t="shared" si="168"/>
        <v/>
      </c>
      <c r="Q837">
        <f t="shared" ref="Q837:Q900" si="173" xml:space="preserve"> Q836 + G837</f>
        <v>32.232343952693242</v>
      </c>
      <c r="R837">
        <f t="shared" ref="R837:R900" si="174">IF(P837="", R836, R836*(1+P837))</f>
        <v>11661.168040506411</v>
      </c>
      <c r="S837" t="e">
        <f t="shared" ref="S837:S900" si="175">S836*(1+Q837)</f>
        <v>#NUM!</v>
      </c>
      <c r="U837" t="str">
        <f t="shared" si="170"/>
        <v>Positive</v>
      </c>
      <c r="V837" t="str">
        <f t="shared" si="171"/>
        <v>Negative</v>
      </c>
    </row>
    <row r="838" spans="1:22" x14ac:dyDescent="0.2">
      <c r="A838">
        <v>20061023</v>
      </c>
      <c r="B838">
        <v>1371.8000500000001</v>
      </c>
      <c r="C838">
        <v>1384.1999499999999</v>
      </c>
      <c r="D838">
        <v>1370.09998</v>
      </c>
      <c r="E838">
        <v>1380.6999499999999</v>
      </c>
      <c r="F838">
        <v>5.7999299999999998</v>
      </c>
      <c r="G838">
        <v>0.42184354489472498</v>
      </c>
      <c r="H838">
        <v>0</v>
      </c>
      <c r="I838">
        <f t="shared" si="169"/>
        <v>14.099969999999985</v>
      </c>
      <c r="J838">
        <f t="shared" si="163"/>
        <v>8.9749929999999942</v>
      </c>
      <c r="K838">
        <f t="shared" si="172"/>
        <v>1375.5</v>
      </c>
      <c r="L838">
        <f t="shared" si="164"/>
        <v>1355.2820099</v>
      </c>
      <c r="M838" t="str">
        <f t="shared" si="165"/>
        <v>NO</v>
      </c>
      <c r="N838" t="str">
        <f t="shared" si="166"/>
        <v/>
      </c>
      <c r="O838" t="str">
        <f t="shared" si="167"/>
        <v/>
      </c>
      <c r="P838" t="str">
        <f t="shared" si="168"/>
        <v/>
      </c>
      <c r="Q838">
        <f t="shared" si="173"/>
        <v>32.654187497587969</v>
      </c>
      <c r="R838">
        <f t="shared" si="174"/>
        <v>11661.168040506411</v>
      </c>
      <c r="S838" t="e">
        <f t="shared" si="175"/>
        <v>#NUM!</v>
      </c>
      <c r="U838" t="str">
        <f t="shared" si="170"/>
        <v>Positive</v>
      </c>
      <c r="V838" t="str">
        <f t="shared" si="171"/>
        <v>Negative</v>
      </c>
    </row>
    <row r="839" spans="1:22" x14ac:dyDescent="0.2">
      <c r="A839">
        <v>20061024</v>
      </c>
      <c r="B839">
        <v>1379</v>
      </c>
      <c r="C839">
        <v>1385.3000500000001</v>
      </c>
      <c r="D839">
        <v>1378.1999499999999</v>
      </c>
      <c r="E839">
        <v>1384.8000500000001</v>
      </c>
      <c r="F839">
        <v>4.1001000000000003</v>
      </c>
      <c r="G839">
        <v>0.29695793043451002</v>
      </c>
      <c r="H839">
        <v>0</v>
      </c>
      <c r="I839">
        <f t="shared" si="169"/>
        <v>7.1001000000001113</v>
      </c>
      <c r="J839">
        <f t="shared" si="163"/>
        <v>8.7249990000000022</v>
      </c>
      <c r="K839">
        <f t="shared" si="172"/>
        <v>1384.1999499999999</v>
      </c>
      <c r="L839">
        <f t="shared" si="164"/>
        <v>1364.4549654</v>
      </c>
      <c r="M839" t="str">
        <f t="shared" si="165"/>
        <v>NO</v>
      </c>
      <c r="N839" t="str">
        <f t="shared" si="166"/>
        <v/>
      </c>
      <c r="O839" t="str">
        <f t="shared" si="167"/>
        <v/>
      </c>
      <c r="P839" t="str">
        <f t="shared" si="168"/>
        <v/>
      </c>
      <c r="Q839">
        <f t="shared" si="173"/>
        <v>32.951145428022478</v>
      </c>
      <c r="R839">
        <f t="shared" si="174"/>
        <v>11661.168040506411</v>
      </c>
      <c r="S839" t="e">
        <f t="shared" si="175"/>
        <v>#NUM!</v>
      </c>
      <c r="U839" t="str">
        <f t="shared" si="170"/>
        <v>Positive</v>
      </c>
      <c r="V839" t="str">
        <f t="shared" si="171"/>
        <v>Negative</v>
      </c>
    </row>
    <row r="840" spans="1:22" x14ac:dyDescent="0.2">
      <c r="A840">
        <v>20061025</v>
      </c>
      <c r="B840">
        <v>1383</v>
      </c>
      <c r="C840">
        <v>1389.5</v>
      </c>
      <c r="D840">
        <v>1381.40002</v>
      </c>
      <c r="E840">
        <v>1389.1999499999999</v>
      </c>
      <c r="F840">
        <v>4.3998999999999997</v>
      </c>
      <c r="G840">
        <v>0.31772832497929199</v>
      </c>
      <c r="H840">
        <v>0</v>
      </c>
      <c r="I840">
        <f t="shared" si="169"/>
        <v>8.0999799999999595</v>
      </c>
      <c r="J840">
        <f t="shared" si="163"/>
        <v>8.7799980000000009</v>
      </c>
      <c r="K840">
        <f t="shared" si="172"/>
        <v>1385.3000500000001</v>
      </c>
      <c r="L840">
        <f t="shared" si="164"/>
        <v>1366.1050522</v>
      </c>
      <c r="M840" t="str">
        <f t="shared" si="165"/>
        <v>NO</v>
      </c>
      <c r="N840" t="str">
        <f t="shared" si="166"/>
        <v/>
      </c>
      <c r="O840" t="str">
        <f t="shared" si="167"/>
        <v/>
      </c>
      <c r="P840" t="str">
        <f t="shared" si="168"/>
        <v/>
      </c>
      <c r="Q840">
        <f t="shared" si="173"/>
        <v>33.26887375300177</v>
      </c>
      <c r="R840">
        <f t="shared" si="174"/>
        <v>11661.168040506411</v>
      </c>
      <c r="S840" t="e">
        <f t="shared" si="175"/>
        <v>#NUM!</v>
      </c>
      <c r="U840" t="str">
        <f t="shared" si="170"/>
        <v>Positive</v>
      </c>
      <c r="V840" t="str">
        <f t="shared" si="171"/>
        <v>Negative</v>
      </c>
    </row>
    <row r="841" spans="1:22" x14ac:dyDescent="0.2">
      <c r="A841">
        <v>20061026</v>
      </c>
      <c r="B841">
        <v>1392</v>
      </c>
      <c r="C841">
        <v>1395.1999499999999</v>
      </c>
      <c r="D841">
        <v>1385</v>
      </c>
      <c r="E841">
        <v>1392.90002</v>
      </c>
      <c r="F841">
        <v>3.7000700000000002</v>
      </c>
      <c r="G841">
        <v>0.26634560398137902</v>
      </c>
      <c r="H841">
        <v>0</v>
      </c>
      <c r="I841">
        <f t="shared" si="169"/>
        <v>10.199949999999944</v>
      </c>
      <c r="J841">
        <f t="shared" si="163"/>
        <v>8.9299919999999933</v>
      </c>
      <c r="K841">
        <f t="shared" si="172"/>
        <v>1389.5</v>
      </c>
      <c r="L841">
        <f t="shared" si="164"/>
        <v>1370.1840044</v>
      </c>
      <c r="M841" t="str">
        <f t="shared" si="165"/>
        <v>NO</v>
      </c>
      <c r="N841" t="str">
        <f t="shared" si="166"/>
        <v/>
      </c>
      <c r="O841" t="str">
        <f t="shared" si="167"/>
        <v/>
      </c>
      <c r="P841" t="str">
        <f t="shared" si="168"/>
        <v/>
      </c>
      <c r="Q841">
        <f t="shared" si="173"/>
        <v>33.535219356983148</v>
      </c>
      <c r="R841">
        <f t="shared" si="174"/>
        <v>11661.168040506411</v>
      </c>
      <c r="S841" t="e">
        <f t="shared" si="175"/>
        <v>#NUM!</v>
      </c>
      <c r="U841" t="str">
        <f t="shared" si="170"/>
        <v>Positive</v>
      </c>
      <c r="V841" t="str">
        <f t="shared" si="171"/>
        <v>Negative</v>
      </c>
    </row>
    <row r="842" spans="1:22" x14ac:dyDescent="0.2">
      <c r="A842">
        <v>20061027</v>
      </c>
      <c r="B842">
        <v>1391</v>
      </c>
      <c r="C842">
        <v>1392.1999499999999</v>
      </c>
      <c r="D842">
        <v>1381.1999499999999</v>
      </c>
      <c r="E842">
        <v>1384.8000500000001</v>
      </c>
      <c r="F842">
        <v>-8.0999800000000004</v>
      </c>
      <c r="G842">
        <v>-0.58151876376161804</v>
      </c>
      <c r="H842">
        <v>0</v>
      </c>
      <c r="I842">
        <f t="shared" si="169"/>
        <v>11</v>
      </c>
      <c r="J842">
        <f t="shared" si="163"/>
        <v>9.2549919999999926</v>
      </c>
      <c r="K842">
        <f t="shared" si="172"/>
        <v>1395.1999499999999</v>
      </c>
      <c r="L842">
        <f t="shared" si="164"/>
        <v>1375.5539675999999</v>
      </c>
      <c r="M842" t="str">
        <f t="shared" si="165"/>
        <v>NO</v>
      </c>
      <c r="N842" t="str">
        <f t="shared" si="166"/>
        <v/>
      </c>
      <c r="O842" t="str">
        <f t="shared" si="167"/>
        <v/>
      </c>
      <c r="P842" t="str">
        <f t="shared" si="168"/>
        <v/>
      </c>
      <c r="Q842">
        <f t="shared" si="173"/>
        <v>32.953700593221534</v>
      </c>
      <c r="R842">
        <f t="shared" si="174"/>
        <v>11661.168040506411</v>
      </c>
      <c r="S842" t="e">
        <f t="shared" si="175"/>
        <v>#NUM!</v>
      </c>
      <c r="U842" t="str">
        <f t="shared" si="170"/>
        <v>Negative</v>
      </c>
      <c r="V842" t="str">
        <f t="shared" si="171"/>
        <v>Negative</v>
      </c>
    </row>
    <row r="843" spans="1:22" x14ac:dyDescent="0.2">
      <c r="A843">
        <v>20061030</v>
      </c>
      <c r="B843">
        <v>1381.3000500000001</v>
      </c>
      <c r="C843">
        <v>1386.8000500000001</v>
      </c>
      <c r="D843">
        <v>1378.90002</v>
      </c>
      <c r="E843">
        <v>1383.1999499999999</v>
      </c>
      <c r="F843">
        <v>-1.6001000000000001</v>
      </c>
      <c r="G843">
        <v>-0.115547222947844</v>
      </c>
      <c r="H843">
        <v>0</v>
      </c>
      <c r="I843">
        <f t="shared" si="169"/>
        <v>7.9000300000000152</v>
      </c>
      <c r="J843">
        <f t="shared" si="163"/>
        <v>9.2099969999999978</v>
      </c>
      <c r="K843">
        <f t="shared" si="172"/>
        <v>1392.1999499999999</v>
      </c>
      <c r="L843">
        <f t="shared" si="164"/>
        <v>1371.8389675999999</v>
      </c>
      <c r="M843" t="str">
        <f t="shared" si="165"/>
        <v>NO</v>
      </c>
      <c r="N843" t="str">
        <f t="shared" si="166"/>
        <v/>
      </c>
      <c r="O843" t="str">
        <f t="shared" si="167"/>
        <v/>
      </c>
      <c r="P843" t="str">
        <f t="shared" si="168"/>
        <v/>
      </c>
      <c r="Q843">
        <f t="shared" si="173"/>
        <v>32.838153370273687</v>
      </c>
      <c r="R843">
        <f t="shared" si="174"/>
        <v>11661.168040506411</v>
      </c>
      <c r="S843" t="e">
        <f t="shared" si="175"/>
        <v>#NUM!</v>
      </c>
      <c r="U843" t="str">
        <f t="shared" si="170"/>
        <v>Negative</v>
      </c>
      <c r="V843" t="str">
        <f t="shared" si="171"/>
        <v>Negative</v>
      </c>
    </row>
    <row r="844" spans="1:22" x14ac:dyDescent="0.2">
      <c r="A844">
        <v>20061031</v>
      </c>
      <c r="B844">
        <v>1385.3000500000001</v>
      </c>
      <c r="C844">
        <v>1387.09998</v>
      </c>
      <c r="D844">
        <v>1377.09998</v>
      </c>
      <c r="E844">
        <v>1383.1999499999999</v>
      </c>
      <c r="F844">
        <v>0</v>
      </c>
      <c r="G844">
        <v>0</v>
      </c>
      <c r="H844">
        <v>0</v>
      </c>
      <c r="I844">
        <f t="shared" si="169"/>
        <v>10</v>
      </c>
      <c r="J844">
        <f t="shared" si="163"/>
        <v>9.1199944999999953</v>
      </c>
      <c r="K844">
        <f t="shared" si="172"/>
        <v>1386.8000500000001</v>
      </c>
      <c r="L844">
        <f t="shared" si="164"/>
        <v>1366.5380566000001</v>
      </c>
      <c r="M844" t="str">
        <f t="shared" si="165"/>
        <v>NO</v>
      </c>
      <c r="N844" t="str">
        <f t="shared" si="166"/>
        <v/>
      </c>
      <c r="O844" t="str">
        <f t="shared" si="167"/>
        <v/>
      </c>
      <c r="P844" t="str">
        <f t="shared" si="168"/>
        <v/>
      </c>
      <c r="Q844">
        <f t="shared" si="173"/>
        <v>32.838153370273687</v>
      </c>
      <c r="R844">
        <f t="shared" si="174"/>
        <v>11661.168040506411</v>
      </c>
      <c r="S844" t="e">
        <f t="shared" si="175"/>
        <v>#NUM!</v>
      </c>
      <c r="U844" t="str">
        <f t="shared" si="170"/>
        <v>Negative</v>
      </c>
      <c r="V844" t="str">
        <f t="shared" si="171"/>
        <v>Negative</v>
      </c>
    </row>
    <row r="845" spans="1:22" x14ac:dyDescent="0.2">
      <c r="A845">
        <v>20061101</v>
      </c>
      <c r="B845">
        <v>1386.09998</v>
      </c>
      <c r="C845">
        <v>1386.90002</v>
      </c>
      <c r="D845">
        <v>1370.90002</v>
      </c>
      <c r="E845">
        <v>1372.90002</v>
      </c>
      <c r="F845">
        <v>-10.29993</v>
      </c>
      <c r="G845">
        <v>-0.74464483551735094</v>
      </c>
      <c r="H845">
        <v>0</v>
      </c>
      <c r="I845">
        <f t="shared" si="169"/>
        <v>16</v>
      </c>
      <c r="J845">
        <f t="shared" si="163"/>
        <v>8.9599969999999978</v>
      </c>
      <c r="K845">
        <f t="shared" si="172"/>
        <v>1387.09998</v>
      </c>
      <c r="L845">
        <f t="shared" si="164"/>
        <v>1367.0359920999999</v>
      </c>
      <c r="M845" t="str">
        <f t="shared" si="165"/>
        <v>NO</v>
      </c>
      <c r="N845" t="str">
        <f t="shared" si="166"/>
        <v/>
      </c>
      <c r="O845" t="str">
        <f t="shared" si="167"/>
        <v/>
      </c>
      <c r="P845" t="str">
        <f t="shared" si="168"/>
        <v/>
      </c>
      <c r="Q845">
        <f t="shared" si="173"/>
        <v>32.093508534756339</v>
      </c>
      <c r="R845">
        <f t="shared" si="174"/>
        <v>11661.168040506411</v>
      </c>
      <c r="S845" t="e">
        <f t="shared" si="175"/>
        <v>#NUM!</v>
      </c>
      <c r="U845" t="str">
        <f t="shared" si="170"/>
        <v>Negative</v>
      </c>
      <c r="V845" t="str">
        <f t="shared" si="171"/>
        <v>Negative</v>
      </c>
    </row>
    <row r="846" spans="1:22" x14ac:dyDescent="0.2">
      <c r="A846">
        <v>20061102</v>
      </c>
      <c r="B846">
        <v>1368.8000500000001</v>
      </c>
      <c r="C846">
        <v>1373.5</v>
      </c>
      <c r="D846">
        <v>1367.3000500000001</v>
      </c>
      <c r="E846">
        <v>1371.3000500000001</v>
      </c>
      <c r="F846">
        <v>-1.59998</v>
      </c>
      <c r="G846">
        <v>-0.11653980421229</v>
      </c>
      <c r="H846">
        <v>0</v>
      </c>
      <c r="I846">
        <f t="shared" si="169"/>
        <v>6.1999499999999443</v>
      </c>
      <c r="J846">
        <f t="shared" si="163"/>
        <v>8.9349969999999992</v>
      </c>
      <c r="K846">
        <f t="shared" si="172"/>
        <v>1386.90002</v>
      </c>
      <c r="L846">
        <f t="shared" si="164"/>
        <v>1367.1880266000001</v>
      </c>
      <c r="M846" t="str">
        <f t="shared" si="165"/>
        <v>NO</v>
      </c>
      <c r="N846" t="str">
        <f t="shared" si="166"/>
        <v/>
      </c>
      <c r="O846" t="str">
        <f t="shared" si="167"/>
        <v/>
      </c>
      <c r="P846" t="str">
        <f t="shared" si="168"/>
        <v/>
      </c>
      <c r="Q846">
        <f t="shared" si="173"/>
        <v>31.976968730544048</v>
      </c>
      <c r="R846">
        <f t="shared" si="174"/>
        <v>11661.168040506411</v>
      </c>
      <c r="S846" t="e">
        <f t="shared" si="175"/>
        <v>#NUM!</v>
      </c>
      <c r="U846" t="str">
        <f t="shared" si="170"/>
        <v>Negative</v>
      </c>
      <c r="V846" t="str">
        <f t="shared" si="171"/>
        <v>Negative</v>
      </c>
    </row>
    <row r="847" spans="1:22" x14ac:dyDescent="0.2">
      <c r="A847">
        <v>20061103</v>
      </c>
      <c r="B847">
        <v>1375.8000500000001</v>
      </c>
      <c r="C847">
        <v>1377.1999499999999</v>
      </c>
      <c r="D847">
        <v>1365.59998</v>
      </c>
      <c r="E847">
        <v>1368.5</v>
      </c>
      <c r="F847">
        <v>-2.8000500000000001</v>
      </c>
      <c r="G847">
        <v>-0.20418937504172299</v>
      </c>
      <c r="H847">
        <v>0</v>
      </c>
      <c r="I847">
        <f t="shared" si="169"/>
        <v>11.599969999999985</v>
      </c>
      <c r="J847">
        <f t="shared" si="163"/>
        <v>9.1499929999999949</v>
      </c>
      <c r="K847">
        <f t="shared" si="172"/>
        <v>1373.5</v>
      </c>
      <c r="L847">
        <f t="shared" si="164"/>
        <v>1353.8430066000001</v>
      </c>
      <c r="M847" t="str">
        <f t="shared" si="165"/>
        <v>NO</v>
      </c>
      <c r="N847" t="str">
        <f t="shared" si="166"/>
        <v/>
      </c>
      <c r="O847" t="str">
        <f t="shared" si="167"/>
        <v/>
      </c>
      <c r="P847" t="str">
        <f t="shared" si="168"/>
        <v/>
      </c>
      <c r="Q847">
        <f t="shared" si="173"/>
        <v>31.772779355502326</v>
      </c>
      <c r="R847">
        <f t="shared" si="174"/>
        <v>11661.168040506411</v>
      </c>
      <c r="S847" t="e">
        <f t="shared" si="175"/>
        <v>#NUM!</v>
      </c>
      <c r="U847" t="str">
        <f t="shared" si="170"/>
        <v>Negative</v>
      </c>
      <c r="V847" t="str">
        <f t="shared" si="171"/>
        <v>Negative</v>
      </c>
    </row>
    <row r="848" spans="1:22" x14ac:dyDescent="0.2">
      <c r="A848">
        <v>20061106</v>
      </c>
      <c r="B848">
        <v>1372.8000500000001</v>
      </c>
      <c r="C848">
        <v>1386.3000500000001</v>
      </c>
      <c r="D848">
        <v>1372.59998</v>
      </c>
      <c r="E848">
        <v>1383.8000500000001</v>
      </c>
      <c r="F848">
        <v>15.300050000000001</v>
      </c>
      <c r="G848">
        <v>1.1180160029229</v>
      </c>
      <c r="H848">
        <v>0</v>
      </c>
      <c r="I848">
        <f t="shared" si="169"/>
        <v>13.700070000000096</v>
      </c>
      <c r="J848">
        <f t="shared" si="163"/>
        <v>9.4999929999999946</v>
      </c>
      <c r="K848">
        <f t="shared" si="172"/>
        <v>1377.1999499999999</v>
      </c>
      <c r="L848">
        <f t="shared" si="164"/>
        <v>1357.0699654</v>
      </c>
      <c r="M848" t="str">
        <f t="shared" si="165"/>
        <v>NO</v>
      </c>
      <c r="N848" t="str">
        <f t="shared" si="166"/>
        <v/>
      </c>
      <c r="O848" t="str">
        <f t="shared" si="167"/>
        <v/>
      </c>
      <c r="P848" t="str">
        <f t="shared" si="168"/>
        <v/>
      </c>
      <c r="Q848">
        <f t="shared" si="173"/>
        <v>32.890795358425223</v>
      </c>
      <c r="R848">
        <f t="shared" si="174"/>
        <v>11661.168040506411</v>
      </c>
      <c r="S848" t="e">
        <f t="shared" si="175"/>
        <v>#NUM!</v>
      </c>
      <c r="U848" t="str">
        <f t="shared" si="170"/>
        <v>Positive</v>
      </c>
      <c r="V848" t="str">
        <f t="shared" si="171"/>
        <v>Negative</v>
      </c>
    </row>
    <row r="849" spans="1:22" x14ac:dyDescent="0.2">
      <c r="A849">
        <v>20061107</v>
      </c>
      <c r="B849">
        <v>1385</v>
      </c>
      <c r="C849">
        <v>1393</v>
      </c>
      <c r="D849">
        <v>1383.3000500000001</v>
      </c>
      <c r="E849">
        <v>1389</v>
      </c>
      <c r="F849">
        <v>5.1999500000000003</v>
      </c>
      <c r="G849">
        <v>0.375773292084921</v>
      </c>
      <c r="H849">
        <v>0</v>
      </c>
      <c r="I849">
        <f t="shared" si="169"/>
        <v>9.6999499999999443</v>
      </c>
      <c r="J849">
        <f t="shared" si="163"/>
        <v>9.6899894999999905</v>
      </c>
      <c r="K849">
        <f t="shared" si="172"/>
        <v>1386.3000500000001</v>
      </c>
      <c r="L849">
        <f t="shared" si="164"/>
        <v>1365.4000654000001</v>
      </c>
      <c r="M849" t="str">
        <f t="shared" si="165"/>
        <v>NO</v>
      </c>
      <c r="N849" t="str">
        <f t="shared" si="166"/>
        <v/>
      </c>
      <c r="O849" t="str">
        <f t="shared" si="167"/>
        <v/>
      </c>
      <c r="P849" t="str">
        <f t="shared" si="168"/>
        <v/>
      </c>
      <c r="Q849">
        <f t="shared" si="173"/>
        <v>33.266568650510145</v>
      </c>
      <c r="R849">
        <f t="shared" si="174"/>
        <v>11661.168040506411</v>
      </c>
      <c r="S849" t="e">
        <f t="shared" si="175"/>
        <v>#NUM!</v>
      </c>
      <c r="U849" t="str">
        <f t="shared" si="170"/>
        <v>Positive</v>
      </c>
      <c r="V849" t="str">
        <f t="shared" si="171"/>
        <v>Negative</v>
      </c>
    </row>
    <row r="850" spans="1:22" x14ac:dyDescent="0.2">
      <c r="A850">
        <v>20061108</v>
      </c>
      <c r="B850">
        <v>1382.5</v>
      </c>
      <c r="C850">
        <v>1393</v>
      </c>
      <c r="D850">
        <v>1380.40002</v>
      </c>
      <c r="E850">
        <v>1391.59998</v>
      </c>
      <c r="F850">
        <v>2.59998</v>
      </c>
      <c r="G850">
        <v>0.187183297336211</v>
      </c>
      <c r="H850">
        <v>0</v>
      </c>
      <c r="I850">
        <f t="shared" si="169"/>
        <v>12.59997999999996</v>
      </c>
      <c r="J850">
        <f t="shared" si="163"/>
        <v>9.779985999999985</v>
      </c>
      <c r="K850">
        <f t="shared" si="172"/>
        <v>1393</v>
      </c>
      <c r="L850">
        <f t="shared" si="164"/>
        <v>1371.6820230999999</v>
      </c>
      <c r="M850" t="str">
        <f t="shared" si="165"/>
        <v>NO</v>
      </c>
      <c r="N850" t="str">
        <f t="shared" si="166"/>
        <v/>
      </c>
      <c r="O850" t="str">
        <f t="shared" si="167"/>
        <v/>
      </c>
      <c r="P850" t="str">
        <f t="shared" si="168"/>
        <v/>
      </c>
      <c r="Q850">
        <f t="shared" si="173"/>
        <v>33.453751947846357</v>
      </c>
      <c r="R850">
        <f t="shared" si="174"/>
        <v>11661.168040506411</v>
      </c>
      <c r="S850" t="e">
        <f t="shared" si="175"/>
        <v>#NUM!</v>
      </c>
      <c r="U850" t="str">
        <f t="shared" si="170"/>
        <v>Positive</v>
      </c>
      <c r="V850" t="str">
        <f t="shared" si="171"/>
        <v>Negative</v>
      </c>
    </row>
    <row r="851" spans="1:22" x14ac:dyDescent="0.2">
      <c r="A851">
        <v>20061109</v>
      </c>
      <c r="B851">
        <v>1392.5</v>
      </c>
      <c r="C851">
        <v>1393.5</v>
      </c>
      <c r="D851">
        <v>1381.1999499999999</v>
      </c>
      <c r="E851">
        <v>1384</v>
      </c>
      <c r="F851">
        <v>-7.5999800000000004</v>
      </c>
      <c r="G851">
        <v>-0.54613223132162303</v>
      </c>
      <c r="H851">
        <v>0</v>
      </c>
      <c r="I851">
        <f t="shared" si="169"/>
        <v>12.300050000000056</v>
      </c>
      <c r="J851">
        <f t="shared" si="163"/>
        <v>9.8999934999999937</v>
      </c>
      <c r="K851">
        <f t="shared" si="172"/>
        <v>1393</v>
      </c>
      <c r="L851">
        <f t="shared" si="164"/>
        <v>1371.4840308</v>
      </c>
      <c r="M851" t="str">
        <f t="shared" si="165"/>
        <v>NO</v>
      </c>
      <c r="N851" t="str">
        <f t="shared" si="166"/>
        <v/>
      </c>
      <c r="O851" t="str">
        <f t="shared" si="167"/>
        <v/>
      </c>
      <c r="P851" t="str">
        <f t="shared" si="168"/>
        <v/>
      </c>
      <c r="Q851">
        <f t="shared" si="173"/>
        <v>32.907619716524735</v>
      </c>
      <c r="R851">
        <f t="shared" si="174"/>
        <v>11661.168040506411</v>
      </c>
      <c r="S851" t="e">
        <f t="shared" si="175"/>
        <v>#NUM!</v>
      </c>
      <c r="U851" t="str">
        <f t="shared" si="170"/>
        <v>Negative</v>
      </c>
      <c r="V851" t="str">
        <f t="shared" si="171"/>
        <v>Negative</v>
      </c>
    </row>
    <row r="852" spans="1:22" x14ac:dyDescent="0.2">
      <c r="A852">
        <v>20061110</v>
      </c>
      <c r="B852">
        <v>1383.5</v>
      </c>
      <c r="C852">
        <v>1385.5</v>
      </c>
      <c r="D852">
        <v>1379.5</v>
      </c>
      <c r="E852">
        <v>1384.8000500000001</v>
      </c>
      <c r="F852">
        <v>0.80005000000000004</v>
      </c>
      <c r="G852">
        <v>5.7807008670516198E-2</v>
      </c>
      <c r="H852">
        <v>0</v>
      </c>
      <c r="I852">
        <f t="shared" si="169"/>
        <v>6</v>
      </c>
      <c r="J852">
        <f t="shared" si="163"/>
        <v>9.8699949999999941</v>
      </c>
      <c r="K852">
        <f t="shared" si="172"/>
        <v>1393.5</v>
      </c>
      <c r="L852">
        <f t="shared" si="164"/>
        <v>1371.7200143</v>
      </c>
      <c r="M852" t="str">
        <f t="shared" si="165"/>
        <v>NO</v>
      </c>
      <c r="N852" t="str">
        <f t="shared" si="166"/>
        <v/>
      </c>
      <c r="O852" t="str">
        <f t="shared" si="167"/>
        <v/>
      </c>
      <c r="P852" t="str">
        <f t="shared" si="168"/>
        <v/>
      </c>
      <c r="Q852">
        <f t="shared" si="173"/>
        <v>32.96542672519525</v>
      </c>
      <c r="R852">
        <f t="shared" si="174"/>
        <v>11661.168040506411</v>
      </c>
      <c r="S852" t="e">
        <f t="shared" si="175"/>
        <v>#NUM!</v>
      </c>
      <c r="U852" t="str">
        <f t="shared" si="170"/>
        <v>Positive</v>
      </c>
      <c r="V852" t="str">
        <f t="shared" si="171"/>
        <v>Negative</v>
      </c>
    </row>
    <row r="853" spans="1:22" x14ac:dyDescent="0.2">
      <c r="A853">
        <v>20061113</v>
      </c>
      <c r="B853">
        <v>1384</v>
      </c>
      <c r="C853">
        <v>1392.1999499999999</v>
      </c>
      <c r="D853">
        <v>1382.59998</v>
      </c>
      <c r="E853">
        <v>1388</v>
      </c>
      <c r="F853">
        <v>3.1999499999999999</v>
      </c>
      <c r="G853">
        <v>0.23107675381083501</v>
      </c>
      <c r="H853">
        <v>0</v>
      </c>
      <c r="I853">
        <f t="shared" si="169"/>
        <v>9.5999699999999848</v>
      </c>
      <c r="J853">
        <f t="shared" si="163"/>
        <v>10.029991999999993</v>
      </c>
      <c r="K853">
        <f t="shared" si="172"/>
        <v>1385.5</v>
      </c>
      <c r="L853">
        <f t="shared" si="164"/>
        <v>1363.7860109999999</v>
      </c>
      <c r="M853" t="str">
        <f t="shared" si="165"/>
        <v>NO</v>
      </c>
      <c r="N853" t="str">
        <f t="shared" si="166"/>
        <v/>
      </c>
      <c r="O853" t="str">
        <f t="shared" si="167"/>
        <v/>
      </c>
      <c r="P853" t="str">
        <f t="shared" si="168"/>
        <v/>
      </c>
      <c r="Q853">
        <f t="shared" si="173"/>
        <v>33.196503479006083</v>
      </c>
      <c r="R853">
        <f t="shared" si="174"/>
        <v>11661.168040506411</v>
      </c>
      <c r="S853" t="e">
        <f t="shared" si="175"/>
        <v>#NUM!</v>
      </c>
      <c r="U853" t="str">
        <f t="shared" si="170"/>
        <v>Positive</v>
      </c>
      <c r="V853" t="str">
        <f t="shared" si="171"/>
        <v>Negative</v>
      </c>
    </row>
    <row r="854" spans="1:22" x14ac:dyDescent="0.2">
      <c r="A854">
        <v>20061114</v>
      </c>
      <c r="B854">
        <v>1391.3000500000001</v>
      </c>
      <c r="C854">
        <v>1399.1999499999999</v>
      </c>
      <c r="D854">
        <v>1383</v>
      </c>
      <c r="E854">
        <v>1397.6999499999999</v>
      </c>
      <c r="F854">
        <v>9.6999499999999994</v>
      </c>
      <c r="G854">
        <v>0.69884373198847705</v>
      </c>
      <c r="H854">
        <v>0</v>
      </c>
      <c r="I854">
        <f t="shared" si="169"/>
        <v>16.199949999999944</v>
      </c>
      <c r="J854">
        <f t="shared" si="163"/>
        <v>10.329985999999986</v>
      </c>
      <c r="K854">
        <f t="shared" si="172"/>
        <v>1392.1999499999999</v>
      </c>
      <c r="L854">
        <f t="shared" si="164"/>
        <v>1370.1339676</v>
      </c>
      <c r="M854" t="str">
        <f t="shared" si="165"/>
        <v>NO</v>
      </c>
      <c r="N854" t="str">
        <f t="shared" si="166"/>
        <v/>
      </c>
      <c r="O854" t="str">
        <f t="shared" si="167"/>
        <v/>
      </c>
      <c r="P854" t="str">
        <f t="shared" si="168"/>
        <v/>
      </c>
      <c r="Q854">
        <f t="shared" si="173"/>
        <v>33.895347210994558</v>
      </c>
      <c r="R854">
        <f t="shared" si="174"/>
        <v>11661.168040506411</v>
      </c>
      <c r="S854" t="e">
        <f t="shared" si="175"/>
        <v>#NUM!</v>
      </c>
      <c r="U854" t="str">
        <f t="shared" si="170"/>
        <v>Positive</v>
      </c>
      <c r="V854" t="str">
        <f t="shared" si="171"/>
        <v>Negative</v>
      </c>
    </row>
    <row r="855" spans="1:22" x14ac:dyDescent="0.2">
      <c r="A855">
        <v>20061115</v>
      </c>
      <c r="B855">
        <v>1397</v>
      </c>
      <c r="C855">
        <v>1405.59998</v>
      </c>
      <c r="D855">
        <v>1396.5</v>
      </c>
      <c r="E855">
        <v>1401.5</v>
      </c>
      <c r="F855">
        <v>3.8000500000000001</v>
      </c>
      <c r="G855">
        <v>0.27187873887247099</v>
      </c>
      <c r="H855">
        <v>0</v>
      </c>
      <c r="I855">
        <f t="shared" si="169"/>
        <v>9.0999799999999595</v>
      </c>
      <c r="J855">
        <f t="shared" ref="J855:J918" si="176">AVERAGE(I836:I855)</f>
        <v>10.164989999999989</v>
      </c>
      <c r="K855">
        <f t="shared" si="172"/>
        <v>1399.1999499999999</v>
      </c>
      <c r="L855">
        <f t="shared" si="164"/>
        <v>1376.4739807999999</v>
      </c>
      <c r="M855" t="str">
        <f t="shared" si="165"/>
        <v>NO</v>
      </c>
      <c r="N855" t="str">
        <f t="shared" si="166"/>
        <v/>
      </c>
      <c r="O855" t="str">
        <f t="shared" si="167"/>
        <v/>
      </c>
      <c r="P855" t="str">
        <f t="shared" si="168"/>
        <v/>
      </c>
      <c r="Q855">
        <f t="shared" si="173"/>
        <v>34.167225949867031</v>
      </c>
      <c r="R855">
        <f t="shared" si="174"/>
        <v>11661.168040506411</v>
      </c>
      <c r="S855" t="e">
        <f t="shared" si="175"/>
        <v>#NUM!</v>
      </c>
      <c r="U855" t="str">
        <f t="shared" si="170"/>
        <v>Positive</v>
      </c>
      <c r="V855" t="str">
        <f t="shared" si="171"/>
        <v>Negative</v>
      </c>
    </row>
    <row r="856" spans="1:22" x14ac:dyDescent="0.2">
      <c r="A856">
        <v>20061116</v>
      </c>
      <c r="B856">
        <v>1405.40002</v>
      </c>
      <c r="C856">
        <v>1407.8000500000001</v>
      </c>
      <c r="D856">
        <v>1402</v>
      </c>
      <c r="E856">
        <v>1405.09998</v>
      </c>
      <c r="F856">
        <v>3.59998</v>
      </c>
      <c r="G856">
        <v>0.25686592936139602</v>
      </c>
      <c r="H856">
        <v>0</v>
      </c>
      <c r="I856">
        <f t="shared" si="169"/>
        <v>5.8000500000000557</v>
      </c>
      <c r="J856">
        <f t="shared" si="176"/>
        <v>10.144994999999994</v>
      </c>
      <c r="K856">
        <f t="shared" si="172"/>
        <v>1405.59998</v>
      </c>
      <c r="L856">
        <f t="shared" si="164"/>
        <v>1383.2370020000001</v>
      </c>
      <c r="M856" t="str">
        <f t="shared" si="165"/>
        <v>NO</v>
      </c>
      <c r="N856" t="str">
        <f t="shared" si="166"/>
        <v/>
      </c>
      <c r="O856" t="str">
        <f t="shared" si="167"/>
        <v/>
      </c>
      <c r="P856" t="str">
        <f t="shared" si="168"/>
        <v/>
      </c>
      <c r="Q856">
        <f t="shared" si="173"/>
        <v>34.424091879228428</v>
      </c>
      <c r="R856">
        <f t="shared" si="174"/>
        <v>11661.168040506411</v>
      </c>
      <c r="S856" t="e">
        <f t="shared" si="175"/>
        <v>#NUM!</v>
      </c>
      <c r="U856" t="str">
        <f t="shared" si="170"/>
        <v>Positive</v>
      </c>
      <c r="V856" t="str">
        <f t="shared" si="171"/>
        <v>Negative</v>
      </c>
    </row>
    <row r="857" spans="1:22" x14ac:dyDescent="0.2">
      <c r="A857">
        <v>20061117</v>
      </c>
      <c r="B857">
        <v>1400.1999499999999</v>
      </c>
      <c r="C857">
        <v>1405.1999499999999</v>
      </c>
      <c r="D857">
        <v>1398.1999499999999</v>
      </c>
      <c r="E857">
        <v>1404.8000500000001</v>
      </c>
      <c r="F857">
        <v>-0.29992999999999997</v>
      </c>
      <c r="G857">
        <v>-2.13455985426638E-2</v>
      </c>
      <c r="H857">
        <v>0</v>
      </c>
      <c r="I857">
        <f t="shared" si="169"/>
        <v>7</v>
      </c>
      <c r="J857">
        <f t="shared" si="176"/>
        <v>10.209997499999997</v>
      </c>
      <c r="K857">
        <f t="shared" si="172"/>
        <v>1407.8000500000001</v>
      </c>
      <c r="L857">
        <f t="shared" ref="L857:L920" si="177">K857-2.2*J856</f>
        <v>1385.481061</v>
      </c>
      <c r="M857" t="str">
        <f t="shared" ref="M857:M920" si="178">IF(D857&lt;=L857, "YES", "NO")</f>
        <v>NO</v>
      </c>
      <c r="N857" t="str">
        <f t="shared" ref="N857:N920" si="179">IF(M857="YES", D857, "")</f>
        <v/>
      </c>
      <c r="O857" t="str">
        <f t="shared" ref="O857:O920" si="180">IF(M857="YES", E857, "")</f>
        <v/>
      </c>
      <c r="P857" t="str">
        <f t="shared" ref="P857:P920" si="181">IF(M857="YES", (O857-N857)/N857, "")</f>
        <v/>
      </c>
      <c r="Q857">
        <f t="shared" si="173"/>
        <v>34.402746280685761</v>
      </c>
      <c r="R857">
        <f t="shared" si="174"/>
        <v>11661.168040506411</v>
      </c>
      <c r="S857" t="e">
        <f t="shared" si="175"/>
        <v>#NUM!</v>
      </c>
      <c r="U857" t="str">
        <f t="shared" si="170"/>
        <v>Negative</v>
      </c>
      <c r="V857" t="str">
        <f t="shared" si="171"/>
        <v>Negative</v>
      </c>
    </row>
    <row r="858" spans="1:22" x14ac:dyDescent="0.2">
      <c r="A858">
        <v>20061120</v>
      </c>
      <c r="B858">
        <v>1403.1999499999999</v>
      </c>
      <c r="C858">
        <v>1407.90002</v>
      </c>
      <c r="D858">
        <v>1401.3000500000001</v>
      </c>
      <c r="E858">
        <v>1405.3000500000001</v>
      </c>
      <c r="F858">
        <v>0.5</v>
      </c>
      <c r="G858">
        <v>3.5592253883812298E-2</v>
      </c>
      <c r="H858">
        <v>0</v>
      </c>
      <c r="I858">
        <f t="shared" si="169"/>
        <v>6.5999699999999848</v>
      </c>
      <c r="J858">
        <f t="shared" si="176"/>
        <v>9.8349974999999965</v>
      </c>
      <c r="K858">
        <f t="shared" si="172"/>
        <v>1405.1999499999999</v>
      </c>
      <c r="L858">
        <f t="shared" si="177"/>
        <v>1382.7379555</v>
      </c>
      <c r="M858" t="str">
        <f t="shared" si="178"/>
        <v>NO</v>
      </c>
      <c r="N858" t="str">
        <f t="shared" si="179"/>
        <v/>
      </c>
      <c r="O858" t="str">
        <f t="shared" si="180"/>
        <v/>
      </c>
      <c r="P858" t="str">
        <f t="shared" si="181"/>
        <v/>
      </c>
      <c r="Q858">
        <f t="shared" si="173"/>
        <v>34.438338534569574</v>
      </c>
      <c r="R858">
        <f t="shared" si="174"/>
        <v>11661.168040506411</v>
      </c>
      <c r="S858" t="e">
        <f t="shared" si="175"/>
        <v>#NUM!</v>
      </c>
      <c r="U858" t="str">
        <f t="shared" si="170"/>
        <v>Positive</v>
      </c>
      <c r="V858" t="str">
        <f t="shared" si="171"/>
        <v>Negative</v>
      </c>
    </row>
    <row r="859" spans="1:22" x14ac:dyDescent="0.2">
      <c r="A859">
        <v>20061121</v>
      </c>
      <c r="B859">
        <v>1404.8000500000001</v>
      </c>
      <c r="C859">
        <v>1406.40002</v>
      </c>
      <c r="D859">
        <v>1402.8000500000001</v>
      </c>
      <c r="E859">
        <v>1406.1999499999999</v>
      </c>
      <c r="F859">
        <v>0.89990000000000003</v>
      </c>
      <c r="G859">
        <v>6.4036288950567802E-2</v>
      </c>
      <c r="H859">
        <v>0</v>
      </c>
      <c r="I859">
        <f t="shared" si="169"/>
        <v>3.5999699999999848</v>
      </c>
      <c r="J859">
        <f t="shared" si="176"/>
        <v>9.6599909999999909</v>
      </c>
      <c r="K859">
        <f t="shared" si="172"/>
        <v>1407.90002</v>
      </c>
      <c r="L859">
        <f t="shared" si="177"/>
        <v>1386.2630255000001</v>
      </c>
      <c r="M859" t="str">
        <f t="shared" si="178"/>
        <v>NO</v>
      </c>
      <c r="N859" t="str">
        <f t="shared" si="179"/>
        <v/>
      </c>
      <c r="O859" t="str">
        <f t="shared" si="180"/>
        <v/>
      </c>
      <c r="P859" t="str">
        <f t="shared" si="181"/>
        <v/>
      </c>
      <c r="Q859">
        <f t="shared" si="173"/>
        <v>34.502374823520142</v>
      </c>
      <c r="R859">
        <f t="shared" si="174"/>
        <v>11661.168040506411</v>
      </c>
      <c r="S859" t="e">
        <f t="shared" si="175"/>
        <v>#NUM!</v>
      </c>
      <c r="U859" t="str">
        <f t="shared" si="170"/>
        <v>Positive</v>
      </c>
      <c r="V859" t="str">
        <f t="shared" si="171"/>
        <v>Negative</v>
      </c>
    </row>
    <row r="860" spans="1:22" x14ac:dyDescent="0.2">
      <c r="A860">
        <v>20061122</v>
      </c>
      <c r="B860">
        <v>1407</v>
      </c>
      <c r="C860">
        <v>1411</v>
      </c>
      <c r="D860">
        <v>1404.8000500000001</v>
      </c>
      <c r="E860">
        <v>1408.40002</v>
      </c>
      <c r="F860">
        <v>2.2000700000000002</v>
      </c>
      <c r="G860">
        <v>0.15645520385884101</v>
      </c>
      <c r="H860">
        <v>0</v>
      </c>
      <c r="I860">
        <f t="shared" si="169"/>
        <v>6.1999499999999443</v>
      </c>
      <c r="J860">
        <f t="shared" si="176"/>
        <v>9.5649894999999905</v>
      </c>
      <c r="K860">
        <f t="shared" si="172"/>
        <v>1406.40002</v>
      </c>
      <c r="L860">
        <f t="shared" si="177"/>
        <v>1385.1480398000001</v>
      </c>
      <c r="M860" t="str">
        <f t="shared" si="178"/>
        <v>NO</v>
      </c>
      <c r="N860" t="str">
        <f t="shared" si="179"/>
        <v/>
      </c>
      <c r="O860" t="str">
        <f t="shared" si="180"/>
        <v/>
      </c>
      <c r="P860" t="str">
        <f t="shared" si="181"/>
        <v/>
      </c>
      <c r="Q860">
        <f t="shared" si="173"/>
        <v>34.658830027378983</v>
      </c>
      <c r="R860">
        <f t="shared" si="174"/>
        <v>11661.168040506411</v>
      </c>
      <c r="S860" t="e">
        <f t="shared" si="175"/>
        <v>#NUM!</v>
      </c>
      <c r="U860" t="str">
        <f t="shared" si="170"/>
        <v>Positive</v>
      </c>
      <c r="V860" t="str">
        <f t="shared" si="171"/>
        <v>Negative</v>
      </c>
    </row>
    <row r="861" spans="1:22" x14ac:dyDescent="0.2">
      <c r="A861">
        <v>20061124</v>
      </c>
      <c r="B861">
        <v>1401.59998</v>
      </c>
      <c r="C861">
        <v>1407.8000500000001</v>
      </c>
      <c r="D861">
        <v>1401.3000500000001</v>
      </c>
      <c r="E861">
        <v>1402.90002</v>
      </c>
      <c r="F861">
        <v>-5.5</v>
      </c>
      <c r="G861">
        <v>-0.390514051851507</v>
      </c>
      <c r="H861">
        <v>0</v>
      </c>
      <c r="I861">
        <f t="shared" si="169"/>
        <v>6.5</v>
      </c>
      <c r="J861">
        <f t="shared" si="176"/>
        <v>9.3799919999999926</v>
      </c>
      <c r="K861">
        <f t="shared" si="172"/>
        <v>1411</v>
      </c>
      <c r="L861">
        <f t="shared" si="177"/>
        <v>1389.9570231</v>
      </c>
      <c r="M861" t="str">
        <f t="shared" si="178"/>
        <v>NO</v>
      </c>
      <c r="N861" t="str">
        <f t="shared" si="179"/>
        <v/>
      </c>
      <c r="O861" t="str">
        <f t="shared" si="180"/>
        <v/>
      </c>
      <c r="P861" t="str">
        <f t="shared" si="181"/>
        <v/>
      </c>
      <c r="Q861">
        <f t="shared" si="173"/>
        <v>34.268315975527479</v>
      </c>
      <c r="R861">
        <f t="shared" si="174"/>
        <v>11661.168040506411</v>
      </c>
      <c r="S861" t="e">
        <f t="shared" si="175"/>
        <v>#NUM!</v>
      </c>
      <c r="U861" t="str">
        <f t="shared" si="170"/>
        <v>Negative</v>
      </c>
      <c r="V861" t="str">
        <f t="shared" si="171"/>
        <v>Negative</v>
      </c>
    </row>
    <row r="862" spans="1:22" x14ac:dyDescent="0.2">
      <c r="A862">
        <v>20061127</v>
      </c>
      <c r="B862">
        <v>1401.90002</v>
      </c>
      <c r="C862">
        <v>1402.5</v>
      </c>
      <c r="D862">
        <v>1383</v>
      </c>
      <c r="E862">
        <v>1383.59998</v>
      </c>
      <c r="F862">
        <v>-19.300049999999999</v>
      </c>
      <c r="G862">
        <v>-1.37572511724471</v>
      </c>
      <c r="H862">
        <v>0</v>
      </c>
      <c r="I862">
        <f t="shared" si="169"/>
        <v>19.5</v>
      </c>
      <c r="J862">
        <f t="shared" si="176"/>
        <v>9.8049919999999933</v>
      </c>
      <c r="K862">
        <f t="shared" si="172"/>
        <v>1407.8000500000001</v>
      </c>
      <c r="L862">
        <f t="shared" si="177"/>
        <v>1387.1640676000002</v>
      </c>
      <c r="M862" t="str">
        <f t="shared" si="178"/>
        <v>YES</v>
      </c>
      <c r="N862">
        <f t="shared" si="179"/>
        <v>1383</v>
      </c>
      <c r="O862">
        <f t="shared" si="180"/>
        <v>1383.59998</v>
      </c>
      <c r="P862">
        <f t="shared" si="181"/>
        <v>4.3382501807661571E-4</v>
      </c>
      <c r="Q862">
        <f t="shared" si="173"/>
        <v>32.892590858282766</v>
      </c>
      <c r="R862">
        <f t="shared" si="174"/>
        <v>11666.226946942379</v>
      </c>
      <c r="S862" t="e">
        <f t="shared" si="175"/>
        <v>#NUM!</v>
      </c>
      <c r="U862" t="str">
        <f t="shared" si="170"/>
        <v>Negative</v>
      </c>
      <c r="V862" t="str">
        <f t="shared" si="171"/>
        <v>Positive</v>
      </c>
    </row>
    <row r="863" spans="1:22" x14ac:dyDescent="0.2">
      <c r="A863">
        <v>20061128</v>
      </c>
      <c r="B863">
        <v>1381.3000500000001</v>
      </c>
      <c r="C863">
        <v>1390.3000500000001</v>
      </c>
      <c r="D863">
        <v>1380</v>
      </c>
      <c r="E863">
        <v>1388.59998</v>
      </c>
      <c r="F863">
        <v>5</v>
      </c>
      <c r="G863">
        <v>0.36137612653442303</v>
      </c>
      <c r="H863">
        <v>0</v>
      </c>
      <c r="I863">
        <f t="shared" si="169"/>
        <v>10.300050000000056</v>
      </c>
      <c r="J863">
        <f t="shared" si="176"/>
        <v>9.9249929999999953</v>
      </c>
      <c r="K863">
        <f t="shared" si="172"/>
        <v>1402.5</v>
      </c>
      <c r="L863">
        <f t="shared" si="177"/>
        <v>1380.9290176</v>
      </c>
      <c r="M863" t="str">
        <f t="shared" si="178"/>
        <v>YES</v>
      </c>
      <c r="N863">
        <f t="shared" si="179"/>
        <v>1380</v>
      </c>
      <c r="O863">
        <f t="shared" si="180"/>
        <v>1388.59998</v>
      </c>
      <c r="P863">
        <f t="shared" si="181"/>
        <v>6.2318695652173618E-3</v>
      </c>
      <c r="Q863">
        <f t="shared" si="173"/>
        <v>33.25396698481719</v>
      </c>
      <c r="R863">
        <f t="shared" si="174"/>
        <v>11738.929351593946</v>
      </c>
      <c r="S863" t="e">
        <f t="shared" si="175"/>
        <v>#NUM!</v>
      </c>
      <c r="U863" t="str">
        <f t="shared" si="170"/>
        <v>Positive</v>
      </c>
      <c r="V863" t="str">
        <f t="shared" si="171"/>
        <v>Positive</v>
      </c>
    </row>
    <row r="864" spans="1:22" x14ac:dyDescent="0.2">
      <c r="A864">
        <v>20061129</v>
      </c>
      <c r="B864">
        <v>1392.6999499999999</v>
      </c>
      <c r="C864">
        <v>1403.5</v>
      </c>
      <c r="D864">
        <v>1392.3000500000001</v>
      </c>
      <c r="E864">
        <v>1402.1999499999999</v>
      </c>
      <c r="F864">
        <v>13.59998</v>
      </c>
      <c r="G864">
        <v>0.97940193252603702</v>
      </c>
      <c r="H864">
        <v>0</v>
      </c>
      <c r="I864">
        <f t="shared" si="169"/>
        <v>11.199949999999944</v>
      </c>
      <c r="J864">
        <f t="shared" si="176"/>
        <v>9.9849904999999914</v>
      </c>
      <c r="K864">
        <f t="shared" si="172"/>
        <v>1390.3000500000001</v>
      </c>
      <c r="L864">
        <f t="shared" si="177"/>
        <v>1368.4650654</v>
      </c>
      <c r="M864" t="str">
        <f t="shared" si="178"/>
        <v>NO</v>
      </c>
      <c r="N864" t="str">
        <f t="shared" si="179"/>
        <v/>
      </c>
      <c r="O864" t="str">
        <f t="shared" si="180"/>
        <v/>
      </c>
      <c r="P864" t="str">
        <f t="shared" si="181"/>
        <v/>
      </c>
      <c r="Q864">
        <f t="shared" si="173"/>
        <v>34.233368917343228</v>
      </c>
      <c r="R864">
        <f t="shared" si="174"/>
        <v>11738.929351593946</v>
      </c>
      <c r="S864" t="e">
        <f t="shared" si="175"/>
        <v>#NUM!</v>
      </c>
      <c r="U864" t="str">
        <f t="shared" si="170"/>
        <v>Positive</v>
      </c>
      <c r="V864" t="str">
        <f t="shared" si="171"/>
        <v>Negative</v>
      </c>
    </row>
    <row r="865" spans="1:22" x14ac:dyDescent="0.2">
      <c r="A865">
        <v>20061130</v>
      </c>
      <c r="B865">
        <v>1402.5</v>
      </c>
      <c r="C865">
        <v>1408.5</v>
      </c>
      <c r="D865">
        <v>1395.6999499999999</v>
      </c>
      <c r="E865">
        <v>1402.90002</v>
      </c>
      <c r="F865">
        <v>0.70006999999999997</v>
      </c>
      <c r="G865">
        <v>4.9926759696483199E-2</v>
      </c>
      <c r="H865">
        <v>0</v>
      </c>
      <c r="I865">
        <f t="shared" si="169"/>
        <v>12.800050000000056</v>
      </c>
      <c r="J865">
        <f t="shared" si="176"/>
        <v>9.8249929999999956</v>
      </c>
      <c r="K865">
        <f t="shared" si="172"/>
        <v>1403.5</v>
      </c>
      <c r="L865">
        <f t="shared" si="177"/>
        <v>1381.5330209000001</v>
      </c>
      <c r="M865" t="str">
        <f t="shared" si="178"/>
        <v>NO</v>
      </c>
      <c r="N865" t="str">
        <f t="shared" si="179"/>
        <v/>
      </c>
      <c r="O865" t="str">
        <f t="shared" si="180"/>
        <v/>
      </c>
      <c r="P865" t="str">
        <f t="shared" si="181"/>
        <v/>
      </c>
      <c r="Q865">
        <f t="shared" si="173"/>
        <v>34.28329567703971</v>
      </c>
      <c r="R865">
        <f t="shared" si="174"/>
        <v>11738.929351593946</v>
      </c>
      <c r="S865" t="e">
        <f t="shared" si="175"/>
        <v>#NUM!</v>
      </c>
      <c r="U865" t="str">
        <f t="shared" si="170"/>
        <v>Positive</v>
      </c>
      <c r="V865" t="str">
        <f t="shared" si="171"/>
        <v>Negative</v>
      </c>
    </row>
    <row r="866" spans="1:22" x14ac:dyDescent="0.2">
      <c r="A866">
        <v>20061201</v>
      </c>
      <c r="B866">
        <v>1403</v>
      </c>
      <c r="C866">
        <v>1404.3000500000001</v>
      </c>
      <c r="D866">
        <v>1387.6999499999999</v>
      </c>
      <c r="E866">
        <v>1400.40002</v>
      </c>
      <c r="F866">
        <v>-2.5</v>
      </c>
      <c r="G866">
        <v>-0.178202292196981</v>
      </c>
      <c r="H866">
        <v>0</v>
      </c>
      <c r="I866">
        <f t="shared" si="169"/>
        <v>16.600100000000111</v>
      </c>
      <c r="J866">
        <f t="shared" si="176"/>
        <v>10.345000500000003</v>
      </c>
      <c r="K866">
        <f t="shared" si="172"/>
        <v>1408.5</v>
      </c>
      <c r="L866">
        <f t="shared" si="177"/>
        <v>1386.8850153999999</v>
      </c>
      <c r="M866" t="str">
        <f t="shared" si="178"/>
        <v>NO</v>
      </c>
      <c r="N866" t="str">
        <f t="shared" si="179"/>
        <v/>
      </c>
      <c r="O866" t="str">
        <f t="shared" si="180"/>
        <v/>
      </c>
      <c r="P866" t="str">
        <f t="shared" si="181"/>
        <v/>
      </c>
      <c r="Q866">
        <f t="shared" si="173"/>
        <v>34.105093384842732</v>
      </c>
      <c r="R866">
        <f t="shared" si="174"/>
        <v>11738.929351593946</v>
      </c>
      <c r="S866" t="e">
        <f t="shared" si="175"/>
        <v>#NUM!</v>
      </c>
      <c r="U866" t="str">
        <f t="shared" si="170"/>
        <v>Negative</v>
      </c>
      <c r="V866" t="str">
        <f t="shared" si="171"/>
        <v>Negative</v>
      </c>
    </row>
    <row r="867" spans="1:22" x14ac:dyDescent="0.2">
      <c r="A867">
        <v>20061204</v>
      </c>
      <c r="B867">
        <v>1400</v>
      </c>
      <c r="C867">
        <v>1413.3000500000001</v>
      </c>
      <c r="D867">
        <v>1400</v>
      </c>
      <c r="E867">
        <v>1410.6999499999999</v>
      </c>
      <c r="F867">
        <v>10.29993</v>
      </c>
      <c r="G867">
        <v>0.73549891627251396</v>
      </c>
      <c r="H867">
        <v>0</v>
      </c>
      <c r="I867">
        <f t="shared" si="169"/>
        <v>13.300050000000056</v>
      </c>
      <c r="J867">
        <f t="shared" si="176"/>
        <v>10.430004500000006</v>
      </c>
      <c r="K867">
        <f t="shared" si="172"/>
        <v>1404.3000500000001</v>
      </c>
      <c r="L867">
        <f t="shared" si="177"/>
        <v>1381.5410489000001</v>
      </c>
      <c r="M867" t="str">
        <f t="shared" si="178"/>
        <v>NO</v>
      </c>
      <c r="N867" t="str">
        <f t="shared" si="179"/>
        <v/>
      </c>
      <c r="O867" t="str">
        <f t="shared" si="180"/>
        <v/>
      </c>
      <c r="P867" t="str">
        <f t="shared" si="181"/>
        <v/>
      </c>
      <c r="Q867">
        <f t="shared" si="173"/>
        <v>34.840592301115244</v>
      </c>
      <c r="R867">
        <f t="shared" si="174"/>
        <v>11738.929351593946</v>
      </c>
      <c r="S867" t="e">
        <f t="shared" si="175"/>
        <v>#NUM!</v>
      </c>
      <c r="U867" t="str">
        <f t="shared" si="170"/>
        <v>Positive</v>
      </c>
      <c r="V867" t="str">
        <f t="shared" si="171"/>
        <v>Negative</v>
      </c>
    </row>
    <row r="868" spans="1:22" x14ac:dyDescent="0.2">
      <c r="A868">
        <v>20061205</v>
      </c>
      <c r="B868">
        <v>1413</v>
      </c>
      <c r="C868">
        <v>1417.1999499999999</v>
      </c>
      <c r="D868">
        <v>1410.5</v>
      </c>
      <c r="E868">
        <v>1416.6999499999999</v>
      </c>
      <c r="F868">
        <v>6</v>
      </c>
      <c r="G868">
        <v>0.42532077751521802</v>
      </c>
      <c r="H868">
        <v>0</v>
      </c>
      <c r="I868">
        <f t="shared" si="169"/>
        <v>6.6999499999999443</v>
      </c>
      <c r="J868">
        <f t="shared" si="176"/>
        <v>10.079998499999999</v>
      </c>
      <c r="K868">
        <f t="shared" si="172"/>
        <v>1413.3000500000001</v>
      </c>
      <c r="L868">
        <f t="shared" si="177"/>
        <v>1390.3540401</v>
      </c>
      <c r="M868" t="str">
        <f t="shared" si="178"/>
        <v>NO</v>
      </c>
      <c r="N868" t="str">
        <f t="shared" si="179"/>
        <v/>
      </c>
      <c r="O868" t="str">
        <f t="shared" si="180"/>
        <v/>
      </c>
      <c r="P868" t="str">
        <f t="shared" si="181"/>
        <v/>
      </c>
      <c r="Q868">
        <f t="shared" si="173"/>
        <v>35.265913078630462</v>
      </c>
      <c r="R868">
        <f t="shared" si="174"/>
        <v>11738.929351593946</v>
      </c>
      <c r="S868" t="e">
        <f t="shared" si="175"/>
        <v>#NUM!</v>
      </c>
      <c r="U868" t="str">
        <f t="shared" si="170"/>
        <v>Positive</v>
      </c>
      <c r="V868" t="str">
        <f t="shared" si="171"/>
        <v>Negative</v>
      </c>
    </row>
    <row r="869" spans="1:22" x14ac:dyDescent="0.2">
      <c r="A869">
        <v>20061206</v>
      </c>
      <c r="B869">
        <v>1415.6999499999999</v>
      </c>
      <c r="C869">
        <v>1417.5</v>
      </c>
      <c r="D869">
        <v>1412</v>
      </c>
      <c r="E869">
        <v>1414.6999499999999</v>
      </c>
      <c r="F869">
        <v>-2</v>
      </c>
      <c r="G869">
        <v>-0.141173153749901</v>
      </c>
      <c r="H869">
        <v>0</v>
      </c>
      <c r="I869">
        <f t="shared" si="169"/>
        <v>5.5</v>
      </c>
      <c r="J869">
        <f t="shared" si="176"/>
        <v>9.870001000000002</v>
      </c>
      <c r="K869">
        <f t="shared" si="172"/>
        <v>1417.1999499999999</v>
      </c>
      <c r="L869">
        <f t="shared" si="177"/>
        <v>1395.0239532999999</v>
      </c>
      <c r="M869" t="str">
        <f t="shared" si="178"/>
        <v>NO</v>
      </c>
      <c r="N869" t="str">
        <f t="shared" si="179"/>
        <v/>
      </c>
      <c r="O869" t="str">
        <f t="shared" si="180"/>
        <v/>
      </c>
      <c r="P869" t="str">
        <f t="shared" si="181"/>
        <v/>
      </c>
      <c r="Q869">
        <f t="shared" si="173"/>
        <v>35.124739924880558</v>
      </c>
      <c r="R869">
        <f t="shared" si="174"/>
        <v>11738.929351593946</v>
      </c>
      <c r="S869" t="e">
        <f t="shared" si="175"/>
        <v>#NUM!</v>
      </c>
      <c r="U869" t="str">
        <f t="shared" si="170"/>
        <v>Negative</v>
      </c>
      <c r="V869" t="str">
        <f t="shared" si="171"/>
        <v>Negative</v>
      </c>
    </row>
    <row r="870" spans="1:22" x14ac:dyDescent="0.2">
      <c r="A870">
        <v>20061207</v>
      </c>
      <c r="B870">
        <v>1417.09998</v>
      </c>
      <c r="C870">
        <v>1419.6999499999999</v>
      </c>
      <c r="D870">
        <v>1407.6999499999999</v>
      </c>
      <c r="E870">
        <v>1408.6999499999999</v>
      </c>
      <c r="F870">
        <v>-6</v>
      </c>
      <c r="G870">
        <v>-0.42411820229150499</v>
      </c>
      <c r="H870">
        <v>12.100099999999999</v>
      </c>
      <c r="I870">
        <f t="shared" si="169"/>
        <v>12</v>
      </c>
      <c r="J870">
        <f t="shared" si="176"/>
        <v>9.8400020000000037</v>
      </c>
      <c r="K870">
        <f t="shared" si="172"/>
        <v>1417.5</v>
      </c>
      <c r="L870">
        <f t="shared" si="177"/>
        <v>1395.7859977999999</v>
      </c>
      <c r="M870" t="str">
        <f t="shared" si="178"/>
        <v>NO</v>
      </c>
      <c r="N870" t="str">
        <f t="shared" si="179"/>
        <v/>
      </c>
      <c r="O870" t="str">
        <f t="shared" si="180"/>
        <v/>
      </c>
      <c r="P870" t="str">
        <f t="shared" si="181"/>
        <v/>
      </c>
      <c r="Q870">
        <f t="shared" si="173"/>
        <v>34.700621722589055</v>
      </c>
      <c r="R870">
        <f t="shared" si="174"/>
        <v>11738.929351593946</v>
      </c>
      <c r="S870" t="e">
        <f t="shared" si="175"/>
        <v>#NUM!</v>
      </c>
      <c r="U870" t="str">
        <f t="shared" si="170"/>
        <v>Negative</v>
      </c>
      <c r="V870" t="str">
        <f t="shared" si="171"/>
        <v>Negative</v>
      </c>
    </row>
    <row r="871" spans="1:22" x14ac:dyDescent="0.2">
      <c r="A871">
        <v>20061208</v>
      </c>
      <c r="B871">
        <v>1419.8000500000001</v>
      </c>
      <c r="C871">
        <v>1427.6999499999999</v>
      </c>
      <c r="D871">
        <v>1416.5</v>
      </c>
      <c r="E871">
        <v>1422.1999499999999</v>
      </c>
      <c r="F871">
        <v>1.3998999999999999</v>
      </c>
      <c r="G871">
        <v>9.8529135115486693E-2</v>
      </c>
      <c r="H871">
        <v>0</v>
      </c>
      <c r="I871">
        <f t="shared" si="169"/>
        <v>11.199949999999944</v>
      </c>
      <c r="J871">
        <f t="shared" si="176"/>
        <v>9.7849969999999988</v>
      </c>
      <c r="K871">
        <f t="shared" si="172"/>
        <v>1431.8000500000001</v>
      </c>
      <c r="L871">
        <f t="shared" si="177"/>
        <v>1410.1520456000001</v>
      </c>
      <c r="M871" t="str">
        <f t="shared" si="178"/>
        <v>NO</v>
      </c>
      <c r="N871" t="str">
        <f t="shared" si="179"/>
        <v/>
      </c>
      <c r="O871" t="str">
        <f t="shared" si="180"/>
        <v/>
      </c>
      <c r="P871" t="str">
        <f t="shared" si="181"/>
        <v/>
      </c>
      <c r="Q871">
        <f t="shared" si="173"/>
        <v>34.799150857704539</v>
      </c>
      <c r="R871">
        <f t="shared" si="174"/>
        <v>11738.929351593946</v>
      </c>
      <c r="S871" t="e">
        <f t="shared" si="175"/>
        <v>#NUM!</v>
      </c>
      <c r="U871" t="str">
        <f t="shared" si="170"/>
        <v>Positive</v>
      </c>
      <c r="V871" t="str">
        <f t="shared" si="171"/>
        <v>Negative</v>
      </c>
    </row>
    <row r="872" spans="1:22" x14ac:dyDescent="0.2">
      <c r="A872">
        <v>20061211</v>
      </c>
      <c r="B872">
        <v>1422.5</v>
      </c>
      <c r="C872">
        <v>1429.09998</v>
      </c>
      <c r="D872">
        <v>1421.8000500000001</v>
      </c>
      <c r="E872">
        <v>1426.8000500000001</v>
      </c>
      <c r="F872">
        <v>4.6001000000000003</v>
      </c>
      <c r="G872">
        <v>0.32344945566658201</v>
      </c>
      <c r="H872">
        <v>0</v>
      </c>
      <c r="I872">
        <f t="shared" si="169"/>
        <v>7.2999299999999039</v>
      </c>
      <c r="J872">
        <f t="shared" si="176"/>
        <v>9.849993499999993</v>
      </c>
      <c r="K872">
        <f t="shared" si="172"/>
        <v>1427.6999499999999</v>
      </c>
      <c r="L872">
        <f t="shared" si="177"/>
        <v>1406.1729565999999</v>
      </c>
      <c r="M872" t="str">
        <f t="shared" si="178"/>
        <v>NO</v>
      </c>
      <c r="N872" t="str">
        <f t="shared" si="179"/>
        <v/>
      </c>
      <c r="O872" t="str">
        <f t="shared" si="180"/>
        <v/>
      </c>
      <c r="P872" t="str">
        <f t="shared" si="181"/>
        <v/>
      </c>
      <c r="Q872">
        <f t="shared" si="173"/>
        <v>35.122600313371123</v>
      </c>
      <c r="R872">
        <f t="shared" si="174"/>
        <v>11738.929351593946</v>
      </c>
      <c r="S872" t="e">
        <f t="shared" si="175"/>
        <v>#NUM!</v>
      </c>
      <c r="U872" t="str">
        <f t="shared" si="170"/>
        <v>Positive</v>
      </c>
      <c r="V872" t="str">
        <f t="shared" si="171"/>
        <v>Negative</v>
      </c>
    </row>
    <row r="873" spans="1:22" x14ac:dyDescent="0.2">
      <c r="A873">
        <v>20061212</v>
      </c>
      <c r="B873">
        <v>1425.1999499999999</v>
      </c>
      <c r="C873">
        <v>1426.90002</v>
      </c>
      <c r="D873">
        <v>1417.3000500000001</v>
      </c>
      <c r="E873">
        <v>1425</v>
      </c>
      <c r="F873">
        <v>-1.8000499999999999</v>
      </c>
      <c r="G873">
        <v>-0.12615986390395401</v>
      </c>
      <c r="H873">
        <v>0</v>
      </c>
      <c r="I873">
        <f t="shared" si="169"/>
        <v>9.5999699999999848</v>
      </c>
      <c r="J873">
        <f t="shared" si="176"/>
        <v>9.849993499999993</v>
      </c>
      <c r="K873">
        <f t="shared" si="172"/>
        <v>1429.09998</v>
      </c>
      <c r="L873">
        <f t="shared" si="177"/>
        <v>1407.4299942999999</v>
      </c>
      <c r="M873" t="str">
        <f t="shared" si="178"/>
        <v>NO</v>
      </c>
      <c r="N873" t="str">
        <f t="shared" si="179"/>
        <v/>
      </c>
      <c r="O873" t="str">
        <f t="shared" si="180"/>
        <v/>
      </c>
      <c r="P873" t="str">
        <f t="shared" si="181"/>
        <v/>
      </c>
      <c r="Q873">
        <f t="shared" si="173"/>
        <v>34.996440449467173</v>
      </c>
      <c r="R873">
        <f t="shared" si="174"/>
        <v>11738.929351593946</v>
      </c>
      <c r="S873" t="e">
        <f t="shared" si="175"/>
        <v>#NUM!</v>
      </c>
      <c r="U873" t="str">
        <f t="shared" si="170"/>
        <v>Negative</v>
      </c>
      <c r="V873" t="str">
        <f t="shared" si="171"/>
        <v>Negative</v>
      </c>
    </row>
    <row r="874" spans="1:22" x14ac:dyDescent="0.2">
      <c r="A874">
        <v>20061213</v>
      </c>
      <c r="B874">
        <v>1429.8000500000001</v>
      </c>
      <c r="C874">
        <v>1430.1999499999999</v>
      </c>
      <c r="D874">
        <v>1423.1999499999999</v>
      </c>
      <c r="E874">
        <v>1426.59998</v>
      </c>
      <c r="F874">
        <v>1.59998</v>
      </c>
      <c r="G874">
        <v>0.112279017543858</v>
      </c>
      <c r="H874">
        <v>0</v>
      </c>
      <c r="I874">
        <f t="shared" si="169"/>
        <v>7</v>
      </c>
      <c r="J874">
        <f t="shared" si="176"/>
        <v>9.3899959999999965</v>
      </c>
      <c r="K874">
        <f t="shared" si="172"/>
        <v>1426.90002</v>
      </c>
      <c r="L874">
        <f t="shared" si="177"/>
        <v>1405.2300342999999</v>
      </c>
      <c r="M874" t="str">
        <f t="shared" si="178"/>
        <v>NO</v>
      </c>
      <c r="N874" t="str">
        <f t="shared" si="179"/>
        <v/>
      </c>
      <c r="O874" t="str">
        <f t="shared" si="180"/>
        <v/>
      </c>
      <c r="P874" t="str">
        <f t="shared" si="181"/>
        <v/>
      </c>
      <c r="Q874">
        <f t="shared" si="173"/>
        <v>35.108719467011028</v>
      </c>
      <c r="R874">
        <f t="shared" si="174"/>
        <v>11738.929351593946</v>
      </c>
      <c r="S874" t="e">
        <f t="shared" si="175"/>
        <v>#NUM!</v>
      </c>
      <c r="U874" t="str">
        <f t="shared" si="170"/>
        <v>Positive</v>
      </c>
      <c r="V874" t="str">
        <f t="shared" si="171"/>
        <v>Negative</v>
      </c>
    </row>
    <row r="875" spans="1:22" x14ac:dyDescent="0.2">
      <c r="A875">
        <v>20061214</v>
      </c>
      <c r="B875">
        <v>1426</v>
      </c>
      <c r="C875">
        <v>1439.90002</v>
      </c>
      <c r="D875">
        <v>1425.8000500000001</v>
      </c>
      <c r="E875">
        <v>1438.1999499999999</v>
      </c>
      <c r="F875">
        <v>11.59998</v>
      </c>
      <c r="G875">
        <v>0.813120369770712</v>
      </c>
      <c r="H875">
        <v>0</v>
      </c>
      <c r="I875">
        <f t="shared" si="169"/>
        <v>14.099969999999985</v>
      </c>
      <c r="J875">
        <f t="shared" si="176"/>
        <v>9.6399954999999977</v>
      </c>
      <c r="K875">
        <f t="shared" si="172"/>
        <v>1430.1999499999999</v>
      </c>
      <c r="L875">
        <f t="shared" si="177"/>
        <v>1409.5419588</v>
      </c>
      <c r="M875" t="str">
        <f t="shared" si="178"/>
        <v>NO</v>
      </c>
      <c r="N875" t="str">
        <f t="shared" si="179"/>
        <v/>
      </c>
      <c r="O875" t="str">
        <f t="shared" si="180"/>
        <v/>
      </c>
      <c r="P875" t="str">
        <f t="shared" si="181"/>
        <v/>
      </c>
      <c r="Q875">
        <f t="shared" si="173"/>
        <v>35.921839836781743</v>
      </c>
      <c r="R875">
        <f t="shared" si="174"/>
        <v>11738.929351593946</v>
      </c>
      <c r="S875" t="e">
        <f t="shared" si="175"/>
        <v>#NUM!</v>
      </c>
      <c r="U875" t="str">
        <f t="shared" si="170"/>
        <v>Positive</v>
      </c>
      <c r="V875" t="str">
        <f t="shared" si="171"/>
        <v>Negative</v>
      </c>
    </row>
    <row r="876" spans="1:22" x14ac:dyDescent="0.2">
      <c r="A876">
        <v>20061215</v>
      </c>
      <c r="B876">
        <v>1441.6999499999999</v>
      </c>
      <c r="C876">
        <v>1444.09998</v>
      </c>
      <c r="D876">
        <v>1437.6999499999999</v>
      </c>
      <c r="E876">
        <v>1438.1999499999999</v>
      </c>
      <c r="F876">
        <v>0</v>
      </c>
      <c r="G876">
        <v>0</v>
      </c>
      <c r="H876">
        <v>0</v>
      </c>
      <c r="I876">
        <f t="shared" si="169"/>
        <v>6.4000300000000152</v>
      </c>
      <c r="J876">
        <f t="shared" si="176"/>
        <v>9.6699944999999961</v>
      </c>
      <c r="K876">
        <f t="shared" si="172"/>
        <v>1439.90002</v>
      </c>
      <c r="L876">
        <f t="shared" si="177"/>
        <v>1418.6920299000001</v>
      </c>
      <c r="M876" t="str">
        <f t="shared" si="178"/>
        <v>NO</v>
      </c>
      <c r="N876" t="str">
        <f t="shared" si="179"/>
        <v/>
      </c>
      <c r="O876" t="str">
        <f t="shared" si="180"/>
        <v/>
      </c>
      <c r="P876" t="str">
        <f t="shared" si="181"/>
        <v/>
      </c>
      <c r="Q876">
        <f t="shared" si="173"/>
        <v>35.921839836781743</v>
      </c>
      <c r="R876">
        <f t="shared" si="174"/>
        <v>11738.929351593946</v>
      </c>
      <c r="S876" t="e">
        <f t="shared" si="175"/>
        <v>#NUM!</v>
      </c>
      <c r="U876" t="str">
        <f t="shared" si="170"/>
        <v>Negative</v>
      </c>
      <c r="V876" t="str">
        <f t="shared" si="171"/>
        <v>Negative</v>
      </c>
    </row>
    <row r="877" spans="1:22" x14ac:dyDescent="0.2">
      <c r="A877">
        <v>20061218</v>
      </c>
      <c r="B877">
        <v>1440.3000500000001</v>
      </c>
      <c r="C877">
        <v>1443.6999499999999</v>
      </c>
      <c r="D877">
        <v>1432.1999499999999</v>
      </c>
      <c r="E877">
        <v>1434.8000500000001</v>
      </c>
      <c r="F877">
        <v>-3.3999000000000001</v>
      </c>
      <c r="G877">
        <v>-0.23639981336643201</v>
      </c>
      <c r="H877">
        <v>0</v>
      </c>
      <c r="I877">
        <f t="shared" si="169"/>
        <v>11.5</v>
      </c>
      <c r="J877">
        <f t="shared" si="176"/>
        <v>9.8949944999999957</v>
      </c>
      <c r="K877">
        <f t="shared" si="172"/>
        <v>1444.09998</v>
      </c>
      <c r="L877">
        <f t="shared" si="177"/>
        <v>1422.8259920999999</v>
      </c>
      <c r="M877" t="str">
        <f t="shared" si="178"/>
        <v>NO</v>
      </c>
      <c r="N877" t="str">
        <f t="shared" si="179"/>
        <v/>
      </c>
      <c r="O877" t="str">
        <f t="shared" si="180"/>
        <v/>
      </c>
      <c r="P877" t="str">
        <f t="shared" si="181"/>
        <v/>
      </c>
      <c r="Q877">
        <f t="shared" si="173"/>
        <v>35.68544002341531</v>
      </c>
      <c r="R877">
        <f t="shared" si="174"/>
        <v>11738.929351593946</v>
      </c>
      <c r="S877" t="e">
        <f t="shared" si="175"/>
        <v>#NUM!</v>
      </c>
      <c r="U877" t="str">
        <f t="shared" si="170"/>
        <v>Negative</v>
      </c>
      <c r="V877" t="str">
        <f t="shared" si="171"/>
        <v>Negative</v>
      </c>
    </row>
    <row r="878" spans="1:22" x14ac:dyDescent="0.2">
      <c r="A878">
        <v>20061219</v>
      </c>
      <c r="B878">
        <v>1430.1999499999999</v>
      </c>
      <c r="C878">
        <v>1440.5</v>
      </c>
      <c r="D878">
        <v>1426.59998</v>
      </c>
      <c r="E878">
        <v>1436.1999499999999</v>
      </c>
      <c r="F878">
        <v>1.3998999999999999</v>
      </c>
      <c r="G878">
        <v>9.7567741301360297E-2</v>
      </c>
      <c r="H878">
        <v>0</v>
      </c>
      <c r="I878">
        <f t="shared" si="169"/>
        <v>13.90002000000004</v>
      </c>
      <c r="J878">
        <f t="shared" si="176"/>
        <v>10.259996999999998</v>
      </c>
      <c r="K878">
        <f t="shared" si="172"/>
        <v>1443.6999499999999</v>
      </c>
      <c r="L878">
        <f t="shared" si="177"/>
        <v>1421.9309621</v>
      </c>
      <c r="M878" t="str">
        <f t="shared" si="178"/>
        <v>NO</v>
      </c>
      <c r="N878" t="str">
        <f t="shared" si="179"/>
        <v/>
      </c>
      <c r="O878" t="str">
        <f t="shared" si="180"/>
        <v/>
      </c>
      <c r="P878" t="str">
        <f t="shared" si="181"/>
        <v/>
      </c>
      <c r="Q878">
        <f t="shared" si="173"/>
        <v>35.783007764716672</v>
      </c>
      <c r="R878">
        <f t="shared" si="174"/>
        <v>11738.929351593946</v>
      </c>
      <c r="S878" t="e">
        <f t="shared" si="175"/>
        <v>#NUM!</v>
      </c>
      <c r="U878" t="str">
        <f t="shared" si="170"/>
        <v>Positive</v>
      </c>
      <c r="V878" t="str">
        <f t="shared" si="171"/>
        <v>Negative</v>
      </c>
    </row>
    <row r="879" spans="1:22" x14ac:dyDescent="0.2">
      <c r="A879">
        <v>20061220</v>
      </c>
      <c r="B879">
        <v>1436.8000500000001</v>
      </c>
      <c r="C879">
        <v>1440.40002</v>
      </c>
      <c r="D879">
        <v>1434.09998</v>
      </c>
      <c r="E879">
        <v>1435.3000500000001</v>
      </c>
      <c r="F879">
        <v>-0.89990000000000003</v>
      </c>
      <c r="G879">
        <v>-6.2658545516139696E-2</v>
      </c>
      <c r="H879">
        <v>0</v>
      </c>
      <c r="I879">
        <f t="shared" si="169"/>
        <v>6.3000400000000809</v>
      </c>
      <c r="J879">
        <f t="shared" si="176"/>
        <v>10.395000500000004</v>
      </c>
      <c r="K879">
        <f t="shared" si="172"/>
        <v>1440.5</v>
      </c>
      <c r="L879">
        <f t="shared" si="177"/>
        <v>1417.9280065999999</v>
      </c>
      <c r="M879" t="str">
        <f t="shared" si="178"/>
        <v>NO</v>
      </c>
      <c r="N879" t="str">
        <f t="shared" si="179"/>
        <v/>
      </c>
      <c r="O879" t="str">
        <f t="shared" si="180"/>
        <v/>
      </c>
      <c r="P879" t="str">
        <f t="shared" si="181"/>
        <v/>
      </c>
      <c r="Q879">
        <f t="shared" si="173"/>
        <v>35.720349219200529</v>
      </c>
      <c r="R879">
        <f t="shared" si="174"/>
        <v>11738.929351593946</v>
      </c>
      <c r="S879" t="e">
        <f t="shared" si="175"/>
        <v>#NUM!</v>
      </c>
      <c r="U879" t="str">
        <f t="shared" si="170"/>
        <v>Negative</v>
      </c>
      <c r="V879" t="str">
        <f t="shared" si="171"/>
        <v>Negative</v>
      </c>
    </row>
    <row r="880" spans="1:22" x14ac:dyDescent="0.2">
      <c r="A880">
        <v>20061221</v>
      </c>
      <c r="B880">
        <v>1436.40002</v>
      </c>
      <c r="C880">
        <v>1438</v>
      </c>
      <c r="D880">
        <v>1426.8000500000001</v>
      </c>
      <c r="E880">
        <v>1429.8000500000001</v>
      </c>
      <c r="F880">
        <v>-5.5</v>
      </c>
      <c r="G880">
        <v>-0.38319513775756903</v>
      </c>
      <c r="H880">
        <v>0</v>
      </c>
      <c r="I880">
        <f t="shared" si="169"/>
        <v>11.199949999999944</v>
      </c>
      <c r="J880">
        <f t="shared" si="176"/>
        <v>10.645000500000004</v>
      </c>
      <c r="K880">
        <f t="shared" si="172"/>
        <v>1440.40002</v>
      </c>
      <c r="L880">
        <f t="shared" si="177"/>
        <v>1417.5310188999999</v>
      </c>
      <c r="M880" t="str">
        <f t="shared" si="178"/>
        <v>NO</v>
      </c>
      <c r="N880" t="str">
        <f t="shared" si="179"/>
        <v/>
      </c>
      <c r="O880" t="str">
        <f t="shared" si="180"/>
        <v/>
      </c>
      <c r="P880" t="str">
        <f t="shared" si="181"/>
        <v/>
      </c>
      <c r="Q880">
        <f t="shared" si="173"/>
        <v>35.337154081442961</v>
      </c>
      <c r="R880">
        <f t="shared" si="174"/>
        <v>11738.929351593946</v>
      </c>
      <c r="S880" t="e">
        <f t="shared" si="175"/>
        <v>#NUM!</v>
      </c>
      <c r="U880" t="str">
        <f t="shared" si="170"/>
        <v>Negative</v>
      </c>
      <c r="V880" t="str">
        <f t="shared" si="171"/>
        <v>Negative</v>
      </c>
    </row>
    <row r="881" spans="1:22" x14ac:dyDescent="0.2">
      <c r="A881">
        <v>20061222</v>
      </c>
      <c r="B881">
        <v>1429.8000500000001</v>
      </c>
      <c r="C881">
        <v>1429.8000500000001</v>
      </c>
      <c r="D881">
        <v>1420</v>
      </c>
      <c r="E881">
        <v>1420.3000500000001</v>
      </c>
      <c r="F881">
        <v>-9.5</v>
      </c>
      <c r="G881">
        <v>-0.66442856864106903</v>
      </c>
      <c r="H881">
        <v>0</v>
      </c>
      <c r="I881">
        <f t="shared" si="169"/>
        <v>9.8000500000000557</v>
      </c>
      <c r="J881">
        <f t="shared" si="176"/>
        <v>10.810003000000005</v>
      </c>
      <c r="K881">
        <f t="shared" si="172"/>
        <v>1438</v>
      </c>
      <c r="L881">
        <f t="shared" si="177"/>
        <v>1414.5809988999999</v>
      </c>
      <c r="M881" t="str">
        <f t="shared" si="178"/>
        <v>NO</v>
      </c>
      <c r="N881" t="str">
        <f t="shared" si="179"/>
        <v/>
      </c>
      <c r="O881" t="str">
        <f t="shared" si="180"/>
        <v/>
      </c>
      <c r="P881" t="str">
        <f t="shared" si="181"/>
        <v/>
      </c>
      <c r="Q881">
        <f t="shared" si="173"/>
        <v>34.67272551280189</v>
      </c>
      <c r="R881">
        <f t="shared" si="174"/>
        <v>11738.929351593946</v>
      </c>
      <c r="S881" t="e">
        <f t="shared" si="175"/>
        <v>#NUM!</v>
      </c>
      <c r="U881" t="str">
        <f t="shared" si="170"/>
        <v>Negative</v>
      </c>
      <c r="V881" t="str">
        <f t="shared" si="171"/>
        <v>Negative</v>
      </c>
    </row>
    <row r="882" spans="1:22" x14ac:dyDescent="0.2">
      <c r="A882">
        <v>20061226</v>
      </c>
      <c r="B882">
        <v>1421</v>
      </c>
      <c r="C882">
        <v>1429.5</v>
      </c>
      <c r="D882">
        <v>1420.8000500000001</v>
      </c>
      <c r="E882">
        <v>1428.8000500000001</v>
      </c>
      <c r="F882">
        <v>8.5</v>
      </c>
      <c r="G882">
        <v>0.59846509235739698</v>
      </c>
      <c r="H882">
        <v>0</v>
      </c>
      <c r="I882">
        <f t="shared" si="169"/>
        <v>8.6999499999999443</v>
      </c>
      <c r="J882">
        <f t="shared" si="176"/>
        <v>10.270000500000004</v>
      </c>
      <c r="K882">
        <f t="shared" si="172"/>
        <v>1429.8000500000001</v>
      </c>
      <c r="L882">
        <f t="shared" si="177"/>
        <v>1406.0180434000001</v>
      </c>
      <c r="M882" t="str">
        <f t="shared" si="178"/>
        <v>NO</v>
      </c>
      <c r="N882" t="str">
        <f t="shared" si="179"/>
        <v/>
      </c>
      <c r="O882" t="str">
        <f t="shared" si="180"/>
        <v/>
      </c>
      <c r="P882" t="str">
        <f t="shared" si="181"/>
        <v/>
      </c>
      <c r="Q882">
        <f t="shared" si="173"/>
        <v>35.271190605159283</v>
      </c>
      <c r="R882">
        <f t="shared" si="174"/>
        <v>11738.929351593946</v>
      </c>
      <c r="S882" t="e">
        <f t="shared" si="175"/>
        <v>#NUM!</v>
      </c>
      <c r="U882" t="str">
        <f t="shared" si="170"/>
        <v>Positive</v>
      </c>
      <c r="V882" t="str">
        <f t="shared" si="171"/>
        <v>Negative</v>
      </c>
    </row>
    <row r="883" spans="1:22" x14ac:dyDescent="0.2">
      <c r="A883">
        <v>20061227</v>
      </c>
      <c r="B883">
        <v>1431</v>
      </c>
      <c r="C883">
        <v>1438.6999499999999</v>
      </c>
      <c r="D883">
        <v>1431</v>
      </c>
      <c r="E883">
        <v>1437.09998</v>
      </c>
      <c r="F883">
        <v>8.2999299999999998</v>
      </c>
      <c r="G883">
        <v>0.58090192576694299</v>
      </c>
      <c r="H883">
        <v>0</v>
      </c>
      <c r="I883">
        <f t="shared" si="169"/>
        <v>7.6999499999999443</v>
      </c>
      <c r="J883">
        <f t="shared" si="176"/>
        <v>10.139995499999998</v>
      </c>
      <c r="K883">
        <f t="shared" si="172"/>
        <v>1429.5</v>
      </c>
      <c r="L883">
        <f t="shared" si="177"/>
        <v>1406.9059989</v>
      </c>
      <c r="M883" t="str">
        <f t="shared" si="178"/>
        <v>NO</v>
      </c>
      <c r="N883" t="str">
        <f t="shared" si="179"/>
        <v/>
      </c>
      <c r="O883" t="str">
        <f t="shared" si="180"/>
        <v/>
      </c>
      <c r="P883" t="str">
        <f t="shared" si="181"/>
        <v/>
      </c>
      <c r="Q883">
        <f t="shared" si="173"/>
        <v>35.852092530926228</v>
      </c>
      <c r="R883">
        <f t="shared" si="174"/>
        <v>11738.929351593946</v>
      </c>
      <c r="S883" t="e">
        <f t="shared" si="175"/>
        <v>#NUM!</v>
      </c>
      <c r="U883" t="str">
        <f t="shared" si="170"/>
        <v>Positive</v>
      </c>
      <c r="V883" t="str">
        <f t="shared" si="171"/>
        <v>Negative</v>
      </c>
    </row>
    <row r="884" spans="1:22" x14ac:dyDescent="0.2">
      <c r="A884">
        <v>20061228</v>
      </c>
      <c r="B884">
        <v>1436.1999499999999</v>
      </c>
      <c r="C884">
        <v>1438</v>
      </c>
      <c r="D884">
        <v>1432</v>
      </c>
      <c r="E884">
        <v>1433.8000500000001</v>
      </c>
      <c r="F884">
        <v>-3.2999299999999998</v>
      </c>
      <c r="G884">
        <v>-0.22962403834874401</v>
      </c>
      <c r="H884">
        <v>0</v>
      </c>
      <c r="I884">
        <f t="shared" si="169"/>
        <v>6</v>
      </c>
      <c r="J884">
        <f t="shared" si="176"/>
        <v>9.8799980000000005</v>
      </c>
      <c r="K884">
        <f t="shared" si="172"/>
        <v>1438.6999499999999</v>
      </c>
      <c r="L884">
        <f t="shared" si="177"/>
        <v>1416.3919598999998</v>
      </c>
      <c r="M884" t="str">
        <f t="shared" si="178"/>
        <v>NO</v>
      </c>
      <c r="N884" t="str">
        <f t="shared" si="179"/>
        <v/>
      </c>
      <c r="O884" t="str">
        <f t="shared" si="180"/>
        <v/>
      </c>
      <c r="P884" t="str">
        <f t="shared" si="181"/>
        <v/>
      </c>
      <c r="Q884">
        <f t="shared" si="173"/>
        <v>35.622468492577482</v>
      </c>
      <c r="R884">
        <f t="shared" si="174"/>
        <v>11738.929351593946</v>
      </c>
      <c r="S884" t="e">
        <f t="shared" si="175"/>
        <v>#NUM!</v>
      </c>
      <c r="U884" t="str">
        <f t="shared" si="170"/>
        <v>Negative</v>
      </c>
      <c r="V884" t="str">
        <f t="shared" si="171"/>
        <v>Negative</v>
      </c>
    </row>
    <row r="885" spans="1:22" x14ac:dyDescent="0.2">
      <c r="A885">
        <v>20061229</v>
      </c>
      <c r="B885">
        <v>1432.8000500000001</v>
      </c>
      <c r="C885">
        <v>1437.3000500000001</v>
      </c>
      <c r="D885">
        <v>1426.1999499999999</v>
      </c>
      <c r="E885">
        <v>1428.40002</v>
      </c>
      <c r="F885">
        <v>-5.4000199999999996</v>
      </c>
      <c r="G885">
        <v>-0.37662329581911702</v>
      </c>
      <c r="H885">
        <v>0</v>
      </c>
      <c r="I885">
        <f t="shared" si="169"/>
        <v>11.100100000000111</v>
      </c>
      <c r="J885">
        <f t="shared" si="176"/>
        <v>9.795000500000004</v>
      </c>
      <c r="K885">
        <f t="shared" si="172"/>
        <v>1438</v>
      </c>
      <c r="L885">
        <f t="shared" si="177"/>
        <v>1416.2640044</v>
      </c>
      <c r="M885" t="str">
        <f t="shared" si="178"/>
        <v>NO</v>
      </c>
      <c r="N885" t="str">
        <f t="shared" si="179"/>
        <v/>
      </c>
      <c r="O885" t="str">
        <f t="shared" si="180"/>
        <v/>
      </c>
      <c r="P885" t="str">
        <f t="shared" si="181"/>
        <v/>
      </c>
      <c r="Q885">
        <f t="shared" si="173"/>
        <v>35.245845196758367</v>
      </c>
      <c r="R885">
        <f t="shared" si="174"/>
        <v>11738.929351593946</v>
      </c>
      <c r="S885" t="e">
        <f t="shared" si="175"/>
        <v>#NUM!</v>
      </c>
      <c r="U885" t="str">
        <f t="shared" si="170"/>
        <v>Negative</v>
      </c>
      <c r="V885" t="str">
        <f t="shared" si="171"/>
        <v>Negative</v>
      </c>
    </row>
    <row r="886" spans="1:22" x14ac:dyDescent="0.2">
      <c r="A886">
        <v>20070103</v>
      </c>
      <c r="B886">
        <v>1433.8000500000001</v>
      </c>
      <c r="C886">
        <v>1439.5</v>
      </c>
      <c r="D886">
        <v>1417</v>
      </c>
      <c r="E886">
        <v>1424.8000500000001</v>
      </c>
      <c r="F886">
        <v>-3.59998</v>
      </c>
      <c r="G886">
        <v>-0.25202848918463</v>
      </c>
      <c r="H886">
        <v>0</v>
      </c>
      <c r="I886">
        <f t="shared" si="169"/>
        <v>22.5</v>
      </c>
      <c r="J886">
        <f t="shared" si="176"/>
        <v>10.089995499999997</v>
      </c>
      <c r="K886">
        <f t="shared" si="172"/>
        <v>1437.3000500000001</v>
      </c>
      <c r="L886">
        <f t="shared" si="177"/>
        <v>1415.7510489000001</v>
      </c>
      <c r="M886" t="str">
        <f t="shared" si="178"/>
        <v>NO</v>
      </c>
      <c r="N886" t="str">
        <f t="shared" si="179"/>
        <v/>
      </c>
      <c r="O886" t="str">
        <f t="shared" si="180"/>
        <v/>
      </c>
      <c r="P886" t="str">
        <f t="shared" si="181"/>
        <v/>
      </c>
      <c r="Q886">
        <f t="shared" si="173"/>
        <v>34.993816707573735</v>
      </c>
      <c r="R886">
        <f t="shared" si="174"/>
        <v>11738.929351593946</v>
      </c>
      <c r="S886" t="e">
        <f t="shared" si="175"/>
        <v>#NUM!</v>
      </c>
      <c r="U886" t="str">
        <f t="shared" si="170"/>
        <v>Negative</v>
      </c>
      <c r="V886" t="str">
        <f t="shared" si="171"/>
        <v>Negative</v>
      </c>
    </row>
    <row r="887" spans="1:22" x14ac:dyDescent="0.2">
      <c r="A887">
        <v>20070104</v>
      </c>
      <c r="B887">
        <v>1423.5</v>
      </c>
      <c r="C887">
        <v>1431.5</v>
      </c>
      <c r="D887">
        <v>1417</v>
      </c>
      <c r="E887">
        <v>1427.5</v>
      </c>
      <c r="F887">
        <v>2.6999499999999999</v>
      </c>
      <c r="G887">
        <v>0.18949683514504501</v>
      </c>
      <c r="H887">
        <v>0</v>
      </c>
      <c r="I887">
        <f t="shared" si="169"/>
        <v>14.5</v>
      </c>
      <c r="J887">
        <f t="shared" si="176"/>
        <v>10.149992999999995</v>
      </c>
      <c r="K887">
        <f t="shared" si="172"/>
        <v>1439.5</v>
      </c>
      <c r="L887">
        <f t="shared" si="177"/>
        <v>1417.3020099</v>
      </c>
      <c r="M887" t="str">
        <f t="shared" si="178"/>
        <v>YES</v>
      </c>
      <c r="N887">
        <f t="shared" si="179"/>
        <v>1417</v>
      </c>
      <c r="O887">
        <f t="shared" si="180"/>
        <v>1427.5</v>
      </c>
      <c r="P887">
        <f t="shared" si="181"/>
        <v>7.4100211714890618E-3</v>
      </c>
      <c r="Q887">
        <f t="shared" si="173"/>
        <v>35.183313542718778</v>
      </c>
      <c r="R887">
        <f t="shared" si="174"/>
        <v>11825.915066619873</v>
      </c>
      <c r="S887" t="e">
        <f t="shared" si="175"/>
        <v>#NUM!</v>
      </c>
      <c r="U887" t="str">
        <f t="shared" si="170"/>
        <v>Positive</v>
      </c>
      <c r="V887" t="str">
        <f t="shared" si="171"/>
        <v>Positive</v>
      </c>
    </row>
    <row r="888" spans="1:22" x14ac:dyDescent="0.2">
      <c r="A888">
        <v>20070105</v>
      </c>
      <c r="B888">
        <v>1424</v>
      </c>
      <c r="C888">
        <v>1424.1999499999999</v>
      </c>
      <c r="D888">
        <v>1414.1999499999999</v>
      </c>
      <c r="E888">
        <v>1416.40002</v>
      </c>
      <c r="F888">
        <v>-11.09998</v>
      </c>
      <c r="G888">
        <v>-0.77758150612959498</v>
      </c>
      <c r="H888">
        <v>0</v>
      </c>
      <c r="I888">
        <f t="shared" si="169"/>
        <v>10</v>
      </c>
      <c r="J888">
        <f t="shared" si="176"/>
        <v>10.314995499999998</v>
      </c>
      <c r="K888">
        <f t="shared" si="172"/>
        <v>1431.5</v>
      </c>
      <c r="L888">
        <f t="shared" si="177"/>
        <v>1409.1700154</v>
      </c>
      <c r="M888" t="str">
        <f t="shared" si="178"/>
        <v>NO</v>
      </c>
      <c r="N888" t="str">
        <f t="shared" si="179"/>
        <v/>
      </c>
      <c r="O888" t="str">
        <f t="shared" si="180"/>
        <v/>
      </c>
      <c r="P888" t="str">
        <f t="shared" si="181"/>
        <v/>
      </c>
      <c r="Q888">
        <f t="shared" si="173"/>
        <v>34.405732036589185</v>
      </c>
      <c r="R888">
        <f t="shared" si="174"/>
        <v>11825.915066619873</v>
      </c>
      <c r="S888" t="e">
        <f t="shared" si="175"/>
        <v>#NUM!</v>
      </c>
      <c r="U888" t="str">
        <f t="shared" si="170"/>
        <v>Negative</v>
      </c>
      <c r="V888" t="str">
        <f t="shared" si="171"/>
        <v>Negative</v>
      </c>
    </row>
    <row r="889" spans="1:22" x14ac:dyDescent="0.2">
      <c r="A889">
        <v>20070108</v>
      </c>
      <c r="B889">
        <v>1418.5</v>
      </c>
      <c r="C889">
        <v>1424.5</v>
      </c>
      <c r="D889">
        <v>1413</v>
      </c>
      <c r="E889">
        <v>1422.5</v>
      </c>
      <c r="F889">
        <v>6.0999800000000004</v>
      </c>
      <c r="G889">
        <v>0.43066760072294202</v>
      </c>
      <c r="H889">
        <v>0</v>
      </c>
      <c r="I889">
        <f t="shared" si="169"/>
        <v>11.5</v>
      </c>
      <c r="J889">
        <f t="shared" si="176"/>
        <v>10.614995499999997</v>
      </c>
      <c r="K889">
        <f t="shared" si="172"/>
        <v>1424.1999499999999</v>
      </c>
      <c r="L889">
        <f t="shared" si="177"/>
        <v>1401.5069598999999</v>
      </c>
      <c r="M889" t="str">
        <f t="shared" si="178"/>
        <v>NO</v>
      </c>
      <c r="N889" t="str">
        <f t="shared" si="179"/>
        <v/>
      </c>
      <c r="O889" t="str">
        <f t="shared" si="180"/>
        <v/>
      </c>
      <c r="P889" t="str">
        <f t="shared" si="181"/>
        <v/>
      </c>
      <c r="Q889">
        <f t="shared" si="173"/>
        <v>34.836399637312127</v>
      </c>
      <c r="R889">
        <f t="shared" si="174"/>
        <v>11825.915066619873</v>
      </c>
      <c r="S889" t="e">
        <f t="shared" si="175"/>
        <v>#NUM!</v>
      </c>
      <c r="U889" t="str">
        <f t="shared" si="170"/>
        <v>Positive</v>
      </c>
      <c r="V889" t="str">
        <f t="shared" si="171"/>
        <v>Negative</v>
      </c>
    </row>
    <row r="890" spans="1:22" x14ac:dyDescent="0.2">
      <c r="A890">
        <v>20070109</v>
      </c>
      <c r="B890">
        <v>1423</v>
      </c>
      <c r="C890">
        <v>1425</v>
      </c>
      <c r="D890">
        <v>1414</v>
      </c>
      <c r="E890">
        <v>1420.5</v>
      </c>
      <c r="F890">
        <v>-2</v>
      </c>
      <c r="G890">
        <v>-0.14059753954305801</v>
      </c>
      <c r="H890">
        <v>0</v>
      </c>
      <c r="I890">
        <f t="shared" si="169"/>
        <v>11</v>
      </c>
      <c r="J890">
        <f t="shared" si="176"/>
        <v>10.564995499999998</v>
      </c>
      <c r="K890">
        <f t="shared" si="172"/>
        <v>1424.5</v>
      </c>
      <c r="L890">
        <f t="shared" si="177"/>
        <v>1401.1470099000001</v>
      </c>
      <c r="M890" t="str">
        <f t="shared" si="178"/>
        <v>NO</v>
      </c>
      <c r="N890" t="str">
        <f t="shared" si="179"/>
        <v/>
      </c>
      <c r="O890" t="str">
        <f t="shared" si="180"/>
        <v/>
      </c>
      <c r="P890" t="str">
        <f t="shared" si="181"/>
        <v/>
      </c>
      <c r="Q890">
        <f t="shared" si="173"/>
        <v>34.695802097769068</v>
      </c>
      <c r="R890">
        <f t="shared" si="174"/>
        <v>11825.915066619873</v>
      </c>
      <c r="S890" t="e">
        <f t="shared" si="175"/>
        <v>#NUM!</v>
      </c>
      <c r="U890" t="str">
        <f t="shared" si="170"/>
        <v>Negative</v>
      </c>
      <c r="V890" t="str">
        <f t="shared" si="171"/>
        <v>Negative</v>
      </c>
    </row>
    <row r="891" spans="1:22" x14ac:dyDescent="0.2">
      <c r="A891">
        <v>20070110</v>
      </c>
      <c r="B891">
        <v>1415</v>
      </c>
      <c r="C891">
        <v>1424.6999499999999</v>
      </c>
      <c r="D891">
        <v>1412.3000500000001</v>
      </c>
      <c r="E891">
        <v>1424.40002</v>
      </c>
      <c r="F891">
        <v>3.90002</v>
      </c>
      <c r="G891">
        <v>0.27455290390707698</v>
      </c>
      <c r="H891">
        <v>0</v>
      </c>
      <c r="I891">
        <f t="shared" si="169"/>
        <v>12.399899999999889</v>
      </c>
      <c r="J891">
        <f t="shared" si="176"/>
        <v>10.624992999999995</v>
      </c>
      <c r="K891">
        <f t="shared" si="172"/>
        <v>1425</v>
      </c>
      <c r="L891">
        <f t="shared" si="177"/>
        <v>1401.7570099</v>
      </c>
      <c r="M891" t="str">
        <f t="shared" si="178"/>
        <v>NO</v>
      </c>
      <c r="N891" t="str">
        <f t="shared" si="179"/>
        <v/>
      </c>
      <c r="O891" t="str">
        <f t="shared" si="180"/>
        <v/>
      </c>
      <c r="P891" t="str">
        <f t="shared" si="181"/>
        <v/>
      </c>
      <c r="Q891">
        <f t="shared" si="173"/>
        <v>34.970355001676147</v>
      </c>
      <c r="R891">
        <f t="shared" si="174"/>
        <v>11825.915066619873</v>
      </c>
      <c r="S891" t="e">
        <f t="shared" si="175"/>
        <v>#NUM!</v>
      </c>
      <c r="U891" t="str">
        <f t="shared" si="170"/>
        <v>Positive</v>
      </c>
      <c r="V891" t="str">
        <f t="shared" si="171"/>
        <v>Negative</v>
      </c>
    </row>
    <row r="892" spans="1:22" x14ac:dyDescent="0.2">
      <c r="A892">
        <v>20070111</v>
      </c>
      <c r="B892">
        <v>1424.8000500000001</v>
      </c>
      <c r="C892">
        <v>1435.5</v>
      </c>
      <c r="D892">
        <v>1424</v>
      </c>
      <c r="E892">
        <v>1430.90002</v>
      </c>
      <c r="F892">
        <v>6.5</v>
      </c>
      <c r="G892">
        <v>0.45633248318451303</v>
      </c>
      <c r="H892">
        <v>0</v>
      </c>
      <c r="I892">
        <f t="shared" si="169"/>
        <v>11.5</v>
      </c>
      <c r="J892">
        <f t="shared" si="176"/>
        <v>10.834996499999999</v>
      </c>
      <c r="K892">
        <f t="shared" si="172"/>
        <v>1424.6999499999999</v>
      </c>
      <c r="L892">
        <f t="shared" si="177"/>
        <v>1401.3249653999999</v>
      </c>
      <c r="M892" t="str">
        <f t="shared" si="178"/>
        <v>NO</v>
      </c>
      <c r="N892" t="str">
        <f t="shared" si="179"/>
        <v/>
      </c>
      <c r="O892" t="str">
        <f t="shared" si="180"/>
        <v/>
      </c>
      <c r="P892" t="str">
        <f t="shared" si="181"/>
        <v/>
      </c>
      <c r="Q892">
        <f t="shared" si="173"/>
        <v>35.426687484860658</v>
      </c>
      <c r="R892">
        <f t="shared" si="174"/>
        <v>11825.915066619873</v>
      </c>
      <c r="S892" t="e">
        <f t="shared" si="175"/>
        <v>#NUM!</v>
      </c>
      <c r="U892" t="str">
        <f t="shared" si="170"/>
        <v>Positive</v>
      </c>
      <c r="V892" t="str">
        <f t="shared" si="171"/>
        <v>Negative</v>
      </c>
    </row>
    <row r="893" spans="1:22" x14ac:dyDescent="0.2">
      <c r="A893">
        <v>20070112</v>
      </c>
      <c r="B893">
        <v>1430.3000500000001</v>
      </c>
      <c r="C893">
        <v>1441.1999499999999</v>
      </c>
      <c r="D893">
        <v>1430</v>
      </c>
      <c r="E893">
        <v>1440.8000500000001</v>
      </c>
      <c r="F893">
        <v>9.9000199999999996</v>
      </c>
      <c r="G893">
        <v>0.69187398378294496</v>
      </c>
      <c r="H893">
        <v>0</v>
      </c>
      <c r="I893">
        <f t="shared" si="169"/>
        <v>11.199949999999944</v>
      </c>
      <c r="J893">
        <f t="shared" si="176"/>
        <v>10.914995499999998</v>
      </c>
      <c r="K893">
        <f t="shared" si="172"/>
        <v>1435.5</v>
      </c>
      <c r="L893">
        <f t="shared" si="177"/>
        <v>1411.6630077</v>
      </c>
      <c r="M893" t="str">
        <f t="shared" si="178"/>
        <v>NO</v>
      </c>
      <c r="N893" t="str">
        <f t="shared" si="179"/>
        <v/>
      </c>
      <c r="O893" t="str">
        <f t="shared" si="180"/>
        <v/>
      </c>
      <c r="P893" t="str">
        <f t="shared" si="181"/>
        <v/>
      </c>
      <c r="Q893">
        <f t="shared" si="173"/>
        <v>36.118561468643605</v>
      </c>
      <c r="R893">
        <f t="shared" si="174"/>
        <v>11825.915066619873</v>
      </c>
      <c r="S893" t="e">
        <f t="shared" si="175"/>
        <v>#NUM!</v>
      </c>
      <c r="U893" t="str">
        <f t="shared" si="170"/>
        <v>Positive</v>
      </c>
      <c r="V893" t="str">
        <f t="shared" si="171"/>
        <v>Negative</v>
      </c>
    </row>
    <row r="894" spans="1:22" x14ac:dyDescent="0.2">
      <c r="A894">
        <v>20070116</v>
      </c>
      <c r="B894">
        <v>1439.5</v>
      </c>
      <c r="C894">
        <v>1442</v>
      </c>
      <c r="D894">
        <v>1436.3000500000001</v>
      </c>
      <c r="E894">
        <v>1438.6999499999999</v>
      </c>
      <c r="F894">
        <v>-2.1000999999999999</v>
      </c>
      <c r="G894">
        <v>-0.145759156619788</v>
      </c>
      <c r="H894">
        <v>0</v>
      </c>
      <c r="I894">
        <f t="shared" si="169"/>
        <v>5.6999499999999443</v>
      </c>
      <c r="J894">
        <f t="shared" si="176"/>
        <v>10.849992999999994</v>
      </c>
      <c r="K894">
        <f t="shared" si="172"/>
        <v>1441.1999499999999</v>
      </c>
      <c r="L894">
        <f t="shared" si="177"/>
        <v>1417.1869598999999</v>
      </c>
      <c r="M894" t="str">
        <f t="shared" si="178"/>
        <v>NO</v>
      </c>
      <c r="N894" t="str">
        <f t="shared" si="179"/>
        <v/>
      </c>
      <c r="O894" t="str">
        <f t="shared" si="180"/>
        <v/>
      </c>
      <c r="P894" t="str">
        <f t="shared" si="181"/>
        <v/>
      </c>
      <c r="Q894">
        <f t="shared" si="173"/>
        <v>35.972802312023816</v>
      </c>
      <c r="R894">
        <f t="shared" si="174"/>
        <v>11825.915066619873</v>
      </c>
      <c r="S894" t="e">
        <f t="shared" si="175"/>
        <v>#NUM!</v>
      </c>
      <c r="U894" t="str">
        <f t="shared" si="170"/>
        <v>Negative</v>
      </c>
      <c r="V894" t="str">
        <f t="shared" si="171"/>
        <v>Negative</v>
      </c>
    </row>
    <row r="895" spans="1:22" x14ac:dyDescent="0.2">
      <c r="A895">
        <v>20070117</v>
      </c>
      <c r="B895">
        <v>1437</v>
      </c>
      <c r="C895">
        <v>1442.6999499999999</v>
      </c>
      <c r="D895">
        <v>1435.6999499999999</v>
      </c>
      <c r="E895">
        <v>1438.8000500000001</v>
      </c>
      <c r="F895">
        <v>0.10009999999999999</v>
      </c>
      <c r="G895">
        <v>6.9575313414248496E-3</v>
      </c>
      <c r="H895">
        <v>0</v>
      </c>
      <c r="I895">
        <f t="shared" si="169"/>
        <v>7</v>
      </c>
      <c r="J895">
        <f t="shared" si="176"/>
        <v>10.494994499999995</v>
      </c>
      <c r="K895">
        <f t="shared" si="172"/>
        <v>1442</v>
      </c>
      <c r="L895">
        <f t="shared" si="177"/>
        <v>1418.1300154</v>
      </c>
      <c r="M895" t="str">
        <f t="shared" si="178"/>
        <v>NO</v>
      </c>
      <c r="N895" t="str">
        <f t="shared" si="179"/>
        <v/>
      </c>
      <c r="O895" t="str">
        <f t="shared" si="180"/>
        <v/>
      </c>
      <c r="P895" t="str">
        <f t="shared" si="181"/>
        <v/>
      </c>
      <c r="Q895">
        <f t="shared" si="173"/>
        <v>35.979759843365244</v>
      </c>
      <c r="R895">
        <f t="shared" si="174"/>
        <v>11825.915066619873</v>
      </c>
      <c r="S895" t="e">
        <f t="shared" si="175"/>
        <v>#NUM!</v>
      </c>
      <c r="U895" t="str">
        <f t="shared" si="170"/>
        <v>Positive</v>
      </c>
      <c r="V895" t="str">
        <f t="shared" si="171"/>
        <v>Negative</v>
      </c>
    </row>
    <row r="896" spans="1:22" x14ac:dyDescent="0.2">
      <c r="A896">
        <v>20070118</v>
      </c>
      <c r="B896">
        <v>1439.8000500000001</v>
      </c>
      <c r="C896">
        <v>1440.5</v>
      </c>
      <c r="D896">
        <v>1431</v>
      </c>
      <c r="E896">
        <v>1433.1999499999999</v>
      </c>
      <c r="F896">
        <v>-5.6001000000000003</v>
      </c>
      <c r="G896">
        <v>-0.389220031226166</v>
      </c>
      <c r="H896">
        <v>0</v>
      </c>
      <c r="I896">
        <f t="shared" si="169"/>
        <v>9.5</v>
      </c>
      <c r="J896">
        <f t="shared" si="176"/>
        <v>10.649992999999995</v>
      </c>
      <c r="K896">
        <f t="shared" si="172"/>
        <v>1442.6999499999999</v>
      </c>
      <c r="L896">
        <f t="shared" si="177"/>
        <v>1419.6109621000001</v>
      </c>
      <c r="M896" t="str">
        <f t="shared" si="178"/>
        <v>NO</v>
      </c>
      <c r="N896" t="str">
        <f t="shared" si="179"/>
        <v/>
      </c>
      <c r="O896" t="str">
        <f t="shared" si="180"/>
        <v/>
      </c>
      <c r="P896" t="str">
        <f t="shared" si="181"/>
        <v/>
      </c>
      <c r="Q896">
        <f t="shared" si="173"/>
        <v>35.590539812139077</v>
      </c>
      <c r="R896">
        <f t="shared" si="174"/>
        <v>11825.915066619873</v>
      </c>
      <c r="S896" t="e">
        <f t="shared" si="175"/>
        <v>#NUM!</v>
      </c>
      <c r="U896" t="str">
        <f t="shared" si="170"/>
        <v>Negative</v>
      </c>
      <c r="V896" t="str">
        <f t="shared" si="171"/>
        <v>Negative</v>
      </c>
    </row>
    <row r="897" spans="1:22" x14ac:dyDescent="0.2">
      <c r="A897">
        <v>20070119</v>
      </c>
      <c r="B897">
        <v>1433.3000500000001</v>
      </c>
      <c r="C897">
        <v>1438.6999499999999</v>
      </c>
      <c r="D897">
        <v>1432.1999499999999</v>
      </c>
      <c r="E897">
        <v>1436.6999499999999</v>
      </c>
      <c r="F897">
        <v>3.5</v>
      </c>
      <c r="G897">
        <v>0.244208771955226</v>
      </c>
      <c r="H897">
        <v>0</v>
      </c>
      <c r="I897">
        <f t="shared" si="169"/>
        <v>6.5</v>
      </c>
      <c r="J897">
        <f t="shared" si="176"/>
        <v>10.399992999999995</v>
      </c>
      <c r="K897">
        <f t="shared" si="172"/>
        <v>1440.5</v>
      </c>
      <c r="L897">
        <f t="shared" si="177"/>
        <v>1417.0700154000001</v>
      </c>
      <c r="M897" t="str">
        <f t="shared" si="178"/>
        <v>NO</v>
      </c>
      <c r="N897" t="str">
        <f t="shared" si="179"/>
        <v/>
      </c>
      <c r="O897" t="str">
        <f t="shared" si="180"/>
        <v/>
      </c>
      <c r="P897" t="str">
        <f t="shared" si="181"/>
        <v/>
      </c>
      <c r="Q897">
        <f t="shared" si="173"/>
        <v>35.834748584094307</v>
      </c>
      <c r="R897">
        <f t="shared" si="174"/>
        <v>11825.915066619873</v>
      </c>
      <c r="S897" t="e">
        <f t="shared" si="175"/>
        <v>#NUM!</v>
      </c>
      <c r="U897" t="str">
        <f t="shared" si="170"/>
        <v>Positive</v>
      </c>
      <c r="V897" t="str">
        <f t="shared" si="171"/>
        <v>Negative</v>
      </c>
    </row>
    <row r="898" spans="1:22" x14ac:dyDescent="0.2">
      <c r="A898">
        <v>20070122</v>
      </c>
      <c r="B898">
        <v>1438.1999499999999</v>
      </c>
      <c r="C898">
        <v>1438.3000500000001</v>
      </c>
      <c r="D898">
        <v>1426.8000500000001</v>
      </c>
      <c r="E898">
        <v>1430.90002</v>
      </c>
      <c r="F898">
        <v>-5.7999299999999998</v>
      </c>
      <c r="G898">
        <v>-0.40369786300633198</v>
      </c>
      <c r="H898">
        <v>0</v>
      </c>
      <c r="I898">
        <f t="shared" si="169"/>
        <v>11.5</v>
      </c>
      <c r="J898">
        <f t="shared" si="176"/>
        <v>10.279991999999993</v>
      </c>
      <c r="K898">
        <f t="shared" si="172"/>
        <v>1438.6999499999999</v>
      </c>
      <c r="L898">
        <f t="shared" si="177"/>
        <v>1415.8199654</v>
      </c>
      <c r="M898" t="str">
        <f t="shared" si="178"/>
        <v>NO</v>
      </c>
      <c r="N898" t="str">
        <f t="shared" si="179"/>
        <v/>
      </c>
      <c r="O898" t="str">
        <f t="shared" si="180"/>
        <v/>
      </c>
      <c r="P898" t="str">
        <f t="shared" si="181"/>
        <v/>
      </c>
      <c r="Q898">
        <f t="shared" si="173"/>
        <v>35.431050721087978</v>
      </c>
      <c r="R898">
        <f t="shared" si="174"/>
        <v>11825.915066619873</v>
      </c>
      <c r="S898" t="e">
        <f t="shared" si="175"/>
        <v>#NUM!</v>
      </c>
      <c r="U898" t="str">
        <f t="shared" si="170"/>
        <v>Negative</v>
      </c>
      <c r="V898" t="str">
        <f t="shared" si="171"/>
        <v>Negative</v>
      </c>
    </row>
    <row r="899" spans="1:22" x14ac:dyDescent="0.2">
      <c r="A899">
        <v>20070123</v>
      </c>
      <c r="B899">
        <v>1429.8000500000001</v>
      </c>
      <c r="C899">
        <v>1437.90002</v>
      </c>
      <c r="D899">
        <v>1428</v>
      </c>
      <c r="E899">
        <v>1435.40002</v>
      </c>
      <c r="F899">
        <v>4.5</v>
      </c>
      <c r="G899">
        <v>0.314487380286745</v>
      </c>
      <c r="H899">
        <v>0</v>
      </c>
      <c r="I899">
        <f t="shared" si="169"/>
        <v>9.9000200000000405</v>
      </c>
      <c r="J899">
        <f t="shared" si="176"/>
        <v>10.459990999999992</v>
      </c>
      <c r="K899">
        <f t="shared" si="172"/>
        <v>1438.3000500000001</v>
      </c>
      <c r="L899">
        <f t="shared" si="177"/>
        <v>1415.6840676000002</v>
      </c>
      <c r="M899" t="str">
        <f t="shared" si="178"/>
        <v>NO</v>
      </c>
      <c r="N899" t="str">
        <f t="shared" si="179"/>
        <v/>
      </c>
      <c r="O899" t="str">
        <f t="shared" si="180"/>
        <v/>
      </c>
      <c r="P899" t="str">
        <f t="shared" si="181"/>
        <v/>
      </c>
      <c r="Q899">
        <f t="shared" si="173"/>
        <v>35.74553810137472</v>
      </c>
      <c r="R899">
        <f t="shared" si="174"/>
        <v>11825.915066619873</v>
      </c>
      <c r="S899" t="e">
        <f t="shared" si="175"/>
        <v>#NUM!</v>
      </c>
      <c r="U899" t="str">
        <f t="shared" si="170"/>
        <v>Positive</v>
      </c>
      <c r="V899" t="str">
        <f t="shared" si="171"/>
        <v>Negative</v>
      </c>
    </row>
    <row r="900" spans="1:22" x14ac:dyDescent="0.2">
      <c r="A900">
        <v>20070124</v>
      </c>
      <c r="B900">
        <v>1436.5</v>
      </c>
      <c r="C900">
        <v>1446.40002</v>
      </c>
      <c r="D900">
        <v>1435.6999499999999</v>
      </c>
      <c r="E900">
        <v>1446.1999499999999</v>
      </c>
      <c r="F900">
        <v>10.79993</v>
      </c>
      <c r="G900">
        <v>0.75239841294582699</v>
      </c>
      <c r="H900">
        <v>0</v>
      </c>
      <c r="I900">
        <f t="shared" ref="I900:I963" si="182">C900-D900</f>
        <v>10.700070000000096</v>
      </c>
      <c r="J900">
        <f t="shared" si="176"/>
        <v>10.434996999999999</v>
      </c>
      <c r="K900">
        <f t="shared" si="172"/>
        <v>1437.90002</v>
      </c>
      <c r="L900">
        <f t="shared" si="177"/>
        <v>1414.8880398000001</v>
      </c>
      <c r="M900" t="str">
        <f t="shared" si="178"/>
        <v>NO</v>
      </c>
      <c r="N900" t="str">
        <f t="shared" si="179"/>
        <v/>
      </c>
      <c r="O900" t="str">
        <f t="shared" si="180"/>
        <v/>
      </c>
      <c r="P900" t="str">
        <f t="shared" si="181"/>
        <v/>
      </c>
      <c r="Q900">
        <f t="shared" si="173"/>
        <v>36.49793651432055</v>
      </c>
      <c r="R900">
        <f t="shared" si="174"/>
        <v>11825.915066619873</v>
      </c>
      <c r="S900" t="e">
        <f t="shared" si="175"/>
        <v>#NUM!</v>
      </c>
      <c r="U900" t="str">
        <f t="shared" ref="U900:U963" si="183">IF(G900&gt;0, "Positive", "Negative")</f>
        <v>Positive</v>
      </c>
      <c r="V900" t="str">
        <f t="shared" ref="V900:V963" si="184">IF(AND(P900&lt;&gt;"", P900&gt;0), "Positive", "Negative")</f>
        <v>Negative</v>
      </c>
    </row>
    <row r="901" spans="1:22" x14ac:dyDescent="0.2">
      <c r="A901">
        <v>20070125</v>
      </c>
      <c r="B901">
        <v>1444.6999499999999</v>
      </c>
      <c r="C901">
        <v>1445.6999499999999</v>
      </c>
      <c r="D901">
        <v>1427.59998</v>
      </c>
      <c r="E901">
        <v>1429.3000500000001</v>
      </c>
      <c r="F901">
        <v>-16.899899999999999</v>
      </c>
      <c r="G901">
        <v>-1.16857298939295</v>
      </c>
      <c r="H901">
        <v>0</v>
      </c>
      <c r="I901">
        <f t="shared" si="182"/>
        <v>18.099969999999985</v>
      </c>
      <c r="J901">
        <f t="shared" si="176"/>
        <v>10.849992999999994</v>
      </c>
      <c r="K901">
        <f t="shared" ref="K901:K964" si="185">C900+H900</f>
        <v>1446.40002</v>
      </c>
      <c r="L901">
        <f t="shared" si="177"/>
        <v>1423.4430265999999</v>
      </c>
      <c r="M901" t="str">
        <f t="shared" si="178"/>
        <v>NO</v>
      </c>
      <c r="N901" t="str">
        <f t="shared" si="179"/>
        <v/>
      </c>
      <c r="O901" t="str">
        <f t="shared" si="180"/>
        <v/>
      </c>
      <c r="P901" t="str">
        <f t="shared" si="181"/>
        <v/>
      </c>
      <c r="Q901">
        <f t="shared" ref="Q901:Q964" si="186" xml:space="preserve"> Q900 + G901</f>
        <v>35.329363524927601</v>
      </c>
      <c r="R901">
        <f t="shared" ref="R901:R964" si="187">IF(P901="", R900, R900*(1+P901))</f>
        <v>11825.915066619873</v>
      </c>
      <c r="S901" t="e">
        <f t="shared" ref="S901:S964" si="188">S900*(1+Q901)</f>
        <v>#NUM!</v>
      </c>
      <c r="U901" t="str">
        <f t="shared" si="183"/>
        <v>Negative</v>
      </c>
      <c r="V901" t="str">
        <f t="shared" si="184"/>
        <v>Negative</v>
      </c>
    </row>
    <row r="902" spans="1:22" x14ac:dyDescent="0.2">
      <c r="A902">
        <v>20070126</v>
      </c>
      <c r="B902">
        <v>1432.1999499999999</v>
      </c>
      <c r="C902">
        <v>1432.5</v>
      </c>
      <c r="D902">
        <v>1421.8000500000001</v>
      </c>
      <c r="E902">
        <v>1427.5</v>
      </c>
      <c r="F902">
        <v>-1.8000499999999999</v>
      </c>
      <c r="G902">
        <v>-0.12593919668997</v>
      </c>
      <c r="H902">
        <v>0</v>
      </c>
      <c r="I902">
        <f t="shared" si="182"/>
        <v>10.699949999999944</v>
      </c>
      <c r="J902">
        <f t="shared" si="176"/>
        <v>10.949992999999996</v>
      </c>
      <c r="K902">
        <f t="shared" si="185"/>
        <v>1445.6999499999999</v>
      </c>
      <c r="L902">
        <f t="shared" si="177"/>
        <v>1421.8299654</v>
      </c>
      <c r="M902" t="str">
        <f t="shared" si="178"/>
        <v>YES</v>
      </c>
      <c r="N902">
        <f t="shared" si="179"/>
        <v>1421.8000500000001</v>
      </c>
      <c r="O902">
        <f t="shared" si="180"/>
        <v>1427.5</v>
      </c>
      <c r="P902">
        <f t="shared" si="181"/>
        <v>4.0089673649961848E-3</v>
      </c>
      <c r="Q902">
        <f t="shared" si="186"/>
        <v>35.203424328237631</v>
      </c>
      <c r="R902">
        <f t="shared" si="187"/>
        <v>11873.324774183167</v>
      </c>
      <c r="S902" t="e">
        <f t="shared" si="188"/>
        <v>#NUM!</v>
      </c>
      <c r="U902" t="str">
        <f t="shared" si="183"/>
        <v>Negative</v>
      </c>
      <c r="V902" t="str">
        <f t="shared" si="184"/>
        <v>Positive</v>
      </c>
    </row>
    <row r="903" spans="1:22" x14ac:dyDescent="0.2">
      <c r="A903">
        <v>20070129</v>
      </c>
      <c r="B903">
        <v>1427.5</v>
      </c>
      <c r="C903">
        <v>1432.5</v>
      </c>
      <c r="D903">
        <v>1423.3000500000001</v>
      </c>
      <c r="E903">
        <v>1426.1999499999999</v>
      </c>
      <c r="F903">
        <v>-1.3000499999999999</v>
      </c>
      <c r="G903">
        <v>-9.1071733800346402E-2</v>
      </c>
      <c r="H903">
        <v>0</v>
      </c>
      <c r="I903">
        <f t="shared" si="182"/>
        <v>9.1999499999999443</v>
      </c>
      <c r="J903">
        <f t="shared" si="176"/>
        <v>11.024992999999995</v>
      </c>
      <c r="K903">
        <f t="shared" si="185"/>
        <v>1432.5</v>
      </c>
      <c r="L903">
        <f t="shared" si="177"/>
        <v>1408.4100154</v>
      </c>
      <c r="M903" t="str">
        <f t="shared" si="178"/>
        <v>NO</v>
      </c>
      <c r="N903" t="str">
        <f t="shared" si="179"/>
        <v/>
      </c>
      <c r="O903" t="str">
        <f t="shared" si="180"/>
        <v/>
      </c>
      <c r="P903" t="str">
        <f t="shared" si="181"/>
        <v/>
      </c>
      <c r="Q903">
        <f t="shared" si="186"/>
        <v>35.112352594437283</v>
      </c>
      <c r="R903">
        <f t="shared" si="187"/>
        <v>11873.324774183167</v>
      </c>
      <c r="S903" t="e">
        <f t="shared" si="188"/>
        <v>#NUM!</v>
      </c>
      <c r="U903" t="str">
        <f t="shared" si="183"/>
        <v>Negative</v>
      </c>
      <c r="V903" t="str">
        <f t="shared" si="184"/>
        <v>Negative</v>
      </c>
    </row>
    <row r="904" spans="1:22" x14ac:dyDescent="0.2">
      <c r="A904">
        <v>20070130</v>
      </c>
      <c r="B904">
        <v>1429.3000500000001</v>
      </c>
      <c r="C904">
        <v>1434.5</v>
      </c>
      <c r="D904">
        <v>1426.59998</v>
      </c>
      <c r="E904">
        <v>1434</v>
      </c>
      <c r="F904">
        <v>7.8000499999999997</v>
      </c>
      <c r="G904">
        <v>0.54691132155283195</v>
      </c>
      <c r="H904">
        <v>0</v>
      </c>
      <c r="I904">
        <f t="shared" si="182"/>
        <v>7.9000200000000405</v>
      </c>
      <c r="J904">
        <f t="shared" si="176"/>
        <v>11.119993999999997</v>
      </c>
      <c r="K904">
        <f t="shared" si="185"/>
        <v>1432.5</v>
      </c>
      <c r="L904">
        <f t="shared" si="177"/>
        <v>1408.2450154000001</v>
      </c>
      <c r="M904" t="str">
        <f t="shared" si="178"/>
        <v>NO</v>
      </c>
      <c r="N904" t="str">
        <f t="shared" si="179"/>
        <v/>
      </c>
      <c r="O904" t="str">
        <f t="shared" si="180"/>
        <v/>
      </c>
      <c r="P904" t="str">
        <f t="shared" si="181"/>
        <v/>
      </c>
      <c r="Q904">
        <f t="shared" si="186"/>
        <v>35.659263915990117</v>
      </c>
      <c r="R904">
        <f t="shared" si="187"/>
        <v>11873.324774183167</v>
      </c>
      <c r="S904" t="e">
        <f t="shared" si="188"/>
        <v>#NUM!</v>
      </c>
      <c r="U904" t="str">
        <f t="shared" si="183"/>
        <v>Positive</v>
      </c>
      <c r="V904" t="str">
        <f t="shared" si="184"/>
        <v>Negative</v>
      </c>
    </row>
    <row r="905" spans="1:22" x14ac:dyDescent="0.2">
      <c r="A905">
        <v>20070131</v>
      </c>
      <c r="B905">
        <v>1431.59998</v>
      </c>
      <c r="C905">
        <v>1446.5</v>
      </c>
      <c r="D905">
        <v>1429.1999499999999</v>
      </c>
      <c r="E905">
        <v>1443</v>
      </c>
      <c r="F905">
        <v>9</v>
      </c>
      <c r="G905">
        <v>0.62761506276150603</v>
      </c>
      <c r="H905">
        <v>0</v>
      </c>
      <c r="I905">
        <f t="shared" si="182"/>
        <v>17.300050000000056</v>
      </c>
      <c r="J905">
        <f t="shared" si="176"/>
        <v>11.429991499999995</v>
      </c>
      <c r="K905">
        <f t="shared" si="185"/>
        <v>1434.5</v>
      </c>
      <c r="L905">
        <f t="shared" si="177"/>
        <v>1410.0360132000001</v>
      </c>
      <c r="M905" t="str">
        <f t="shared" si="178"/>
        <v>NO</v>
      </c>
      <c r="N905" t="str">
        <f t="shared" si="179"/>
        <v/>
      </c>
      <c r="O905" t="str">
        <f t="shared" si="180"/>
        <v/>
      </c>
      <c r="P905" t="str">
        <f t="shared" si="181"/>
        <v/>
      </c>
      <c r="Q905">
        <f t="shared" si="186"/>
        <v>36.286878978751623</v>
      </c>
      <c r="R905">
        <f t="shared" si="187"/>
        <v>11873.324774183167</v>
      </c>
      <c r="S905" t="e">
        <f t="shared" si="188"/>
        <v>#NUM!</v>
      </c>
      <c r="U905" t="str">
        <f t="shared" si="183"/>
        <v>Positive</v>
      </c>
      <c r="V905" t="str">
        <f t="shared" si="184"/>
        <v>Negative</v>
      </c>
    </row>
    <row r="906" spans="1:22" x14ac:dyDescent="0.2">
      <c r="A906">
        <v>20070201</v>
      </c>
      <c r="B906">
        <v>1446.3000500000001</v>
      </c>
      <c r="C906">
        <v>1451.6999499999999</v>
      </c>
      <c r="D906">
        <v>1444</v>
      </c>
      <c r="E906">
        <v>1450.8000500000001</v>
      </c>
      <c r="F906">
        <v>7.8000499999999997</v>
      </c>
      <c r="G906">
        <v>0.54054393624393204</v>
      </c>
      <c r="H906">
        <v>0</v>
      </c>
      <c r="I906">
        <f t="shared" si="182"/>
        <v>7.6999499999999443</v>
      </c>
      <c r="J906">
        <f t="shared" si="176"/>
        <v>10.689988999999992</v>
      </c>
      <c r="K906">
        <f t="shared" si="185"/>
        <v>1446.5</v>
      </c>
      <c r="L906">
        <f t="shared" si="177"/>
        <v>1421.3540187000001</v>
      </c>
      <c r="M906" t="str">
        <f t="shared" si="178"/>
        <v>NO</v>
      </c>
      <c r="N906" t="str">
        <f t="shared" si="179"/>
        <v/>
      </c>
      <c r="O906" t="str">
        <f t="shared" si="180"/>
        <v/>
      </c>
      <c r="P906" t="str">
        <f t="shared" si="181"/>
        <v/>
      </c>
      <c r="Q906">
        <f t="shared" si="186"/>
        <v>36.827422914995559</v>
      </c>
      <c r="R906">
        <f t="shared" si="187"/>
        <v>11873.324774183167</v>
      </c>
      <c r="S906" t="e">
        <f t="shared" si="188"/>
        <v>#NUM!</v>
      </c>
      <c r="U906" t="str">
        <f t="shared" si="183"/>
        <v>Positive</v>
      </c>
      <c r="V906" t="str">
        <f t="shared" si="184"/>
        <v>Negative</v>
      </c>
    </row>
    <row r="907" spans="1:22" x14ac:dyDescent="0.2">
      <c r="A907">
        <v>20070202</v>
      </c>
      <c r="B907">
        <v>1452.1999499999999</v>
      </c>
      <c r="C907">
        <v>1454</v>
      </c>
      <c r="D907">
        <v>1448.90002</v>
      </c>
      <c r="E907">
        <v>1453.09998</v>
      </c>
      <c r="F907">
        <v>2.2999299999999998</v>
      </c>
      <c r="G907">
        <v>0.15852818598850399</v>
      </c>
      <c r="H907">
        <v>0</v>
      </c>
      <c r="I907">
        <f t="shared" si="182"/>
        <v>5.0999799999999595</v>
      </c>
      <c r="J907">
        <f t="shared" si="176"/>
        <v>10.21998799999999</v>
      </c>
      <c r="K907">
        <f t="shared" si="185"/>
        <v>1451.6999499999999</v>
      </c>
      <c r="L907">
        <f t="shared" si="177"/>
        <v>1428.1819742</v>
      </c>
      <c r="M907" t="str">
        <f t="shared" si="178"/>
        <v>NO</v>
      </c>
      <c r="N907" t="str">
        <f t="shared" si="179"/>
        <v/>
      </c>
      <c r="O907" t="str">
        <f t="shared" si="180"/>
        <v/>
      </c>
      <c r="P907" t="str">
        <f t="shared" si="181"/>
        <v/>
      </c>
      <c r="Q907">
        <f t="shared" si="186"/>
        <v>36.98595110098406</v>
      </c>
      <c r="R907">
        <f t="shared" si="187"/>
        <v>11873.324774183167</v>
      </c>
      <c r="S907" t="e">
        <f t="shared" si="188"/>
        <v>#NUM!</v>
      </c>
      <c r="U907" t="str">
        <f t="shared" si="183"/>
        <v>Positive</v>
      </c>
      <c r="V907" t="str">
        <f t="shared" si="184"/>
        <v>Negative</v>
      </c>
    </row>
    <row r="908" spans="1:22" x14ac:dyDescent="0.2">
      <c r="A908">
        <v>20070205</v>
      </c>
      <c r="B908">
        <v>1451.5</v>
      </c>
      <c r="C908">
        <v>1454</v>
      </c>
      <c r="D908">
        <v>1448.09998</v>
      </c>
      <c r="E908">
        <v>1453.6999499999999</v>
      </c>
      <c r="F908">
        <v>0.59997999999999996</v>
      </c>
      <c r="G908">
        <v>4.1289313186258399E-2</v>
      </c>
      <c r="H908">
        <v>0</v>
      </c>
      <c r="I908">
        <f t="shared" si="182"/>
        <v>5.9000200000000405</v>
      </c>
      <c r="J908">
        <f t="shared" si="176"/>
        <v>10.014988999999991</v>
      </c>
      <c r="K908">
        <f t="shared" si="185"/>
        <v>1454</v>
      </c>
      <c r="L908">
        <f t="shared" si="177"/>
        <v>1431.5160264000001</v>
      </c>
      <c r="M908" t="str">
        <f t="shared" si="178"/>
        <v>NO</v>
      </c>
      <c r="N908" t="str">
        <f t="shared" si="179"/>
        <v/>
      </c>
      <c r="O908" t="str">
        <f t="shared" si="180"/>
        <v/>
      </c>
      <c r="P908" t="str">
        <f t="shared" si="181"/>
        <v/>
      </c>
      <c r="Q908">
        <f t="shared" si="186"/>
        <v>37.027240414170322</v>
      </c>
      <c r="R908">
        <f t="shared" si="187"/>
        <v>11873.324774183167</v>
      </c>
      <c r="S908" t="e">
        <f t="shared" si="188"/>
        <v>#NUM!</v>
      </c>
      <c r="U908" t="str">
        <f t="shared" si="183"/>
        <v>Positive</v>
      </c>
      <c r="V908" t="str">
        <f t="shared" si="184"/>
        <v>Negative</v>
      </c>
    </row>
    <row r="909" spans="1:22" x14ac:dyDescent="0.2">
      <c r="A909">
        <v>20070206</v>
      </c>
      <c r="B909">
        <v>1454</v>
      </c>
      <c r="C909">
        <v>1454.8000500000001</v>
      </c>
      <c r="D909">
        <v>1447.8000500000001</v>
      </c>
      <c r="E909">
        <v>1453.3000500000001</v>
      </c>
      <c r="F909">
        <v>-0.39989999999999998</v>
      </c>
      <c r="G909">
        <v>-2.7509253180136601E-2</v>
      </c>
      <c r="H909">
        <v>0</v>
      </c>
      <c r="I909">
        <f t="shared" si="182"/>
        <v>7</v>
      </c>
      <c r="J909">
        <f t="shared" si="176"/>
        <v>9.7899889999999914</v>
      </c>
      <c r="K909">
        <f t="shared" si="185"/>
        <v>1454</v>
      </c>
      <c r="L909">
        <f t="shared" si="177"/>
        <v>1431.9670242</v>
      </c>
      <c r="M909" t="str">
        <f t="shared" si="178"/>
        <v>NO</v>
      </c>
      <c r="N909" t="str">
        <f t="shared" si="179"/>
        <v/>
      </c>
      <c r="O909" t="str">
        <f t="shared" si="180"/>
        <v/>
      </c>
      <c r="P909" t="str">
        <f t="shared" si="181"/>
        <v/>
      </c>
      <c r="Q909">
        <f t="shared" si="186"/>
        <v>36.999731160990187</v>
      </c>
      <c r="R909">
        <f t="shared" si="187"/>
        <v>11873.324774183167</v>
      </c>
      <c r="S909" t="e">
        <f t="shared" si="188"/>
        <v>#NUM!</v>
      </c>
      <c r="U909" t="str">
        <f t="shared" si="183"/>
        <v>Negative</v>
      </c>
      <c r="V909" t="str">
        <f t="shared" si="184"/>
        <v>Negative</v>
      </c>
    </row>
    <row r="910" spans="1:22" x14ac:dyDescent="0.2">
      <c r="A910">
        <v>20070207</v>
      </c>
      <c r="B910">
        <v>1455.5</v>
      </c>
      <c r="C910">
        <v>1457.6999499999999</v>
      </c>
      <c r="D910">
        <v>1450.59998</v>
      </c>
      <c r="E910">
        <v>1455.6999499999999</v>
      </c>
      <c r="F910">
        <v>2.3999000000000001</v>
      </c>
      <c r="G910">
        <v>0.16513465348407999</v>
      </c>
      <c r="H910">
        <v>0</v>
      </c>
      <c r="I910">
        <f t="shared" si="182"/>
        <v>7.0999699999999848</v>
      </c>
      <c r="J910">
        <f t="shared" si="176"/>
        <v>9.5949874999999913</v>
      </c>
      <c r="K910">
        <f t="shared" si="185"/>
        <v>1454.8000500000001</v>
      </c>
      <c r="L910">
        <f t="shared" si="177"/>
        <v>1433.2620742000001</v>
      </c>
      <c r="M910" t="str">
        <f t="shared" si="178"/>
        <v>NO</v>
      </c>
      <c r="N910" t="str">
        <f t="shared" si="179"/>
        <v/>
      </c>
      <c r="O910" t="str">
        <f t="shared" si="180"/>
        <v/>
      </c>
      <c r="P910" t="str">
        <f t="shared" si="181"/>
        <v/>
      </c>
      <c r="Q910">
        <f t="shared" si="186"/>
        <v>37.164865814474268</v>
      </c>
      <c r="R910">
        <f t="shared" si="187"/>
        <v>11873.324774183167</v>
      </c>
      <c r="S910" t="e">
        <f t="shared" si="188"/>
        <v>#NUM!</v>
      </c>
      <c r="U910" t="str">
        <f t="shared" si="183"/>
        <v>Positive</v>
      </c>
      <c r="V910" t="str">
        <f t="shared" si="184"/>
        <v>Negative</v>
      </c>
    </row>
    <row r="911" spans="1:22" x14ac:dyDescent="0.2">
      <c r="A911">
        <v>20070208</v>
      </c>
      <c r="B911">
        <v>1451.6999499999999</v>
      </c>
      <c r="C911">
        <v>1454.8000500000001</v>
      </c>
      <c r="D911">
        <v>1446.8000500000001</v>
      </c>
      <c r="E911">
        <v>1453.90002</v>
      </c>
      <c r="F911">
        <v>-1.79993</v>
      </c>
      <c r="G911">
        <v>-0.123646840735521</v>
      </c>
      <c r="H911">
        <v>0</v>
      </c>
      <c r="I911">
        <f t="shared" si="182"/>
        <v>8</v>
      </c>
      <c r="J911">
        <f t="shared" si="176"/>
        <v>9.3749924999999958</v>
      </c>
      <c r="K911">
        <f t="shared" si="185"/>
        <v>1457.6999499999999</v>
      </c>
      <c r="L911">
        <f t="shared" si="177"/>
        <v>1436.5909775</v>
      </c>
      <c r="M911" t="str">
        <f t="shared" si="178"/>
        <v>NO</v>
      </c>
      <c r="N911" t="str">
        <f t="shared" si="179"/>
        <v/>
      </c>
      <c r="O911" t="str">
        <f t="shared" si="180"/>
        <v/>
      </c>
      <c r="P911" t="str">
        <f t="shared" si="181"/>
        <v/>
      </c>
      <c r="Q911">
        <f t="shared" si="186"/>
        <v>37.041218973738751</v>
      </c>
      <c r="R911">
        <f t="shared" si="187"/>
        <v>11873.324774183167</v>
      </c>
      <c r="S911" t="e">
        <f t="shared" si="188"/>
        <v>#NUM!</v>
      </c>
      <c r="U911" t="str">
        <f t="shared" si="183"/>
        <v>Negative</v>
      </c>
      <c r="V911" t="str">
        <f t="shared" si="184"/>
        <v>Negative</v>
      </c>
    </row>
    <row r="912" spans="1:22" x14ac:dyDescent="0.2">
      <c r="A912">
        <v>20070209</v>
      </c>
      <c r="B912">
        <v>1454</v>
      </c>
      <c r="C912">
        <v>1456.8000500000001</v>
      </c>
      <c r="D912">
        <v>1437.1999499999999</v>
      </c>
      <c r="E912">
        <v>1442.90002</v>
      </c>
      <c r="F912">
        <v>-11</v>
      </c>
      <c r="G912">
        <v>-0.75658572243066402</v>
      </c>
      <c r="H912">
        <v>0</v>
      </c>
      <c r="I912">
        <f t="shared" si="182"/>
        <v>19.600100000000111</v>
      </c>
      <c r="J912">
        <f t="shared" si="176"/>
        <v>9.7799975000000021</v>
      </c>
      <c r="K912">
        <f t="shared" si="185"/>
        <v>1454.8000500000001</v>
      </c>
      <c r="L912">
        <f t="shared" si="177"/>
        <v>1434.1750665</v>
      </c>
      <c r="M912" t="str">
        <f t="shared" si="178"/>
        <v>NO</v>
      </c>
      <c r="N912" t="str">
        <f t="shared" si="179"/>
        <v/>
      </c>
      <c r="O912" t="str">
        <f t="shared" si="180"/>
        <v/>
      </c>
      <c r="P912" t="str">
        <f t="shared" si="181"/>
        <v/>
      </c>
      <c r="Q912">
        <f t="shared" si="186"/>
        <v>36.284633251308087</v>
      </c>
      <c r="R912">
        <f t="shared" si="187"/>
        <v>11873.324774183167</v>
      </c>
      <c r="S912" t="e">
        <f t="shared" si="188"/>
        <v>#NUM!</v>
      </c>
      <c r="U912" t="str">
        <f t="shared" si="183"/>
        <v>Negative</v>
      </c>
      <c r="V912" t="str">
        <f t="shared" si="184"/>
        <v>Negative</v>
      </c>
    </row>
    <row r="913" spans="1:22" x14ac:dyDescent="0.2">
      <c r="A913">
        <v>20070212</v>
      </c>
      <c r="B913">
        <v>1442.8000500000001</v>
      </c>
      <c r="C913">
        <v>1443.59998</v>
      </c>
      <c r="D913">
        <v>1435.09998</v>
      </c>
      <c r="E913">
        <v>1437.90002</v>
      </c>
      <c r="F913">
        <v>-5</v>
      </c>
      <c r="G913">
        <v>-0.34652435489875599</v>
      </c>
      <c r="H913">
        <v>0</v>
      </c>
      <c r="I913">
        <f t="shared" si="182"/>
        <v>8.5</v>
      </c>
      <c r="J913">
        <f t="shared" si="176"/>
        <v>9.6450000000000049</v>
      </c>
      <c r="K913">
        <f t="shared" si="185"/>
        <v>1456.8000500000001</v>
      </c>
      <c r="L913">
        <f t="shared" si="177"/>
        <v>1435.2840555</v>
      </c>
      <c r="M913" t="str">
        <f t="shared" si="178"/>
        <v>YES</v>
      </c>
      <c r="N913">
        <f t="shared" si="179"/>
        <v>1435.09998</v>
      </c>
      <c r="O913">
        <f t="shared" si="180"/>
        <v>1437.90002</v>
      </c>
      <c r="P913">
        <f t="shared" si="181"/>
        <v>1.951111447998265E-3</v>
      </c>
      <c r="Q913">
        <f t="shared" si="186"/>
        <v>35.938108896409332</v>
      </c>
      <c r="R913">
        <f t="shared" si="187"/>
        <v>11896.490954075876</v>
      </c>
      <c r="S913" t="e">
        <f t="shared" si="188"/>
        <v>#NUM!</v>
      </c>
      <c r="U913" t="str">
        <f t="shared" si="183"/>
        <v>Negative</v>
      </c>
      <c r="V913" t="str">
        <f t="shared" si="184"/>
        <v>Positive</v>
      </c>
    </row>
    <row r="914" spans="1:22" x14ac:dyDescent="0.2">
      <c r="A914">
        <v>20070213</v>
      </c>
      <c r="B914">
        <v>1440.6999499999999</v>
      </c>
      <c r="C914">
        <v>1449.6999499999999</v>
      </c>
      <c r="D914">
        <v>1440.59998</v>
      </c>
      <c r="E914">
        <v>1449.40002</v>
      </c>
      <c r="F914">
        <v>11.5</v>
      </c>
      <c r="G914">
        <v>0.799777439881314</v>
      </c>
      <c r="H914">
        <v>0</v>
      </c>
      <c r="I914">
        <f t="shared" si="182"/>
        <v>9.0999699999999848</v>
      </c>
      <c r="J914">
        <f t="shared" si="176"/>
        <v>9.8150010000000059</v>
      </c>
      <c r="K914">
        <f t="shared" si="185"/>
        <v>1443.59998</v>
      </c>
      <c r="L914">
        <f t="shared" si="177"/>
        <v>1422.3809799999999</v>
      </c>
      <c r="M914" t="str">
        <f t="shared" si="178"/>
        <v>NO</v>
      </c>
      <c r="N914" t="str">
        <f t="shared" si="179"/>
        <v/>
      </c>
      <c r="O914" t="str">
        <f t="shared" si="180"/>
        <v/>
      </c>
      <c r="P914" t="str">
        <f t="shared" si="181"/>
        <v/>
      </c>
      <c r="Q914">
        <f t="shared" si="186"/>
        <v>36.737886336290643</v>
      </c>
      <c r="R914">
        <f t="shared" si="187"/>
        <v>11896.490954075876</v>
      </c>
      <c r="S914" t="e">
        <f t="shared" si="188"/>
        <v>#NUM!</v>
      </c>
      <c r="U914" t="str">
        <f t="shared" si="183"/>
        <v>Positive</v>
      </c>
      <c r="V914" t="str">
        <f t="shared" si="184"/>
        <v>Negative</v>
      </c>
    </row>
    <row r="915" spans="1:22" x14ac:dyDescent="0.2">
      <c r="A915">
        <v>20070214</v>
      </c>
      <c r="B915">
        <v>1450.09998</v>
      </c>
      <c r="C915">
        <v>1461.3000500000001</v>
      </c>
      <c r="D915">
        <v>1450</v>
      </c>
      <c r="E915">
        <v>1458.59998</v>
      </c>
      <c r="F915">
        <v>9.1999499999999994</v>
      </c>
      <c r="G915">
        <v>0.63474208966895496</v>
      </c>
      <c r="H915">
        <v>0</v>
      </c>
      <c r="I915">
        <f t="shared" si="182"/>
        <v>11.300050000000056</v>
      </c>
      <c r="J915">
        <f t="shared" si="176"/>
        <v>10.03000350000001</v>
      </c>
      <c r="K915">
        <f t="shared" si="185"/>
        <v>1449.6999499999999</v>
      </c>
      <c r="L915">
        <f t="shared" si="177"/>
        <v>1428.1069477999999</v>
      </c>
      <c r="M915" t="str">
        <f t="shared" si="178"/>
        <v>NO</v>
      </c>
      <c r="N915" t="str">
        <f t="shared" si="179"/>
        <v/>
      </c>
      <c r="O915" t="str">
        <f t="shared" si="180"/>
        <v/>
      </c>
      <c r="P915" t="str">
        <f t="shared" si="181"/>
        <v/>
      </c>
      <c r="Q915">
        <f t="shared" si="186"/>
        <v>37.372628425959597</v>
      </c>
      <c r="R915">
        <f t="shared" si="187"/>
        <v>11896.490954075876</v>
      </c>
      <c r="S915" t="e">
        <f t="shared" si="188"/>
        <v>#NUM!</v>
      </c>
      <c r="U915" t="str">
        <f t="shared" si="183"/>
        <v>Positive</v>
      </c>
      <c r="V915" t="str">
        <f t="shared" si="184"/>
        <v>Negative</v>
      </c>
    </row>
    <row r="916" spans="1:22" x14ac:dyDescent="0.2">
      <c r="A916">
        <v>20070215</v>
      </c>
      <c r="B916">
        <v>1458.40002</v>
      </c>
      <c r="C916">
        <v>1461.6999499999999</v>
      </c>
      <c r="D916">
        <v>1456.5</v>
      </c>
      <c r="E916">
        <v>1459.59998</v>
      </c>
      <c r="F916">
        <v>1</v>
      </c>
      <c r="G916">
        <v>6.8558893216381103E-2</v>
      </c>
      <c r="H916">
        <v>0</v>
      </c>
      <c r="I916">
        <f t="shared" si="182"/>
        <v>5.1999499999999443</v>
      </c>
      <c r="J916">
        <f t="shared" si="176"/>
        <v>9.8150010000000059</v>
      </c>
      <c r="K916">
        <f t="shared" si="185"/>
        <v>1461.3000500000001</v>
      </c>
      <c r="L916">
        <f t="shared" si="177"/>
        <v>1439.2340423000001</v>
      </c>
      <c r="M916" t="str">
        <f t="shared" si="178"/>
        <v>NO</v>
      </c>
      <c r="N916" t="str">
        <f t="shared" si="179"/>
        <v/>
      </c>
      <c r="O916" t="str">
        <f t="shared" si="180"/>
        <v/>
      </c>
      <c r="P916" t="str">
        <f t="shared" si="181"/>
        <v/>
      </c>
      <c r="Q916">
        <f t="shared" si="186"/>
        <v>37.441187319175981</v>
      </c>
      <c r="R916">
        <f t="shared" si="187"/>
        <v>11896.490954075876</v>
      </c>
      <c r="S916" t="e">
        <f t="shared" si="188"/>
        <v>#NUM!</v>
      </c>
      <c r="U916" t="str">
        <f t="shared" si="183"/>
        <v>Positive</v>
      </c>
      <c r="V916" t="str">
        <f t="shared" si="184"/>
        <v>Negative</v>
      </c>
    </row>
    <row r="917" spans="1:22" x14ac:dyDescent="0.2">
      <c r="A917">
        <v>20070216</v>
      </c>
      <c r="B917">
        <v>1456</v>
      </c>
      <c r="C917">
        <v>1459.5</v>
      </c>
      <c r="D917">
        <v>1454.5</v>
      </c>
      <c r="E917">
        <v>1458.90002</v>
      </c>
      <c r="F917">
        <v>-0.69994999999999996</v>
      </c>
      <c r="G917">
        <v>-4.79550569682895E-2</v>
      </c>
      <c r="H917">
        <v>0</v>
      </c>
      <c r="I917">
        <f t="shared" si="182"/>
        <v>5</v>
      </c>
      <c r="J917">
        <f t="shared" si="176"/>
        <v>9.7400010000000066</v>
      </c>
      <c r="K917">
        <f t="shared" si="185"/>
        <v>1461.6999499999999</v>
      </c>
      <c r="L917">
        <f t="shared" si="177"/>
        <v>1440.1069477999999</v>
      </c>
      <c r="M917" t="str">
        <f t="shared" si="178"/>
        <v>NO</v>
      </c>
      <c r="N917" t="str">
        <f t="shared" si="179"/>
        <v/>
      </c>
      <c r="O917" t="str">
        <f t="shared" si="180"/>
        <v/>
      </c>
      <c r="P917" t="str">
        <f t="shared" si="181"/>
        <v/>
      </c>
      <c r="Q917">
        <f t="shared" si="186"/>
        <v>37.39323226220769</v>
      </c>
      <c r="R917">
        <f t="shared" si="187"/>
        <v>11896.490954075876</v>
      </c>
      <c r="S917" t="e">
        <f t="shared" si="188"/>
        <v>#NUM!</v>
      </c>
      <c r="U917" t="str">
        <f t="shared" si="183"/>
        <v>Negative</v>
      </c>
      <c r="V917" t="str">
        <f t="shared" si="184"/>
        <v>Negative</v>
      </c>
    </row>
    <row r="918" spans="1:22" x14ac:dyDescent="0.2">
      <c r="A918">
        <v>20070220</v>
      </c>
      <c r="B918">
        <v>1457.1999499999999</v>
      </c>
      <c r="C918">
        <v>1463.6999499999999</v>
      </c>
      <c r="D918">
        <v>1452.1999499999999</v>
      </c>
      <c r="E918">
        <v>1461.8000500000001</v>
      </c>
      <c r="F918">
        <v>2.90002</v>
      </c>
      <c r="G918">
        <v>0.19878161301613001</v>
      </c>
      <c r="H918">
        <v>0</v>
      </c>
      <c r="I918">
        <f t="shared" si="182"/>
        <v>11.5</v>
      </c>
      <c r="J918">
        <f t="shared" si="176"/>
        <v>9.7400010000000066</v>
      </c>
      <c r="K918">
        <f t="shared" si="185"/>
        <v>1459.5</v>
      </c>
      <c r="L918">
        <f t="shared" si="177"/>
        <v>1438.0719978</v>
      </c>
      <c r="M918" t="str">
        <f t="shared" si="178"/>
        <v>NO</v>
      </c>
      <c r="N918" t="str">
        <f t="shared" si="179"/>
        <v/>
      </c>
      <c r="O918" t="str">
        <f t="shared" si="180"/>
        <v/>
      </c>
      <c r="P918" t="str">
        <f t="shared" si="181"/>
        <v/>
      </c>
      <c r="Q918">
        <f t="shared" si="186"/>
        <v>37.59201387522382</v>
      </c>
      <c r="R918">
        <f t="shared" si="187"/>
        <v>11896.490954075876</v>
      </c>
      <c r="S918" t="e">
        <f t="shared" si="188"/>
        <v>#NUM!</v>
      </c>
      <c r="U918" t="str">
        <f t="shared" si="183"/>
        <v>Positive</v>
      </c>
      <c r="V918" t="str">
        <f t="shared" si="184"/>
        <v>Negative</v>
      </c>
    </row>
    <row r="919" spans="1:22" x14ac:dyDescent="0.2">
      <c r="A919">
        <v>20070221</v>
      </c>
      <c r="B919">
        <v>1456.6999499999999</v>
      </c>
      <c r="C919">
        <v>1461.8000500000001</v>
      </c>
      <c r="D919">
        <v>1454.5</v>
      </c>
      <c r="E919">
        <v>1460.40002</v>
      </c>
      <c r="F919">
        <v>-1.40002</v>
      </c>
      <c r="G919">
        <v>-9.5774042486703598E-2</v>
      </c>
      <c r="H919">
        <v>0</v>
      </c>
      <c r="I919">
        <f t="shared" si="182"/>
        <v>7.3000500000000557</v>
      </c>
      <c r="J919">
        <f t="shared" ref="J919:J982" si="189">AVERAGE(I900:I919)</f>
        <v>9.6100025000000073</v>
      </c>
      <c r="K919">
        <f t="shared" si="185"/>
        <v>1463.6999499999999</v>
      </c>
      <c r="L919">
        <f t="shared" si="177"/>
        <v>1442.2719477999999</v>
      </c>
      <c r="M919" t="str">
        <f t="shared" si="178"/>
        <v>NO</v>
      </c>
      <c r="N919" t="str">
        <f t="shared" si="179"/>
        <v/>
      </c>
      <c r="O919" t="str">
        <f t="shared" si="180"/>
        <v/>
      </c>
      <c r="P919" t="str">
        <f t="shared" si="181"/>
        <v/>
      </c>
      <c r="Q919">
        <f t="shared" si="186"/>
        <v>37.496239832737118</v>
      </c>
      <c r="R919">
        <f t="shared" si="187"/>
        <v>11896.490954075876</v>
      </c>
      <c r="S919" t="e">
        <f t="shared" si="188"/>
        <v>#NUM!</v>
      </c>
      <c r="U919" t="str">
        <f t="shared" si="183"/>
        <v>Negative</v>
      </c>
      <c r="V919" t="str">
        <f t="shared" si="184"/>
        <v>Negative</v>
      </c>
    </row>
    <row r="920" spans="1:22" x14ac:dyDescent="0.2">
      <c r="A920">
        <v>20070222</v>
      </c>
      <c r="B920">
        <v>1461</v>
      </c>
      <c r="C920">
        <v>1464.5</v>
      </c>
      <c r="D920">
        <v>1452.6999499999999</v>
      </c>
      <c r="E920">
        <v>1459.1999499999999</v>
      </c>
      <c r="F920">
        <v>-1.20007</v>
      </c>
      <c r="G920">
        <v>-8.21742659735792E-2</v>
      </c>
      <c r="H920">
        <v>0</v>
      </c>
      <c r="I920">
        <f t="shared" si="182"/>
        <v>11.800050000000056</v>
      </c>
      <c r="J920">
        <f t="shared" si="189"/>
        <v>9.665001500000006</v>
      </c>
      <c r="K920">
        <f t="shared" si="185"/>
        <v>1461.8000500000001</v>
      </c>
      <c r="L920">
        <f t="shared" si="177"/>
        <v>1440.6580445</v>
      </c>
      <c r="M920" t="str">
        <f t="shared" si="178"/>
        <v>NO</v>
      </c>
      <c r="N920" t="str">
        <f t="shared" si="179"/>
        <v/>
      </c>
      <c r="O920" t="str">
        <f t="shared" si="180"/>
        <v/>
      </c>
      <c r="P920" t="str">
        <f t="shared" si="181"/>
        <v/>
      </c>
      <c r="Q920">
        <f t="shared" si="186"/>
        <v>37.41406556676354</v>
      </c>
      <c r="R920">
        <f t="shared" si="187"/>
        <v>11896.490954075876</v>
      </c>
      <c r="S920" t="e">
        <f t="shared" si="188"/>
        <v>#NUM!</v>
      </c>
      <c r="U920" t="str">
        <f t="shared" si="183"/>
        <v>Negative</v>
      </c>
      <c r="V920" t="str">
        <f t="shared" si="184"/>
        <v>Negative</v>
      </c>
    </row>
    <row r="921" spans="1:22" x14ac:dyDescent="0.2">
      <c r="A921">
        <v>20070223</v>
      </c>
      <c r="B921">
        <v>1457.90002</v>
      </c>
      <c r="C921">
        <v>1458.3000500000001</v>
      </c>
      <c r="D921">
        <v>1450.6999499999999</v>
      </c>
      <c r="E921">
        <v>1453.8000500000001</v>
      </c>
      <c r="F921">
        <v>-5.3998999999999997</v>
      </c>
      <c r="G921">
        <v>-0.37005908589151998</v>
      </c>
      <c r="H921">
        <v>0</v>
      </c>
      <c r="I921">
        <f t="shared" si="182"/>
        <v>7.6001000000001113</v>
      </c>
      <c r="J921">
        <f t="shared" si="189"/>
        <v>9.1400080000000123</v>
      </c>
      <c r="K921">
        <f t="shared" si="185"/>
        <v>1464.5</v>
      </c>
      <c r="L921">
        <f t="shared" ref="L921:L984" si="190">K921-2.2*J920</f>
        <v>1443.2369967</v>
      </c>
      <c r="M921" t="str">
        <f t="shared" ref="M921:M984" si="191">IF(D921&lt;=L921, "YES", "NO")</f>
        <v>NO</v>
      </c>
      <c r="N921" t="str">
        <f t="shared" ref="N921:N984" si="192">IF(M921="YES", D921, "")</f>
        <v/>
      </c>
      <c r="O921" t="str">
        <f t="shared" ref="O921:O984" si="193">IF(M921="YES", E921, "")</f>
        <v/>
      </c>
      <c r="P921" t="str">
        <f t="shared" ref="P921:P984" si="194">IF(M921="YES", (O921-N921)/N921, "")</f>
        <v/>
      </c>
      <c r="Q921">
        <f t="shared" si="186"/>
        <v>37.044006480872021</v>
      </c>
      <c r="R921">
        <f t="shared" si="187"/>
        <v>11896.490954075876</v>
      </c>
      <c r="S921" t="e">
        <f t="shared" si="188"/>
        <v>#NUM!</v>
      </c>
      <c r="U921" t="str">
        <f t="shared" si="183"/>
        <v>Negative</v>
      </c>
      <c r="V921" t="str">
        <f t="shared" si="184"/>
        <v>Negative</v>
      </c>
    </row>
    <row r="922" spans="1:22" x14ac:dyDescent="0.2">
      <c r="A922">
        <v>20070226</v>
      </c>
      <c r="B922">
        <v>1458.5</v>
      </c>
      <c r="C922">
        <v>1459.59998</v>
      </c>
      <c r="D922">
        <v>1447.90002</v>
      </c>
      <c r="E922">
        <v>1452.59998</v>
      </c>
      <c r="F922">
        <v>-1.20007</v>
      </c>
      <c r="G922">
        <v>-8.2547321471439505E-2</v>
      </c>
      <c r="H922">
        <v>0</v>
      </c>
      <c r="I922">
        <f t="shared" si="182"/>
        <v>11.699959999999919</v>
      </c>
      <c r="J922">
        <f t="shared" si="189"/>
        <v>9.19000850000001</v>
      </c>
      <c r="K922">
        <f t="shared" si="185"/>
        <v>1458.3000500000001</v>
      </c>
      <c r="L922">
        <f t="shared" si="190"/>
        <v>1438.1920324</v>
      </c>
      <c r="M922" t="str">
        <f t="shared" si="191"/>
        <v>NO</v>
      </c>
      <c r="N922" t="str">
        <f t="shared" si="192"/>
        <v/>
      </c>
      <c r="O922" t="str">
        <f t="shared" si="193"/>
        <v/>
      </c>
      <c r="P922" t="str">
        <f t="shared" si="194"/>
        <v/>
      </c>
      <c r="Q922">
        <f t="shared" si="186"/>
        <v>36.961459159400583</v>
      </c>
      <c r="R922">
        <f t="shared" si="187"/>
        <v>11896.490954075876</v>
      </c>
      <c r="S922" t="e">
        <f t="shared" si="188"/>
        <v>#NUM!</v>
      </c>
      <c r="U922" t="str">
        <f t="shared" si="183"/>
        <v>Negative</v>
      </c>
      <c r="V922" t="str">
        <f t="shared" si="184"/>
        <v>Negative</v>
      </c>
    </row>
    <row r="923" spans="1:22" x14ac:dyDescent="0.2">
      <c r="A923">
        <v>20070227</v>
      </c>
      <c r="B923">
        <v>1438.8000500000001</v>
      </c>
      <c r="C923">
        <v>1439.40002</v>
      </c>
      <c r="D923">
        <v>1389</v>
      </c>
      <c r="E923">
        <v>1395.3000500000001</v>
      </c>
      <c r="F923">
        <v>-57.299930000000003</v>
      </c>
      <c r="G923">
        <v>-3.9446460103755401</v>
      </c>
      <c r="H923">
        <v>0</v>
      </c>
      <c r="I923">
        <f t="shared" si="182"/>
        <v>50.40002000000004</v>
      </c>
      <c r="J923">
        <f t="shared" si="189"/>
        <v>11.250012000000016</v>
      </c>
      <c r="K923">
        <f t="shared" si="185"/>
        <v>1459.59998</v>
      </c>
      <c r="L923">
        <f t="shared" si="190"/>
        <v>1439.3819612999998</v>
      </c>
      <c r="M923" t="str">
        <f t="shared" si="191"/>
        <v>YES</v>
      </c>
      <c r="N923">
        <f t="shared" si="192"/>
        <v>1389</v>
      </c>
      <c r="O923">
        <f t="shared" si="193"/>
        <v>1395.3000500000001</v>
      </c>
      <c r="P923">
        <f t="shared" si="194"/>
        <v>4.5356731461483482E-3</v>
      </c>
      <c r="Q923">
        <f t="shared" si="186"/>
        <v>33.01681314902504</v>
      </c>
      <c r="R923">
        <f t="shared" si="187"/>
        <v>11950.449548629675</v>
      </c>
      <c r="S923" t="e">
        <f t="shared" si="188"/>
        <v>#NUM!</v>
      </c>
      <c r="U923" t="str">
        <f t="shared" si="183"/>
        <v>Negative</v>
      </c>
      <c r="V923" t="str">
        <f t="shared" si="184"/>
        <v>Positive</v>
      </c>
    </row>
    <row r="924" spans="1:22" x14ac:dyDescent="0.2">
      <c r="A924">
        <v>20070228</v>
      </c>
      <c r="B924">
        <v>1403.5</v>
      </c>
      <c r="C924">
        <v>1418.1999499999999</v>
      </c>
      <c r="D924">
        <v>1398.1999499999999</v>
      </c>
      <c r="E924">
        <v>1408.90002</v>
      </c>
      <c r="F924">
        <v>13.59998</v>
      </c>
      <c r="G924">
        <v>0.97469895523526096</v>
      </c>
      <c r="H924">
        <v>0</v>
      </c>
      <c r="I924">
        <f t="shared" si="182"/>
        <v>20</v>
      </c>
      <c r="J924">
        <f t="shared" si="189"/>
        <v>11.855011000000014</v>
      </c>
      <c r="K924">
        <f t="shared" si="185"/>
        <v>1439.40002</v>
      </c>
      <c r="L924">
        <f t="shared" si="190"/>
        <v>1414.6499936</v>
      </c>
      <c r="M924" t="str">
        <f t="shared" si="191"/>
        <v>YES</v>
      </c>
      <c r="N924">
        <f t="shared" si="192"/>
        <v>1398.1999499999999</v>
      </c>
      <c r="O924">
        <f t="shared" si="193"/>
        <v>1408.90002</v>
      </c>
      <c r="P924">
        <f t="shared" si="194"/>
        <v>7.6527466618777212E-3</v>
      </c>
      <c r="Q924">
        <f t="shared" si="186"/>
        <v>33.991512104260302</v>
      </c>
      <c r="R924">
        <f t="shared" si="187"/>
        <v>12041.903311520888</v>
      </c>
      <c r="S924" t="e">
        <f t="shared" si="188"/>
        <v>#NUM!</v>
      </c>
      <c r="U924" t="str">
        <f t="shared" si="183"/>
        <v>Positive</v>
      </c>
      <c r="V924" t="str">
        <f t="shared" si="184"/>
        <v>Positive</v>
      </c>
    </row>
    <row r="925" spans="1:22" x14ac:dyDescent="0.2">
      <c r="A925">
        <v>20070301</v>
      </c>
      <c r="B925">
        <v>1392.5</v>
      </c>
      <c r="C925">
        <v>1411.5</v>
      </c>
      <c r="D925">
        <v>1381</v>
      </c>
      <c r="E925">
        <v>1404.90002</v>
      </c>
      <c r="F925">
        <v>-4</v>
      </c>
      <c r="G925">
        <v>-0.28390942805463398</v>
      </c>
      <c r="H925">
        <v>0</v>
      </c>
      <c r="I925">
        <f t="shared" si="182"/>
        <v>30.5</v>
      </c>
      <c r="J925">
        <f t="shared" si="189"/>
        <v>12.515008500000011</v>
      </c>
      <c r="K925">
        <f t="shared" si="185"/>
        <v>1418.1999499999999</v>
      </c>
      <c r="L925">
        <f t="shared" si="190"/>
        <v>1392.1189257999999</v>
      </c>
      <c r="M925" t="str">
        <f t="shared" si="191"/>
        <v>YES</v>
      </c>
      <c r="N925">
        <f t="shared" si="192"/>
        <v>1381</v>
      </c>
      <c r="O925">
        <f t="shared" si="193"/>
        <v>1404.90002</v>
      </c>
      <c r="P925">
        <f t="shared" si="194"/>
        <v>1.7306314265025373E-2</v>
      </c>
      <c r="Q925">
        <f t="shared" si="186"/>
        <v>33.707602676205667</v>
      </c>
      <c r="R925">
        <f t="shared" si="187"/>
        <v>12250.304274579117</v>
      </c>
      <c r="S925" t="e">
        <f t="shared" si="188"/>
        <v>#NUM!</v>
      </c>
      <c r="U925" t="str">
        <f t="shared" si="183"/>
        <v>Negative</v>
      </c>
      <c r="V925" t="str">
        <f t="shared" si="184"/>
        <v>Positive</v>
      </c>
    </row>
    <row r="926" spans="1:22" x14ac:dyDescent="0.2">
      <c r="A926">
        <v>20070302</v>
      </c>
      <c r="B926">
        <v>1399.1999499999999</v>
      </c>
      <c r="C926">
        <v>1405</v>
      </c>
      <c r="D926">
        <v>1385.1999499999999</v>
      </c>
      <c r="E926">
        <v>1385.8000500000001</v>
      </c>
      <c r="F926">
        <v>-19.099979999999999</v>
      </c>
      <c r="G926">
        <v>-1.35952556578503</v>
      </c>
      <c r="H926">
        <v>0</v>
      </c>
      <c r="I926">
        <f t="shared" si="182"/>
        <v>19.800050000000056</v>
      </c>
      <c r="J926">
        <f t="shared" si="189"/>
        <v>13.120013500000017</v>
      </c>
      <c r="K926">
        <f t="shared" si="185"/>
        <v>1411.5</v>
      </c>
      <c r="L926">
        <f t="shared" si="190"/>
        <v>1383.9669813</v>
      </c>
      <c r="M926" t="str">
        <f t="shared" si="191"/>
        <v>NO</v>
      </c>
      <c r="N926" t="str">
        <f t="shared" si="192"/>
        <v/>
      </c>
      <c r="O926" t="str">
        <f t="shared" si="193"/>
        <v/>
      </c>
      <c r="P926" t="str">
        <f t="shared" si="194"/>
        <v/>
      </c>
      <c r="Q926">
        <f t="shared" si="186"/>
        <v>32.34807711042064</v>
      </c>
      <c r="R926">
        <f t="shared" si="187"/>
        <v>12250.304274579117</v>
      </c>
      <c r="S926" t="e">
        <f t="shared" si="188"/>
        <v>#NUM!</v>
      </c>
      <c r="U926" t="str">
        <f t="shared" si="183"/>
        <v>Negative</v>
      </c>
      <c r="V926" t="str">
        <f t="shared" si="184"/>
        <v>Negative</v>
      </c>
    </row>
    <row r="927" spans="1:22" x14ac:dyDescent="0.2">
      <c r="A927">
        <v>20070305</v>
      </c>
      <c r="B927">
        <v>1377.8000500000001</v>
      </c>
      <c r="C927">
        <v>1393.5</v>
      </c>
      <c r="D927">
        <v>1371.6999499999999</v>
      </c>
      <c r="E927">
        <v>1372.1999499999999</v>
      </c>
      <c r="F927">
        <v>-13.600099999999999</v>
      </c>
      <c r="G927">
        <v>-0.98138963191795103</v>
      </c>
      <c r="H927">
        <v>0</v>
      </c>
      <c r="I927">
        <f t="shared" si="182"/>
        <v>21.800050000000056</v>
      </c>
      <c r="J927">
        <f t="shared" si="189"/>
        <v>13.955017000000021</v>
      </c>
      <c r="K927">
        <f t="shared" si="185"/>
        <v>1405</v>
      </c>
      <c r="L927">
        <f t="shared" si="190"/>
        <v>1376.1359703000001</v>
      </c>
      <c r="M927" t="str">
        <f t="shared" si="191"/>
        <v>YES</v>
      </c>
      <c r="N927">
        <f t="shared" si="192"/>
        <v>1371.6999499999999</v>
      </c>
      <c r="O927">
        <f t="shared" si="193"/>
        <v>1372.1999499999999</v>
      </c>
      <c r="P927">
        <f t="shared" si="194"/>
        <v>3.6451120378038946E-4</v>
      </c>
      <c r="Q927">
        <f t="shared" si="186"/>
        <v>31.366687478502687</v>
      </c>
      <c r="R927">
        <f t="shared" si="187"/>
        <v>12254.769647736921</v>
      </c>
      <c r="S927" t="e">
        <f t="shared" si="188"/>
        <v>#NUM!</v>
      </c>
      <c r="U927" t="str">
        <f t="shared" si="183"/>
        <v>Negative</v>
      </c>
      <c r="V927" t="str">
        <f t="shared" si="184"/>
        <v>Positive</v>
      </c>
    </row>
    <row r="928" spans="1:22" x14ac:dyDescent="0.2">
      <c r="A928">
        <v>20070306</v>
      </c>
      <c r="B928">
        <v>1386</v>
      </c>
      <c r="C928">
        <v>1399.3000500000001</v>
      </c>
      <c r="D928">
        <v>1382.6999499999999</v>
      </c>
      <c r="E928">
        <v>1395.40002</v>
      </c>
      <c r="F928">
        <v>23.20007</v>
      </c>
      <c r="G928">
        <v>1.69072101941796</v>
      </c>
      <c r="H928">
        <v>0</v>
      </c>
      <c r="I928">
        <f t="shared" si="182"/>
        <v>16.600100000000111</v>
      </c>
      <c r="J928">
        <f t="shared" si="189"/>
        <v>14.490021000000024</v>
      </c>
      <c r="K928">
        <f t="shared" si="185"/>
        <v>1393.5</v>
      </c>
      <c r="L928">
        <f t="shared" si="190"/>
        <v>1362.7989625999999</v>
      </c>
      <c r="M928" t="str">
        <f t="shared" si="191"/>
        <v>NO</v>
      </c>
      <c r="N928" t="str">
        <f t="shared" si="192"/>
        <v/>
      </c>
      <c r="O928" t="str">
        <f t="shared" si="193"/>
        <v/>
      </c>
      <c r="P928" t="str">
        <f t="shared" si="194"/>
        <v/>
      </c>
      <c r="Q928">
        <f t="shared" si="186"/>
        <v>33.057408497920648</v>
      </c>
      <c r="R928">
        <f t="shared" si="187"/>
        <v>12254.769647736921</v>
      </c>
      <c r="S928" t="e">
        <f t="shared" si="188"/>
        <v>#NUM!</v>
      </c>
      <c r="U928" t="str">
        <f t="shared" si="183"/>
        <v>Positive</v>
      </c>
      <c r="V928" t="str">
        <f t="shared" si="184"/>
        <v>Negative</v>
      </c>
    </row>
    <row r="929" spans="1:22" x14ac:dyDescent="0.2">
      <c r="A929">
        <v>20070307</v>
      </c>
      <c r="B929">
        <v>1394.6999499999999</v>
      </c>
      <c r="C929">
        <v>1402.3000500000001</v>
      </c>
      <c r="D929">
        <v>1391.5</v>
      </c>
      <c r="E929">
        <v>1393.1999499999999</v>
      </c>
      <c r="F929">
        <v>-2.2000700000000002</v>
      </c>
      <c r="G929">
        <v>-0.157666114530608</v>
      </c>
      <c r="H929">
        <v>0</v>
      </c>
      <c r="I929">
        <f t="shared" si="182"/>
        <v>10.800050000000056</v>
      </c>
      <c r="J929">
        <f t="shared" si="189"/>
        <v>14.680023500000027</v>
      </c>
      <c r="K929">
        <f t="shared" si="185"/>
        <v>1399.3000500000001</v>
      </c>
      <c r="L929">
        <f t="shared" si="190"/>
        <v>1367.4220038000001</v>
      </c>
      <c r="M929" t="str">
        <f t="shared" si="191"/>
        <v>NO</v>
      </c>
      <c r="N929" t="str">
        <f t="shared" si="192"/>
        <v/>
      </c>
      <c r="O929" t="str">
        <f t="shared" si="193"/>
        <v/>
      </c>
      <c r="P929" t="str">
        <f t="shared" si="194"/>
        <v/>
      </c>
      <c r="Q929">
        <f t="shared" si="186"/>
        <v>32.899742383390041</v>
      </c>
      <c r="R929">
        <f t="shared" si="187"/>
        <v>12254.769647736921</v>
      </c>
      <c r="S929" t="e">
        <f t="shared" si="188"/>
        <v>#NUM!</v>
      </c>
      <c r="U929" t="str">
        <f t="shared" si="183"/>
        <v>Negative</v>
      </c>
      <c r="V929" t="str">
        <f t="shared" si="184"/>
        <v>Negative</v>
      </c>
    </row>
    <row r="930" spans="1:22" x14ac:dyDescent="0.2">
      <c r="A930">
        <v>20070308</v>
      </c>
      <c r="B930">
        <v>1402.5</v>
      </c>
      <c r="C930">
        <v>1409</v>
      </c>
      <c r="D930">
        <v>1398.5</v>
      </c>
      <c r="E930">
        <v>1404.8000500000001</v>
      </c>
      <c r="F930">
        <v>11.600099999999999</v>
      </c>
      <c r="G930">
        <v>0.83262262474770099</v>
      </c>
      <c r="H930">
        <v>12.399900000000001</v>
      </c>
      <c r="I930">
        <f t="shared" si="182"/>
        <v>10.5</v>
      </c>
      <c r="J930">
        <f t="shared" si="189"/>
        <v>14.850025000000027</v>
      </c>
      <c r="K930">
        <f t="shared" si="185"/>
        <v>1402.3000500000001</v>
      </c>
      <c r="L930">
        <f t="shared" si="190"/>
        <v>1370.0039982999999</v>
      </c>
      <c r="M930" t="str">
        <f t="shared" si="191"/>
        <v>NO</v>
      </c>
      <c r="N930" t="str">
        <f t="shared" si="192"/>
        <v/>
      </c>
      <c r="O930" t="str">
        <f t="shared" si="193"/>
        <v/>
      </c>
      <c r="P930" t="str">
        <f t="shared" si="194"/>
        <v/>
      </c>
      <c r="Q930">
        <f t="shared" si="186"/>
        <v>33.732365008137741</v>
      </c>
      <c r="R930">
        <f t="shared" si="187"/>
        <v>12254.769647736921</v>
      </c>
      <c r="S930" t="e">
        <f t="shared" si="188"/>
        <v>#NUM!</v>
      </c>
      <c r="U930" t="str">
        <f t="shared" si="183"/>
        <v>Positive</v>
      </c>
      <c r="V930" t="str">
        <f t="shared" si="184"/>
        <v>Negative</v>
      </c>
    </row>
    <row r="931" spans="1:22" x14ac:dyDescent="0.2">
      <c r="A931">
        <v>20070309</v>
      </c>
      <c r="B931">
        <v>1423</v>
      </c>
      <c r="C931">
        <v>1423.8000500000001</v>
      </c>
      <c r="D931">
        <v>1410.1999499999999</v>
      </c>
      <c r="E931">
        <v>1417.40002</v>
      </c>
      <c r="F931">
        <v>0.20007</v>
      </c>
      <c r="G931">
        <v>1.4117485670162499E-2</v>
      </c>
      <c r="H931">
        <v>0</v>
      </c>
      <c r="I931">
        <f t="shared" si="182"/>
        <v>13.600100000000111</v>
      </c>
      <c r="J931">
        <f t="shared" si="189"/>
        <v>15.130030000000033</v>
      </c>
      <c r="K931">
        <f t="shared" si="185"/>
        <v>1421.3998999999999</v>
      </c>
      <c r="L931">
        <f t="shared" si="190"/>
        <v>1388.7298449999998</v>
      </c>
      <c r="M931" t="str">
        <f t="shared" si="191"/>
        <v>NO</v>
      </c>
      <c r="N931" t="str">
        <f t="shared" si="192"/>
        <v/>
      </c>
      <c r="O931" t="str">
        <f t="shared" si="193"/>
        <v/>
      </c>
      <c r="P931" t="str">
        <f t="shared" si="194"/>
        <v/>
      </c>
      <c r="Q931">
        <f t="shared" si="186"/>
        <v>33.746482493807903</v>
      </c>
      <c r="R931">
        <f t="shared" si="187"/>
        <v>12254.769647736921</v>
      </c>
      <c r="S931" t="e">
        <f t="shared" si="188"/>
        <v>#NUM!</v>
      </c>
      <c r="U931" t="str">
        <f t="shared" si="183"/>
        <v>Positive</v>
      </c>
      <c r="V931" t="str">
        <f t="shared" si="184"/>
        <v>Negative</v>
      </c>
    </row>
    <row r="932" spans="1:22" x14ac:dyDescent="0.2">
      <c r="A932">
        <v>20070312</v>
      </c>
      <c r="B932">
        <v>1413.5</v>
      </c>
      <c r="C932">
        <v>1422.8000500000001</v>
      </c>
      <c r="D932">
        <v>1411.1999499999999</v>
      </c>
      <c r="E932">
        <v>1419.5</v>
      </c>
      <c r="F932">
        <v>2.09998</v>
      </c>
      <c r="G932">
        <v>0.14815690450418501</v>
      </c>
      <c r="H932">
        <v>0</v>
      </c>
      <c r="I932">
        <f t="shared" si="182"/>
        <v>11.600100000000111</v>
      </c>
      <c r="J932">
        <f t="shared" si="189"/>
        <v>14.730030000000033</v>
      </c>
      <c r="K932">
        <f t="shared" si="185"/>
        <v>1423.8000500000001</v>
      </c>
      <c r="L932">
        <f t="shared" si="190"/>
        <v>1390.5139839999999</v>
      </c>
      <c r="M932" t="str">
        <f t="shared" si="191"/>
        <v>NO</v>
      </c>
      <c r="N932" t="str">
        <f t="shared" si="192"/>
        <v/>
      </c>
      <c r="O932" t="str">
        <f t="shared" si="193"/>
        <v/>
      </c>
      <c r="P932" t="str">
        <f t="shared" si="194"/>
        <v/>
      </c>
      <c r="Q932">
        <f t="shared" si="186"/>
        <v>33.894639398312087</v>
      </c>
      <c r="R932">
        <f t="shared" si="187"/>
        <v>12254.769647736921</v>
      </c>
      <c r="S932" t="e">
        <f t="shared" si="188"/>
        <v>#NUM!</v>
      </c>
      <c r="U932" t="str">
        <f t="shared" si="183"/>
        <v>Positive</v>
      </c>
      <c r="V932" t="str">
        <f t="shared" si="184"/>
        <v>Negative</v>
      </c>
    </row>
    <row r="933" spans="1:22" x14ac:dyDescent="0.2">
      <c r="A933">
        <v>20070313</v>
      </c>
      <c r="B933">
        <v>1411.6999499999999</v>
      </c>
      <c r="C933">
        <v>1417</v>
      </c>
      <c r="D933">
        <v>1389.5</v>
      </c>
      <c r="E933">
        <v>1391.90002</v>
      </c>
      <c r="F933">
        <v>-27.599979999999999</v>
      </c>
      <c r="G933">
        <v>-1.94434491017964</v>
      </c>
      <c r="H933">
        <v>0</v>
      </c>
      <c r="I933">
        <f t="shared" si="182"/>
        <v>27.5</v>
      </c>
      <c r="J933">
        <f t="shared" si="189"/>
        <v>15.680030000000034</v>
      </c>
      <c r="K933">
        <f t="shared" si="185"/>
        <v>1422.8000500000001</v>
      </c>
      <c r="L933">
        <f t="shared" si="190"/>
        <v>1390.393984</v>
      </c>
      <c r="M933" t="str">
        <f t="shared" si="191"/>
        <v>YES</v>
      </c>
      <c r="N933">
        <f t="shared" si="192"/>
        <v>1389.5</v>
      </c>
      <c r="O933">
        <f t="shared" si="193"/>
        <v>1391.90002</v>
      </c>
      <c r="P933">
        <f t="shared" si="194"/>
        <v>1.7272544080604824E-3</v>
      </c>
      <c r="Q933">
        <f t="shared" si="186"/>
        <v>31.950294488132446</v>
      </c>
      <c r="R933">
        <f t="shared" si="187"/>
        <v>12275.93675263074</v>
      </c>
      <c r="S933" t="e">
        <f t="shared" si="188"/>
        <v>#NUM!</v>
      </c>
      <c r="U933" t="str">
        <f t="shared" si="183"/>
        <v>Negative</v>
      </c>
      <c r="V933" t="str">
        <f t="shared" si="184"/>
        <v>Positive</v>
      </c>
    </row>
    <row r="934" spans="1:22" x14ac:dyDescent="0.2">
      <c r="A934">
        <v>20070314</v>
      </c>
      <c r="B934">
        <v>1392.6999499999999</v>
      </c>
      <c r="C934">
        <v>1402</v>
      </c>
      <c r="D934">
        <v>1375.90002</v>
      </c>
      <c r="E934">
        <v>1401.6999499999999</v>
      </c>
      <c r="F934">
        <v>9.7999299999999998</v>
      </c>
      <c r="G934">
        <v>0.70406831173386197</v>
      </c>
      <c r="H934">
        <v>0</v>
      </c>
      <c r="I934">
        <f t="shared" si="182"/>
        <v>26.09997999999996</v>
      </c>
      <c r="J934">
        <f t="shared" si="189"/>
        <v>16.530030500000031</v>
      </c>
      <c r="K934">
        <f t="shared" si="185"/>
        <v>1417</v>
      </c>
      <c r="L934">
        <f t="shared" si="190"/>
        <v>1382.5039339999998</v>
      </c>
      <c r="M934" t="str">
        <f t="shared" si="191"/>
        <v>YES</v>
      </c>
      <c r="N934">
        <f t="shared" si="192"/>
        <v>1375.90002</v>
      </c>
      <c r="O934">
        <f t="shared" si="193"/>
        <v>1401.6999499999999</v>
      </c>
      <c r="P934">
        <f t="shared" si="194"/>
        <v>1.8751311596027088E-2</v>
      </c>
      <c r="Q934">
        <f t="shared" si="186"/>
        <v>32.654362799866306</v>
      </c>
      <c r="R934">
        <f t="shared" si="187"/>
        <v>12506.126667812441</v>
      </c>
      <c r="S934" t="e">
        <f t="shared" si="188"/>
        <v>#NUM!</v>
      </c>
      <c r="U934" t="str">
        <f t="shared" si="183"/>
        <v>Positive</v>
      </c>
      <c r="V934" t="str">
        <f t="shared" si="184"/>
        <v>Positive</v>
      </c>
    </row>
    <row r="935" spans="1:22" x14ac:dyDescent="0.2">
      <c r="A935">
        <v>20070315</v>
      </c>
      <c r="B935">
        <v>1398.6999499999999</v>
      </c>
      <c r="C935">
        <v>1408.1999499999999</v>
      </c>
      <c r="D935">
        <v>1397.3000500000001</v>
      </c>
      <c r="E935">
        <v>1403.40002</v>
      </c>
      <c r="F935">
        <v>1.70007</v>
      </c>
      <c r="G935">
        <v>0.121286513478659</v>
      </c>
      <c r="H935">
        <v>0</v>
      </c>
      <c r="I935">
        <f t="shared" si="182"/>
        <v>10.899899999999889</v>
      </c>
      <c r="J935">
        <f t="shared" si="189"/>
        <v>16.510023000000025</v>
      </c>
      <c r="K935">
        <f t="shared" si="185"/>
        <v>1402</v>
      </c>
      <c r="L935">
        <f t="shared" si="190"/>
        <v>1365.6339329</v>
      </c>
      <c r="M935" t="str">
        <f t="shared" si="191"/>
        <v>NO</v>
      </c>
      <c r="N935" t="str">
        <f t="shared" si="192"/>
        <v/>
      </c>
      <c r="O935" t="str">
        <f t="shared" si="193"/>
        <v/>
      </c>
      <c r="P935" t="str">
        <f t="shared" si="194"/>
        <v/>
      </c>
      <c r="Q935">
        <f t="shared" si="186"/>
        <v>32.775649313344964</v>
      </c>
      <c r="R935">
        <f t="shared" si="187"/>
        <v>12506.126667812441</v>
      </c>
      <c r="S935" t="e">
        <f t="shared" si="188"/>
        <v>#NUM!</v>
      </c>
      <c r="U935" t="str">
        <f t="shared" si="183"/>
        <v>Positive</v>
      </c>
      <c r="V935" t="str">
        <f t="shared" si="184"/>
        <v>Negative</v>
      </c>
    </row>
    <row r="936" spans="1:22" x14ac:dyDescent="0.2">
      <c r="A936">
        <v>20070316</v>
      </c>
      <c r="B936">
        <v>1406.5</v>
      </c>
      <c r="C936">
        <v>1409.6999499999999</v>
      </c>
      <c r="D936">
        <v>1395.1999499999999</v>
      </c>
      <c r="E936">
        <v>1399</v>
      </c>
      <c r="F936">
        <v>-4.4000199999999996</v>
      </c>
      <c r="G936">
        <v>-0.31352600290393301</v>
      </c>
      <c r="H936">
        <v>0</v>
      </c>
      <c r="I936">
        <f t="shared" si="182"/>
        <v>14.5</v>
      </c>
      <c r="J936">
        <f t="shared" si="189"/>
        <v>16.975025500000026</v>
      </c>
      <c r="K936">
        <f t="shared" si="185"/>
        <v>1408.1999499999999</v>
      </c>
      <c r="L936">
        <f t="shared" si="190"/>
        <v>1371.8778993999999</v>
      </c>
      <c r="M936" t="str">
        <f t="shared" si="191"/>
        <v>NO</v>
      </c>
      <c r="N936" t="str">
        <f t="shared" si="192"/>
        <v/>
      </c>
      <c r="O936" t="str">
        <f t="shared" si="193"/>
        <v/>
      </c>
      <c r="P936" t="str">
        <f t="shared" si="194"/>
        <v/>
      </c>
      <c r="Q936">
        <f t="shared" si="186"/>
        <v>32.462123310441029</v>
      </c>
      <c r="R936">
        <f t="shared" si="187"/>
        <v>12506.126667812441</v>
      </c>
      <c r="S936" t="e">
        <f t="shared" si="188"/>
        <v>#NUM!</v>
      </c>
      <c r="U936" t="str">
        <f t="shared" si="183"/>
        <v>Negative</v>
      </c>
      <c r="V936" t="str">
        <f t="shared" si="184"/>
        <v>Negative</v>
      </c>
    </row>
    <row r="937" spans="1:22" x14ac:dyDescent="0.2">
      <c r="A937">
        <v>20070319</v>
      </c>
      <c r="B937">
        <v>1406</v>
      </c>
      <c r="C937">
        <v>1416</v>
      </c>
      <c r="D937">
        <v>1404.8000500000001</v>
      </c>
      <c r="E937">
        <v>1415.8000500000001</v>
      </c>
      <c r="F937">
        <v>16.800049999999999</v>
      </c>
      <c r="G937">
        <v>1.2008612580414499</v>
      </c>
      <c r="H937">
        <v>0</v>
      </c>
      <c r="I937">
        <f t="shared" si="182"/>
        <v>11.199949999999944</v>
      </c>
      <c r="J937">
        <f t="shared" si="189"/>
        <v>17.285023000000024</v>
      </c>
      <c r="K937">
        <f t="shared" si="185"/>
        <v>1409.6999499999999</v>
      </c>
      <c r="L937">
        <f t="shared" si="190"/>
        <v>1372.3548939</v>
      </c>
      <c r="M937" t="str">
        <f t="shared" si="191"/>
        <v>NO</v>
      </c>
      <c r="N937" t="str">
        <f t="shared" si="192"/>
        <v/>
      </c>
      <c r="O937" t="str">
        <f t="shared" si="193"/>
        <v/>
      </c>
      <c r="P937" t="str">
        <f t="shared" si="194"/>
        <v/>
      </c>
      <c r="Q937">
        <f t="shared" si="186"/>
        <v>33.662984568482479</v>
      </c>
      <c r="R937">
        <f t="shared" si="187"/>
        <v>12506.126667812441</v>
      </c>
      <c r="S937" t="e">
        <f t="shared" si="188"/>
        <v>#NUM!</v>
      </c>
      <c r="U937" t="str">
        <f t="shared" si="183"/>
        <v>Positive</v>
      </c>
      <c r="V937" t="str">
        <f t="shared" si="184"/>
        <v>Negative</v>
      </c>
    </row>
    <row r="938" spans="1:22" x14ac:dyDescent="0.2">
      <c r="A938">
        <v>20070320</v>
      </c>
      <c r="B938">
        <v>1414</v>
      </c>
      <c r="C938">
        <v>1423.8000500000001</v>
      </c>
      <c r="D938">
        <v>1412.8000500000001</v>
      </c>
      <c r="E938">
        <v>1423.40002</v>
      </c>
      <c r="F938">
        <v>7.5999800000000004</v>
      </c>
      <c r="G938">
        <v>0.53679719854283503</v>
      </c>
      <c r="H938">
        <v>0</v>
      </c>
      <c r="I938">
        <f t="shared" si="182"/>
        <v>11</v>
      </c>
      <c r="J938">
        <f t="shared" si="189"/>
        <v>17.260023000000025</v>
      </c>
      <c r="K938">
        <f t="shared" si="185"/>
        <v>1416</v>
      </c>
      <c r="L938">
        <f t="shared" si="190"/>
        <v>1377.9729493999998</v>
      </c>
      <c r="M938" t="str">
        <f t="shared" si="191"/>
        <v>NO</v>
      </c>
      <c r="N938" t="str">
        <f t="shared" si="192"/>
        <v/>
      </c>
      <c r="O938" t="str">
        <f t="shared" si="193"/>
        <v/>
      </c>
      <c r="P938" t="str">
        <f t="shared" si="194"/>
        <v/>
      </c>
      <c r="Q938">
        <f t="shared" si="186"/>
        <v>34.199781767025314</v>
      </c>
      <c r="R938">
        <f t="shared" si="187"/>
        <v>12506.126667812441</v>
      </c>
      <c r="S938" t="e">
        <f t="shared" si="188"/>
        <v>#NUM!</v>
      </c>
      <c r="U938" t="str">
        <f t="shared" si="183"/>
        <v>Positive</v>
      </c>
      <c r="V938" t="str">
        <f t="shared" si="184"/>
        <v>Negative</v>
      </c>
    </row>
    <row r="939" spans="1:22" x14ac:dyDescent="0.2">
      <c r="A939">
        <v>20070321</v>
      </c>
      <c r="B939">
        <v>1423.6999499999999</v>
      </c>
      <c r="C939">
        <v>1449.5</v>
      </c>
      <c r="D939">
        <v>1421</v>
      </c>
      <c r="E939">
        <v>1445</v>
      </c>
      <c r="F939">
        <v>21.599979999999999</v>
      </c>
      <c r="G939">
        <v>1.51749161414936</v>
      </c>
      <c r="H939">
        <v>0</v>
      </c>
      <c r="I939">
        <f t="shared" si="182"/>
        <v>28.5</v>
      </c>
      <c r="J939">
        <f t="shared" si="189"/>
        <v>18.32002050000002</v>
      </c>
      <c r="K939">
        <f t="shared" si="185"/>
        <v>1423.8000500000001</v>
      </c>
      <c r="L939">
        <f t="shared" si="190"/>
        <v>1385.8279994</v>
      </c>
      <c r="M939" t="str">
        <f t="shared" si="191"/>
        <v>NO</v>
      </c>
      <c r="N939" t="str">
        <f t="shared" si="192"/>
        <v/>
      </c>
      <c r="O939" t="str">
        <f t="shared" si="193"/>
        <v/>
      </c>
      <c r="P939" t="str">
        <f t="shared" si="194"/>
        <v/>
      </c>
      <c r="Q939">
        <f t="shared" si="186"/>
        <v>35.717273381174671</v>
      </c>
      <c r="R939">
        <f t="shared" si="187"/>
        <v>12506.126667812441</v>
      </c>
      <c r="S939" t="e">
        <f t="shared" si="188"/>
        <v>#NUM!</v>
      </c>
      <c r="U939" t="str">
        <f t="shared" si="183"/>
        <v>Positive</v>
      </c>
      <c r="V939" t="str">
        <f t="shared" si="184"/>
        <v>Negative</v>
      </c>
    </row>
    <row r="940" spans="1:22" x14ac:dyDescent="0.2">
      <c r="A940">
        <v>20070322</v>
      </c>
      <c r="B940">
        <v>1447.8000500000001</v>
      </c>
      <c r="C940">
        <v>1449.40002</v>
      </c>
      <c r="D940">
        <v>1441.1999499999999</v>
      </c>
      <c r="E940">
        <v>1445</v>
      </c>
      <c r="F940">
        <v>0</v>
      </c>
      <c r="G940">
        <v>0</v>
      </c>
      <c r="H940">
        <v>0</v>
      </c>
      <c r="I940">
        <f t="shared" si="182"/>
        <v>8.2000700000000961</v>
      </c>
      <c r="J940">
        <f t="shared" si="189"/>
        <v>18.140021500000024</v>
      </c>
      <c r="K940">
        <f t="shared" si="185"/>
        <v>1449.5</v>
      </c>
      <c r="L940">
        <f t="shared" si="190"/>
        <v>1409.1959549000001</v>
      </c>
      <c r="M940" t="str">
        <f t="shared" si="191"/>
        <v>NO</v>
      </c>
      <c r="N940" t="str">
        <f t="shared" si="192"/>
        <v/>
      </c>
      <c r="O940" t="str">
        <f t="shared" si="193"/>
        <v/>
      </c>
      <c r="P940" t="str">
        <f t="shared" si="194"/>
        <v/>
      </c>
      <c r="Q940">
        <f t="shared" si="186"/>
        <v>35.717273381174671</v>
      </c>
      <c r="R940">
        <f t="shared" si="187"/>
        <v>12506.126667812441</v>
      </c>
      <c r="S940" t="e">
        <f t="shared" si="188"/>
        <v>#NUM!</v>
      </c>
      <c r="U940" t="str">
        <f t="shared" si="183"/>
        <v>Negative</v>
      </c>
      <c r="V940" t="str">
        <f t="shared" si="184"/>
        <v>Negative</v>
      </c>
    </row>
    <row r="941" spans="1:22" x14ac:dyDescent="0.2">
      <c r="A941">
        <v>20070323</v>
      </c>
      <c r="B941">
        <v>1446</v>
      </c>
      <c r="C941">
        <v>1451</v>
      </c>
      <c r="D941">
        <v>1444.5</v>
      </c>
      <c r="E941">
        <v>1447</v>
      </c>
      <c r="F941">
        <v>2</v>
      </c>
      <c r="G941">
        <v>0.13840830449826999</v>
      </c>
      <c r="H941">
        <v>0</v>
      </c>
      <c r="I941">
        <f t="shared" si="182"/>
        <v>6.5</v>
      </c>
      <c r="J941">
        <f t="shared" si="189"/>
        <v>18.085016500000016</v>
      </c>
      <c r="K941">
        <f t="shared" si="185"/>
        <v>1449.40002</v>
      </c>
      <c r="L941">
        <f t="shared" si="190"/>
        <v>1409.4919726999999</v>
      </c>
      <c r="M941" t="str">
        <f t="shared" si="191"/>
        <v>NO</v>
      </c>
      <c r="N941" t="str">
        <f t="shared" si="192"/>
        <v/>
      </c>
      <c r="O941" t="str">
        <f t="shared" si="193"/>
        <v/>
      </c>
      <c r="P941" t="str">
        <f t="shared" si="194"/>
        <v/>
      </c>
      <c r="Q941">
        <f t="shared" si="186"/>
        <v>35.855681685672941</v>
      </c>
      <c r="R941">
        <f t="shared" si="187"/>
        <v>12506.126667812441</v>
      </c>
      <c r="S941" t="e">
        <f t="shared" si="188"/>
        <v>#NUM!</v>
      </c>
      <c r="U941" t="str">
        <f t="shared" si="183"/>
        <v>Positive</v>
      </c>
      <c r="V941" t="str">
        <f t="shared" si="184"/>
        <v>Negative</v>
      </c>
    </row>
    <row r="942" spans="1:22" x14ac:dyDescent="0.2">
      <c r="A942">
        <v>20070326</v>
      </c>
      <c r="B942">
        <v>1447.5</v>
      </c>
      <c r="C942">
        <v>1449</v>
      </c>
      <c r="D942">
        <v>1433.8000500000001</v>
      </c>
      <c r="E942">
        <v>1445.3000500000001</v>
      </c>
      <c r="F942">
        <v>-1.6999500000000001</v>
      </c>
      <c r="G942">
        <v>-0.117481064270909</v>
      </c>
      <c r="H942">
        <v>0</v>
      </c>
      <c r="I942">
        <f t="shared" si="182"/>
        <v>15.199949999999944</v>
      </c>
      <c r="J942">
        <f t="shared" si="189"/>
        <v>18.260016000000018</v>
      </c>
      <c r="K942">
        <f t="shared" si="185"/>
        <v>1451</v>
      </c>
      <c r="L942">
        <f t="shared" si="190"/>
        <v>1411.2129637</v>
      </c>
      <c r="M942" t="str">
        <f t="shared" si="191"/>
        <v>NO</v>
      </c>
      <c r="N942" t="str">
        <f t="shared" si="192"/>
        <v/>
      </c>
      <c r="O942" t="str">
        <f t="shared" si="193"/>
        <v/>
      </c>
      <c r="P942" t="str">
        <f t="shared" si="194"/>
        <v/>
      </c>
      <c r="Q942">
        <f t="shared" si="186"/>
        <v>35.738200621402029</v>
      </c>
      <c r="R942">
        <f t="shared" si="187"/>
        <v>12506.126667812441</v>
      </c>
      <c r="S942" t="e">
        <f t="shared" si="188"/>
        <v>#NUM!</v>
      </c>
      <c r="U942" t="str">
        <f t="shared" si="183"/>
        <v>Negative</v>
      </c>
      <c r="V942" t="str">
        <f t="shared" si="184"/>
        <v>Negative</v>
      </c>
    </row>
    <row r="943" spans="1:22" x14ac:dyDescent="0.2">
      <c r="A943">
        <v>20070327</v>
      </c>
      <c r="B943">
        <v>1443.8000500000001</v>
      </c>
      <c r="C943">
        <v>1444.1999499999999</v>
      </c>
      <c r="D943">
        <v>1436.1999499999999</v>
      </c>
      <c r="E943">
        <v>1440.59998</v>
      </c>
      <c r="F943">
        <v>-4.7000700000000002</v>
      </c>
      <c r="G943">
        <v>-0.32519704148989298</v>
      </c>
      <c r="H943">
        <v>0</v>
      </c>
      <c r="I943">
        <f t="shared" si="182"/>
        <v>8</v>
      </c>
      <c r="J943">
        <f t="shared" si="189"/>
        <v>16.140015000000016</v>
      </c>
      <c r="K943">
        <f t="shared" si="185"/>
        <v>1449</v>
      </c>
      <c r="L943">
        <f t="shared" si="190"/>
        <v>1408.8279648</v>
      </c>
      <c r="M943" t="str">
        <f t="shared" si="191"/>
        <v>NO</v>
      </c>
      <c r="N943" t="str">
        <f t="shared" si="192"/>
        <v/>
      </c>
      <c r="O943" t="str">
        <f t="shared" si="193"/>
        <v/>
      </c>
      <c r="P943" t="str">
        <f t="shared" si="194"/>
        <v/>
      </c>
      <c r="Q943">
        <f t="shared" si="186"/>
        <v>35.413003579912136</v>
      </c>
      <c r="R943">
        <f t="shared" si="187"/>
        <v>12506.126667812441</v>
      </c>
      <c r="S943" t="e">
        <f t="shared" si="188"/>
        <v>#NUM!</v>
      </c>
      <c r="U943" t="str">
        <f t="shared" si="183"/>
        <v>Negative</v>
      </c>
      <c r="V943" t="str">
        <f t="shared" si="184"/>
        <v>Negative</v>
      </c>
    </row>
    <row r="944" spans="1:22" x14ac:dyDescent="0.2">
      <c r="A944">
        <v>20070328</v>
      </c>
      <c r="B944">
        <v>1434.3000500000001</v>
      </c>
      <c r="C944">
        <v>1436.5</v>
      </c>
      <c r="D944">
        <v>1424</v>
      </c>
      <c r="E944">
        <v>1429.59998</v>
      </c>
      <c r="F944">
        <v>-11</v>
      </c>
      <c r="G944">
        <v>-0.76357074713709405</v>
      </c>
      <c r="H944">
        <v>0</v>
      </c>
      <c r="I944">
        <f t="shared" si="182"/>
        <v>12.5</v>
      </c>
      <c r="J944">
        <f t="shared" si="189"/>
        <v>15.765015000000016</v>
      </c>
      <c r="K944">
        <f t="shared" si="185"/>
        <v>1444.1999499999999</v>
      </c>
      <c r="L944">
        <f t="shared" si="190"/>
        <v>1408.6919169999999</v>
      </c>
      <c r="M944" t="str">
        <f t="shared" si="191"/>
        <v>NO</v>
      </c>
      <c r="N944" t="str">
        <f t="shared" si="192"/>
        <v/>
      </c>
      <c r="O944" t="str">
        <f t="shared" si="193"/>
        <v/>
      </c>
      <c r="P944" t="str">
        <f t="shared" si="194"/>
        <v/>
      </c>
      <c r="Q944">
        <f t="shared" si="186"/>
        <v>34.649432832775041</v>
      </c>
      <c r="R944">
        <f t="shared" si="187"/>
        <v>12506.126667812441</v>
      </c>
      <c r="S944" t="e">
        <f t="shared" si="188"/>
        <v>#NUM!</v>
      </c>
      <c r="U944" t="str">
        <f t="shared" si="183"/>
        <v>Negative</v>
      </c>
      <c r="V944" t="str">
        <f t="shared" si="184"/>
        <v>Negative</v>
      </c>
    </row>
    <row r="945" spans="1:22" x14ac:dyDescent="0.2">
      <c r="A945">
        <v>20070329</v>
      </c>
      <c r="B945">
        <v>1437</v>
      </c>
      <c r="C945">
        <v>1437.1999499999999</v>
      </c>
      <c r="D945">
        <v>1423.09998</v>
      </c>
      <c r="E945">
        <v>1431.5</v>
      </c>
      <c r="F945">
        <v>1.90002</v>
      </c>
      <c r="G945">
        <v>0.13290598992007999</v>
      </c>
      <c r="H945">
        <v>0</v>
      </c>
      <c r="I945">
        <f t="shared" si="182"/>
        <v>14.099969999999985</v>
      </c>
      <c r="J945">
        <f t="shared" si="189"/>
        <v>14.945013500000016</v>
      </c>
      <c r="K945">
        <f t="shared" si="185"/>
        <v>1436.5</v>
      </c>
      <c r="L945">
        <f t="shared" si="190"/>
        <v>1401.816967</v>
      </c>
      <c r="M945" t="str">
        <f t="shared" si="191"/>
        <v>NO</v>
      </c>
      <c r="N945" t="str">
        <f t="shared" si="192"/>
        <v/>
      </c>
      <c r="O945" t="str">
        <f t="shared" si="193"/>
        <v/>
      </c>
      <c r="P945" t="str">
        <f t="shared" si="194"/>
        <v/>
      </c>
      <c r="Q945">
        <f t="shared" si="186"/>
        <v>34.782338822695124</v>
      </c>
      <c r="R945">
        <f t="shared" si="187"/>
        <v>12506.126667812441</v>
      </c>
      <c r="S945" t="e">
        <f t="shared" si="188"/>
        <v>#NUM!</v>
      </c>
      <c r="U945" t="str">
        <f t="shared" si="183"/>
        <v>Positive</v>
      </c>
      <c r="V945" t="str">
        <f t="shared" si="184"/>
        <v>Negative</v>
      </c>
    </row>
    <row r="946" spans="1:22" x14ac:dyDescent="0.2">
      <c r="A946">
        <v>20070330</v>
      </c>
      <c r="B946">
        <v>1432.8000500000001</v>
      </c>
      <c r="C946">
        <v>1440</v>
      </c>
      <c r="D946">
        <v>1418.5</v>
      </c>
      <c r="E946">
        <v>1431.1999499999999</v>
      </c>
      <c r="F946">
        <v>-0.30004999999999998</v>
      </c>
      <c r="G946">
        <v>-2.09604610548337E-2</v>
      </c>
      <c r="H946">
        <v>0</v>
      </c>
      <c r="I946">
        <f t="shared" si="182"/>
        <v>21.5</v>
      </c>
      <c r="J946">
        <f t="shared" si="189"/>
        <v>15.030011000000012</v>
      </c>
      <c r="K946">
        <f t="shared" si="185"/>
        <v>1437.1999499999999</v>
      </c>
      <c r="L946">
        <f t="shared" si="190"/>
        <v>1404.3209202999999</v>
      </c>
      <c r="M946" t="str">
        <f t="shared" si="191"/>
        <v>NO</v>
      </c>
      <c r="N946" t="str">
        <f t="shared" si="192"/>
        <v/>
      </c>
      <c r="O946" t="str">
        <f t="shared" si="193"/>
        <v/>
      </c>
      <c r="P946" t="str">
        <f t="shared" si="194"/>
        <v/>
      </c>
      <c r="Q946">
        <f t="shared" si="186"/>
        <v>34.76137836164029</v>
      </c>
      <c r="R946">
        <f t="shared" si="187"/>
        <v>12506.126667812441</v>
      </c>
      <c r="S946" t="e">
        <f t="shared" si="188"/>
        <v>#NUM!</v>
      </c>
      <c r="U946" t="str">
        <f t="shared" si="183"/>
        <v>Negative</v>
      </c>
      <c r="V946" t="str">
        <f t="shared" si="184"/>
        <v>Negative</v>
      </c>
    </row>
    <row r="947" spans="1:22" x14ac:dyDescent="0.2">
      <c r="A947">
        <v>20070402</v>
      </c>
      <c r="B947">
        <v>1432.5</v>
      </c>
      <c r="C947">
        <v>1435.6999499999999</v>
      </c>
      <c r="D947">
        <v>1426</v>
      </c>
      <c r="E947">
        <v>1433.3000500000001</v>
      </c>
      <c r="F947">
        <v>2.1000999999999999</v>
      </c>
      <c r="G947">
        <v>0.14673686919375001</v>
      </c>
      <c r="H947">
        <v>0</v>
      </c>
      <c r="I947">
        <f t="shared" si="182"/>
        <v>9.6999499999999443</v>
      </c>
      <c r="J947">
        <f t="shared" si="189"/>
        <v>14.425006000000007</v>
      </c>
      <c r="K947">
        <f t="shared" si="185"/>
        <v>1440</v>
      </c>
      <c r="L947">
        <f t="shared" si="190"/>
        <v>1406.9339757999999</v>
      </c>
      <c r="M947" t="str">
        <f t="shared" si="191"/>
        <v>NO</v>
      </c>
      <c r="N947" t="str">
        <f t="shared" si="192"/>
        <v/>
      </c>
      <c r="O947" t="str">
        <f t="shared" si="193"/>
        <v/>
      </c>
      <c r="P947" t="str">
        <f t="shared" si="194"/>
        <v/>
      </c>
      <c r="Q947">
        <f t="shared" si="186"/>
        <v>34.908115230834042</v>
      </c>
      <c r="R947">
        <f t="shared" si="187"/>
        <v>12506.126667812441</v>
      </c>
      <c r="S947" t="e">
        <f t="shared" si="188"/>
        <v>#NUM!</v>
      </c>
      <c r="U947" t="str">
        <f t="shared" si="183"/>
        <v>Positive</v>
      </c>
      <c r="V947" t="str">
        <f t="shared" si="184"/>
        <v>Negative</v>
      </c>
    </row>
    <row r="948" spans="1:22" x14ac:dyDescent="0.2">
      <c r="A948">
        <v>20070403</v>
      </c>
      <c r="B948">
        <v>1440.3000500000001</v>
      </c>
      <c r="C948">
        <v>1450.3000500000001</v>
      </c>
      <c r="D948">
        <v>1439.5</v>
      </c>
      <c r="E948">
        <v>1447.1999499999999</v>
      </c>
      <c r="F948">
        <v>13.899900000000001</v>
      </c>
      <c r="G948">
        <v>0.96978312459404004</v>
      </c>
      <c r="H948">
        <v>0</v>
      </c>
      <c r="I948">
        <f t="shared" si="182"/>
        <v>10.800050000000056</v>
      </c>
      <c r="J948">
        <f t="shared" si="189"/>
        <v>14.135003500000005</v>
      </c>
      <c r="K948">
        <f t="shared" si="185"/>
        <v>1435.6999499999999</v>
      </c>
      <c r="L948">
        <f t="shared" si="190"/>
        <v>1403.9649368</v>
      </c>
      <c r="M948" t="str">
        <f t="shared" si="191"/>
        <v>NO</v>
      </c>
      <c r="N948" t="str">
        <f t="shared" si="192"/>
        <v/>
      </c>
      <c r="O948" t="str">
        <f t="shared" si="193"/>
        <v/>
      </c>
      <c r="P948" t="str">
        <f t="shared" si="194"/>
        <v/>
      </c>
      <c r="Q948">
        <f t="shared" si="186"/>
        <v>35.87789835542808</v>
      </c>
      <c r="R948">
        <f t="shared" si="187"/>
        <v>12506.126667812441</v>
      </c>
      <c r="S948" t="e">
        <f t="shared" si="188"/>
        <v>#NUM!</v>
      </c>
      <c r="U948" t="str">
        <f t="shared" si="183"/>
        <v>Positive</v>
      </c>
      <c r="V948" t="str">
        <f t="shared" si="184"/>
        <v>Negative</v>
      </c>
    </row>
    <row r="949" spans="1:22" x14ac:dyDescent="0.2">
      <c r="A949">
        <v>20070404</v>
      </c>
      <c r="B949">
        <v>1447.1999499999999</v>
      </c>
      <c r="C949">
        <v>1449.6999499999999</v>
      </c>
      <c r="D949">
        <v>1444.3000500000001</v>
      </c>
      <c r="E949">
        <v>1448.5</v>
      </c>
      <c r="F949">
        <v>1.3000499999999999</v>
      </c>
      <c r="G949">
        <v>8.9832023494861496E-2</v>
      </c>
      <c r="H949">
        <v>0</v>
      </c>
      <c r="I949">
        <f t="shared" si="182"/>
        <v>5.3998999999998887</v>
      </c>
      <c r="J949">
        <f t="shared" si="189"/>
        <v>13.864995999999996</v>
      </c>
      <c r="K949">
        <f t="shared" si="185"/>
        <v>1450.3000500000001</v>
      </c>
      <c r="L949">
        <f t="shared" si="190"/>
        <v>1419.2030423000001</v>
      </c>
      <c r="M949" t="str">
        <f t="shared" si="191"/>
        <v>NO</v>
      </c>
      <c r="N949" t="str">
        <f t="shared" si="192"/>
        <v/>
      </c>
      <c r="O949" t="str">
        <f t="shared" si="193"/>
        <v/>
      </c>
      <c r="P949" t="str">
        <f t="shared" si="194"/>
        <v/>
      </c>
      <c r="Q949">
        <f t="shared" si="186"/>
        <v>35.967730378922944</v>
      </c>
      <c r="R949">
        <f t="shared" si="187"/>
        <v>12506.126667812441</v>
      </c>
      <c r="S949" t="e">
        <f t="shared" si="188"/>
        <v>#NUM!</v>
      </c>
      <c r="U949" t="str">
        <f t="shared" si="183"/>
        <v>Positive</v>
      </c>
      <c r="V949" t="str">
        <f t="shared" si="184"/>
        <v>Negative</v>
      </c>
    </row>
    <row r="950" spans="1:22" x14ac:dyDescent="0.2">
      <c r="A950">
        <v>20070405</v>
      </c>
      <c r="B950">
        <v>1447</v>
      </c>
      <c r="C950">
        <v>1454.6999499999999</v>
      </c>
      <c r="D950">
        <v>1446.3000500000001</v>
      </c>
      <c r="E950">
        <v>1452.6999499999999</v>
      </c>
      <c r="F950">
        <v>4.1999500000000003</v>
      </c>
      <c r="G950">
        <v>0.28995174318260702</v>
      </c>
      <c r="H950">
        <v>0</v>
      </c>
      <c r="I950">
        <f t="shared" si="182"/>
        <v>8.3998999999998887</v>
      </c>
      <c r="J950">
        <f t="shared" si="189"/>
        <v>13.759990999999991</v>
      </c>
      <c r="K950">
        <f t="shared" si="185"/>
        <v>1449.6999499999999</v>
      </c>
      <c r="L950">
        <f t="shared" si="190"/>
        <v>1419.1969587999999</v>
      </c>
      <c r="M950" t="str">
        <f t="shared" si="191"/>
        <v>NO</v>
      </c>
      <c r="N950" t="str">
        <f t="shared" si="192"/>
        <v/>
      </c>
      <c r="O950" t="str">
        <f t="shared" si="193"/>
        <v/>
      </c>
      <c r="P950" t="str">
        <f t="shared" si="194"/>
        <v/>
      </c>
      <c r="Q950">
        <f t="shared" si="186"/>
        <v>36.25768212210555</v>
      </c>
      <c r="R950">
        <f t="shared" si="187"/>
        <v>12506.126667812441</v>
      </c>
      <c r="S950" t="e">
        <f t="shared" si="188"/>
        <v>#NUM!</v>
      </c>
      <c r="U950" t="str">
        <f t="shared" si="183"/>
        <v>Positive</v>
      </c>
      <c r="V950" t="str">
        <f t="shared" si="184"/>
        <v>Negative</v>
      </c>
    </row>
    <row r="951" spans="1:22" x14ac:dyDescent="0.2">
      <c r="A951">
        <v>20070409</v>
      </c>
      <c r="B951">
        <v>1455.8000500000001</v>
      </c>
      <c r="C951">
        <v>1458</v>
      </c>
      <c r="D951">
        <v>1452.5</v>
      </c>
      <c r="E951">
        <v>1454.5</v>
      </c>
      <c r="F951">
        <v>1.8000499999999999</v>
      </c>
      <c r="G951">
        <v>0.12391058447829099</v>
      </c>
      <c r="H951">
        <v>0</v>
      </c>
      <c r="I951">
        <f t="shared" si="182"/>
        <v>5.5</v>
      </c>
      <c r="J951">
        <f t="shared" si="189"/>
        <v>13.354985999999986</v>
      </c>
      <c r="K951">
        <f t="shared" si="185"/>
        <v>1454.6999499999999</v>
      </c>
      <c r="L951">
        <f t="shared" si="190"/>
        <v>1424.4279698</v>
      </c>
      <c r="M951" t="str">
        <f t="shared" si="191"/>
        <v>NO</v>
      </c>
      <c r="N951" t="str">
        <f t="shared" si="192"/>
        <v/>
      </c>
      <c r="O951" t="str">
        <f t="shared" si="193"/>
        <v/>
      </c>
      <c r="P951" t="str">
        <f t="shared" si="194"/>
        <v/>
      </c>
      <c r="Q951">
        <f t="shared" si="186"/>
        <v>36.381592706583838</v>
      </c>
      <c r="R951">
        <f t="shared" si="187"/>
        <v>12506.126667812441</v>
      </c>
      <c r="S951" t="e">
        <f t="shared" si="188"/>
        <v>#NUM!</v>
      </c>
      <c r="U951" t="str">
        <f t="shared" si="183"/>
        <v>Positive</v>
      </c>
      <c r="V951" t="str">
        <f t="shared" si="184"/>
        <v>Negative</v>
      </c>
    </row>
    <row r="952" spans="1:22" x14ac:dyDescent="0.2">
      <c r="A952">
        <v>20070410</v>
      </c>
      <c r="B952">
        <v>1452.5</v>
      </c>
      <c r="C952">
        <v>1458.09998</v>
      </c>
      <c r="D952">
        <v>1452.5</v>
      </c>
      <c r="E952">
        <v>1456</v>
      </c>
      <c r="F952">
        <v>1.5</v>
      </c>
      <c r="G952">
        <v>0.103128222756961</v>
      </c>
      <c r="H952">
        <v>0</v>
      </c>
      <c r="I952">
        <f t="shared" si="182"/>
        <v>5.5999799999999595</v>
      </c>
      <c r="J952">
        <f t="shared" si="189"/>
        <v>13.054979999999977</v>
      </c>
      <c r="K952">
        <f t="shared" si="185"/>
        <v>1458</v>
      </c>
      <c r="L952">
        <f t="shared" si="190"/>
        <v>1428.6190308</v>
      </c>
      <c r="M952" t="str">
        <f t="shared" si="191"/>
        <v>NO</v>
      </c>
      <c r="N952" t="str">
        <f t="shared" si="192"/>
        <v/>
      </c>
      <c r="O952" t="str">
        <f t="shared" si="193"/>
        <v/>
      </c>
      <c r="P952" t="str">
        <f t="shared" si="194"/>
        <v/>
      </c>
      <c r="Q952">
        <f t="shared" si="186"/>
        <v>36.484720929340796</v>
      </c>
      <c r="R952">
        <f t="shared" si="187"/>
        <v>12506.126667812441</v>
      </c>
      <c r="S952" t="e">
        <f t="shared" si="188"/>
        <v>#NUM!</v>
      </c>
      <c r="U952" t="str">
        <f t="shared" si="183"/>
        <v>Positive</v>
      </c>
      <c r="V952" t="str">
        <f t="shared" si="184"/>
        <v>Negative</v>
      </c>
    </row>
    <row r="953" spans="1:22" x14ac:dyDescent="0.2">
      <c r="A953">
        <v>20070411</v>
      </c>
      <c r="B953">
        <v>1457.3000500000001</v>
      </c>
      <c r="C953">
        <v>1457.8000500000001</v>
      </c>
      <c r="D953">
        <v>1444.6999499999999</v>
      </c>
      <c r="E953">
        <v>1448.59998</v>
      </c>
      <c r="F953">
        <v>-7.4000199999999996</v>
      </c>
      <c r="G953">
        <v>-0.50824340659340905</v>
      </c>
      <c r="H953">
        <v>0</v>
      </c>
      <c r="I953">
        <f t="shared" si="182"/>
        <v>13.100100000000111</v>
      </c>
      <c r="J953">
        <f t="shared" si="189"/>
        <v>12.334984999999984</v>
      </c>
      <c r="K953">
        <f t="shared" si="185"/>
        <v>1458.09998</v>
      </c>
      <c r="L953">
        <f t="shared" si="190"/>
        <v>1429.3790240000001</v>
      </c>
      <c r="M953" t="str">
        <f t="shared" si="191"/>
        <v>NO</v>
      </c>
      <c r="N953" t="str">
        <f t="shared" si="192"/>
        <v/>
      </c>
      <c r="O953" t="str">
        <f t="shared" si="193"/>
        <v/>
      </c>
      <c r="P953" t="str">
        <f t="shared" si="194"/>
        <v/>
      </c>
      <c r="Q953">
        <f t="shared" si="186"/>
        <v>35.976477522747388</v>
      </c>
      <c r="R953">
        <f t="shared" si="187"/>
        <v>12506.126667812441</v>
      </c>
      <c r="S953" t="e">
        <f t="shared" si="188"/>
        <v>#NUM!</v>
      </c>
      <c r="U953" t="str">
        <f t="shared" si="183"/>
        <v>Negative</v>
      </c>
      <c r="V953" t="str">
        <f t="shared" si="184"/>
        <v>Negative</v>
      </c>
    </row>
    <row r="954" spans="1:22" x14ac:dyDescent="0.2">
      <c r="A954">
        <v>20070412</v>
      </c>
      <c r="B954">
        <v>1446.3000500000001</v>
      </c>
      <c r="C954">
        <v>1456.90002</v>
      </c>
      <c r="D954">
        <v>1442.3000500000001</v>
      </c>
      <c r="E954">
        <v>1455.5</v>
      </c>
      <c r="F954">
        <v>6.9000199999999996</v>
      </c>
      <c r="G954">
        <v>0.47632363069982803</v>
      </c>
      <c r="H954">
        <v>0</v>
      </c>
      <c r="I954">
        <f t="shared" si="182"/>
        <v>14.599969999999985</v>
      </c>
      <c r="J954">
        <f t="shared" si="189"/>
        <v>11.759984499999984</v>
      </c>
      <c r="K954">
        <f t="shared" si="185"/>
        <v>1457.8000500000001</v>
      </c>
      <c r="L954">
        <f t="shared" si="190"/>
        <v>1430.6630830000001</v>
      </c>
      <c r="M954" t="str">
        <f t="shared" si="191"/>
        <v>NO</v>
      </c>
      <c r="N954" t="str">
        <f t="shared" si="192"/>
        <v/>
      </c>
      <c r="O954" t="str">
        <f t="shared" si="193"/>
        <v/>
      </c>
      <c r="P954" t="str">
        <f t="shared" si="194"/>
        <v/>
      </c>
      <c r="Q954">
        <f t="shared" si="186"/>
        <v>36.452801153447218</v>
      </c>
      <c r="R954">
        <f t="shared" si="187"/>
        <v>12506.126667812441</v>
      </c>
      <c r="S954" t="e">
        <f t="shared" si="188"/>
        <v>#NUM!</v>
      </c>
      <c r="U954" t="str">
        <f t="shared" si="183"/>
        <v>Positive</v>
      </c>
      <c r="V954" t="str">
        <f t="shared" si="184"/>
        <v>Negative</v>
      </c>
    </row>
    <row r="955" spans="1:22" x14ac:dyDescent="0.2">
      <c r="A955">
        <v>20070413</v>
      </c>
      <c r="B955">
        <v>1457.5</v>
      </c>
      <c r="C955">
        <v>1461.5</v>
      </c>
      <c r="D955">
        <v>1452</v>
      </c>
      <c r="E955">
        <v>1461.3000500000001</v>
      </c>
      <c r="F955">
        <v>5.8000499999999997</v>
      </c>
      <c r="G955">
        <v>0.39849185846787699</v>
      </c>
      <c r="H955">
        <v>0</v>
      </c>
      <c r="I955">
        <f t="shared" si="182"/>
        <v>9.5</v>
      </c>
      <c r="J955">
        <f t="shared" si="189"/>
        <v>11.68998949999999</v>
      </c>
      <c r="K955">
        <f t="shared" si="185"/>
        <v>1456.90002</v>
      </c>
      <c r="L955">
        <f t="shared" si="190"/>
        <v>1431.0280541</v>
      </c>
      <c r="M955" t="str">
        <f t="shared" si="191"/>
        <v>NO</v>
      </c>
      <c r="N955" t="str">
        <f t="shared" si="192"/>
        <v/>
      </c>
      <c r="O955" t="str">
        <f t="shared" si="193"/>
        <v/>
      </c>
      <c r="P955" t="str">
        <f t="shared" si="194"/>
        <v/>
      </c>
      <c r="Q955">
        <f t="shared" si="186"/>
        <v>36.851293011915097</v>
      </c>
      <c r="R955">
        <f t="shared" si="187"/>
        <v>12506.126667812441</v>
      </c>
      <c r="S955" t="e">
        <f t="shared" si="188"/>
        <v>#NUM!</v>
      </c>
      <c r="U955" t="str">
        <f t="shared" si="183"/>
        <v>Positive</v>
      </c>
      <c r="V955" t="str">
        <f t="shared" si="184"/>
        <v>Negative</v>
      </c>
    </row>
    <row r="956" spans="1:22" x14ac:dyDescent="0.2">
      <c r="A956">
        <v>20070416</v>
      </c>
      <c r="B956">
        <v>1469.40002</v>
      </c>
      <c r="C956">
        <v>1477</v>
      </c>
      <c r="D956">
        <v>1469.1999499999999</v>
      </c>
      <c r="E956">
        <v>1475.40002</v>
      </c>
      <c r="F956">
        <v>14.09998</v>
      </c>
      <c r="G956">
        <v>0.96489252906335099</v>
      </c>
      <c r="H956">
        <v>0</v>
      </c>
      <c r="I956">
        <f t="shared" si="182"/>
        <v>7.8000500000000557</v>
      </c>
      <c r="J956">
        <f t="shared" si="189"/>
        <v>11.354991999999992</v>
      </c>
      <c r="K956">
        <f t="shared" si="185"/>
        <v>1461.5</v>
      </c>
      <c r="L956">
        <f t="shared" si="190"/>
        <v>1435.7820231000001</v>
      </c>
      <c r="M956" t="str">
        <f t="shared" si="191"/>
        <v>NO</v>
      </c>
      <c r="N956" t="str">
        <f t="shared" si="192"/>
        <v/>
      </c>
      <c r="O956" t="str">
        <f t="shared" si="193"/>
        <v/>
      </c>
      <c r="P956" t="str">
        <f t="shared" si="194"/>
        <v/>
      </c>
      <c r="Q956">
        <f t="shared" si="186"/>
        <v>37.816185540978445</v>
      </c>
      <c r="R956">
        <f t="shared" si="187"/>
        <v>12506.126667812441</v>
      </c>
      <c r="S956" t="e">
        <f t="shared" si="188"/>
        <v>#NUM!</v>
      </c>
      <c r="U956" t="str">
        <f t="shared" si="183"/>
        <v>Positive</v>
      </c>
      <c r="V956" t="str">
        <f t="shared" si="184"/>
        <v>Negative</v>
      </c>
    </row>
    <row r="957" spans="1:22" x14ac:dyDescent="0.2">
      <c r="A957">
        <v>20070417</v>
      </c>
      <c r="B957">
        <v>1478</v>
      </c>
      <c r="C957">
        <v>1482.6999499999999</v>
      </c>
      <c r="D957">
        <v>1475</v>
      </c>
      <c r="E957">
        <v>1479</v>
      </c>
      <c r="F957">
        <v>3.59998</v>
      </c>
      <c r="G957">
        <v>0.243999996030905</v>
      </c>
      <c r="H957">
        <v>0</v>
      </c>
      <c r="I957">
        <f t="shared" si="182"/>
        <v>7.6999499999999443</v>
      </c>
      <c r="J957">
        <f t="shared" si="189"/>
        <v>11.179991999999993</v>
      </c>
      <c r="K957">
        <f t="shared" si="185"/>
        <v>1477</v>
      </c>
      <c r="L957">
        <f t="shared" si="190"/>
        <v>1452.0190176000001</v>
      </c>
      <c r="M957" t="str">
        <f t="shared" si="191"/>
        <v>NO</v>
      </c>
      <c r="N957" t="str">
        <f t="shared" si="192"/>
        <v/>
      </c>
      <c r="O957" t="str">
        <f t="shared" si="193"/>
        <v/>
      </c>
      <c r="P957" t="str">
        <f t="shared" si="194"/>
        <v/>
      </c>
      <c r="Q957">
        <f t="shared" si="186"/>
        <v>38.060185537009353</v>
      </c>
      <c r="R957">
        <f t="shared" si="187"/>
        <v>12506.126667812441</v>
      </c>
      <c r="S957" t="e">
        <f t="shared" si="188"/>
        <v>#NUM!</v>
      </c>
      <c r="U957" t="str">
        <f t="shared" si="183"/>
        <v>Positive</v>
      </c>
      <c r="V957" t="str">
        <f t="shared" si="184"/>
        <v>Negative</v>
      </c>
    </row>
    <row r="958" spans="1:22" x14ac:dyDescent="0.2">
      <c r="A958">
        <v>20070418</v>
      </c>
      <c r="B958">
        <v>1473.8000500000001</v>
      </c>
      <c r="C958">
        <v>1484.40002</v>
      </c>
      <c r="D958">
        <v>1473.5</v>
      </c>
      <c r="E958">
        <v>1480.3000500000001</v>
      </c>
      <c r="F958">
        <v>1.3000499999999999</v>
      </c>
      <c r="G958">
        <v>8.7900540906013805E-2</v>
      </c>
      <c r="H958">
        <v>0</v>
      </c>
      <c r="I958">
        <f t="shared" si="182"/>
        <v>10.90002000000004</v>
      </c>
      <c r="J958">
        <f t="shared" si="189"/>
        <v>11.174992999999995</v>
      </c>
      <c r="K958">
        <f t="shared" si="185"/>
        <v>1482.6999499999999</v>
      </c>
      <c r="L958">
        <f t="shared" si="190"/>
        <v>1458.1039676</v>
      </c>
      <c r="M958" t="str">
        <f t="shared" si="191"/>
        <v>NO</v>
      </c>
      <c r="N958" t="str">
        <f t="shared" si="192"/>
        <v/>
      </c>
      <c r="O958" t="str">
        <f t="shared" si="193"/>
        <v/>
      </c>
      <c r="P958" t="str">
        <f t="shared" si="194"/>
        <v/>
      </c>
      <c r="Q958">
        <f t="shared" si="186"/>
        <v>38.148086077915366</v>
      </c>
      <c r="R958">
        <f t="shared" si="187"/>
        <v>12506.126667812441</v>
      </c>
      <c r="S958" t="e">
        <f t="shared" si="188"/>
        <v>#NUM!</v>
      </c>
      <c r="U958" t="str">
        <f t="shared" si="183"/>
        <v>Positive</v>
      </c>
      <c r="V958" t="str">
        <f t="shared" si="184"/>
        <v>Negative</v>
      </c>
    </row>
    <row r="959" spans="1:22" x14ac:dyDescent="0.2">
      <c r="A959">
        <v>20070419</v>
      </c>
      <c r="B959">
        <v>1473</v>
      </c>
      <c r="C959">
        <v>1481.8000500000001</v>
      </c>
      <c r="D959">
        <v>1471.3000500000001</v>
      </c>
      <c r="E959">
        <v>1480.3000500000001</v>
      </c>
      <c r="F959">
        <v>0</v>
      </c>
      <c r="G959">
        <v>0</v>
      </c>
      <c r="H959">
        <v>0</v>
      </c>
      <c r="I959">
        <f t="shared" si="182"/>
        <v>10.5</v>
      </c>
      <c r="J959">
        <f t="shared" si="189"/>
        <v>10.274992999999995</v>
      </c>
      <c r="K959">
        <f t="shared" si="185"/>
        <v>1484.40002</v>
      </c>
      <c r="L959">
        <f t="shared" si="190"/>
        <v>1459.8150353999999</v>
      </c>
      <c r="M959" t="str">
        <f t="shared" si="191"/>
        <v>NO</v>
      </c>
      <c r="N959" t="str">
        <f t="shared" si="192"/>
        <v/>
      </c>
      <c r="O959" t="str">
        <f t="shared" si="193"/>
        <v/>
      </c>
      <c r="P959" t="str">
        <f t="shared" si="194"/>
        <v/>
      </c>
      <c r="Q959">
        <f t="shared" si="186"/>
        <v>38.148086077915366</v>
      </c>
      <c r="R959">
        <f t="shared" si="187"/>
        <v>12506.126667812441</v>
      </c>
      <c r="S959" t="e">
        <f t="shared" si="188"/>
        <v>#NUM!</v>
      </c>
      <c r="U959" t="str">
        <f t="shared" si="183"/>
        <v>Negative</v>
      </c>
      <c r="V959" t="str">
        <f t="shared" si="184"/>
        <v>Negative</v>
      </c>
    </row>
    <row r="960" spans="1:22" x14ac:dyDescent="0.2">
      <c r="A960">
        <v>20070420</v>
      </c>
      <c r="B960">
        <v>1490</v>
      </c>
      <c r="C960">
        <v>1493.5</v>
      </c>
      <c r="D960">
        <v>1484.5</v>
      </c>
      <c r="E960">
        <v>1493.09998</v>
      </c>
      <c r="F960">
        <v>12.79993</v>
      </c>
      <c r="G960">
        <v>0.86468462989289696</v>
      </c>
      <c r="H960">
        <v>0</v>
      </c>
      <c r="I960">
        <f t="shared" si="182"/>
        <v>9</v>
      </c>
      <c r="J960">
        <f t="shared" si="189"/>
        <v>10.31498949999999</v>
      </c>
      <c r="K960">
        <f t="shared" si="185"/>
        <v>1481.8000500000001</v>
      </c>
      <c r="L960">
        <f t="shared" si="190"/>
        <v>1459.1950654</v>
      </c>
      <c r="M960" t="str">
        <f t="shared" si="191"/>
        <v>NO</v>
      </c>
      <c r="N960" t="str">
        <f t="shared" si="192"/>
        <v/>
      </c>
      <c r="O960" t="str">
        <f t="shared" si="193"/>
        <v/>
      </c>
      <c r="P960" t="str">
        <f t="shared" si="194"/>
        <v/>
      </c>
      <c r="Q960">
        <f t="shared" si="186"/>
        <v>39.012770707808265</v>
      </c>
      <c r="R960">
        <f t="shared" si="187"/>
        <v>12506.126667812441</v>
      </c>
      <c r="S960" t="e">
        <f t="shared" si="188"/>
        <v>#NUM!</v>
      </c>
      <c r="U960" t="str">
        <f t="shared" si="183"/>
        <v>Positive</v>
      </c>
      <c r="V960" t="str">
        <f t="shared" si="184"/>
        <v>Negative</v>
      </c>
    </row>
    <row r="961" spans="1:22" x14ac:dyDescent="0.2">
      <c r="A961">
        <v>20070423</v>
      </c>
      <c r="B961">
        <v>1491</v>
      </c>
      <c r="C961">
        <v>1494.6999499999999</v>
      </c>
      <c r="D961">
        <v>1487</v>
      </c>
      <c r="E961">
        <v>1488.3000500000001</v>
      </c>
      <c r="F961">
        <v>-4.7999299999999998</v>
      </c>
      <c r="G961">
        <v>-0.321473918502027</v>
      </c>
      <c r="H961">
        <v>0</v>
      </c>
      <c r="I961">
        <f t="shared" si="182"/>
        <v>7.6999499999999443</v>
      </c>
      <c r="J961">
        <f t="shared" si="189"/>
        <v>10.374986999999987</v>
      </c>
      <c r="K961">
        <f t="shared" si="185"/>
        <v>1493.5</v>
      </c>
      <c r="L961">
        <f t="shared" si="190"/>
        <v>1470.8070230999999</v>
      </c>
      <c r="M961" t="str">
        <f t="shared" si="191"/>
        <v>NO</v>
      </c>
      <c r="N961" t="str">
        <f t="shared" si="192"/>
        <v/>
      </c>
      <c r="O961" t="str">
        <f t="shared" si="193"/>
        <v/>
      </c>
      <c r="P961" t="str">
        <f t="shared" si="194"/>
        <v/>
      </c>
      <c r="Q961">
        <f t="shared" si="186"/>
        <v>38.691296789306236</v>
      </c>
      <c r="R961">
        <f t="shared" si="187"/>
        <v>12506.126667812441</v>
      </c>
      <c r="S961" t="e">
        <f t="shared" si="188"/>
        <v>#NUM!</v>
      </c>
      <c r="U961" t="str">
        <f t="shared" si="183"/>
        <v>Negative</v>
      </c>
      <c r="V961" t="str">
        <f t="shared" si="184"/>
        <v>Negative</v>
      </c>
    </row>
    <row r="962" spans="1:22" x14ac:dyDescent="0.2">
      <c r="A962">
        <v>20070424</v>
      </c>
      <c r="B962">
        <v>1489.59998</v>
      </c>
      <c r="C962">
        <v>1491</v>
      </c>
      <c r="D962">
        <v>1480.5</v>
      </c>
      <c r="E962">
        <v>1488.5</v>
      </c>
      <c r="F962">
        <v>0.19994999999999999</v>
      </c>
      <c r="G962">
        <v>1.3434858121143299E-2</v>
      </c>
      <c r="H962">
        <v>0</v>
      </c>
      <c r="I962">
        <f t="shared" si="182"/>
        <v>10.5</v>
      </c>
      <c r="J962">
        <f t="shared" si="189"/>
        <v>10.13998949999999</v>
      </c>
      <c r="K962">
        <f t="shared" si="185"/>
        <v>1494.6999499999999</v>
      </c>
      <c r="L962">
        <f t="shared" si="190"/>
        <v>1471.8749786000001</v>
      </c>
      <c r="M962" t="str">
        <f t="shared" si="191"/>
        <v>NO</v>
      </c>
      <c r="N962" t="str">
        <f t="shared" si="192"/>
        <v/>
      </c>
      <c r="O962" t="str">
        <f t="shared" si="193"/>
        <v/>
      </c>
      <c r="P962" t="str">
        <f t="shared" si="194"/>
        <v/>
      </c>
      <c r="Q962">
        <f t="shared" si="186"/>
        <v>38.70473164742738</v>
      </c>
      <c r="R962">
        <f t="shared" si="187"/>
        <v>12506.126667812441</v>
      </c>
      <c r="S962" t="e">
        <f t="shared" si="188"/>
        <v>#NUM!</v>
      </c>
      <c r="U962" t="str">
        <f t="shared" si="183"/>
        <v>Positive</v>
      </c>
      <c r="V962" t="str">
        <f t="shared" si="184"/>
        <v>Negative</v>
      </c>
    </row>
    <row r="963" spans="1:22" x14ac:dyDescent="0.2">
      <c r="A963">
        <v>20070425</v>
      </c>
      <c r="B963">
        <v>1493.6999499999999</v>
      </c>
      <c r="C963">
        <v>1503.1999499999999</v>
      </c>
      <c r="D963">
        <v>1488.1999499999999</v>
      </c>
      <c r="E963">
        <v>1500.8000500000001</v>
      </c>
      <c r="F963">
        <v>12.300050000000001</v>
      </c>
      <c r="G963">
        <v>0.82633852872018398</v>
      </c>
      <c r="H963">
        <v>0</v>
      </c>
      <c r="I963">
        <f t="shared" si="182"/>
        <v>15</v>
      </c>
      <c r="J963">
        <f t="shared" si="189"/>
        <v>10.489989499999989</v>
      </c>
      <c r="K963">
        <f t="shared" si="185"/>
        <v>1491</v>
      </c>
      <c r="L963">
        <f t="shared" si="190"/>
        <v>1468.6920230999999</v>
      </c>
      <c r="M963" t="str">
        <f t="shared" si="191"/>
        <v>NO</v>
      </c>
      <c r="N963" t="str">
        <f t="shared" si="192"/>
        <v/>
      </c>
      <c r="O963" t="str">
        <f t="shared" si="193"/>
        <v/>
      </c>
      <c r="P963" t="str">
        <f t="shared" si="194"/>
        <v/>
      </c>
      <c r="Q963">
        <f t="shared" si="186"/>
        <v>39.531070176147566</v>
      </c>
      <c r="R963">
        <f t="shared" si="187"/>
        <v>12506.126667812441</v>
      </c>
      <c r="S963" t="e">
        <f t="shared" si="188"/>
        <v>#NUM!</v>
      </c>
      <c r="U963" t="str">
        <f t="shared" si="183"/>
        <v>Positive</v>
      </c>
      <c r="V963" t="str">
        <f t="shared" si="184"/>
        <v>Negative</v>
      </c>
    </row>
    <row r="964" spans="1:22" x14ac:dyDescent="0.2">
      <c r="A964">
        <v>20070426</v>
      </c>
      <c r="B964">
        <v>1501.5</v>
      </c>
      <c r="C964">
        <v>1504.5</v>
      </c>
      <c r="D964">
        <v>1497.40002</v>
      </c>
      <c r="E964">
        <v>1502.8000500000001</v>
      </c>
      <c r="F964">
        <v>2</v>
      </c>
      <c r="G964">
        <v>0.133262255777019</v>
      </c>
      <c r="H964">
        <v>0</v>
      </c>
      <c r="I964">
        <f t="shared" ref="I964:I1027" si="195">C964-D964</f>
        <v>7.0999799999999595</v>
      </c>
      <c r="J964">
        <f t="shared" si="189"/>
        <v>10.219988499999989</v>
      </c>
      <c r="K964">
        <f t="shared" si="185"/>
        <v>1503.1999499999999</v>
      </c>
      <c r="L964">
        <f t="shared" si="190"/>
        <v>1480.1219730999999</v>
      </c>
      <c r="M964" t="str">
        <f t="shared" si="191"/>
        <v>NO</v>
      </c>
      <c r="N964" t="str">
        <f t="shared" si="192"/>
        <v/>
      </c>
      <c r="O964" t="str">
        <f t="shared" si="193"/>
        <v/>
      </c>
      <c r="P964" t="str">
        <f t="shared" si="194"/>
        <v/>
      </c>
      <c r="Q964">
        <f t="shared" si="186"/>
        <v>39.664332431924585</v>
      </c>
      <c r="R964">
        <f t="shared" si="187"/>
        <v>12506.126667812441</v>
      </c>
      <c r="S964" t="e">
        <f t="shared" si="188"/>
        <v>#NUM!</v>
      </c>
      <c r="U964" t="str">
        <f t="shared" ref="U964:U1027" si="196">IF(G964&gt;0, "Positive", "Negative")</f>
        <v>Positive</v>
      </c>
      <c r="V964" t="str">
        <f t="shared" ref="V964:V1027" si="197">IF(AND(P964&lt;&gt;"", P964&gt;0), "Positive", "Negative")</f>
        <v>Negative</v>
      </c>
    </row>
    <row r="965" spans="1:22" x14ac:dyDescent="0.2">
      <c r="A965">
        <v>20070427</v>
      </c>
      <c r="B965">
        <v>1496.8000500000001</v>
      </c>
      <c r="C965">
        <v>1503.6999499999999</v>
      </c>
      <c r="D965">
        <v>1494.5</v>
      </c>
      <c r="E965">
        <v>1502</v>
      </c>
      <c r="F965">
        <v>-0.80005000000000004</v>
      </c>
      <c r="G965">
        <v>-5.3237222112969503E-2</v>
      </c>
      <c r="H965">
        <v>0</v>
      </c>
      <c r="I965">
        <f t="shared" si="195"/>
        <v>9.1999499999999443</v>
      </c>
      <c r="J965">
        <f t="shared" si="189"/>
        <v>9.9749874999999868</v>
      </c>
      <c r="K965">
        <f t="shared" ref="K965:K1028" si="198">C964+H964</f>
        <v>1504.5</v>
      </c>
      <c r="L965">
        <f t="shared" si="190"/>
        <v>1482.0160252999999</v>
      </c>
      <c r="M965" t="str">
        <f t="shared" si="191"/>
        <v>NO</v>
      </c>
      <c r="N965" t="str">
        <f t="shared" si="192"/>
        <v/>
      </c>
      <c r="O965" t="str">
        <f t="shared" si="193"/>
        <v/>
      </c>
      <c r="P965" t="str">
        <f t="shared" si="194"/>
        <v/>
      </c>
      <c r="Q965">
        <f t="shared" ref="Q965:Q1028" si="199" xml:space="preserve"> Q964 + G965</f>
        <v>39.611095209811616</v>
      </c>
      <c r="R965">
        <f t="shared" ref="R965:R1028" si="200">IF(P965="", R964, R964*(1+P965))</f>
        <v>12506.126667812441</v>
      </c>
      <c r="S965" t="e">
        <f t="shared" ref="S965:S1028" si="201">S964*(1+Q965)</f>
        <v>#NUM!</v>
      </c>
      <c r="U965" t="str">
        <f t="shared" si="196"/>
        <v>Negative</v>
      </c>
      <c r="V965" t="str">
        <f t="shared" si="197"/>
        <v>Negative</v>
      </c>
    </row>
    <row r="966" spans="1:22" x14ac:dyDescent="0.2">
      <c r="A966">
        <v>20070430</v>
      </c>
      <c r="B966">
        <v>1502.1999499999999</v>
      </c>
      <c r="C966">
        <v>1503.40002</v>
      </c>
      <c r="D966">
        <v>1488</v>
      </c>
      <c r="E966">
        <v>1488.40002</v>
      </c>
      <c r="F966">
        <v>-13.59998</v>
      </c>
      <c r="G966">
        <v>-0.90545778961384604</v>
      </c>
      <c r="H966">
        <v>0</v>
      </c>
      <c r="I966">
        <f t="shared" si="195"/>
        <v>15.40002000000004</v>
      </c>
      <c r="J966">
        <f t="shared" si="189"/>
        <v>9.6699884999999881</v>
      </c>
      <c r="K966">
        <f t="shared" si="198"/>
        <v>1503.6999499999999</v>
      </c>
      <c r="L966">
        <f t="shared" si="190"/>
        <v>1481.7549775</v>
      </c>
      <c r="M966" t="str">
        <f t="shared" si="191"/>
        <v>NO</v>
      </c>
      <c r="N966" t="str">
        <f t="shared" si="192"/>
        <v/>
      </c>
      <c r="O966" t="str">
        <f t="shared" si="193"/>
        <v/>
      </c>
      <c r="P966" t="str">
        <f t="shared" si="194"/>
        <v/>
      </c>
      <c r="Q966">
        <f t="shared" si="199"/>
        <v>38.705637420197768</v>
      </c>
      <c r="R966">
        <f t="shared" si="200"/>
        <v>12506.126667812441</v>
      </c>
      <c r="S966" t="e">
        <f t="shared" si="201"/>
        <v>#NUM!</v>
      </c>
      <c r="U966" t="str">
        <f t="shared" si="196"/>
        <v>Negative</v>
      </c>
      <c r="V966" t="str">
        <f t="shared" si="197"/>
        <v>Negative</v>
      </c>
    </row>
    <row r="967" spans="1:22" x14ac:dyDescent="0.2">
      <c r="A967">
        <v>20070501</v>
      </c>
      <c r="B967">
        <v>1491.3000500000001</v>
      </c>
      <c r="C967">
        <v>1493</v>
      </c>
      <c r="D967">
        <v>1482.1999499999999</v>
      </c>
      <c r="E967">
        <v>1492.6999499999999</v>
      </c>
      <c r="F967">
        <v>4.2999299999999998</v>
      </c>
      <c r="G967">
        <v>0.28889592385548302</v>
      </c>
      <c r="H967">
        <v>0</v>
      </c>
      <c r="I967">
        <f t="shared" si="195"/>
        <v>10.800050000000056</v>
      </c>
      <c r="J967">
        <f t="shared" si="189"/>
        <v>9.724993499999993</v>
      </c>
      <c r="K967">
        <f t="shared" si="198"/>
        <v>1503.40002</v>
      </c>
      <c r="L967">
        <f t="shared" si="190"/>
        <v>1482.1260453</v>
      </c>
      <c r="M967" t="str">
        <f t="shared" si="191"/>
        <v>NO</v>
      </c>
      <c r="N967" t="str">
        <f t="shared" si="192"/>
        <v/>
      </c>
      <c r="O967" t="str">
        <f t="shared" si="193"/>
        <v/>
      </c>
      <c r="P967" t="str">
        <f t="shared" si="194"/>
        <v/>
      </c>
      <c r="Q967">
        <f t="shared" si="199"/>
        <v>38.994533344053252</v>
      </c>
      <c r="R967">
        <f t="shared" si="200"/>
        <v>12506.126667812441</v>
      </c>
      <c r="S967" t="e">
        <f t="shared" si="201"/>
        <v>#NUM!</v>
      </c>
      <c r="U967" t="str">
        <f t="shared" si="196"/>
        <v>Positive</v>
      </c>
      <c r="V967" t="str">
        <f t="shared" si="197"/>
        <v>Negative</v>
      </c>
    </row>
    <row r="968" spans="1:22" x14ac:dyDescent="0.2">
      <c r="A968">
        <v>20070502</v>
      </c>
      <c r="B968">
        <v>1494.3000500000001</v>
      </c>
      <c r="C968">
        <v>1504.5</v>
      </c>
      <c r="D968">
        <v>1492.8000500000001</v>
      </c>
      <c r="E968">
        <v>1501.09998</v>
      </c>
      <c r="F968">
        <v>8.4000199999999996</v>
      </c>
      <c r="G968">
        <v>0.56274035477608897</v>
      </c>
      <c r="H968">
        <v>0</v>
      </c>
      <c r="I968">
        <f t="shared" si="195"/>
        <v>11.699949999999944</v>
      </c>
      <c r="J968">
        <f t="shared" si="189"/>
        <v>9.7699884999999878</v>
      </c>
      <c r="K968">
        <f t="shared" si="198"/>
        <v>1493</v>
      </c>
      <c r="L968">
        <f t="shared" si="190"/>
        <v>1471.6050143</v>
      </c>
      <c r="M968" t="str">
        <f t="shared" si="191"/>
        <v>NO</v>
      </c>
      <c r="N968" t="str">
        <f t="shared" si="192"/>
        <v/>
      </c>
      <c r="O968" t="str">
        <f t="shared" si="193"/>
        <v/>
      </c>
      <c r="P968" t="str">
        <f t="shared" si="194"/>
        <v/>
      </c>
      <c r="Q968">
        <f t="shared" si="199"/>
        <v>39.557273698829341</v>
      </c>
      <c r="R968">
        <f t="shared" si="200"/>
        <v>12506.126667812441</v>
      </c>
      <c r="S968" t="e">
        <f t="shared" si="201"/>
        <v>#NUM!</v>
      </c>
      <c r="U968" t="str">
        <f t="shared" si="196"/>
        <v>Positive</v>
      </c>
      <c r="V968" t="str">
        <f t="shared" si="197"/>
        <v>Negative</v>
      </c>
    </row>
    <row r="969" spans="1:22" x14ac:dyDescent="0.2">
      <c r="A969">
        <v>20070503</v>
      </c>
      <c r="B969">
        <v>1504.3000500000001</v>
      </c>
      <c r="C969">
        <v>1509</v>
      </c>
      <c r="D969">
        <v>1502.1999499999999</v>
      </c>
      <c r="E969">
        <v>1508.3000500000001</v>
      </c>
      <c r="F969">
        <v>7.2000700000000002</v>
      </c>
      <c r="G969">
        <v>0.479653128713392</v>
      </c>
      <c r="H969">
        <v>0</v>
      </c>
      <c r="I969">
        <f t="shared" si="195"/>
        <v>6.8000500000000557</v>
      </c>
      <c r="J969">
        <f t="shared" si="189"/>
        <v>9.8399959999999957</v>
      </c>
      <c r="K969">
        <f t="shared" si="198"/>
        <v>1504.5</v>
      </c>
      <c r="L969">
        <f t="shared" si="190"/>
        <v>1483.0060252999999</v>
      </c>
      <c r="M969" t="str">
        <f t="shared" si="191"/>
        <v>NO</v>
      </c>
      <c r="N969" t="str">
        <f t="shared" si="192"/>
        <v/>
      </c>
      <c r="O969" t="str">
        <f t="shared" si="193"/>
        <v/>
      </c>
      <c r="P969" t="str">
        <f t="shared" si="194"/>
        <v/>
      </c>
      <c r="Q969">
        <f t="shared" si="199"/>
        <v>40.036926827542736</v>
      </c>
      <c r="R969">
        <f t="shared" si="200"/>
        <v>12506.126667812441</v>
      </c>
      <c r="S969" t="e">
        <f t="shared" si="201"/>
        <v>#NUM!</v>
      </c>
      <c r="U969" t="str">
        <f t="shared" si="196"/>
        <v>Positive</v>
      </c>
      <c r="V969" t="str">
        <f t="shared" si="197"/>
        <v>Negative</v>
      </c>
    </row>
    <row r="970" spans="1:22" x14ac:dyDescent="0.2">
      <c r="A970">
        <v>20070504</v>
      </c>
      <c r="B970">
        <v>1512.3000500000001</v>
      </c>
      <c r="C970">
        <v>1516</v>
      </c>
      <c r="D970">
        <v>1507</v>
      </c>
      <c r="E970">
        <v>1514.1999499999999</v>
      </c>
      <c r="F970">
        <v>5.8998999999999997</v>
      </c>
      <c r="G970">
        <v>0.39116235552148498</v>
      </c>
      <c r="H970">
        <v>0</v>
      </c>
      <c r="I970">
        <f t="shared" si="195"/>
        <v>9</v>
      </c>
      <c r="J970">
        <f t="shared" si="189"/>
        <v>9.870001000000002</v>
      </c>
      <c r="K970">
        <f t="shared" si="198"/>
        <v>1509</v>
      </c>
      <c r="L970">
        <f t="shared" si="190"/>
        <v>1487.3520088</v>
      </c>
      <c r="M970" t="str">
        <f t="shared" si="191"/>
        <v>NO</v>
      </c>
      <c r="N970" t="str">
        <f t="shared" si="192"/>
        <v/>
      </c>
      <c r="O970" t="str">
        <f t="shared" si="193"/>
        <v/>
      </c>
      <c r="P970" t="str">
        <f t="shared" si="194"/>
        <v/>
      </c>
      <c r="Q970">
        <f t="shared" si="199"/>
        <v>40.428089183064223</v>
      </c>
      <c r="R970">
        <f t="shared" si="200"/>
        <v>12506.126667812441</v>
      </c>
      <c r="S970" t="e">
        <f t="shared" si="201"/>
        <v>#NUM!</v>
      </c>
      <c r="U970" t="str">
        <f t="shared" si="196"/>
        <v>Positive</v>
      </c>
      <c r="V970" t="str">
        <f t="shared" si="197"/>
        <v>Negative</v>
      </c>
    </row>
    <row r="971" spans="1:22" x14ac:dyDescent="0.2">
      <c r="A971">
        <v>20070507</v>
      </c>
      <c r="B971">
        <v>1513.5</v>
      </c>
      <c r="C971">
        <v>1516.40002</v>
      </c>
      <c r="D971">
        <v>1512.90002</v>
      </c>
      <c r="E971">
        <v>1514.3000500000001</v>
      </c>
      <c r="F971">
        <v>0.10009999999999999</v>
      </c>
      <c r="G971">
        <v>6.6106196829409996E-3</v>
      </c>
      <c r="H971">
        <v>0</v>
      </c>
      <c r="I971">
        <f t="shared" si="195"/>
        <v>3.5</v>
      </c>
      <c r="J971">
        <f t="shared" si="189"/>
        <v>9.7700010000000024</v>
      </c>
      <c r="K971">
        <f t="shared" si="198"/>
        <v>1516</v>
      </c>
      <c r="L971">
        <f t="shared" si="190"/>
        <v>1494.2859977999999</v>
      </c>
      <c r="M971" t="str">
        <f t="shared" si="191"/>
        <v>NO</v>
      </c>
      <c r="N971" t="str">
        <f t="shared" si="192"/>
        <v/>
      </c>
      <c r="O971" t="str">
        <f t="shared" si="193"/>
        <v/>
      </c>
      <c r="P971" t="str">
        <f t="shared" si="194"/>
        <v/>
      </c>
      <c r="Q971">
        <f t="shared" si="199"/>
        <v>40.434699802747161</v>
      </c>
      <c r="R971">
        <f t="shared" si="200"/>
        <v>12506.126667812441</v>
      </c>
      <c r="S971" t="e">
        <f t="shared" si="201"/>
        <v>#NUM!</v>
      </c>
      <c r="U971" t="str">
        <f t="shared" si="196"/>
        <v>Positive</v>
      </c>
      <c r="V971" t="str">
        <f t="shared" si="197"/>
        <v>Negative</v>
      </c>
    </row>
    <row r="972" spans="1:22" x14ac:dyDescent="0.2">
      <c r="A972">
        <v>20070508</v>
      </c>
      <c r="B972">
        <v>1510</v>
      </c>
      <c r="C972">
        <v>1513.8000500000001</v>
      </c>
      <c r="D972">
        <v>1505.8000500000001</v>
      </c>
      <c r="E972">
        <v>1512.1999499999999</v>
      </c>
      <c r="F972">
        <v>-2.1000999999999999</v>
      </c>
      <c r="G972">
        <v>-0.13868440415007099</v>
      </c>
      <c r="H972">
        <v>0</v>
      </c>
      <c r="I972">
        <f t="shared" si="195"/>
        <v>8</v>
      </c>
      <c r="J972">
        <f t="shared" si="189"/>
        <v>9.8900020000000044</v>
      </c>
      <c r="K972">
        <f t="shared" si="198"/>
        <v>1516.40002</v>
      </c>
      <c r="L972">
        <f t="shared" si="190"/>
        <v>1494.9060178</v>
      </c>
      <c r="M972" t="str">
        <f t="shared" si="191"/>
        <v>NO</v>
      </c>
      <c r="N972" t="str">
        <f t="shared" si="192"/>
        <v/>
      </c>
      <c r="O972" t="str">
        <f t="shared" si="193"/>
        <v/>
      </c>
      <c r="P972" t="str">
        <f t="shared" si="194"/>
        <v/>
      </c>
      <c r="Q972">
        <f t="shared" si="199"/>
        <v>40.296015398597092</v>
      </c>
      <c r="R972">
        <f t="shared" si="200"/>
        <v>12506.126667812441</v>
      </c>
      <c r="S972" t="e">
        <f t="shared" si="201"/>
        <v>#NUM!</v>
      </c>
      <c r="U972" t="str">
        <f t="shared" si="196"/>
        <v>Negative</v>
      </c>
      <c r="V972" t="str">
        <f t="shared" si="197"/>
        <v>Negative</v>
      </c>
    </row>
    <row r="973" spans="1:22" x14ac:dyDescent="0.2">
      <c r="A973">
        <v>20070509</v>
      </c>
      <c r="B973">
        <v>1510.3000500000001</v>
      </c>
      <c r="C973">
        <v>1518.8000500000001</v>
      </c>
      <c r="D973">
        <v>1508.1999499999999</v>
      </c>
      <c r="E973">
        <v>1515.59998</v>
      </c>
      <c r="F973">
        <v>3.40002</v>
      </c>
      <c r="G973">
        <v>0.224839644899573</v>
      </c>
      <c r="H973">
        <v>0</v>
      </c>
      <c r="I973">
        <f t="shared" si="195"/>
        <v>10.600100000000111</v>
      </c>
      <c r="J973">
        <f t="shared" si="189"/>
        <v>9.7650020000000044</v>
      </c>
      <c r="K973">
        <f t="shared" si="198"/>
        <v>1513.8000500000001</v>
      </c>
      <c r="L973">
        <f t="shared" si="190"/>
        <v>1492.0420455999999</v>
      </c>
      <c r="M973" t="str">
        <f t="shared" si="191"/>
        <v>NO</v>
      </c>
      <c r="N973" t="str">
        <f t="shared" si="192"/>
        <v/>
      </c>
      <c r="O973" t="str">
        <f t="shared" si="193"/>
        <v/>
      </c>
      <c r="P973" t="str">
        <f t="shared" si="194"/>
        <v/>
      </c>
      <c r="Q973">
        <f t="shared" si="199"/>
        <v>40.520855043496667</v>
      </c>
      <c r="R973">
        <f t="shared" si="200"/>
        <v>12506.126667812441</v>
      </c>
      <c r="S973" t="e">
        <f t="shared" si="201"/>
        <v>#NUM!</v>
      </c>
      <c r="U973" t="str">
        <f t="shared" si="196"/>
        <v>Positive</v>
      </c>
      <c r="V973" t="str">
        <f t="shared" si="197"/>
        <v>Negative</v>
      </c>
    </row>
    <row r="974" spans="1:22" x14ac:dyDescent="0.2">
      <c r="A974">
        <v>20070510</v>
      </c>
      <c r="B974">
        <v>1511</v>
      </c>
      <c r="C974">
        <v>1513.5</v>
      </c>
      <c r="D974">
        <v>1496.1999499999999</v>
      </c>
      <c r="E974">
        <v>1499.1999499999999</v>
      </c>
      <c r="F974">
        <v>-16.400020000000001</v>
      </c>
      <c r="G974">
        <v>-1.08208137105433</v>
      </c>
      <c r="H974">
        <v>0</v>
      </c>
      <c r="I974">
        <f t="shared" si="195"/>
        <v>17.300050000000056</v>
      </c>
      <c r="J974">
        <f t="shared" si="189"/>
        <v>9.9000060000000083</v>
      </c>
      <c r="K974">
        <f t="shared" si="198"/>
        <v>1518.8000500000001</v>
      </c>
      <c r="L974">
        <f t="shared" si="190"/>
        <v>1497.3170456</v>
      </c>
      <c r="M974" t="str">
        <f t="shared" si="191"/>
        <v>YES</v>
      </c>
      <c r="N974">
        <f t="shared" si="192"/>
        <v>1496.1999499999999</v>
      </c>
      <c r="O974">
        <f t="shared" si="193"/>
        <v>1499.1999499999999</v>
      </c>
      <c r="P974">
        <f t="shared" si="194"/>
        <v>2.0050796018272828E-3</v>
      </c>
      <c r="Q974">
        <f t="shared" si="199"/>
        <v>39.438773672442338</v>
      </c>
      <c r="R974">
        <f t="shared" si="200"/>
        <v>12531.202447291942</v>
      </c>
      <c r="S974" t="e">
        <f t="shared" si="201"/>
        <v>#NUM!</v>
      </c>
      <c r="U974" t="str">
        <f t="shared" si="196"/>
        <v>Negative</v>
      </c>
      <c r="V974" t="str">
        <f t="shared" si="197"/>
        <v>Positive</v>
      </c>
    </row>
    <row r="975" spans="1:22" x14ac:dyDescent="0.2">
      <c r="A975">
        <v>20070511</v>
      </c>
      <c r="B975">
        <v>1500.6999499999999</v>
      </c>
      <c r="C975">
        <v>1512.6999499999999</v>
      </c>
      <c r="D975">
        <v>1500.5</v>
      </c>
      <c r="E975">
        <v>1512.1999499999999</v>
      </c>
      <c r="F975">
        <v>13</v>
      </c>
      <c r="G975">
        <v>0.86712916388028904</v>
      </c>
      <c r="H975">
        <v>0</v>
      </c>
      <c r="I975">
        <f t="shared" si="195"/>
        <v>12.199949999999944</v>
      </c>
      <c r="J975">
        <f t="shared" si="189"/>
        <v>10.035003500000006</v>
      </c>
      <c r="K975">
        <f t="shared" si="198"/>
        <v>1513.5</v>
      </c>
      <c r="L975">
        <f t="shared" si="190"/>
        <v>1491.7199868</v>
      </c>
      <c r="M975" t="str">
        <f t="shared" si="191"/>
        <v>NO</v>
      </c>
      <c r="N975" t="str">
        <f t="shared" si="192"/>
        <v/>
      </c>
      <c r="O975" t="str">
        <f t="shared" si="193"/>
        <v/>
      </c>
      <c r="P975" t="str">
        <f t="shared" si="194"/>
        <v/>
      </c>
      <c r="Q975">
        <f t="shared" si="199"/>
        <v>40.305902836322623</v>
      </c>
      <c r="R975">
        <f t="shared" si="200"/>
        <v>12531.202447291942</v>
      </c>
      <c r="S975" t="e">
        <f t="shared" si="201"/>
        <v>#NUM!</v>
      </c>
      <c r="U975" t="str">
        <f t="shared" si="196"/>
        <v>Positive</v>
      </c>
      <c r="V975" t="str">
        <f t="shared" si="197"/>
        <v>Negative</v>
      </c>
    </row>
    <row r="976" spans="1:22" x14ac:dyDescent="0.2">
      <c r="A976">
        <v>20070514</v>
      </c>
      <c r="B976">
        <v>1511.5</v>
      </c>
      <c r="C976">
        <v>1515.6999499999999</v>
      </c>
      <c r="D976">
        <v>1502.8000500000001</v>
      </c>
      <c r="E976">
        <v>1508.6999499999999</v>
      </c>
      <c r="F976">
        <v>-3.5</v>
      </c>
      <c r="G976">
        <v>-0.23145087378725901</v>
      </c>
      <c r="H976">
        <v>0</v>
      </c>
      <c r="I976">
        <f t="shared" si="195"/>
        <v>12.899899999999889</v>
      </c>
      <c r="J976">
        <f t="shared" si="189"/>
        <v>10.289995999999997</v>
      </c>
      <c r="K976">
        <f t="shared" si="198"/>
        <v>1512.6999499999999</v>
      </c>
      <c r="L976">
        <f t="shared" si="190"/>
        <v>1490.6229423</v>
      </c>
      <c r="M976" t="str">
        <f t="shared" si="191"/>
        <v>NO</v>
      </c>
      <c r="N976" t="str">
        <f t="shared" si="192"/>
        <v/>
      </c>
      <c r="O976" t="str">
        <f t="shared" si="193"/>
        <v/>
      </c>
      <c r="P976" t="str">
        <f t="shared" si="194"/>
        <v/>
      </c>
      <c r="Q976">
        <f t="shared" si="199"/>
        <v>40.074451962535363</v>
      </c>
      <c r="R976">
        <f t="shared" si="200"/>
        <v>12531.202447291942</v>
      </c>
      <c r="S976" t="e">
        <f t="shared" si="201"/>
        <v>#NUM!</v>
      </c>
      <c r="U976" t="str">
        <f t="shared" si="196"/>
        <v>Negative</v>
      </c>
      <c r="V976" t="str">
        <f t="shared" si="197"/>
        <v>Negative</v>
      </c>
    </row>
    <row r="977" spans="1:22" x14ac:dyDescent="0.2">
      <c r="A977">
        <v>20070515</v>
      </c>
      <c r="B977">
        <v>1510</v>
      </c>
      <c r="C977">
        <v>1519.5</v>
      </c>
      <c r="D977">
        <v>1504.6999499999999</v>
      </c>
      <c r="E977">
        <v>1508.40002</v>
      </c>
      <c r="F977">
        <v>-0.29992999999999997</v>
      </c>
      <c r="G977">
        <v>-1.98798309631565E-2</v>
      </c>
      <c r="H977">
        <v>0</v>
      </c>
      <c r="I977">
        <f t="shared" si="195"/>
        <v>14.800050000000056</v>
      </c>
      <c r="J977">
        <f t="shared" si="189"/>
        <v>10.645001000000002</v>
      </c>
      <c r="K977">
        <f t="shared" si="198"/>
        <v>1515.6999499999999</v>
      </c>
      <c r="L977">
        <f t="shared" si="190"/>
        <v>1493.0619588</v>
      </c>
      <c r="M977" t="str">
        <f t="shared" si="191"/>
        <v>NO</v>
      </c>
      <c r="N977" t="str">
        <f t="shared" si="192"/>
        <v/>
      </c>
      <c r="O977" t="str">
        <f t="shared" si="193"/>
        <v/>
      </c>
      <c r="P977" t="str">
        <f t="shared" si="194"/>
        <v/>
      </c>
      <c r="Q977">
        <f t="shared" si="199"/>
        <v>40.054572131572208</v>
      </c>
      <c r="R977">
        <f t="shared" si="200"/>
        <v>12531.202447291942</v>
      </c>
      <c r="S977" t="e">
        <f t="shared" si="201"/>
        <v>#NUM!</v>
      </c>
      <c r="U977" t="str">
        <f t="shared" si="196"/>
        <v>Negative</v>
      </c>
      <c r="V977" t="str">
        <f t="shared" si="197"/>
        <v>Negative</v>
      </c>
    </row>
    <row r="978" spans="1:22" x14ac:dyDescent="0.2">
      <c r="A978">
        <v>20070516</v>
      </c>
      <c r="B978">
        <v>1510.40002</v>
      </c>
      <c r="C978">
        <v>1518.3000500000001</v>
      </c>
      <c r="D978">
        <v>1506.1999499999999</v>
      </c>
      <c r="E978">
        <v>1518</v>
      </c>
      <c r="F978">
        <v>9.5999800000000004</v>
      </c>
      <c r="G978">
        <v>0.63643435741552101</v>
      </c>
      <c r="H978">
        <v>0</v>
      </c>
      <c r="I978">
        <f t="shared" si="195"/>
        <v>12.100100000000111</v>
      </c>
      <c r="J978">
        <f t="shared" si="189"/>
        <v>10.705005000000005</v>
      </c>
      <c r="K978">
        <f t="shared" si="198"/>
        <v>1519.5</v>
      </c>
      <c r="L978">
        <f t="shared" si="190"/>
        <v>1496.0809978</v>
      </c>
      <c r="M978" t="str">
        <f t="shared" si="191"/>
        <v>NO</v>
      </c>
      <c r="N978" t="str">
        <f t="shared" si="192"/>
        <v/>
      </c>
      <c r="O978" t="str">
        <f t="shared" si="193"/>
        <v/>
      </c>
      <c r="P978" t="str">
        <f t="shared" si="194"/>
        <v/>
      </c>
      <c r="Q978">
        <f t="shared" si="199"/>
        <v>40.691006488987732</v>
      </c>
      <c r="R978">
        <f t="shared" si="200"/>
        <v>12531.202447291942</v>
      </c>
      <c r="S978" t="e">
        <f t="shared" si="201"/>
        <v>#NUM!</v>
      </c>
      <c r="U978" t="str">
        <f t="shared" si="196"/>
        <v>Positive</v>
      </c>
      <c r="V978" t="str">
        <f t="shared" si="197"/>
        <v>Negative</v>
      </c>
    </row>
    <row r="979" spans="1:22" x14ac:dyDescent="0.2">
      <c r="A979">
        <v>20070517</v>
      </c>
      <c r="B979">
        <v>1516.1999499999999</v>
      </c>
      <c r="C979">
        <v>1521.5</v>
      </c>
      <c r="D979">
        <v>1513.1999499999999</v>
      </c>
      <c r="E979">
        <v>1515.1999499999999</v>
      </c>
      <c r="F979">
        <v>-2.8000500000000001</v>
      </c>
      <c r="G979">
        <v>-0.18445645586297399</v>
      </c>
      <c r="H979">
        <v>0</v>
      </c>
      <c r="I979">
        <f t="shared" si="195"/>
        <v>8.3000500000000557</v>
      </c>
      <c r="J979">
        <f t="shared" si="189"/>
        <v>10.595007500000008</v>
      </c>
      <c r="K979">
        <f t="shared" si="198"/>
        <v>1518.3000500000001</v>
      </c>
      <c r="L979">
        <f t="shared" si="190"/>
        <v>1494.749039</v>
      </c>
      <c r="M979" t="str">
        <f t="shared" si="191"/>
        <v>NO</v>
      </c>
      <c r="N979" t="str">
        <f t="shared" si="192"/>
        <v/>
      </c>
      <c r="O979" t="str">
        <f t="shared" si="193"/>
        <v/>
      </c>
      <c r="P979" t="str">
        <f t="shared" si="194"/>
        <v/>
      </c>
      <c r="Q979">
        <f t="shared" si="199"/>
        <v>40.506550033124761</v>
      </c>
      <c r="R979">
        <f t="shared" si="200"/>
        <v>12531.202447291942</v>
      </c>
      <c r="S979" t="e">
        <f t="shared" si="201"/>
        <v>#NUM!</v>
      </c>
      <c r="U979" t="str">
        <f t="shared" si="196"/>
        <v>Negative</v>
      </c>
      <c r="V979" t="str">
        <f t="shared" si="197"/>
        <v>Negative</v>
      </c>
    </row>
    <row r="980" spans="1:22" x14ac:dyDescent="0.2">
      <c r="A980">
        <v>20070518</v>
      </c>
      <c r="B980">
        <v>1521</v>
      </c>
      <c r="C980">
        <v>1528</v>
      </c>
      <c r="D980">
        <v>1520</v>
      </c>
      <c r="E980">
        <v>1527.90002</v>
      </c>
      <c r="F980">
        <v>12.70007</v>
      </c>
      <c r="G980">
        <v>0.83817802340992598</v>
      </c>
      <c r="H980">
        <v>0</v>
      </c>
      <c r="I980">
        <f t="shared" si="195"/>
        <v>8</v>
      </c>
      <c r="J980">
        <f t="shared" si="189"/>
        <v>10.545007500000008</v>
      </c>
      <c r="K980">
        <f t="shared" si="198"/>
        <v>1521.5</v>
      </c>
      <c r="L980">
        <f t="shared" si="190"/>
        <v>1498.1909834999999</v>
      </c>
      <c r="M980" t="str">
        <f t="shared" si="191"/>
        <v>NO</v>
      </c>
      <c r="N980" t="str">
        <f t="shared" si="192"/>
        <v/>
      </c>
      <c r="O980" t="str">
        <f t="shared" si="193"/>
        <v/>
      </c>
      <c r="P980" t="str">
        <f t="shared" si="194"/>
        <v/>
      </c>
      <c r="Q980">
        <f t="shared" si="199"/>
        <v>41.344728056534684</v>
      </c>
      <c r="R980">
        <f t="shared" si="200"/>
        <v>12531.202447291942</v>
      </c>
      <c r="S980" t="e">
        <f t="shared" si="201"/>
        <v>#NUM!</v>
      </c>
      <c r="U980" t="str">
        <f t="shared" si="196"/>
        <v>Positive</v>
      </c>
      <c r="V980" t="str">
        <f t="shared" si="197"/>
        <v>Negative</v>
      </c>
    </row>
    <row r="981" spans="1:22" x14ac:dyDescent="0.2">
      <c r="A981">
        <v>20070521</v>
      </c>
      <c r="B981">
        <v>1527.3000500000001</v>
      </c>
      <c r="C981">
        <v>1533.8000500000001</v>
      </c>
      <c r="D981">
        <v>1526.59998</v>
      </c>
      <c r="E981">
        <v>1527.90002</v>
      </c>
      <c r="F981">
        <v>0</v>
      </c>
      <c r="G981">
        <v>0</v>
      </c>
      <c r="H981">
        <v>0</v>
      </c>
      <c r="I981">
        <f t="shared" si="195"/>
        <v>7.2000700000000961</v>
      </c>
      <c r="J981">
        <f t="shared" si="189"/>
        <v>10.520013500000015</v>
      </c>
      <c r="K981">
        <f t="shared" si="198"/>
        <v>1528</v>
      </c>
      <c r="L981">
        <f t="shared" si="190"/>
        <v>1504.8009835</v>
      </c>
      <c r="M981" t="str">
        <f t="shared" si="191"/>
        <v>NO</v>
      </c>
      <c r="N981" t="str">
        <f t="shared" si="192"/>
        <v/>
      </c>
      <c r="O981" t="str">
        <f t="shared" si="193"/>
        <v/>
      </c>
      <c r="P981" t="str">
        <f t="shared" si="194"/>
        <v/>
      </c>
      <c r="Q981">
        <f t="shared" si="199"/>
        <v>41.344728056534684</v>
      </c>
      <c r="R981">
        <f t="shared" si="200"/>
        <v>12531.202447291942</v>
      </c>
      <c r="S981" t="e">
        <f t="shared" si="201"/>
        <v>#NUM!</v>
      </c>
      <c r="U981" t="str">
        <f t="shared" si="196"/>
        <v>Negative</v>
      </c>
      <c r="V981" t="str">
        <f t="shared" si="197"/>
        <v>Negative</v>
      </c>
    </row>
    <row r="982" spans="1:22" x14ac:dyDescent="0.2">
      <c r="A982">
        <v>20070522</v>
      </c>
      <c r="B982">
        <v>1528.6999499999999</v>
      </c>
      <c r="C982">
        <v>1533.1999499999999</v>
      </c>
      <c r="D982">
        <v>1525</v>
      </c>
      <c r="E982">
        <v>1525.3000500000001</v>
      </c>
      <c r="F982">
        <v>-2.59998</v>
      </c>
      <c r="G982">
        <v>-0.17016656581976</v>
      </c>
      <c r="H982">
        <v>0</v>
      </c>
      <c r="I982">
        <f t="shared" si="195"/>
        <v>8.1999499999999443</v>
      </c>
      <c r="J982">
        <f t="shared" si="189"/>
        <v>10.405011000000012</v>
      </c>
      <c r="K982">
        <f t="shared" si="198"/>
        <v>1533.8000500000001</v>
      </c>
      <c r="L982">
        <f t="shared" si="190"/>
        <v>1510.6560202999999</v>
      </c>
      <c r="M982" t="str">
        <f t="shared" si="191"/>
        <v>NO</v>
      </c>
      <c r="N982" t="str">
        <f t="shared" si="192"/>
        <v/>
      </c>
      <c r="O982" t="str">
        <f t="shared" si="193"/>
        <v/>
      </c>
      <c r="P982" t="str">
        <f t="shared" si="194"/>
        <v/>
      </c>
      <c r="Q982">
        <f t="shared" si="199"/>
        <v>41.174561490714922</v>
      </c>
      <c r="R982">
        <f t="shared" si="200"/>
        <v>12531.202447291942</v>
      </c>
      <c r="S982" t="e">
        <f t="shared" si="201"/>
        <v>#NUM!</v>
      </c>
      <c r="U982" t="str">
        <f t="shared" si="196"/>
        <v>Negative</v>
      </c>
      <c r="V982" t="str">
        <f t="shared" si="197"/>
        <v>Negative</v>
      </c>
    </row>
    <row r="983" spans="1:22" x14ac:dyDescent="0.2">
      <c r="A983">
        <v>20070523</v>
      </c>
      <c r="B983">
        <v>1530</v>
      </c>
      <c r="C983">
        <v>1535.6999499999999</v>
      </c>
      <c r="D983">
        <v>1524.3000500000001</v>
      </c>
      <c r="E983">
        <v>1525.5</v>
      </c>
      <c r="F983">
        <v>0.19994999999999999</v>
      </c>
      <c r="G983">
        <v>1.31089617502566E-2</v>
      </c>
      <c r="H983">
        <v>0</v>
      </c>
      <c r="I983">
        <f t="shared" si="195"/>
        <v>11.399899999999889</v>
      </c>
      <c r="J983">
        <f t="shared" ref="J983:J1046" si="202">AVERAGE(I964:I983)</f>
        <v>10.225006000000008</v>
      </c>
      <c r="K983">
        <f t="shared" si="198"/>
        <v>1533.1999499999999</v>
      </c>
      <c r="L983">
        <f t="shared" si="190"/>
        <v>1510.3089258</v>
      </c>
      <c r="M983" t="str">
        <f t="shared" si="191"/>
        <v>NO</v>
      </c>
      <c r="N983" t="str">
        <f t="shared" si="192"/>
        <v/>
      </c>
      <c r="O983" t="str">
        <f t="shared" si="193"/>
        <v/>
      </c>
      <c r="P983" t="str">
        <f t="shared" si="194"/>
        <v/>
      </c>
      <c r="Q983">
        <f t="shared" si="199"/>
        <v>41.187670452465177</v>
      </c>
      <c r="R983">
        <f t="shared" si="200"/>
        <v>12531.202447291942</v>
      </c>
      <c r="S983" t="e">
        <f t="shared" si="201"/>
        <v>#NUM!</v>
      </c>
      <c r="U983" t="str">
        <f t="shared" si="196"/>
        <v>Positive</v>
      </c>
      <c r="V983" t="str">
        <f t="shared" si="197"/>
        <v>Negative</v>
      </c>
    </row>
    <row r="984" spans="1:22" x14ac:dyDescent="0.2">
      <c r="A984">
        <v>20070524</v>
      </c>
      <c r="B984">
        <v>1525.59998</v>
      </c>
      <c r="C984">
        <v>1532.5</v>
      </c>
      <c r="D984">
        <v>1507.8000500000001</v>
      </c>
      <c r="E984">
        <v>1511.59998</v>
      </c>
      <c r="F984">
        <v>-13.90002</v>
      </c>
      <c r="G984">
        <v>-0.91117823664372499</v>
      </c>
      <c r="H984">
        <v>0</v>
      </c>
      <c r="I984">
        <f t="shared" si="195"/>
        <v>24.699949999999944</v>
      </c>
      <c r="J984">
        <f t="shared" si="202"/>
        <v>11.105004500000007</v>
      </c>
      <c r="K984">
        <f t="shared" si="198"/>
        <v>1535.6999499999999</v>
      </c>
      <c r="L984">
        <f t="shared" si="190"/>
        <v>1513.2049367999998</v>
      </c>
      <c r="M984" t="str">
        <f t="shared" si="191"/>
        <v>YES</v>
      </c>
      <c r="N984">
        <f t="shared" si="192"/>
        <v>1507.8000500000001</v>
      </c>
      <c r="O984">
        <f t="shared" si="193"/>
        <v>1511.59998</v>
      </c>
      <c r="P984">
        <f t="shared" si="194"/>
        <v>2.5201816381422086E-3</v>
      </c>
      <c r="Q984">
        <f t="shared" si="199"/>
        <v>40.276492215821449</v>
      </c>
      <c r="R984">
        <f t="shared" si="200"/>
        <v>12562.783353603449</v>
      </c>
      <c r="S984" t="e">
        <f t="shared" si="201"/>
        <v>#NUM!</v>
      </c>
      <c r="U984" t="str">
        <f t="shared" si="196"/>
        <v>Negative</v>
      </c>
      <c r="V984" t="str">
        <f t="shared" si="197"/>
        <v>Positive</v>
      </c>
    </row>
    <row r="985" spans="1:22" x14ac:dyDescent="0.2">
      <c r="A985">
        <v>20070525</v>
      </c>
      <c r="B985">
        <v>1515.1999499999999</v>
      </c>
      <c r="C985">
        <v>1520.1999499999999</v>
      </c>
      <c r="D985">
        <v>1512</v>
      </c>
      <c r="E985">
        <v>1517.3000500000001</v>
      </c>
      <c r="F985">
        <v>5.7000700000000002</v>
      </c>
      <c r="G985">
        <v>0.37708871993260601</v>
      </c>
      <c r="H985">
        <v>0</v>
      </c>
      <c r="I985">
        <f t="shared" si="195"/>
        <v>8.1999499999999443</v>
      </c>
      <c r="J985">
        <f t="shared" si="202"/>
        <v>11.055004500000006</v>
      </c>
      <c r="K985">
        <f t="shared" si="198"/>
        <v>1532.5</v>
      </c>
      <c r="L985">
        <f t="shared" ref="L985:L1048" si="203">K985-2.2*J984</f>
        <v>1508.0689901000001</v>
      </c>
      <c r="M985" t="str">
        <f t="shared" ref="M985:M1048" si="204">IF(D985&lt;=L985, "YES", "NO")</f>
        <v>NO</v>
      </c>
      <c r="N985" t="str">
        <f t="shared" ref="N985:N1048" si="205">IF(M985="YES", D985, "")</f>
        <v/>
      </c>
      <c r="O985" t="str">
        <f t="shared" ref="O985:O1048" si="206">IF(M985="YES", E985, "")</f>
        <v/>
      </c>
      <c r="P985" t="str">
        <f t="shared" ref="P985:P1048" si="207">IF(M985="YES", (O985-N985)/N985, "")</f>
        <v/>
      </c>
      <c r="Q985">
        <f t="shared" si="199"/>
        <v>40.653580935754057</v>
      </c>
      <c r="R985">
        <f t="shared" si="200"/>
        <v>12562.783353603449</v>
      </c>
      <c r="S985" t="e">
        <f t="shared" si="201"/>
        <v>#NUM!</v>
      </c>
      <c r="U985" t="str">
        <f t="shared" si="196"/>
        <v>Positive</v>
      </c>
      <c r="V985" t="str">
        <f t="shared" si="197"/>
        <v>Negative</v>
      </c>
    </row>
    <row r="986" spans="1:22" x14ac:dyDescent="0.2">
      <c r="A986">
        <v>20070529</v>
      </c>
      <c r="B986">
        <v>1519.3000500000001</v>
      </c>
      <c r="C986">
        <v>1524.1999499999999</v>
      </c>
      <c r="D986">
        <v>1514.3000500000001</v>
      </c>
      <c r="E986">
        <v>1522.5</v>
      </c>
      <c r="F986">
        <v>5.1999500000000003</v>
      </c>
      <c r="G986">
        <v>0.34271079101507701</v>
      </c>
      <c r="H986">
        <v>0</v>
      </c>
      <c r="I986">
        <f t="shared" si="195"/>
        <v>9.8998999999998887</v>
      </c>
      <c r="J986">
        <f t="shared" si="202"/>
        <v>10.7799985</v>
      </c>
      <c r="K986">
        <f t="shared" si="198"/>
        <v>1520.1999499999999</v>
      </c>
      <c r="L986">
        <f t="shared" si="203"/>
        <v>1495.8789400999999</v>
      </c>
      <c r="M986" t="str">
        <f t="shared" si="204"/>
        <v>NO</v>
      </c>
      <c r="N986" t="str">
        <f t="shared" si="205"/>
        <v/>
      </c>
      <c r="O986" t="str">
        <f t="shared" si="206"/>
        <v/>
      </c>
      <c r="P986" t="str">
        <f t="shared" si="207"/>
        <v/>
      </c>
      <c r="Q986">
        <f t="shared" si="199"/>
        <v>40.996291726769137</v>
      </c>
      <c r="R986">
        <f t="shared" si="200"/>
        <v>12562.783353603449</v>
      </c>
      <c r="S986" t="e">
        <f t="shared" si="201"/>
        <v>#NUM!</v>
      </c>
      <c r="U986" t="str">
        <f t="shared" si="196"/>
        <v>Positive</v>
      </c>
      <c r="V986" t="str">
        <f t="shared" si="197"/>
        <v>Negative</v>
      </c>
    </row>
    <row r="987" spans="1:22" x14ac:dyDescent="0.2">
      <c r="A987">
        <v>20070530</v>
      </c>
      <c r="B987">
        <v>1513.8000500000001</v>
      </c>
      <c r="C987">
        <v>1534.1999499999999</v>
      </c>
      <c r="D987">
        <v>1512.59998</v>
      </c>
      <c r="E987">
        <v>1533.90002</v>
      </c>
      <c r="F987">
        <v>11.40002</v>
      </c>
      <c r="G987">
        <v>0.74877004926108603</v>
      </c>
      <c r="H987">
        <v>0</v>
      </c>
      <c r="I987">
        <f t="shared" si="195"/>
        <v>21.599969999999985</v>
      </c>
      <c r="J987">
        <f t="shared" si="202"/>
        <v>11.319994499999996</v>
      </c>
      <c r="K987">
        <f t="shared" si="198"/>
        <v>1524.1999499999999</v>
      </c>
      <c r="L987">
        <f t="shared" si="203"/>
        <v>1500.4839532999999</v>
      </c>
      <c r="M987" t="str">
        <f t="shared" si="204"/>
        <v>NO</v>
      </c>
      <c r="N987" t="str">
        <f t="shared" si="205"/>
        <v/>
      </c>
      <c r="O987" t="str">
        <f t="shared" si="206"/>
        <v/>
      </c>
      <c r="P987" t="str">
        <f t="shared" si="207"/>
        <v/>
      </c>
      <c r="Q987">
        <f t="shared" si="199"/>
        <v>41.745061776030219</v>
      </c>
      <c r="R987">
        <f t="shared" si="200"/>
        <v>12562.783353603449</v>
      </c>
      <c r="S987" t="e">
        <f t="shared" si="201"/>
        <v>#NUM!</v>
      </c>
      <c r="U987" t="str">
        <f t="shared" si="196"/>
        <v>Positive</v>
      </c>
      <c r="V987" t="str">
        <f t="shared" si="197"/>
        <v>Negative</v>
      </c>
    </row>
    <row r="988" spans="1:22" x14ac:dyDescent="0.2">
      <c r="A988">
        <v>20070531</v>
      </c>
      <c r="B988">
        <v>1535.40002</v>
      </c>
      <c r="C988">
        <v>1537.6999499999999</v>
      </c>
      <c r="D988">
        <v>1530.5</v>
      </c>
      <c r="E988">
        <v>1532.90002</v>
      </c>
      <c r="F988">
        <v>-1</v>
      </c>
      <c r="G988">
        <v>-6.5193297108912501E-2</v>
      </c>
      <c r="H988">
        <v>0</v>
      </c>
      <c r="I988">
        <f t="shared" si="195"/>
        <v>7.1999499999999443</v>
      </c>
      <c r="J988">
        <f t="shared" si="202"/>
        <v>11.094994499999995</v>
      </c>
      <c r="K988">
        <f t="shared" si="198"/>
        <v>1534.1999499999999</v>
      </c>
      <c r="L988">
        <f t="shared" si="203"/>
        <v>1509.2959621</v>
      </c>
      <c r="M988" t="str">
        <f t="shared" si="204"/>
        <v>NO</v>
      </c>
      <c r="N988" t="str">
        <f t="shared" si="205"/>
        <v/>
      </c>
      <c r="O988" t="str">
        <f t="shared" si="206"/>
        <v/>
      </c>
      <c r="P988" t="str">
        <f t="shared" si="207"/>
        <v/>
      </c>
      <c r="Q988">
        <f t="shared" si="199"/>
        <v>41.679868478921307</v>
      </c>
      <c r="R988">
        <f t="shared" si="200"/>
        <v>12562.783353603449</v>
      </c>
      <c r="S988" t="e">
        <f t="shared" si="201"/>
        <v>#NUM!</v>
      </c>
      <c r="U988" t="str">
        <f t="shared" si="196"/>
        <v>Negative</v>
      </c>
      <c r="V988" t="str">
        <f t="shared" si="197"/>
        <v>Negative</v>
      </c>
    </row>
    <row r="989" spans="1:22" x14ac:dyDescent="0.2">
      <c r="A989">
        <v>20070601</v>
      </c>
      <c r="B989">
        <v>1537.8000500000001</v>
      </c>
      <c r="C989">
        <v>1542.8000500000001</v>
      </c>
      <c r="D989">
        <v>1534</v>
      </c>
      <c r="E989">
        <v>1539.59998</v>
      </c>
      <c r="F989">
        <v>6.6999500000000003</v>
      </c>
      <c r="G989">
        <v>0.4370769061975</v>
      </c>
      <c r="H989">
        <v>0</v>
      </c>
      <c r="I989">
        <f t="shared" si="195"/>
        <v>8.8000500000000557</v>
      </c>
      <c r="J989">
        <f t="shared" si="202"/>
        <v>11.194994499999996</v>
      </c>
      <c r="K989">
        <f t="shared" si="198"/>
        <v>1537.6999499999999</v>
      </c>
      <c r="L989">
        <f t="shared" si="203"/>
        <v>1513.2909620999999</v>
      </c>
      <c r="M989" t="str">
        <f t="shared" si="204"/>
        <v>NO</v>
      </c>
      <c r="N989" t="str">
        <f t="shared" si="205"/>
        <v/>
      </c>
      <c r="O989" t="str">
        <f t="shared" si="206"/>
        <v/>
      </c>
      <c r="P989" t="str">
        <f t="shared" si="207"/>
        <v/>
      </c>
      <c r="Q989">
        <f t="shared" si="199"/>
        <v>42.116945385118804</v>
      </c>
      <c r="R989">
        <f t="shared" si="200"/>
        <v>12562.783353603449</v>
      </c>
      <c r="S989" t="e">
        <f t="shared" si="201"/>
        <v>#NUM!</v>
      </c>
      <c r="U989" t="str">
        <f t="shared" si="196"/>
        <v>Positive</v>
      </c>
      <c r="V989" t="str">
        <f t="shared" si="197"/>
        <v>Negative</v>
      </c>
    </row>
    <row r="990" spans="1:22" x14ac:dyDescent="0.2">
      <c r="A990">
        <v>20070604</v>
      </c>
      <c r="B990">
        <v>1534</v>
      </c>
      <c r="C990">
        <v>1542.5</v>
      </c>
      <c r="D990">
        <v>1533.6999499999999</v>
      </c>
      <c r="E990">
        <v>1540.3000500000001</v>
      </c>
      <c r="F990">
        <v>0.70006999999999997</v>
      </c>
      <c r="G990">
        <v>4.5471097097495299E-2</v>
      </c>
      <c r="H990">
        <v>0</v>
      </c>
      <c r="I990">
        <f t="shared" si="195"/>
        <v>8.8000500000000557</v>
      </c>
      <c r="J990">
        <f t="shared" si="202"/>
        <v>11.184996999999999</v>
      </c>
      <c r="K990">
        <f t="shared" si="198"/>
        <v>1542.8000500000001</v>
      </c>
      <c r="L990">
        <f t="shared" si="203"/>
        <v>1518.1710621</v>
      </c>
      <c r="M990" t="str">
        <f t="shared" si="204"/>
        <v>NO</v>
      </c>
      <c r="N990" t="str">
        <f t="shared" si="205"/>
        <v/>
      </c>
      <c r="O990" t="str">
        <f t="shared" si="206"/>
        <v/>
      </c>
      <c r="P990" t="str">
        <f t="shared" si="207"/>
        <v/>
      </c>
      <c r="Q990">
        <f t="shared" si="199"/>
        <v>42.162416482216301</v>
      </c>
      <c r="R990">
        <f t="shared" si="200"/>
        <v>12562.783353603449</v>
      </c>
      <c r="S990" t="e">
        <f t="shared" si="201"/>
        <v>#NUM!</v>
      </c>
      <c r="U990" t="str">
        <f t="shared" si="196"/>
        <v>Positive</v>
      </c>
      <c r="V990" t="str">
        <f t="shared" si="197"/>
        <v>Negative</v>
      </c>
    </row>
    <row r="991" spans="1:22" x14ac:dyDescent="0.2">
      <c r="A991">
        <v>20070605</v>
      </c>
      <c r="B991">
        <v>1535.59998</v>
      </c>
      <c r="C991">
        <v>1537.5</v>
      </c>
      <c r="D991">
        <v>1527</v>
      </c>
      <c r="E991">
        <v>1533.6999499999999</v>
      </c>
      <c r="F991">
        <v>-6.6001000000000003</v>
      </c>
      <c r="G991">
        <v>-0.42849430565718899</v>
      </c>
      <c r="H991">
        <v>0</v>
      </c>
      <c r="I991">
        <f t="shared" si="195"/>
        <v>10.5</v>
      </c>
      <c r="J991">
        <f t="shared" si="202"/>
        <v>11.534996999999999</v>
      </c>
      <c r="K991">
        <f t="shared" si="198"/>
        <v>1542.5</v>
      </c>
      <c r="L991">
        <f t="shared" si="203"/>
        <v>1517.8930066</v>
      </c>
      <c r="M991" t="str">
        <f t="shared" si="204"/>
        <v>NO</v>
      </c>
      <c r="N991" t="str">
        <f t="shared" si="205"/>
        <v/>
      </c>
      <c r="O991" t="str">
        <f t="shared" si="206"/>
        <v/>
      </c>
      <c r="P991" t="str">
        <f t="shared" si="207"/>
        <v/>
      </c>
      <c r="Q991">
        <f t="shared" si="199"/>
        <v>41.733922176559112</v>
      </c>
      <c r="R991">
        <f t="shared" si="200"/>
        <v>12562.783353603449</v>
      </c>
      <c r="S991" t="e">
        <f t="shared" si="201"/>
        <v>#NUM!</v>
      </c>
      <c r="U991" t="str">
        <f t="shared" si="196"/>
        <v>Negative</v>
      </c>
      <c r="V991" t="str">
        <f t="shared" si="197"/>
        <v>Negative</v>
      </c>
    </row>
    <row r="992" spans="1:22" x14ac:dyDescent="0.2">
      <c r="A992">
        <v>20070606</v>
      </c>
      <c r="B992">
        <v>1526.6999499999999</v>
      </c>
      <c r="C992">
        <v>1527.1999499999999</v>
      </c>
      <c r="D992">
        <v>1515.3000500000001</v>
      </c>
      <c r="E992">
        <v>1516.40002</v>
      </c>
      <c r="F992">
        <v>-17.29993</v>
      </c>
      <c r="G992">
        <v>-1.1279864088617999</v>
      </c>
      <c r="H992">
        <v>0</v>
      </c>
      <c r="I992">
        <f t="shared" si="195"/>
        <v>11.899899999999889</v>
      </c>
      <c r="J992">
        <f t="shared" si="202"/>
        <v>11.729991999999992</v>
      </c>
      <c r="K992">
        <f t="shared" si="198"/>
        <v>1537.5</v>
      </c>
      <c r="L992">
        <f t="shared" si="203"/>
        <v>1512.1230066000001</v>
      </c>
      <c r="M992" t="str">
        <f t="shared" si="204"/>
        <v>NO</v>
      </c>
      <c r="N992" t="str">
        <f t="shared" si="205"/>
        <v/>
      </c>
      <c r="O992" t="str">
        <f t="shared" si="206"/>
        <v/>
      </c>
      <c r="P992" t="str">
        <f t="shared" si="207"/>
        <v/>
      </c>
      <c r="Q992">
        <f t="shared" si="199"/>
        <v>40.605935767697311</v>
      </c>
      <c r="R992">
        <f t="shared" si="200"/>
        <v>12562.783353603449</v>
      </c>
      <c r="S992" t="e">
        <f t="shared" si="201"/>
        <v>#NUM!</v>
      </c>
      <c r="U992" t="str">
        <f t="shared" si="196"/>
        <v>Negative</v>
      </c>
      <c r="V992" t="str">
        <f t="shared" si="197"/>
        <v>Negative</v>
      </c>
    </row>
    <row r="993" spans="1:22" x14ac:dyDescent="0.2">
      <c r="A993">
        <v>20070607</v>
      </c>
      <c r="B993">
        <v>1513.8000500000001</v>
      </c>
      <c r="C993">
        <v>1518</v>
      </c>
      <c r="D993">
        <v>1488</v>
      </c>
      <c r="E993">
        <v>1489.3000500000001</v>
      </c>
      <c r="F993">
        <v>-27.099979999999999</v>
      </c>
      <c r="G993">
        <v>-1.78712573009034</v>
      </c>
      <c r="H993">
        <v>14.399900000000001</v>
      </c>
      <c r="I993">
        <f t="shared" si="195"/>
        <v>30</v>
      </c>
      <c r="J993">
        <f t="shared" si="202"/>
        <v>12.699986999999988</v>
      </c>
      <c r="K993">
        <f t="shared" si="198"/>
        <v>1527.1999499999999</v>
      </c>
      <c r="L993">
        <f t="shared" si="203"/>
        <v>1501.3939676</v>
      </c>
      <c r="M993" t="str">
        <f t="shared" si="204"/>
        <v>YES</v>
      </c>
      <c r="N993">
        <f t="shared" si="205"/>
        <v>1488</v>
      </c>
      <c r="O993">
        <f t="shared" si="206"/>
        <v>1489.3000500000001</v>
      </c>
      <c r="P993">
        <f t="shared" si="207"/>
        <v>8.7368951612906969E-4</v>
      </c>
      <c r="Q993">
        <f t="shared" si="199"/>
        <v>38.818810037606973</v>
      </c>
      <c r="R993">
        <f t="shared" si="200"/>
        <v>12573.759325712892</v>
      </c>
      <c r="S993" t="e">
        <f t="shared" si="201"/>
        <v>#NUM!</v>
      </c>
      <c r="U993" t="str">
        <f t="shared" si="196"/>
        <v>Negative</v>
      </c>
      <c r="V993" t="str">
        <f t="shared" si="197"/>
        <v>Positive</v>
      </c>
    </row>
    <row r="994" spans="1:22" x14ac:dyDescent="0.2">
      <c r="A994">
        <v>20070608</v>
      </c>
      <c r="B994">
        <v>1506.1999499999999</v>
      </c>
      <c r="C994">
        <v>1523.6999499999999</v>
      </c>
      <c r="D994">
        <v>1502.6999499999999</v>
      </c>
      <c r="E994">
        <v>1522.5</v>
      </c>
      <c r="F994">
        <v>18.800049999999999</v>
      </c>
      <c r="G994">
        <v>1.2502526842205099</v>
      </c>
      <c r="H994">
        <v>0</v>
      </c>
      <c r="I994">
        <f t="shared" si="195"/>
        <v>21</v>
      </c>
      <c r="J994">
        <f t="shared" si="202"/>
        <v>12.884984499999984</v>
      </c>
      <c r="K994">
        <f t="shared" si="198"/>
        <v>1532.3998999999999</v>
      </c>
      <c r="L994">
        <f t="shared" si="203"/>
        <v>1504.4599286</v>
      </c>
      <c r="M994" t="str">
        <f t="shared" si="204"/>
        <v>YES</v>
      </c>
      <c r="N994">
        <f t="shared" si="205"/>
        <v>1502.6999499999999</v>
      </c>
      <c r="O994">
        <f t="shared" si="206"/>
        <v>1522.5</v>
      </c>
      <c r="P994">
        <f t="shared" si="207"/>
        <v>1.3176316403018484E-2</v>
      </c>
      <c r="Q994">
        <f t="shared" si="199"/>
        <v>40.069062721827486</v>
      </c>
      <c r="R994">
        <f t="shared" si="200"/>
        <v>12739.435156963889</v>
      </c>
      <c r="S994" t="e">
        <f t="shared" si="201"/>
        <v>#NUM!</v>
      </c>
      <c r="U994" t="str">
        <f t="shared" si="196"/>
        <v>Positive</v>
      </c>
      <c r="V994" t="str">
        <f t="shared" si="197"/>
        <v>Positive</v>
      </c>
    </row>
    <row r="995" spans="1:22" x14ac:dyDescent="0.2">
      <c r="A995">
        <v>20070611</v>
      </c>
      <c r="B995">
        <v>1521.3000500000001</v>
      </c>
      <c r="C995">
        <v>1531.5</v>
      </c>
      <c r="D995">
        <v>1518.59998</v>
      </c>
      <c r="E995">
        <v>1525.1999499999999</v>
      </c>
      <c r="F995">
        <v>2.6999499999999999</v>
      </c>
      <c r="G995">
        <v>0.17733668308703199</v>
      </c>
      <c r="H995">
        <v>0</v>
      </c>
      <c r="I995">
        <f t="shared" si="195"/>
        <v>12.90002000000004</v>
      </c>
      <c r="J995">
        <f t="shared" si="202"/>
        <v>12.919987999999989</v>
      </c>
      <c r="K995">
        <f t="shared" si="198"/>
        <v>1523.6999499999999</v>
      </c>
      <c r="L995">
        <f t="shared" si="203"/>
        <v>1495.3529841</v>
      </c>
      <c r="M995" t="str">
        <f t="shared" si="204"/>
        <v>NO</v>
      </c>
      <c r="N995" t="str">
        <f t="shared" si="205"/>
        <v/>
      </c>
      <c r="O995" t="str">
        <f t="shared" si="206"/>
        <v/>
      </c>
      <c r="P995" t="str">
        <f t="shared" si="207"/>
        <v/>
      </c>
      <c r="Q995">
        <f t="shared" si="199"/>
        <v>40.24639940491452</v>
      </c>
      <c r="R995">
        <f t="shared" si="200"/>
        <v>12739.435156963889</v>
      </c>
      <c r="S995" t="e">
        <f t="shared" si="201"/>
        <v>#NUM!</v>
      </c>
      <c r="U995" t="str">
        <f t="shared" si="196"/>
        <v>Positive</v>
      </c>
      <c r="V995" t="str">
        <f t="shared" si="197"/>
        <v>Negative</v>
      </c>
    </row>
    <row r="996" spans="1:22" x14ac:dyDescent="0.2">
      <c r="A996">
        <v>20070612</v>
      </c>
      <c r="B996">
        <v>1518</v>
      </c>
      <c r="C996">
        <v>1526.6999499999999</v>
      </c>
      <c r="D996">
        <v>1506.59998</v>
      </c>
      <c r="E996">
        <v>1507.5</v>
      </c>
      <c r="F996">
        <v>-17.699950000000001</v>
      </c>
      <c r="G996">
        <v>-1.1605003651091801</v>
      </c>
      <c r="H996">
        <v>0</v>
      </c>
      <c r="I996">
        <f t="shared" si="195"/>
        <v>20.099969999999985</v>
      </c>
      <c r="J996">
        <f t="shared" si="202"/>
        <v>13.279991499999994</v>
      </c>
      <c r="K996">
        <f t="shared" si="198"/>
        <v>1531.5</v>
      </c>
      <c r="L996">
        <f t="shared" si="203"/>
        <v>1503.0760264</v>
      </c>
      <c r="M996" t="str">
        <f t="shared" si="204"/>
        <v>NO</v>
      </c>
      <c r="N996" t="str">
        <f t="shared" si="205"/>
        <v/>
      </c>
      <c r="O996" t="str">
        <f t="shared" si="206"/>
        <v/>
      </c>
      <c r="P996" t="str">
        <f t="shared" si="207"/>
        <v/>
      </c>
      <c r="Q996">
        <f t="shared" si="199"/>
        <v>39.085899039805341</v>
      </c>
      <c r="R996">
        <f t="shared" si="200"/>
        <v>12739.435156963889</v>
      </c>
      <c r="S996" t="e">
        <f t="shared" si="201"/>
        <v>#NUM!</v>
      </c>
      <c r="U996" t="str">
        <f t="shared" si="196"/>
        <v>Negative</v>
      </c>
      <c r="V996" t="str">
        <f t="shared" si="197"/>
        <v>Negative</v>
      </c>
    </row>
    <row r="997" spans="1:22" x14ac:dyDescent="0.2">
      <c r="A997">
        <v>20070613</v>
      </c>
      <c r="B997">
        <v>1515</v>
      </c>
      <c r="C997">
        <v>1531.6999499999999</v>
      </c>
      <c r="D997">
        <v>1512.5</v>
      </c>
      <c r="E997">
        <v>1530.1999499999999</v>
      </c>
      <c r="F997">
        <v>22.699950000000001</v>
      </c>
      <c r="G997">
        <v>1.50580106135987</v>
      </c>
      <c r="H997">
        <v>0</v>
      </c>
      <c r="I997">
        <f t="shared" si="195"/>
        <v>19.199949999999944</v>
      </c>
      <c r="J997">
        <f t="shared" si="202"/>
        <v>13.499986499999988</v>
      </c>
      <c r="K997">
        <f t="shared" si="198"/>
        <v>1526.6999499999999</v>
      </c>
      <c r="L997">
        <f t="shared" si="203"/>
        <v>1497.4839686999999</v>
      </c>
      <c r="M997" t="str">
        <f t="shared" si="204"/>
        <v>NO</v>
      </c>
      <c r="N997" t="str">
        <f t="shared" si="205"/>
        <v/>
      </c>
      <c r="O997" t="str">
        <f t="shared" si="206"/>
        <v/>
      </c>
      <c r="P997" t="str">
        <f t="shared" si="207"/>
        <v/>
      </c>
      <c r="Q997">
        <f t="shared" si="199"/>
        <v>40.591700101165209</v>
      </c>
      <c r="R997">
        <f t="shared" si="200"/>
        <v>12739.435156963889</v>
      </c>
      <c r="S997" t="e">
        <f t="shared" si="201"/>
        <v>#NUM!</v>
      </c>
      <c r="U997" t="str">
        <f t="shared" si="196"/>
        <v>Positive</v>
      </c>
      <c r="V997" t="str">
        <f t="shared" si="197"/>
        <v>Negative</v>
      </c>
    </row>
    <row r="998" spans="1:22" x14ac:dyDescent="0.2">
      <c r="A998">
        <v>20070614</v>
      </c>
      <c r="B998">
        <v>1531.3000500000001</v>
      </c>
      <c r="C998">
        <v>1542</v>
      </c>
      <c r="D998">
        <v>1530.8000500000001</v>
      </c>
      <c r="E998">
        <v>1539.5</v>
      </c>
      <c r="F998">
        <v>9.3000500000000006</v>
      </c>
      <c r="G998">
        <v>0.60776691267845595</v>
      </c>
      <c r="H998">
        <v>0</v>
      </c>
      <c r="I998">
        <f t="shared" si="195"/>
        <v>11.199949999999944</v>
      </c>
      <c r="J998">
        <f t="shared" si="202"/>
        <v>13.45497899999998</v>
      </c>
      <c r="K998">
        <f t="shared" si="198"/>
        <v>1531.6999499999999</v>
      </c>
      <c r="L998">
        <f t="shared" si="203"/>
        <v>1501.9999797</v>
      </c>
      <c r="M998" t="str">
        <f t="shared" si="204"/>
        <v>NO</v>
      </c>
      <c r="N998" t="str">
        <f t="shared" si="205"/>
        <v/>
      </c>
      <c r="O998" t="str">
        <f t="shared" si="206"/>
        <v/>
      </c>
      <c r="P998" t="str">
        <f t="shared" si="207"/>
        <v/>
      </c>
      <c r="Q998">
        <f t="shared" si="199"/>
        <v>41.199467013843666</v>
      </c>
      <c r="R998">
        <f t="shared" si="200"/>
        <v>12739.435156963889</v>
      </c>
      <c r="S998" t="e">
        <f t="shared" si="201"/>
        <v>#NUM!</v>
      </c>
      <c r="U998" t="str">
        <f t="shared" si="196"/>
        <v>Positive</v>
      </c>
      <c r="V998" t="str">
        <f t="shared" si="197"/>
        <v>Negative</v>
      </c>
    </row>
    <row r="999" spans="1:22" x14ac:dyDescent="0.2">
      <c r="A999">
        <v>20070615</v>
      </c>
      <c r="B999">
        <v>1549.5</v>
      </c>
      <c r="C999">
        <v>1553.90002</v>
      </c>
      <c r="D999">
        <v>1546.5</v>
      </c>
      <c r="E999">
        <v>1547.6999499999999</v>
      </c>
      <c r="F999">
        <v>8.1999499999999994</v>
      </c>
      <c r="G999">
        <v>0.53263728483274198</v>
      </c>
      <c r="H999">
        <v>0</v>
      </c>
      <c r="I999">
        <f t="shared" si="195"/>
        <v>7.4000200000000405</v>
      </c>
      <c r="J999">
        <f t="shared" si="202"/>
        <v>13.409977499999979</v>
      </c>
      <c r="K999">
        <f t="shared" si="198"/>
        <v>1542</v>
      </c>
      <c r="L999">
        <f t="shared" si="203"/>
        <v>1512.3990461999999</v>
      </c>
      <c r="M999" t="str">
        <f t="shared" si="204"/>
        <v>NO</v>
      </c>
      <c r="N999" t="str">
        <f t="shared" si="205"/>
        <v/>
      </c>
      <c r="O999" t="str">
        <f t="shared" si="206"/>
        <v/>
      </c>
      <c r="P999" t="str">
        <f t="shared" si="207"/>
        <v/>
      </c>
      <c r="Q999">
        <f t="shared" si="199"/>
        <v>41.732104298676411</v>
      </c>
      <c r="R999">
        <f t="shared" si="200"/>
        <v>12739.435156963889</v>
      </c>
      <c r="S999" t="e">
        <f t="shared" si="201"/>
        <v>#NUM!</v>
      </c>
      <c r="U999" t="str">
        <f t="shared" si="196"/>
        <v>Positive</v>
      </c>
      <c r="V999" t="str">
        <f t="shared" si="197"/>
        <v>Negative</v>
      </c>
    </row>
    <row r="1000" spans="1:22" x14ac:dyDescent="0.2">
      <c r="A1000">
        <v>20070618</v>
      </c>
      <c r="B1000">
        <v>1550.5</v>
      </c>
      <c r="C1000">
        <v>1550.8000500000001</v>
      </c>
      <c r="D1000">
        <v>1543.8000500000001</v>
      </c>
      <c r="E1000">
        <v>1545.90002</v>
      </c>
      <c r="F1000">
        <v>-1.79993</v>
      </c>
      <c r="G1000">
        <v>-0.116296895844511</v>
      </c>
      <c r="H1000">
        <v>0</v>
      </c>
      <c r="I1000">
        <f t="shared" si="195"/>
        <v>7</v>
      </c>
      <c r="J1000">
        <f t="shared" si="202"/>
        <v>13.35997749999998</v>
      </c>
      <c r="K1000">
        <f t="shared" si="198"/>
        <v>1553.90002</v>
      </c>
      <c r="L1000">
        <f t="shared" si="203"/>
        <v>1524.3980695</v>
      </c>
      <c r="M1000" t="str">
        <f t="shared" si="204"/>
        <v>NO</v>
      </c>
      <c r="N1000" t="str">
        <f t="shared" si="205"/>
        <v/>
      </c>
      <c r="O1000" t="str">
        <f t="shared" si="206"/>
        <v/>
      </c>
      <c r="P1000" t="str">
        <f t="shared" si="207"/>
        <v/>
      </c>
      <c r="Q1000">
        <f t="shared" si="199"/>
        <v>41.615807402831898</v>
      </c>
      <c r="R1000">
        <f t="shared" si="200"/>
        <v>12739.435156963889</v>
      </c>
      <c r="S1000" t="e">
        <f t="shared" si="201"/>
        <v>#NUM!</v>
      </c>
      <c r="U1000" t="str">
        <f t="shared" si="196"/>
        <v>Negative</v>
      </c>
      <c r="V1000" t="str">
        <f t="shared" si="197"/>
        <v>Negative</v>
      </c>
    </row>
    <row r="1001" spans="1:22" x14ac:dyDescent="0.2">
      <c r="A1001">
        <v>20070619</v>
      </c>
      <c r="B1001">
        <v>1543.3000500000001</v>
      </c>
      <c r="C1001">
        <v>1550.5</v>
      </c>
      <c r="D1001">
        <v>1540.6999499999999</v>
      </c>
      <c r="E1001">
        <v>1548.90002</v>
      </c>
      <c r="F1001">
        <v>3</v>
      </c>
      <c r="G1001">
        <v>0.19406170861150099</v>
      </c>
      <c r="H1001">
        <v>0</v>
      </c>
      <c r="I1001">
        <f t="shared" si="195"/>
        <v>9.8000500000000557</v>
      </c>
      <c r="J1001">
        <f t="shared" si="202"/>
        <v>13.489976499999978</v>
      </c>
      <c r="K1001">
        <f t="shared" si="198"/>
        <v>1550.8000500000001</v>
      </c>
      <c r="L1001">
        <f t="shared" si="203"/>
        <v>1521.4080995000002</v>
      </c>
      <c r="M1001" t="str">
        <f t="shared" si="204"/>
        <v>NO</v>
      </c>
      <c r="N1001" t="str">
        <f t="shared" si="205"/>
        <v/>
      </c>
      <c r="O1001" t="str">
        <f t="shared" si="206"/>
        <v/>
      </c>
      <c r="P1001" t="str">
        <f t="shared" si="207"/>
        <v/>
      </c>
      <c r="Q1001">
        <f t="shared" si="199"/>
        <v>41.809869111443398</v>
      </c>
      <c r="R1001">
        <f t="shared" si="200"/>
        <v>12739.435156963889</v>
      </c>
      <c r="S1001" t="e">
        <f t="shared" si="201"/>
        <v>#NUM!</v>
      </c>
      <c r="U1001" t="str">
        <f t="shared" si="196"/>
        <v>Positive</v>
      </c>
      <c r="V1001" t="str">
        <f t="shared" si="197"/>
        <v>Negative</v>
      </c>
    </row>
    <row r="1002" spans="1:22" x14ac:dyDescent="0.2">
      <c r="A1002">
        <v>20070620</v>
      </c>
      <c r="B1002">
        <v>1550.8000500000001</v>
      </c>
      <c r="C1002">
        <v>1551.8000500000001</v>
      </c>
      <c r="D1002">
        <v>1525.5</v>
      </c>
      <c r="E1002">
        <v>1527</v>
      </c>
      <c r="F1002">
        <v>-21.900020000000001</v>
      </c>
      <c r="G1002">
        <v>-1.4139081710027801</v>
      </c>
      <c r="H1002">
        <v>0</v>
      </c>
      <c r="I1002">
        <f t="shared" si="195"/>
        <v>26.300050000000056</v>
      </c>
      <c r="J1002">
        <f t="shared" si="202"/>
        <v>14.394981499999982</v>
      </c>
      <c r="K1002">
        <f t="shared" si="198"/>
        <v>1550.5</v>
      </c>
      <c r="L1002">
        <f t="shared" si="203"/>
        <v>1520.8220517</v>
      </c>
      <c r="M1002" t="str">
        <f t="shared" si="204"/>
        <v>NO</v>
      </c>
      <c r="N1002" t="str">
        <f t="shared" si="205"/>
        <v/>
      </c>
      <c r="O1002" t="str">
        <f t="shared" si="206"/>
        <v/>
      </c>
      <c r="P1002" t="str">
        <f t="shared" si="207"/>
        <v/>
      </c>
      <c r="Q1002">
        <f t="shared" si="199"/>
        <v>40.395960940440617</v>
      </c>
      <c r="R1002">
        <f t="shared" si="200"/>
        <v>12739.435156963889</v>
      </c>
      <c r="S1002" t="e">
        <f t="shared" si="201"/>
        <v>#NUM!</v>
      </c>
      <c r="U1002" t="str">
        <f t="shared" si="196"/>
        <v>Negative</v>
      </c>
      <c r="V1002" t="str">
        <f t="shared" si="197"/>
        <v>Negative</v>
      </c>
    </row>
    <row r="1003" spans="1:22" x14ac:dyDescent="0.2">
      <c r="A1003">
        <v>20070621</v>
      </c>
      <c r="B1003">
        <v>1526.6999499999999</v>
      </c>
      <c r="C1003">
        <v>1536.8000500000001</v>
      </c>
      <c r="D1003">
        <v>1518</v>
      </c>
      <c r="E1003">
        <v>1535.8000500000001</v>
      </c>
      <c r="F1003">
        <v>8.8000500000000006</v>
      </c>
      <c r="G1003">
        <v>0.57629659462999006</v>
      </c>
      <c r="H1003">
        <v>0</v>
      </c>
      <c r="I1003">
        <f t="shared" si="195"/>
        <v>18.800050000000056</v>
      </c>
      <c r="J1003">
        <f t="shared" si="202"/>
        <v>14.764988999999991</v>
      </c>
      <c r="K1003">
        <f t="shared" si="198"/>
        <v>1551.8000500000001</v>
      </c>
      <c r="L1003">
        <f t="shared" si="203"/>
        <v>1520.1310907000002</v>
      </c>
      <c r="M1003" t="str">
        <f t="shared" si="204"/>
        <v>YES</v>
      </c>
      <c r="N1003">
        <f t="shared" si="205"/>
        <v>1518</v>
      </c>
      <c r="O1003">
        <f t="shared" si="206"/>
        <v>1535.8000500000001</v>
      </c>
      <c r="P1003">
        <f t="shared" si="207"/>
        <v>1.1725988142292526E-2</v>
      </c>
      <c r="Q1003">
        <f t="shared" si="199"/>
        <v>40.972257535070604</v>
      </c>
      <c r="R1003">
        <f t="shared" si="200"/>
        <v>12888.817622553952</v>
      </c>
      <c r="S1003" t="e">
        <f t="shared" si="201"/>
        <v>#NUM!</v>
      </c>
      <c r="U1003" t="str">
        <f t="shared" si="196"/>
        <v>Positive</v>
      </c>
      <c r="V1003" t="str">
        <f t="shared" si="197"/>
        <v>Positive</v>
      </c>
    </row>
    <row r="1004" spans="1:22" x14ac:dyDescent="0.2">
      <c r="A1004">
        <v>20070622</v>
      </c>
      <c r="B1004">
        <v>1530.5</v>
      </c>
      <c r="C1004">
        <v>1532.8000500000001</v>
      </c>
      <c r="D1004">
        <v>1513.5</v>
      </c>
      <c r="E1004">
        <v>1520.5</v>
      </c>
      <c r="F1004">
        <v>-15.300050000000001</v>
      </c>
      <c r="G1004">
        <v>-0.99622662533200301</v>
      </c>
      <c r="H1004">
        <v>0</v>
      </c>
      <c r="I1004">
        <f t="shared" si="195"/>
        <v>19.300050000000056</v>
      </c>
      <c r="J1004">
        <f t="shared" si="202"/>
        <v>14.494993999999997</v>
      </c>
      <c r="K1004">
        <f t="shared" si="198"/>
        <v>1536.8000500000001</v>
      </c>
      <c r="L1004">
        <f t="shared" si="203"/>
        <v>1504.3170742</v>
      </c>
      <c r="M1004" t="str">
        <f t="shared" si="204"/>
        <v>NO</v>
      </c>
      <c r="N1004" t="str">
        <f t="shared" si="205"/>
        <v/>
      </c>
      <c r="O1004" t="str">
        <f t="shared" si="206"/>
        <v/>
      </c>
      <c r="P1004" t="str">
        <f t="shared" si="207"/>
        <v/>
      </c>
      <c r="Q1004">
        <f t="shared" si="199"/>
        <v>39.976030909738604</v>
      </c>
      <c r="R1004">
        <f t="shared" si="200"/>
        <v>12888.817622553952</v>
      </c>
      <c r="S1004" t="e">
        <f t="shared" si="201"/>
        <v>#NUM!</v>
      </c>
      <c r="U1004" t="str">
        <f t="shared" si="196"/>
        <v>Negative</v>
      </c>
      <c r="V1004" t="str">
        <f t="shared" si="197"/>
        <v>Negative</v>
      </c>
    </row>
    <row r="1005" spans="1:22" x14ac:dyDescent="0.2">
      <c r="A1005">
        <v>20070625</v>
      </c>
      <c r="B1005">
        <v>1518</v>
      </c>
      <c r="C1005">
        <v>1527.8000500000001</v>
      </c>
      <c r="D1005">
        <v>1505.5</v>
      </c>
      <c r="E1005">
        <v>1513.59998</v>
      </c>
      <c r="F1005">
        <v>-6.9000199999999996</v>
      </c>
      <c r="G1005">
        <v>-0.453799671160804</v>
      </c>
      <c r="H1005">
        <v>0</v>
      </c>
      <c r="I1005">
        <f t="shared" si="195"/>
        <v>22.300050000000056</v>
      </c>
      <c r="J1005">
        <f t="shared" si="202"/>
        <v>15.199999000000002</v>
      </c>
      <c r="K1005">
        <f t="shared" si="198"/>
        <v>1532.8000500000001</v>
      </c>
      <c r="L1005">
        <f t="shared" si="203"/>
        <v>1500.9110632000002</v>
      </c>
      <c r="M1005" t="str">
        <f t="shared" si="204"/>
        <v>NO</v>
      </c>
      <c r="N1005" t="str">
        <f t="shared" si="205"/>
        <v/>
      </c>
      <c r="O1005" t="str">
        <f t="shared" si="206"/>
        <v/>
      </c>
      <c r="P1005" t="str">
        <f t="shared" si="207"/>
        <v/>
      </c>
      <c r="Q1005">
        <f t="shared" si="199"/>
        <v>39.522231238577803</v>
      </c>
      <c r="R1005">
        <f t="shared" si="200"/>
        <v>12888.817622553952</v>
      </c>
      <c r="S1005" t="e">
        <f t="shared" si="201"/>
        <v>#NUM!</v>
      </c>
      <c r="U1005" t="str">
        <f t="shared" si="196"/>
        <v>Negative</v>
      </c>
      <c r="V1005" t="str">
        <f t="shared" si="197"/>
        <v>Negative</v>
      </c>
    </row>
    <row r="1006" spans="1:22" x14ac:dyDescent="0.2">
      <c r="A1006">
        <v>20070626</v>
      </c>
      <c r="B1006">
        <v>1516.5</v>
      </c>
      <c r="C1006">
        <v>1519.1999499999999</v>
      </c>
      <c r="D1006">
        <v>1497.5</v>
      </c>
      <c r="E1006">
        <v>1497.8000500000001</v>
      </c>
      <c r="F1006">
        <v>-15.79993</v>
      </c>
      <c r="G1006">
        <v>-1.0438641153889701</v>
      </c>
      <c r="H1006">
        <v>0</v>
      </c>
      <c r="I1006">
        <f t="shared" si="195"/>
        <v>21.699949999999944</v>
      </c>
      <c r="J1006">
        <f t="shared" si="202"/>
        <v>15.790001500000006</v>
      </c>
      <c r="K1006">
        <f t="shared" si="198"/>
        <v>1527.8000500000001</v>
      </c>
      <c r="L1006">
        <f t="shared" si="203"/>
        <v>1494.3600522000002</v>
      </c>
      <c r="M1006" t="str">
        <f t="shared" si="204"/>
        <v>NO</v>
      </c>
      <c r="N1006" t="str">
        <f t="shared" si="205"/>
        <v/>
      </c>
      <c r="O1006" t="str">
        <f t="shared" si="206"/>
        <v/>
      </c>
      <c r="P1006" t="str">
        <f t="shared" si="207"/>
        <v/>
      </c>
      <c r="Q1006">
        <f t="shared" si="199"/>
        <v>38.478367123188832</v>
      </c>
      <c r="R1006">
        <f t="shared" si="200"/>
        <v>12888.817622553952</v>
      </c>
      <c r="S1006" t="e">
        <f t="shared" si="201"/>
        <v>#NUM!</v>
      </c>
      <c r="U1006" t="str">
        <f t="shared" si="196"/>
        <v>Negative</v>
      </c>
      <c r="V1006" t="str">
        <f t="shared" si="197"/>
        <v>Negative</v>
      </c>
    </row>
    <row r="1007" spans="1:22" x14ac:dyDescent="0.2">
      <c r="A1007">
        <v>20070627</v>
      </c>
      <c r="B1007">
        <v>1496.6999499999999</v>
      </c>
      <c r="C1007">
        <v>1519.6999499999999</v>
      </c>
      <c r="D1007">
        <v>1494.8000500000001</v>
      </c>
      <c r="E1007">
        <v>1518.90002</v>
      </c>
      <c r="F1007">
        <v>21.099979999999999</v>
      </c>
      <c r="G1007">
        <v>1.4087310929177399</v>
      </c>
      <c r="H1007">
        <v>0</v>
      </c>
      <c r="I1007">
        <f t="shared" si="195"/>
        <v>24.899899999999889</v>
      </c>
      <c r="J1007">
        <f t="shared" si="202"/>
        <v>15.954998</v>
      </c>
      <c r="K1007">
        <f t="shared" si="198"/>
        <v>1519.1999499999999</v>
      </c>
      <c r="L1007">
        <f t="shared" si="203"/>
        <v>1484.4619467</v>
      </c>
      <c r="M1007" t="str">
        <f t="shared" si="204"/>
        <v>NO</v>
      </c>
      <c r="N1007" t="str">
        <f t="shared" si="205"/>
        <v/>
      </c>
      <c r="O1007" t="str">
        <f t="shared" si="206"/>
        <v/>
      </c>
      <c r="P1007" t="str">
        <f t="shared" si="207"/>
        <v/>
      </c>
      <c r="Q1007">
        <f t="shared" si="199"/>
        <v>39.887098216106573</v>
      </c>
      <c r="R1007">
        <f t="shared" si="200"/>
        <v>12888.817622553952</v>
      </c>
      <c r="S1007" t="e">
        <f t="shared" si="201"/>
        <v>#NUM!</v>
      </c>
      <c r="U1007" t="str">
        <f t="shared" si="196"/>
        <v>Positive</v>
      </c>
      <c r="V1007" t="str">
        <f t="shared" si="197"/>
        <v>Negative</v>
      </c>
    </row>
    <row r="1008" spans="1:22" x14ac:dyDescent="0.2">
      <c r="A1008">
        <v>20070628</v>
      </c>
      <c r="B1008">
        <v>1517.8000500000001</v>
      </c>
      <c r="C1008">
        <v>1527.8000500000001</v>
      </c>
      <c r="D1008">
        <v>1517</v>
      </c>
      <c r="E1008">
        <v>1517.1999499999999</v>
      </c>
      <c r="F1008">
        <v>-1.70007</v>
      </c>
      <c r="G1008">
        <v>-0.111927906586166</v>
      </c>
      <c r="H1008">
        <v>0</v>
      </c>
      <c r="I1008">
        <f t="shared" si="195"/>
        <v>10.800050000000056</v>
      </c>
      <c r="J1008">
        <f t="shared" si="202"/>
        <v>16.135003000000005</v>
      </c>
      <c r="K1008">
        <f t="shared" si="198"/>
        <v>1519.6999499999999</v>
      </c>
      <c r="L1008">
        <f t="shared" si="203"/>
        <v>1484.5989543999999</v>
      </c>
      <c r="M1008" t="str">
        <f t="shared" si="204"/>
        <v>NO</v>
      </c>
      <c r="N1008" t="str">
        <f t="shared" si="205"/>
        <v/>
      </c>
      <c r="O1008" t="str">
        <f t="shared" si="206"/>
        <v/>
      </c>
      <c r="P1008" t="str">
        <f t="shared" si="207"/>
        <v/>
      </c>
      <c r="Q1008">
        <f t="shared" si="199"/>
        <v>39.775170309520405</v>
      </c>
      <c r="R1008">
        <f t="shared" si="200"/>
        <v>12888.817622553952</v>
      </c>
      <c r="S1008" t="e">
        <f t="shared" si="201"/>
        <v>#NUM!</v>
      </c>
      <c r="U1008" t="str">
        <f t="shared" si="196"/>
        <v>Negative</v>
      </c>
      <c r="V1008" t="str">
        <f t="shared" si="197"/>
        <v>Negative</v>
      </c>
    </row>
    <row r="1009" spans="1:22" x14ac:dyDescent="0.2">
      <c r="A1009">
        <v>20070629</v>
      </c>
      <c r="B1009">
        <v>1521.5</v>
      </c>
      <c r="C1009">
        <v>1530</v>
      </c>
      <c r="D1009">
        <v>1504.5</v>
      </c>
      <c r="E1009">
        <v>1515.40002</v>
      </c>
      <c r="F1009">
        <v>-1.79993</v>
      </c>
      <c r="G1009">
        <v>-0.11863479159841001</v>
      </c>
      <c r="H1009">
        <v>0</v>
      </c>
      <c r="I1009">
        <f t="shared" si="195"/>
        <v>25.5</v>
      </c>
      <c r="J1009">
        <f t="shared" si="202"/>
        <v>16.970000500000005</v>
      </c>
      <c r="K1009">
        <f t="shared" si="198"/>
        <v>1527.8000500000001</v>
      </c>
      <c r="L1009">
        <f t="shared" si="203"/>
        <v>1492.3030434</v>
      </c>
      <c r="M1009" t="str">
        <f t="shared" si="204"/>
        <v>NO</v>
      </c>
      <c r="N1009" t="str">
        <f t="shared" si="205"/>
        <v/>
      </c>
      <c r="O1009" t="str">
        <f t="shared" si="206"/>
        <v/>
      </c>
      <c r="P1009" t="str">
        <f t="shared" si="207"/>
        <v/>
      </c>
      <c r="Q1009">
        <f t="shared" si="199"/>
        <v>39.656535517921995</v>
      </c>
      <c r="R1009">
        <f t="shared" si="200"/>
        <v>12888.817622553952</v>
      </c>
      <c r="S1009" t="e">
        <f t="shared" si="201"/>
        <v>#NUM!</v>
      </c>
      <c r="U1009" t="str">
        <f t="shared" si="196"/>
        <v>Negative</v>
      </c>
      <c r="V1009" t="str">
        <f t="shared" si="197"/>
        <v>Negative</v>
      </c>
    </row>
    <row r="1010" spans="1:22" x14ac:dyDescent="0.2">
      <c r="A1010">
        <v>20070702</v>
      </c>
      <c r="B1010">
        <v>1522</v>
      </c>
      <c r="C1010">
        <v>1532.6999499999999</v>
      </c>
      <c r="D1010">
        <v>1520.8000500000001</v>
      </c>
      <c r="E1010">
        <v>1531</v>
      </c>
      <c r="F1010">
        <v>15.59998</v>
      </c>
      <c r="G1010">
        <v>1.0294295732438199</v>
      </c>
      <c r="H1010">
        <v>0</v>
      </c>
      <c r="I1010">
        <f t="shared" si="195"/>
        <v>11.899899999999889</v>
      </c>
      <c r="J1010">
        <f t="shared" si="202"/>
        <v>17.124992999999996</v>
      </c>
      <c r="K1010">
        <f t="shared" si="198"/>
        <v>1530</v>
      </c>
      <c r="L1010">
        <f t="shared" si="203"/>
        <v>1492.6659989</v>
      </c>
      <c r="M1010" t="str">
        <f t="shared" si="204"/>
        <v>NO</v>
      </c>
      <c r="N1010" t="str">
        <f t="shared" si="205"/>
        <v/>
      </c>
      <c r="O1010" t="str">
        <f t="shared" si="206"/>
        <v/>
      </c>
      <c r="P1010" t="str">
        <f t="shared" si="207"/>
        <v/>
      </c>
      <c r="Q1010">
        <f t="shared" si="199"/>
        <v>40.685965091165812</v>
      </c>
      <c r="R1010">
        <f t="shared" si="200"/>
        <v>12888.817622553952</v>
      </c>
      <c r="S1010" t="e">
        <f t="shared" si="201"/>
        <v>#NUM!</v>
      </c>
      <c r="U1010" t="str">
        <f t="shared" si="196"/>
        <v>Positive</v>
      </c>
      <c r="V1010" t="str">
        <f t="shared" si="197"/>
        <v>Negative</v>
      </c>
    </row>
    <row r="1011" spans="1:22" x14ac:dyDescent="0.2">
      <c r="A1011">
        <v>20070703</v>
      </c>
      <c r="B1011">
        <v>1534</v>
      </c>
      <c r="C1011">
        <v>1537.5</v>
      </c>
      <c r="D1011">
        <v>1532.8000500000001</v>
      </c>
      <c r="E1011">
        <v>1536.1999499999999</v>
      </c>
      <c r="F1011">
        <v>5.1999500000000003</v>
      </c>
      <c r="G1011">
        <v>0.33964408883083302</v>
      </c>
      <c r="H1011">
        <v>0</v>
      </c>
      <c r="I1011">
        <f t="shared" si="195"/>
        <v>4.6999499999999443</v>
      </c>
      <c r="J1011">
        <f t="shared" si="202"/>
        <v>16.834990499999993</v>
      </c>
      <c r="K1011">
        <f t="shared" si="198"/>
        <v>1532.6999499999999</v>
      </c>
      <c r="L1011">
        <f t="shared" si="203"/>
        <v>1495.0249653999999</v>
      </c>
      <c r="M1011" t="str">
        <f t="shared" si="204"/>
        <v>NO</v>
      </c>
      <c r="N1011" t="str">
        <f t="shared" si="205"/>
        <v/>
      </c>
      <c r="O1011" t="str">
        <f t="shared" si="206"/>
        <v/>
      </c>
      <c r="P1011" t="str">
        <f t="shared" si="207"/>
        <v/>
      </c>
      <c r="Q1011">
        <f t="shared" si="199"/>
        <v>41.025609179996643</v>
      </c>
      <c r="R1011">
        <f t="shared" si="200"/>
        <v>12888.817622553952</v>
      </c>
      <c r="S1011" t="e">
        <f t="shared" si="201"/>
        <v>#NUM!</v>
      </c>
      <c r="U1011" t="str">
        <f t="shared" si="196"/>
        <v>Positive</v>
      </c>
      <c r="V1011" t="str">
        <f t="shared" si="197"/>
        <v>Negative</v>
      </c>
    </row>
    <row r="1012" spans="1:22" x14ac:dyDescent="0.2">
      <c r="A1012">
        <v>20070705</v>
      </c>
      <c r="B1012">
        <v>1537</v>
      </c>
      <c r="C1012">
        <v>1537.6999499999999</v>
      </c>
      <c r="D1012">
        <v>1528.6999499999999</v>
      </c>
      <c r="E1012">
        <v>1534.59998</v>
      </c>
      <c r="F1012">
        <v>-1.59998</v>
      </c>
      <c r="G1012">
        <v>-0.104151480994292</v>
      </c>
      <c r="H1012">
        <v>0</v>
      </c>
      <c r="I1012">
        <f t="shared" si="195"/>
        <v>9</v>
      </c>
      <c r="J1012">
        <f t="shared" si="202"/>
        <v>16.689995499999998</v>
      </c>
      <c r="K1012">
        <f t="shared" si="198"/>
        <v>1537.5</v>
      </c>
      <c r="L1012">
        <f t="shared" si="203"/>
        <v>1500.4630208999999</v>
      </c>
      <c r="M1012" t="str">
        <f t="shared" si="204"/>
        <v>NO</v>
      </c>
      <c r="N1012" t="str">
        <f t="shared" si="205"/>
        <v/>
      </c>
      <c r="O1012" t="str">
        <f t="shared" si="206"/>
        <v/>
      </c>
      <c r="P1012" t="str">
        <f t="shared" si="207"/>
        <v/>
      </c>
      <c r="Q1012">
        <f t="shared" si="199"/>
        <v>40.921457699002353</v>
      </c>
      <c r="R1012">
        <f t="shared" si="200"/>
        <v>12888.817622553952</v>
      </c>
      <c r="S1012" t="e">
        <f t="shared" si="201"/>
        <v>#NUM!</v>
      </c>
      <c r="U1012" t="str">
        <f t="shared" si="196"/>
        <v>Negative</v>
      </c>
      <c r="V1012" t="str">
        <f t="shared" si="197"/>
        <v>Negative</v>
      </c>
    </row>
    <row r="1013" spans="1:22" x14ac:dyDescent="0.2">
      <c r="A1013">
        <v>20070706</v>
      </c>
      <c r="B1013">
        <v>1536.1999499999999</v>
      </c>
      <c r="C1013">
        <v>1543.8000500000001</v>
      </c>
      <c r="D1013">
        <v>1531.5</v>
      </c>
      <c r="E1013">
        <v>1542.5</v>
      </c>
      <c r="F1013">
        <v>7.9000199999999996</v>
      </c>
      <c r="G1013">
        <v>0.51479370021833204</v>
      </c>
      <c r="H1013">
        <v>0</v>
      </c>
      <c r="I1013">
        <f t="shared" si="195"/>
        <v>12.300050000000056</v>
      </c>
      <c r="J1013">
        <f t="shared" si="202"/>
        <v>15.804998000000001</v>
      </c>
      <c r="K1013">
        <f t="shared" si="198"/>
        <v>1537.6999499999999</v>
      </c>
      <c r="L1013">
        <f t="shared" si="203"/>
        <v>1500.9819599</v>
      </c>
      <c r="M1013" t="str">
        <f t="shared" si="204"/>
        <v>NO</v>
      </c>
      <c r="N1013" t="str">
        <f t="shared" si="205"/>
        <v/>
      </c>
      <c r="O1013" t="str">
        <f t="shared" si="206"/>
        <v/>
      </c>
      <c r="P1013" t="str">
        <f t="shared" si="207"/>
        <v/>
      </c>
      <c r="Q1013">
        <f t="shared" si="199"/>
        <v>41.436251399220687</v>
      </c>
      <c r="R1013">
        <f t="shared" si="200"/>
        <v>12888.817622553952</v>
      </c>
      <c r="S1013" t="e">
        <f t="shared" si="201"/>
        <v>#NUM!</v>
      </c>
      <c r="U1013" t="str">
        <f t="shared" si="196"/>
        <v>Positive</v>
      </c>
      <c r="V1013" t="str">
        <f t="shared" si="197"/>
        <v>Negative</v>
      </c>
    </row>
    <row r="1014" spans="1:22" x14ac:dyDescent="0.2">
      <c r="A1014">
        <v>20070709</v>
      </c>
      <c r="B1014">
        <v>1543</v>
      </c>
      <c r="C1014">
        <v>1545.6999499999999</v>
      </c>
      <c r="D1014">
        <v>1538.3000500000001</v>
      </c>
      <c r="E1014">
        <v>1542.5</v>
      </c>
      <c r="F1014">
        <v>0</v>
      </c>
      <c r="G1014">
        <v>0</v>
      </c>
      <c r="H1014">
        <v>0</v>
      </c>
      <c r="I1014">
        <f t="shared" si="195"/>
        <v>7.3998999999998887</v>
      </c>
      <c r="J1014">
        <f t="shared" si="202"/>
        <v>15.124992999999995</v>
      </c>
      <c r="K1014">
        <f t="shared" si="198"/>
        <v>1543.8000500000001</v>
      </c>
      <c r="L1014">
        <f t="shared" si="203"/>
        <v>1509.0290543999999</v>
      </c>
      <c r="M1014" t="str">
        <f t="shared" si="204"/>
        <v>NO</v>
      </c>
      <c r="N1014" t="str">
        <f t="shared" si="205"/>
        <v/>
      </c>
      <c r="O1014" t="str">
        <f t="shared" si="206"/>
        <v/>
      </c>
      <c r="P1014" t="str">
        <f t="shared" si="207"/>
        <v/>
      </c>
      <c r="Q1014">
        <f t="shared" si="199"/>
        <v>41.436251399220687</v>
      </c>
      <c r="R1014">
        <f t="shared" si="200"/>
        <v>12888.817622553952</v>
      </c>
      <c r="S1014" t="e">
        <f t="shared" si="201"/>
        <v>#NUM!</v>
      </c>
      <c r="U1014" t="str">
        <f t="shared" si="196"/>
        <v>Negative</v>
      </c>
      <c r="V1014" t="str">
        <f t="shared" si="197"/>
        <v>Negative</v>
      </c>
    </row>
    <row r="1015" spans="1:22" x14ac:dyDescent="0.2">
      <c r="A1015">
        <v>20070710</v>
      </c>
      <c r="B1015">
        <v>1534.8000500000001</v>
      </c>
      <c r="C1015">
        <v>1537.5</v>
      </c>
      <c r="D1015">
        <v>1519.1999499999999</v>
      </c>
      <c r="E1015">
        <v>1520</v>
      </c>
      <c r="F1015">
        <v>-22.5</v>
      </c>
      <c r="G1015">
        <v>-1.45867098865478</v>
      </c>
      <c r="H1015">
        <v>0</v>
      </c>
      <c r="I1015">
        <f t="shared" si="195"/>
        <v>18.300050000000056</v>
      </c>
      <c r="J1015">
        <f t="shared" si="202"/>
        <v>15.394994499999996</v>
      </c>
      <c r="K1015">
        <f t="shared" si="198"/>
        <v>1545.6999499999999</v>
      </c>
      <c r="L1015">
        <f t="shared" si="203"/>
        <v>1512.4249654</v>
      </c>
      <c r="M1015" t="str">
        <f t="shared" si="204"/>
        <v>NO</v>
      </c>
      <c r="N1015" t="str">
        <f t="shared" si="205"/>
        <v/>
      </c>
      <c r="O1015" t="str">
        <f t="shared" si="206"/>
        <v/>
      </c>
      <c r="P1015" t="str">
        <f t="shared" si="207"/>
        <v/>
      </c>
      <c r="Q1015">
        <f t="shared" si="199"/>
        <v>39.977580410565906</v>
      </c>
      <c r="R1015">
        <f t="shared" si="200"/>
        <v>12888.817622553952</v>
      </c>
      <c r="S1015" t="e">
        <f t="shared" si="201"/>
        <v>#NUM!</v>
      </c>
      <c r="U1015" t="str">
        <f t="shared" si="196"/>
        <v>Negative</v>
      </c>
      <c r="V1015" t="str">
        <f t="shared" si="197"/>
        <v>Negative</v>
      </c>
    </row>
    <row r="1016" spans="1:22" x14ac:dyDescent="0.2">
      <c r="A1016">
        <v>20070711</v>
      </c>
      <c r="B1016">
        <v>1518</v>
      </c>
      <c r="C1016">
        <v>1531.5</v>
      </c>
      <c r="D1016">
        <v>1516</v>
      </c>
      <c r="E1016">
        <v>1531.09998</v>
      </c>
      <c r="F1016">
        <v>11.09998</v>
      </c>
      <c r="G1016">
        <v>0.73026157894736599</v>
      </c>
      <c r="H1016">
        <v>0</v>
      </c>
      <c r="I1016">
        <f t="shared" si="195"/>
        <v>15.5</v>
      </c>
      <c r="J1016">
        <f t="shared" si="202"/>
        <v>15.164995999999997</v>
      </c>
      <c r="K1016">
        <f t="shared" si="198"/>
        <v>1537.5</v>
      </c>
      <c r="L1016">
        <f t="shared" si="203"/>
        <v>1503.6310120999999</v>
      </c>
      <c r="M1016" t="str">
        <f t="shared" si="204"/>
        <v>NO</v>
      </c>
      <c r="N1016" t="str">
        <f t="shared" si="205"/>
        <v/>
      </c>
      <c r="O1016" t="str">
        <f t="shared" si="206"/>
        <v/>
      </c>
      <c r="P1016" t="str">
        <f t="shared" si="207"/>
        <v/>
      </c>
      <c r="Q1016">
        <f t="shared" si="199"/>
        <v>40.70784198951327</v>
      </c>
      <c r="R1016">
        <f t="shared" si="200"/>
        <v>12888.817622553952</v>
      </c>
      <c r="S1016" t="e">
        <f t="shared" si="201"/>
        <v>#NUM!</v>
      </c>
      <c r="U1016" t="str">
        <f t="shared" si="196"/>
        <v>Positive</v>
      </c>
      <c r="V1016" t="str">
        <f t="shared" si="197"/>
        <v>Negative</v>
      </c>
    </row>
    <row r="1017" spans="1:22" x14ac:dyDescent="0.2">
      <c r="A1017">
        <v>20070712</v>
      </c>
      <c r="B1017">
        <v>1534.5</v>
      </c>
      <c r="C1017">
        <v>1559</v>
      </c>
      <c r="D1017">
        <v>1534.5</v>
      </c>
      <c r="E1017">
        <v>1555.6999499999999</v>
      </c>
      <c r="F1017">
        <v>24.599979999999999</v>
      </c>
      <c r="G1017">
        <v>1.6066863944618099</v>
      </c>
      <c r="H1017">
        <v>0</v>
      </c>
      <c r="I1017">
        <f t="shared" si="195"/>
        <v>24.5</v>
      </c>
      <c r="J1017">
        <f t="shared" si="202"/>
        <v>15.4299985</v>
      </c>
      <c r="K1017">
        <f t="shared" si="198"/>
        <v>1531.5</v>
      </c>
      <c r="L1017">
        <f t="shared" si="203"/>
        <v>1498.1370088000001</v>
      </c>
      <c r="M1017" t="str">
        <f t="shared" si="204"/>
        <v>NO</v>
      </c>
      <c r="N1017" t="str">
        <f t="shared" si="205"/>
        <v/>
      </c>
      <c r="O1017" t="str">
        <f t="shared" si="206"/>
        <v/>
      </c>
      <c r="P1017" t="str">
        <f t="shared" si="207"/>
        <v/>
      </c>
      <c r="Q1017">
        <f t="shared" si="199"/>
        <v>42.31452838397508</v>
      </c>
      <c r="R1017">
        <f t="shared" si="200"/>
        <v>12888.817622553952</v>
      </c>
      <c r="S1017" t="e">
        <f t="shared" si="201"/>
        <v>#NUM!</v>
      </c>
      <c r="U1017" t="str">
        <f t="shared" si="196"/>
        <v>Positive</v>
      </c>
      <c r="V1017" t="str">
        <f t="shared" si="197"/>
        <v>Negative</v>
      </c>
    </row>
    <row r="1018" spans="1:22" x14ac:dyDescent="0.2">
      <c r="A1018">
        <v>20070713</v>
      </c>
      <c r="B1018">
        <v>1556.8000500000001</v>
      </c>
      <c r="C1018">
        <v>1565.8000500000001</v>
      </c>
      <c r="D1018">
        <v>1555</v>
      </c>
      <c r="E1018">
        <v>1560.09998</v>
      </c>
      <c r="F1018">
        <v>4.4000199999999996</v>
      </c>
      <c r="G1018">
        <v>0.28283249589174198</v>
      </c>
      <c r="H1018">
        <v>0</v>
      </c>
      <c r="I1018">
        <f t="shared" si="195"/>
        <v>10.800050000000056</v>
      </c>
      <c r="J1018">
        <f t="shared" si="202"/>
        <v>15.410003500000006</v>
      </c>
      <c r="K1018">
        <f t="shared" si="198"/>
        <v>1559</v>
      </c>
      <c r="L1018">
        <f t="shared" si="203"/>
        <v>1525.0540033</v>
      </c>
      <c r="M1018" t="str">
        <f t="shared" si="204"/>
        <v>NO</v>
      </c>
      <c r="N1018" t="str">
        <f t="shared" si="205"/>
        <v/>
      </c>
      <c r="O1018" t="str">
        <f t="shared" si="206"/>
        <v/>
      </c>
      <c r="P1018" t="str">
        <f t="shared" si="207"/>
        <v/>
      </c>
      <c r="Q1018">
        <f t="shared" si="199"/>
        <v>42.59736087986682</v>
      </c>
      <c r="R1018">
        <f t="shared" si="200"/>
        <v>12888.817622553952</v>
      </c>
      <c r="S1018" t="e">
        <f t="shared" si="201"/>
        <v>#NUM!</v>
      </c>
      <c r="U1018" t="str">
        <f t="shared" si="196"/>
        <v>Positive</v>
      </c>
      <c r="V1018" t="str">
        <f t="shared" si="197"/>
        <v>Negative</v>
      </c>
    </row>
    <row r="1019" spans="1:22" x14ac:dyDescent="0.2">
      <c r="A1019">
        <v>20070716</v>
      </c>
      <c r="B1019">
        <v>1560.6999499999999</v>
      </c>
      <c r="C1019">
        <v>1566.3000500000001</v>
      </c>
      <c r="D1019">
        <v>1556.6999499999999</v>
      </c>
      <c r="E1019">
        <v>1559.6999499999999</v>
      </c>
      <c r="F1019">
        <v>-0.40001999999999999</v>
      </c>
      <c r="G1019">
        <v>-2.5640984946718199E-2</v>
      </c>
      <c r="H1019">
        <v>0</v>
      </c>
      <c r="I1019">
        <f t="shared" si="195"/>
        <v>9.6001000000001113</v>
      </c>
      <c r="J1019">
        <f t="shared" si="202"/>
        <v>15.520007500000009</v>
      </c>
      <c r="K1019">
        <f t="shared" si="198"/>
        <v>1565.8000500000001</v>
      </c>
      <c r="L1019">
        <f t="shared" si="203"/>
        <v>1531.8980423</v>
      </c>
      <c r="M1019" t="str">
        <f t="shared" si="204"/>
        <v>NO</v>
      </c>
      <c r="N1019" t="str">
        <f t="shared" si="205"/>
        <v/>
      </c>
      <c r="O1019" t="str">
        <f t="shared" si="206"/>
        <v/>
      </c>
      <c r="P1019" t="str">
        <f t="shared" si="207"/>
        <v/>
      </c>
      <c r="Q1019">
        <f t="shared" si="199"/>
        <v>42.571719894920101</v>
      </c>
      <c r="R1019">
        <f t="shared" si="200"/>
        <v>12888.817622553952</v>
      </c>
      <c r="S1019" t="e">
        <f t="shared" si="201"/>
        <v>#NUM!</v>
      </c>
      <c r="U1019" t="str">
        <f t="shared" si="196"/>
        <v>Negative</v>
      </c>
      <c r="V1019" t="str">
        <f t="shared" si="197"/>
        <v>Negative</v>
      </c>
    </row>
    <row r="1020" spans="1:22" x14ac:dyDescent="0.2">
      <c r="A1020">
        <v>20070717</v>
      </c>
      <c r="B1020">
        <v>1560.6999499999999</v>
      </c>
      <c r="C1020">
        <v>1565.40002</v>
      </c>
      <c r="D1020">
        <v>1557.5</v>
      </c>
      <c r="E1020">
        <v>1558.6999499999999</v>
      </c>
      <c r="F1020">
        <v>-1</v>
      </c>
      <c r="G1020">
        <v>-6.4114895904103297E-2</v>
      </c>
      <c r="H1020">
        <v>0</v>
      </c>
      <c r="I1020">
        <f t="shared" si="195"/>
        <v>7.9000200000000405</v>
      </c>
      <c r="J1020">
        <f t="shared" si="202"/>
        <v>15.56500850000001</v>
      </c>
      <c r="K1020">
        <f t="shared" si="198"/>
        <v>1566.3000500000001</v>
      </c>
      <c r="L1020">
        <f t="shared" si="203"/>
        <v>1532.1560334999999</v>
      </c>
      <c r="M1020" t="str">
        <f t="shared" si="204"/>
        <v>NO</v>
      </c>
      <c r="N1020" t="str">
        <f t="shared" si="205"/>
        <v/>
      </c>
      <c r="O1020" t="str">
        <f t="shared" si="206"/>
        <v/>
      </c>
      <c r="P1020" t="str">
        <f t="shared" si="207"/>
        <v/>
      </c>
      <c r="Q1020">
        <f t="shared" si="199"/>
        <v>42.507604999015996</v>
      </c>
      <c r="R1020">
        <f t="shared" si="200"/>
        <v>12888.817622553952</v>
      </c>
      <c r="S1020" t="e">
        <f t="shared" si="201"/>
        <v>#NUM!</v>
      </c>
      <c r="U1020" t="str">
        <f t="shared" si="196"/>
        <v>Negative</v>
      </c>
      <c r="V1020" t="str">
        <f t="shared" si="197"/>
        <v>Negative</v>
      </c>
    </row>
    <row r="1021" spans="1:22" x14ac:dyDescent="0.2">
      <c r="A1021">
        <v>20070718</v>
      </c>
      <c r="B1021">
        <v>1553</v>
      </c>
      <c r="C1021">
        <v>1557.5</v>
      </c>
      <c r="D1021">
        <v>1542.5</v>
      </c>
      <c r="E1021">
        <v>1554.8000500000001</v>
      </c>
      <c r="F1021">
        <v>-3.8999000000000001</v>
      </c>
      <c r="G1021">
        <v>-0.250202227664028</v>
      </c>
      <c r="H1021">
        <v>0</v>
      </c>
      <c r="I1021">
        <f t="shared" si="195"/>
        <v>15</v>
      </c>
      <c r="J1021">
        <f t="shared" si="202"/>
        <v>15.825006000000007</v>
      </c>
      <c r="K1021">
        <f t="shared" si="198"/>
        <v>1565.40002</v>
      </c>
      <c r="L1021">
        <f t="shared" si="203"/>
        <v>1531.1570013</v>
      </c>
      <c r="M1021" t="str">
        <f t="shared" si="204"/>
        <v>NO</v>
      </c>
      <c r="N1021" t="str">
        <f t="shared" si="205"/>
        <v/>
      </c>
      <c r="O1021" t="str">
        <f t="shared" si="206"/>
        <v/>
      </c>
      <c r="P1021" t="str">
        <f t="shared" si="207"/>
        <v/>
      </c>
      <c r="Q1021">
        <f t="shared" si="199"/>
        <v>42.25740277135197</v>
      </c>
      <c r="R1021">
        <f t="shared" si="200"/>
        <v>12888.817622553952</v>
      </c>
      <c r="S1021" t="e">
        <f t="shared" si="201"/>
        <v>#NUM!</v>
      </c>
      <c r="U1021" t="str">
        <f t="shared" si="196"/>
        <v>Negative</v>
      </c>
      <c r="V1021" t="str">
        <f t="shared" si="197"/>
        <v>Negative</v>
      </c>
    </row>
    <row r="1022" spans="1:22" x14ac:dyDescent="0.2">
      <c r="A1022">
        <v>20070719</v>
      </c>
      <c r="B1022">
        <v>1561.59998</v>
      </c>
      <c r="C1022">
        <v>1564.90002</v>
      </c>
      <c r="D1022">
        <v>1557.5</v>
      </c>
      <c r="E1022">
        <v>1559.8000500000001</v>
      </c>
      <c r="F1022">
        <v>5</v>
      </c>
      <c r="G1022">
        <v>0.32158475961046201</v>
      </c>
      <c r="H1022">
        <v>0</v>
      </c>
      <c r="I1022">
        <f t="shared" si="195"/>
        <v>7.4000200000000405</v>
      </c>
      <c r="J1022">
        <f t="shared" si="202"/>
        <v>14.880004500000007</v>
      </c>
      <c r="K1022">
        <f t="shared" si="198"/>
        <v>1557.5</v>
      </c>
      <c r="L1022">
        <f t="shared" si="203"/>
        <v>1522.6849867999999</v>
      </c>
      <c r="M1022" t="str">
        <f t="shared" si="204"/>
        <v>NO</v>
      </c>
      <c r="N1022" t="str">
        <f t="shared" si="205"/>
        <v/>
      </c>
      <c r="O1022" t="str">
        <f t="shared" si="206"/>
        <v/>
      </c>
      <c r="P1022" t="str">
        <f t="shared" si="207"/>
        <v/>
      </c>
      <c r="Q1022">
        <f t="shared" si="199"/>
        <v>42.578987530962429</v>
      </c>
      <c r="R1022">
        <f t="shared" si="200"/>
        <v>12888.817622553952</v>
      </c>
      <c r="S1022" t="e">
        <f t="shared" si="201"/>
        <v>#NUM!</v>
      </c>
      <c r="U1022" t="str">
        <f t="shared" si="196"/>
        <v>Positive</v>
      </c>
      <c r="V1022" t="str">
        <f t="shared" si="197"/>
        <v>Negative</v>
      </c>
    </row>
    <row r="1023" spans="1:22" x14ac:dyDescent="0.2">
      <c r="A1023">
        <v>20070720</v>
      </c>
      <c r="B1023">
        <v>1558.5</v>
      </c>
      <c r="C1023">
        <v>1559.5</v>
      </c>
      <c r="D1023">
        <v>1537.5</v>
      </c>
      <c r="E1023">
        <v>1545.09998</v>
      </c>
      <c r="F1023">
        <v>-14.70007</v>
      </c>
      <c r="G1023">
        <v>-0.942433166957797</v>
      </c>
      <c r="H1023">
        <v>0</v>
      </c>
      <c r="I1023">
        <f t="shared" si="195"/>
        <v>22</v>
      </c>
      <c r="J1023">
        <f t="shared" si="202"/>
        <v>15.040002000000005</v>
      </c>
      <c r="K1023">
        <f t="shared" si="198"/>
        <v>1564.90002</v>
      </c>
      <c r="L1023">
        <f t="shared" si="203"/>
        <v>1532.1640101</v>
      </c>
      <c r="M1023" t="str">
        <f t="shared" si="204"/>
        <v>NO</v>
      </c>
      <c r="N1023" t="str">
        <f t="shared" si="205"/>
        <v/>
      </c>
      <c r="O1023" t="str">
        <f t="shared" si="206"/>
        <v/>
      </c>
      <c r="P1023" t="str">
        <f t="shared" si="207"/>
        <v/>
      </c>
      <c r="Q1023">
        <f t="shared" si="199"/>
        <v>41.636554364004631</v>
      </c>
      <c r="R1023">
        <f t="shared" si="200"/>
        <v>12888.817622553952</v>
      </c>
      <c r="S1023" t="e">
        <f t="shared" si="201"/>
        <v>#NUM!</v>
      </c>
      <c r="U1023" t="str">
        <f t="shared" si="196"/>
        <v>Negative</v>
      </c>
      <c r="V1023" t="str">
        <f t="shared" si="197"/>
        <v>Negative</v>
      </c>
    </row>
    <row r="1024" spans="1:22" x14ac:dyDescent="0.2">
      <c r="A1024">
        <v>20070723</v>
      </c>
      <c r="B1024">
        <v>1552.1999499999999</v>
      </c>
      <c r="C1024">
        <v>1556.1999499999999</v>
      </c>
      <c r="D1024">
        <v>1547.6999499999999</v>
      </c>
      <c r="E1024">
        <v>1549</v>
      </c>
      <c r="F1024">
        <v>3.90002</v>
      </c>
      <c r="G1024">
        <v>0.25241240441259499</v>
      </c>
      <c r="H1024">
        <v>0</v>
      </c>
      <c r="I1024">
        <f t="shared" si="195"/>
        <v>8.5</v>
      </c>
      <c r="J1024">
        <f t="shared" si="202"/>
        <v>14.499999500000001</v>
      </c>
      <c r="K1024">
        <f t="shared" si="198"/>
        <v>1559.5</v>
      </c>
      <c r="L1024">
        <f t="shared" si="203"/>
        <v>1526.4119956</v>
      </c>
      <c r="M1024" t="str">
        <f t="shared" si="204"/>
        <v>NO</v>
      </c>
      <c r="N1024" t="str">
        <f t="shared" si="205"/>
        <v/>
      </c>
      <c r="O1024" t="str">
        <f t="shared" si="206"/>
        <v/>
      </c>
      <c r="P1024" t="str">
        <f t="shared" si="207"/>
        <v/>
      </c>
      <c r="Q1024">
        <f t="shared" si="199"/>
        <v>41.888966768417227</v>
      </c>
      <c r="R1024">
        <f t="shared" si="200"/>
        <v>12888.817622553952</v>
      </c>
      <c r="S1024" t="e">
        <f t="shared" si="201"/>
        <v>#NUM!</v>
      </c>
      <c r="U1024" t="str">
        <f t="shared" si="196"/>
        <v>Positive</v>
      </c>
      <c r="V1024" t="str">
        <f t="shared" si="197"/>
        <v>Negative</v>
      </c>
    </row>
    <row r="1025" spans="1:22" x14ac:dyDescent="0.2">
      <c r="A1025">
        <v>20070724</v>
      </c>
      <c r="B1025">
        <v>1540</v>
      </c>
      <c r="C1025">
        <v>1543.6999499999999</v>
      </c>
      <c r="D1025">
        <v>1516.6999499999999</v>
      </c>
      <c r="E1025">
        <v>1522.5</v>
      </c>
      <c r="F1025">
        <v>-26.5</v>
      </c>
      <c r="G1025">
        <v>-1.7107811491284699</v>
      </c>
      <c r="H1025">
        <v>0</v>
      </c>
      <c r="I1025">
        <f t="shared" si="195"/>
        <v>27</v>
      </c>
      <c r="J1025">
        <f t="shared" si="202"/>
        <v>14.734996999999998</v>
      </c>
      <c r="K1025">
        <f t="shared" si="198"/>
        <v>1556.1999499999999</v>
      </c>
      <c r="L1025">
        <f t="shared" si="203"/>
        <v>1524.2999511</v>
      </c>
      <c r="M1025" t="str">
        <f t="shared" si="204"/>
        <v>YES</v>
      </c>
      <c r="N1025">
        <f t="shared" si="205"/>
        <v>1516.6999499999999</v>
      </c>
      <c r="O1025">
        <f t="shared" si="206"/>
        <v>1522.5</v>
      </c>
      <c r="P1025">
        <f t="shared" si="207"/>
        <v>3.8241248705784265E-3</v>
      </c>
      <c r="Q1025">
        <f t="shared" si="199"/>
        <v>40.178185619288755</v>
      </c>
      <c r="R1025">
        <f t="shared" si="200"/>
        <v>12938.106070576709</v>
      </c>
      <c r="S1025" t="e">
        <f t="shared" si="201"/>
        <v>#NUM!</v>
      </c>
      <c r="U1025" t="str">
        <f t="shared" si="196"/>
        <v>Negative</v>
      </c>
      <c r="V1025" t="str">
        <f t="shared" si="197"/>
        <v>Positive</v>
      </c>
    </row>
    <row r="1026" spans="1:22" x14ac:dyDescent="0.2">
      <c r="A1026">
        <v>20070725</v>
      </c>
      <c r="B1026">
        <v>1528.5</v>
      </c>
      <c r="C1026">
        <v>1532</v>
      </c>
      <c r="D1026">
        <v>1511</v>
      </c>
      <c r="E1026">
        <v>1524.6999499999999</v>
      </c>
      <c r="F1026">
        <v>2.1999499999999999</v>
      </c>
      <c r="G1026">
        <v>0.14449596059113701</v>
      </c>
      <c r="H1026">
        <v>0</v>
      </c>
      <c r="I1026">
        <f t="shared" si="195"/>
        <v>21</v>
      </c>
      <c r="J1026">
        <f t="shared" si="202"/>
        <v>14.699999500000001</v>
      </c>
      <c r="K1026">
        <f t="shared" si="198"/>
        <v>1543.6999499999999</v>
      </c>
      <c r="L1026">
        <f t="shared" si="203"/>
        <v>1511.2829566</v>
      </c>
      <c r="M1026" t="str">
        <f t="shared" si="204"/>
        <v>YES</v>
      </c>
      <c r="N1026">
        <f t="shared" si="205"/>
        <v>1511</v>
      </c>
      <c r="O1026">
        <f t="shared" si="206"/>
        <v>1524.6999499999999</v>
      </c>
      <c r="P1026">
        <f t="shared" si="207"/>
        <v>9.0668100595631667E-3</v>
      </c>
      <c r="Q1026">
        <f t="shared" si="199"/>
        <v>40.322681579879891</v>
      </c>
      <c r="R1026">
        <f t="shared" si="200"/>
        <v>13055.413420849109</v>
      </c>
      <c r="S1026" t="e">
        <f t="shared" si="201"/>
        <v>#NUM!</v>
      </c>
      <c r="U1026" t="str">
        <f t="shared" si="196"/>
        <v>Positive</v>
      </c>
      <c r="V1026" t="str">
        <f t="shared" si="197"/>
        <v>Positive</v>
      </c>
    </row>
    <row r="1027" spans="1:22" x14ac:dyDescent="0.2">
      <c r="A1027">
        <v>20070726</v>
      </c>
      <c r="B1027">
        <v>1509.5</v>
      </c>
      <c r="C1027">
        <v>1514.6999499999999</v>
      </c>
      <c r="D1027">
        <v>1471.5</v>
      </c>
      <c r="E1027">
        <v>1487.90002</v>
      </c>
      <c r="F1027">
        <v>-36.799930000000003</v>
      </c>
      <c r="G1027">
        <v>-2.41358484834109</v>
      </c>
      <c r="H1027">
        <v>0</v>
      </c>
      <c r="I1027">
        <f t="shared" si="195"/>
        <v>43.199949999999944</v>
      </c>
      <c r="J1027">
        <f t="shared" si="202"/>
        <v>15.615002000000004</v>
      </c>
      <c r="K1027">
        <f t="shared" si="198"/>
        <v>1532</v>
      </c>
      <c r="L1027">
        <f t="shared" si="203"/>
        <v>1499.6600011</v>
      </c>
      <c r="M1027" t="str">
        <f t="shared" si="204"/>
        <v>YES</v>
      </c>
      <c r="N1027">
        <f t="shared" si="205"/>
        <v>1471.5</v>
      </c>
      <c r="O1027">
        <f t="shared" si="206"/>
        <v>1487.90002</v>
      </c>
      <c r="P1027">
        <f t="shared" si="207"/>
        <v>1.1145103635745866E-2</v>
      </c>
      <c r="Q1027">
        <f t="shared" si="199"/>
        <v>37.909096731538803</v>
      </c>
      <c r="R1027">
        <f t="shared" si="200"/>
        <v>13200.917356431981</v>
      </c>
      <c r="S1027" t="e">
        <f t="shared" si="201"/>
        <v>#NUM!</v>
      </c>
      <c r="U1027" t="str">
        <f t="shared" si="196"/>
        <v>Negative</v>
      </c>
      <c r="V1027" t="str">
        <f t="shared" si="197"/>
        <v>Positive</v>
      </c>
    </row>
    <row r="1028" spans="1:22" x14ac:dyDescent="0.2">
      <c r="A1028">
        <v>20070727</v>
      </c>
      <c r="B1028">
        <v>1489.5</v>
      </c>
      <c r="C1028">
        <v>1495.5</v>
      </c>
      <c r="D1028">
        <v>1457.5</v>
      </c>
      <c r="E1028">
        <v>1458</v>
      </c>
      <c r="F1028">
        <v>-29.900020000000001</v>
      </c>
      <c r="G1028">
        <v>-2.00954523272459</v>
      </c>
      <c r="H1028">
        <v>0</v>
      </c>
      <c r="I1028">
        <f t="shared" ref="I1028:I1091" si="208">C1028-D1028</f>
        <v>38</v>
      </c>
      <c r="J1028">
        <f t="shared" si="202"/>
        <v>16.974999500000003</v>
      </c>
      <c r="K1028">
        <f t="shared" si="198"/>
        <v>1514.6999499999999</v>
      </c>
      <c r="L1028">
        <f t="shared" si="203"/>
        <v>1480.3469456</v>
      </c>
      <c r="M1028" t="str">
        <f t="shared" si="204"/>
        <v>YES</v>
      </c>
      <c r="N1028">
        <f t="shared" si="205"/>
        <v>1457.5</v>
      </c>
      <c r="O1028">
        <f t="shared" si="206"/>
        <v>1458</v>
      </c>
      <c r="P1028">
        <f t="shared" si="207"/>
        <v>3.4305317324185246E-4</v>
      </c>
      <c r="Q1028">
        <f t="shared" si="199"/>
        <v>35.899551498814212</v>
      </c>
      <c r="R1028">
        <f t="shared" si="200"/>
        <v>13205.445973020807</v>
      </c>
      <c r="S1028" t="e">
        <f t="shared" si="201"/>
        <v>#NUM!</v>
      </c>
      <c r="U1028" t="str">
        <f t="shared" ref="U1028:U1091" si="209">IF(G1028&gt;0, "Positive", "Negative")</f>
        <v>Negative</v>
      </c>
      <c r="V1028" t="str">
        <f t="shared" ref="V1028:V1091" si="210">IF(AND(P1028&lt;&gt;"", P1028&gt;0), "Positive", "Negative")</f>
        <v>Positive</v>
      </c>
    </row>
    <row r="1029" spans="1:22" x14ac:dyDescent="0.2">
      <c r="A1029">
        <v>20070730</v>
      </c>
      <c r="B1029">
        <v>1465.5</v>
      </c>
      <c r="C1029">
        <v>1484.5</v>
      </c>
      <c r="D1029">
        <v>1460</v>
      </c>
      <c r="E1029">
        <v>1480.6999499999999</v>
      </c>
      <c r="F1029">
        <v>22.699950000000001</v>
      </c>
      <c r="G1029">
        <v>1.55692393689987</v>
      </c>
      <c r="H1029">
        <v>0</v>
      </c>
      <c r="I1029">
        <f t="shared" si="208"/>
        <v>24.5</v>
      </c>
      <c r="J1029">
        <f t="shared" si="202"/>
        <v>16.924999500000002</v>
      </c>
      <c r="K1029">
        <f t="shared" ref="K1029:K1092" si="211">C1028+H1028</f>
        <v>1495.5</v>
      </c>
      <c r="L1029">
        <f t="shared" si="203"/>
        <v>1458.1550010999999</v>
      </c>
      <c r="M1029" t="str">
        <f t="shared" si="204"/>
        <v>NO</v>
      </c>
      <c r="N1029" t="str">
        <f t="shared" si="205"/>
        <v/>
      </c>
      <c r="O1029" t="str">
        <f t="shared" si="206"/>
        <v/>
      </c>
      <c r="P1029" t="str">
        <f t="shared" si="207"/>
        <v/>
      </c>
      <c r="Q1029">
        <f t="shared" ref="Q1029:Q1092" si="212" xml:space="preserve"> Q1028 + G1029</f>
        <v>37.456475435714083</v>
      </c>
      <c r="R1029">
        <f t="shared" ref="R1029:R1092" si="213">IF(P1029="", R1028, R1028*(1+P1029))</f>
        <v>13205.445973020807</v>
      </c>
      <c r="S1029" t="e">
        <f t="shared" ref="S1029:S1092" si="214">S1028*(1+Q1029)</f>
        <v>#NUM!</v>
      </c>
      <c r="U1029" t="str">
        <f t="shared" si="209"/>
        <v>Positive</v>
      </c>
      <c r="V1029" t="str">
        <f t="shared" si="210"/>
        <v>Negative</v>
      </c>
    </row>
    <row r="1030" spans="1:22" x14ac:dyDescent="0.2">
      <c r="A1030">
        <v>20070731</v>
      </c>
      <c r="B1030">
        <v>1490.3000500000001</v>
      </c>
      <c r="C1030">
        <v>1494.90002</v>
      </c>
      <c r="D1030">
        <v>1456.5</v>
      </c>
      <c r="E1030">
        <v>1461.90002</v>
      </c>
      <c r="F1030">
        <v>-18.79993</v>
      </c>
      <c r="G1030">
        <v>-1.2696648627092499</v>
      </c>
      <c r="H1030">
        <v>0</v>
      </c>
      <c r="I1030">
        <f t="shared" si="208"/>
        <v>38.40002000000004</v>
      </c>
      <c r="J1030">
        <f t="shared" si="202"/>
        <v>18.250005500000007</v>
      </c>
      <c r="K1030">
        <f t="shared" si="211"/>
        <v>1484.5</v>
      </c>
      <c r="L1030">
        <f t="shared" si="203"/>
        <v>1447.2650011000001</v>
      </c>
      <c r="M1030" t="str">
        <f t="shared" si="204"/>
        <v>NO</v>
      </c>
      <c r="N1030" t="str">
        <f t="shared" si="205"/>
        <v/>
      </c>
      <c r="O1030" t="str">
        <f t="shared" si="206"/>
        <v/>
      </c>
      <c r="P1030" t="str">
        <f t="shared" si="207"/>
        <v/>
      </c>
      <c r="Q1030">
        <f t="shared" si="212"/>
        <v>36.186810573004834</v>
      </c>
      <c r="R1030">
        <f t="shared" si="213"/>
        <v>13205.445973020807</v>
      </c>
      <c r="S1030" t="e">
        <f t="shared" si="214"/>
        <v>#NUM!</v>
      </c>
      <c r="U1030" t="str">
        <f t="shared" si="209"/>
        <v>Negative</v>
      </c>
      <c r="V1030" t="str">
        <f t="shared" si="210"/>
        <v>Negative</v>
      </c>
    </row>
    <row r="1031" spans="1:22" x14ac:dyDescent="0.2">
      <c r="A1031">
        <v>20070801</v>
      </c>
      <c r="B1031">
        <v>1457.1999499999999</v>
      </c>
      <c r="C1031">
        <v>1475</v>
      </c>
      <c r="D1031">
        <v>1445</v>
      </c>
      <c r="E1031">
        <v>1469.90002</v>
      </c>
      <c r="F1031">
        <v>8</v>
      </c>
      <c r="G1031">
        <v>0.54723304389247296</v>
      </c>
      <c r="H1031">
        <v>0</v>
      </c>
      <c r="I1031">
        <f t="shared" si="208"/>
        <v>30</v>
      </c>
      <c r="J1031">
        <f t="shared" si="202"/>
        <v>19.515008000000012</v>
      </c>
      <c r="K1031">
        <f t="shared" si="211"/>
        <v>1494.90002</v>
      </c>
      <c r="L1031">
        <f t="shared" si="203"/>
        <v>1454.7500079000001</v>
      </c>
      <c r="M1031" t="str">
        <f t="shared" si="204"/>
        <v>YES</v>
      </c>
      <c r="N1031">
        <f t="shared" si="205"/>
        <v>1445</v>
      </c>
      <c r="O1031">
        <f t="shared" si="206"/>
        <v>1469.90002</v>
      </c>
      <c r="P1031">
        <f t="shared" si="207"/>
        <v>1.723184775086508E-2</v>
      </c>
      <c r="Q1031">
        <f t="shared" si="212"/>
        <v>36.73404361689731</v>
      </c>
      <c r="R1031">
        <f t="shared" si="213"/>
        <v>13433.000207510177</v>
      </c>
      <c r="S1031" t="e">
        <f t="shared" si="214"/>
        <v>#NUM!</v>
      </c>
      <c r="U1031" t="str">
        <f t="shared" si="209"/>
        <v>Positive</v>
      </c>
      <c r="V1031" t="str">
        <f t="shared" si="210"/>
        <v>Positive</v>
      </c>
    </row>
    <row r="1032" spans="1:22" x14ac:dyDescent="0.2">
      <c r="A1032">
        <v>20070802</v>
      </c>
      <c r="B1032">
        <v>1473.1999499999999</v>
      </c>
      <c r="C1032">
        <v>1482.8000500000001</v>
      </c>
      <c r="D1032">
        <v>1466.1999499999999</v>
      </c>
      <c r="E1032">
        <v>1481.6999499999999</v>
      </c>
      <c r="F1032">
        <v>11.79993</v>
      </c>
      <c r="G1032">
        <v>0.80277071959555402</v>
      </c>
      <c r="H1032">
        <v>0</v>
      </c>
      <c r="I1032">
        <f t="shared" si="208"/>
        <v>16.600100000000111</v>
      </c>
      <c r="J1032">
        <f t="shared" si="202"/>
        <v>19.895013000000016</v>
      </c>
      <c r="K1032">
        <f t="shared" si="211"/>
        <v>1475</v>
      </c>
      <c r="L1032">
        <f t="shared" si="203"/>
        <v>1432.0669823999999</v>
      </c>
      <c r="M1032" t="str">
        <f t="shared" si="204"/>
        <v>NO</v>
      </c>
      <c r="N1032" t="str">
        <f t="shared" si="205"/>
        <v/>
      </c>
      <c r="O1032" t="str">
        <f t="shared" si="206"/>
        <v/>
      </c>
      <c r="P1032" t="str">
        <f t="shared" si="207"/>
        <v/>
      </c>
      <c r="Q1032">
        <f t="shared" si="212"/>
        <v>37.536814336492867</v>
      </c>
      <c r="R1032">
        <f t="shared" si="213"/>
        <v>13433.000207510177</v>
      </c>
      <c r="S1032" t="e">
        <f t="shared" si="214"/>
        <v>#NUM!</v>
      </c>
      <c r="U1032" t="str">
        <f t="shared" si="209"/>
        <v>Positive</v>
      </c>
      <c r="V1032" t="str">
        <f t="shared" si="210"/>
        <v>Negative</v>
      </c>
    </row>
    <row r="1033" spans="1:22" x14ac:dyDescent="0.2">
      <c r="A1033">
        <v>20070803</v>
      </c>
      <c r="B1033">
        <v>1477.8000500000001</v>
      </c>
      <c r="C1033">
        <v>1479.5</v>
      </c>
      <c r="D1033">
        <v>1437</v>
      </c>
      <c r="E1033">
        <v>1443</v>
      </c>
      <c r="F1033">
        <v>-38.699950000000001</v>
      </c>
      <c r="G1033">
        <v>-2.6118615293117502</v>
      </c>
      <c r="H1033">
        <v>0</v>
      </c>
      <c r="I1033">
        <f t="shared" si="208"/>
        <v>42.5</v>
      </c>
      <c r="J1033">
        <f t="shared" si="202"/>
        <v>21.405010500000014</v>
      </c>
      <c r="K1033">
        <f t="shared" si="211"/>
        <v>1482.8000500000001</v>
      </c>
      <c r="L1033">
        <f t="shared" si="203"/>
        <v>1439.0310214000001</v>
      </c>
      <c r="M1033" t="str">
        <f t="shared" si="204"/>
        <v>YES</v>
      </c>
      <c r="N1033">
        <f t="shared" si="205"/>
        <v>1437</v>
      </c>
      <c r="O1033">
        <f t="shared" si="206"/>
        <v>1443</v>
      </c>
      <c r="P1033">
        <f t="shared" si="207"/>
        <v>4.1753653444676405E-3</v>
      </c>
      <c r="Q1033">
        <f t="shared" si="212"/>
        <v>34.924952807181114</v>
      </c>
      <c r="R1033">
        <f t="shared" si="213"/>
        <v>13489.087891048841</v>
      </c>
      <c r="S1033" t="e">
        <f t="shared" si="214"/>
        <v>#NUM!</v>
      </c>
      <c r="U1033" t="str">
        <f t="shared" si="209"/>
        <v>Negative</v>
      </c>
      <c r="V1033" t="str">
        <f t="shared" si="210"/>
        <v>Positive</v>
      </c>
    </row>
    <row r="1034" spans="1:22" x14ac:dyDescent="0.2">
      <c r="A1034">
        <v>20070806</v>
      </c>
      <c r="B1034">
        <v>1447</v>
      </c>
      <c r="C1034">
        <v>1473.5</v>
      </c>
      <c r="D1034">
        <v>1432.3000500000001</v>
      </c>
      <c r="E1034">
        <v>1467.6999499999999</v>
      </c>
      <c r="F1034">
        <v>24.699950000000001</v>
      </c>
      <c r="G1034">
        <v>1.71170831600832</v>
      </c>
      <c r="H1034">
        <v>0</v>
      </c>
      <c r="I1034">
        <f t="shared" si="208"/>
        <v>41.199949999999944</v>
      </c>
      <c r="J1034">
        <f t="shared" si="202"/>
        <v>23.095013000000016</v>
      </c>
      <c r="K1034">
        <f t="shared" si="211"/>
        <v>1479.5</v>
      </c>
      <c r="L1034">
        <f t="shared" si="203"/>
        <v>1432.4089769</v>
      </c>
      <c r="M1034" t="str">
        <f t="shared" si="204"/>
        <v>YES</v>
      </c>
      <c r="N1034">
        <f t="shared" si="205"/>
        <v>1432.3000500000001</v>
      </c>
      <c r="O1034">
        <f t="shared" si="206"/>
        <v>1467.6999499999999</v>
      </c>
      <c r="P1034">
        <f t="shared" si="207"/>
        <v>2.4715421883843323E-2</v>
      </c>
      <c r="Q1034">
        <f t="shared" si="212"/>
        <v>36.636661123189434</v>
      </c>
      <c r="R1034">
        <f t="shared" si="213"/>
        <v>13822.476389104355</v>
      </c>
      <c r="S1034" t="e">
        <f t="shared" si="214"/>
        <v>#NUM!</v>
      </c>
      <c r="U1034" t="str">
        <f t="shared" si="209"/>
        <v>Positive</v>
      </c>
      <c r="V1034" t="str">
        <f t="shared" si="210"/>
        <v>Positive</v>
      </c>
    </row>
    <row r="1035" spans="1:22" x14ac:dyDescent="0.2">
      <c r="A1035">
        <v>20070807</v>
      </c>
      <c r="B1035">
        <v>1464</v>
      </c>
      <c r="C1035">
        <v>1494.1999499999999</v>
      </c>
      <c r="D1035">
        <v>1461</v>
      </c>
      <c r="E1035">
        <v>1482.40002</v>
      </c>
      <c r="F1035">
        <v>14.70007</v>
      </c>
      <c r="G1035">
        <v>1.0015720849472201</v>
      </c>
      <c r="H1035">
        <v>0</v>
      </c>
      <c r="I1035">
        <f t="shared" si="208"/>
        <v>33.199949999999944</v>
      </c>
      <c r="J1035">
        <f t="shared" si="202"/>
        <v>23.840008000000012</v>
      </c>
      <c r="K1035">
        <f t="shared" si="211"/>
        <v>1473.5</v>
      </c>
      <c r="L1035">
        <f t="shared" si="203"/>
        <v>1422.6909713999999</v>
      </c>
      <c r="M1035" t="str">
        <f t="shared" si="204"/>
        <v>NO</v>
      </c>
      <c r="N1035" t="str">
        <f t="shared" si="205"/>
        <v/>
      </c>
      <c r="O1035" t="str">
        <f t="shared" si="206"/>
        <v/>
      </c>
      <c r="P1035" t="str">
        <f t="shared" si="207"/>
        <v/>
      </c>
      <c r="Q1035">
        <f t="shared" si="212"/>
        <v>37.638233208136654</v>
      </c>
      <c r="R1035">
        <f t="shared" si="213"/>
        <v>13822.476389104355</v>
      </c>
      <c r="S1035" t="e">
        <f t="shared" si="214"/>
        <v>#NUM!</v>
      </c>
      <c r="U1035" t="str">
        <f t="shared" si="209"/>
        <v>Positive</v>
      </c>
      <c r="V1035" t="str">
        <f t="shared" si="210"/>
        <v>Negative</v>
      </c>
    </row>
    <row r="1036" spans="1:22" x14ac:dyDescent="0.2">
      <c r="A1036">
        <v>20070808</v>
      </c>
      <c r="B1036">
        <v>1488</v>
      </c>
      <c r="C1036">
        <v>1510</v>
      </c>
      <c r="D1036">
        <v>1483.5</v>
      </c>
      <c r="E1036">
        <v>1503.90002</v>
      </c>
      <c r="F1036">
        <v>21.5</v>
      </c>
      <c r="G1036">
        <v>1.4503507590337199</v>
      </c>
      <c r="H1036">
        <v>0</v>
      </c>
      <c r="I1036">
        <f t="shared" si="208"/>
        <v>26.5</v>
      </c>
      <c r="J1036">
        <f t="shared" si="202"/>
        <v>24.390008000000012</v>
      </c>
      <c r="K1036">
        <f t="shared" si="211"/>
        <v>1494.1999499999999</v>
      </c>
      <c r="L1036">
        <f t="shared" si="203"/>
        <v>1441.7519324</v>
      </c>
      <c r="M1036" t="str">
        <f t="shared" si="204"/>
        <v>NO</v>
      </c>
      <c r="N1036" t="str">
        <f t="shared" si="205"/>
        <v/>
      </c>
      <c r="O1036" t="str">
        <f t="shared" si="206"/>
        <v/>
      </c>
      <c r="P1036" t="str">
        <f t="shared" si="207"/>
        <v/>
      </c>
      <c r="Q1036">
        <f t="shared" si="212"/>
        <v>39.088583967170372</v>
      </c>
      <c r="R1036">
        <f t="shared" si="213"/>
        <v>13822.476389104355</v>
      </c>
      <c r="S1036" t="e">
        <f t="shared" si="214"/>
        <v>#NUM!</v>
      </c>
      <c r="U1036" t="str">
        <f t="shared" si="209"/>
        <v>Positive</v>
      </c>
      <c r="V1036" t="str">
        <f t="shared" si="210"/>
        <v>Negative</v>
      </c>
    </row>
    <row r="1037" spans="1:22" x14ac:dyDescent="0.2">
      <c r="A1037">
        <v>20070809</v>
      </c>
      <c r="B1037">
        <v>1479</v>
      </c>
      <c r="C1037">
        <v>1493</v>
      </c>
      <c r="D1037">
        <v>1456.5</v>
      </c>
      <c r="E1037">
        <v>1457.90002</v>
      </c>
      <c r="F1037">
        <v>-46</v>
      </c>
      <c r="G1037">
        <v>-3.05871396142753</v>
      </c>
      <c r="H1037">
        <v>0</v>
      </c>
      <c r="I1037">
        <f t="shared" si="208"/>
        <v>36.5</v>
      </c>
      <c r="J1037">
        <f t="shared" si="202"/>
        <v>24.99000800000001</v>
      </c>
      <c r="K1037">
        <f t="shared" si="211"/>
        <v>1510</v>
      </c>
      <c r="L1037">
        <f t="shared" si="203"/>
        <v>1456.3419824</v>
      </c>
      <c r="M1037" t="str">
        <f t="shared" si="204"/>
        <v>NO</v>
      </c>
      <c r="N1037" t="str">
        <f t="shared" si="205"/>
        <v/>
      </c>
      <c r="O1037" t="str">
        <f t="shared" si="206"/>
        <v/>
      </c>
      <c r="P1037" t="str">
        <f t="shared" si="207"/>
        <v/>
      </c>
      <c r="Q1037">
        <f t="shared" si="212"/>
        <v>36.029870005742843</v>
      </c>
      <c r="R1037">
        <f t="shared" si="213"/>
        <v>13822.476389104355</v>
      </c>
      <c r="S1037" t="e">
        <f t="shared" si="214"/>
        <v>#NUM!</v>
      </c>
      <c r="U1037" t="str">
        <f t="shared" si="209"/>
        <v>Negative</v>
      </c>
      <c r="V1037" t="str">
        <f t="shared" si="210"/>
        <v>Negative</v>
      </c>
    </row>
    <row r="1038" spans="1:22" x14ac:dyDescent="0.2">
      <c r="A1038">
        <v>20070810</v>
      </c>
      <c r="B1038">
        <v>1446</v>
      </c>
      <c r="C1038">
        <v>1468.5</v>
      </c>
      <c r="D1038">
        <v>1435</v>
      </c>
      <c r="E1038">
        <v>1451</v>
      </c>
      <c r="F1038">
        <v>-6.9000199999999996</v>
      </c>
      <c r="G1038">
        <v>-0.473285128363509</v>
      </c>
      <c r="H1038">
        <v>0</v>
      </c>
      <c r="I1038">
        <f t="shared" si="208"/>
        <v>33.5</v>
      </c>
      <c r="J1038">
        <f t="shared" si="202"/>
        <v>26.125005500000007</v>
      </c>
      <c r="K1038">
        <f t="shared" si="211"/>
        <v>1493</v>
      </c>
      <c r="L1038">
        <f t="shared" si="203"/>
        <v>1438.0219824000001</v>
      </c>
      <c r="M1038" t="str">
        <f t="shared" si="204"/>
        <v>YES</v>
      </c>
      <c r="N1038">
        <f t="shared" si="205"/>
        <v>1435</v>
      </c>
      <c r="O1038">
        <f t="shared" si="206"/>
        <v>1451</v>
      </c>
      <c r="P1038">
        <f t="shared" si="207"/>
        <v>1.1149825783972125E-2</v>
      </c>
      <c r="Q1038">
        <f t="shared" si="212"/>
        <v>35.556584877379336</v>
      </c>
      <c r="R1038">
        <f t="shared" si="213"/>
        <v>13976.594592745938</v>
      </c>
      <c r="S1038" t="e">
        <f t="shared" si="214"/>
        <v>#NUM!</v>
      </c>
      <c r="U1038" t="str">
        <f t="shared" si="209"/>
        <v>Negative</v>
      </c>
      <c r="V1038" t="str">
        <f t="shared" si="210"/>
        <v>Positive</v>
      </c>
    </row>
    <row r="1039" spans="1:22" x14ac:dyDescent="0.2">
      <c r="A1039">
        <v>20070813</v>
      </c>
      <c r="B1039">
        <v>1468.5</v>
      </c>
      <c r="C1039">
        <v>1472.5</v>
      </c>
      <c r="D1039">
        <v>1454</v>
      </c>
      <c r="E1039">
        <v>1455.09998</v>
      </c>
      <c r="F1039">
        <v>4.0999800000000004</v>
      </c>
      <c r="G1039">
        <v>0.28256209510682101</v>
      </c>
      <c r="H1039">
        <v>0</v>
      </c>
      <c r="I1039">
        <f t="shared" si="208"/>
        <v>18.5</v>
      </c>
      <c r="J1039">
        <f t="shared" si="202"/>
        <v>26.570000500000003</v>
      </c>
      <c r="K1039">
        <f t="shared" si="211"/>
        <v>1468.5</v>
      </c>
      <c r="L1039">
        <f t="shared" si="203"/>
        <v>1411.0249879</v>
      </c>
      <c r="M1039" t="str">
        <f t="shared" si="204"/>
        <v>NO</v>
      </c>
      <c r="N1039" t="str">
        <f t="shared" si="205"/>
        <v/>
      </c>
      <c r="O1039" t="str">
        <f t="shared" si="206"/>
        <v/>
      </c>
      <c r="P1039" t="str">
        <f t="shared" si="207"/>
        <v/>
      </c>
      <c r="Q1039">
        <f t="shared" si="212"/>
        <v>35.839146972486155</v>
      </c>
      <c r="R1039">
        <f t="shared" si="213"/>
        <v>13976.594592745938</v>
      </c>
      <c r="S1039" t="e">
        <f t="shared" si="214"/>
        <v>#NUM!</v>
      </c>
      <c r="U1039" t="str">
        <f t="shared" si="209"/>
        <v>Positive</v>
      </c>
      <c r="V1039" t="str">
        <f t="shared" si="210"/>
        <v>Negative</v>
      </c>
    </row>
    <row r="1040" spans="1:22" x14ac:dyDescent="0.2">
      <c r="A1040">
        <v>20070814</v>
      </c>
      <c r="B1040">
        <v>1460.5</v>
      </c>
      <c r="C1040">
        <v>1461.8000500000001</v>
      </c>
      <c r="D1040">
        <v>1430</v>
      </c>
      <c r="E1040">
        <v>1434.3000500000001</v>
      </c>
      <c r="F1040">
        <v>-20.79993</v>
      </c>
      <c r="G1040">
        <v>-1.4294500270131301</v>
      </c>
      <c r="H1040">
        <v>0</v>
      </c>
      <c r="I1040">
        <f t="shared" si="208"/>
        <v>31.800050000000056</v>
      </c>
      <c r="J1040">
        <f t="shared" si="202"/>
        <v>27.765002000000003</v>
      </c>
      <c r="K1040">
        <f t="shared" si="211"/>
        <v>1472.5</v>
      </c>
      <c r="L1040">
        <f t="shared" si="203"/>
        <v>1414.0459989000001</v>
      </c>
      <c r="M1040" t="str">
        <f t="shared" si="204"/>
        <v>NO</v>
      </c>
      <c r="N1040" t="str">
        <f t="shared" si="205"/>
        <v/>
      </c>
      <c r="O1040" t="str">
        <f t="shared" si="206"/>
        <v/>
      </c>
      <c r="P1040" t="str">
        <f t="shared" si="207"/>
        <v/>
      </c>
      <c r="Q1040">
        <f t="shared" si="212"/>
        <v>34.409696945473023</v>
      </c>
      <c r="R1040">
        <f t="shared" si="213"/>
        <v>13976.594592745938</v>
      </c>
      <c r="S1040" t="e">
        <f t="shared" si="214"/>
        <v>#NUM!</v>
      </c>
      <c r="U1040" t="str">
        <f t="shared" si="209"/>
        <v>Negative</v>
      </c>
      <c r="V1040" t="str">
        <f t="shared" si="210"/>
        <v>Negative</v>
      </c>
    </row>
    <row r="1041" spans="1:22" x14ac:dyDescent="0.2">
      <c r="A1041">
        <v>20070815</v>
      </c>
      <c r="B1041">
        <v>1429.5</v>
      </c>
      <c r="C1041">
        <v>1446.59998</v>
      </c>
      <c r="D1041">
        <v>1409</v>
      </c>
      <c r="E1041">
        <v>1414.40002</v>
      </c>
      <c r="F1041">
        <v>-19.900020000000001</v>
      </c>
      <c r="G1041">
        <v>-1.3874380757272</v>
      </c>
      <c r="H1041">
        <v>0</v>
      </c>
      <c r="I1041">
        <f t="shared" si="208"/>
        <v>37.59997999999996</v>
      </c>
      <c r="J1041">
        <f t="shared" si="202"/>
        <v>28.895001000000001</v>
      </c>
      <c r="K1041">
        <f t="shared" si="211"/>
        <v>1461.8000500000001</v>
      </c>
      <c r="L1041">
        <f t="shared" si="203"/>
        <v>1400.7170456000001</v>
      </c>
      <c r="M1041" t="str">
        <f t="shared" si="204"/>
        <v>NO</v>
      </c>
      <c r="N1041" t="str">
        <f t="shared" si="205"/>
        <v/>
      </c>
      <c r="O1041" t="str">
        <f t="shared" si="206"/>
        <v/>
      </c>
      <c r="P1041" t="str">
        <f t="shared" si="207"/>
        <v/>
      </c>
      <c r="Q1041">
        <f t="shared" si="212"/>
        <v>33.022258869745826</v>
      </c>
      <c r="R1041">
        <f t="shared" si="213"/>
        <v>13976.594592745938</v>
      </c>
      <c r="S1041" t="e">
        <f t="shared" si="214"/>
        <v>#NUM!</v>
      </c>
      <c r="U1041" t="str">
        <f t="shared" si="209"/>
        <v>Negative</v>
      </c>
      <c r="V1041" t="str">
        <f t="shared" si="210"/>
        <v>Negative</v>
      </c>
    </row>
    <row r="1042" spans="1:22" x14ac:dyDescent="0.2">
      <c r="A1042">
        <v>20070816</v>
      </c>
      <c r="B1042">
        <v>1400</v>
      </c>
      <c r="C1042">
        <v>1425</v>
      </c>
      <c r="D1042">
        <v>1375</v>
      </c>
      <c r="E1042">
        <v>1424.5</v>
      </c>
      <c r="F1042">
        <v>10.09998</v>
      </c>
      <c r="G1042">
        <v>0.71408200145788203</v>
      </c>
      <c r="H1042">
        <v>0</v>
      </c>
      <c r="I1042">
        <f t="shared" si="208"/>
        <v>50</v>
      </c>
      <c r="J1042">
        <f t="shared" si="202"/>
        <v>31.024999999999999</v>
      </c>
      <c r="K1042">
        <f t="shared" si="211"/>
        <v>1446.59998</v>
      </c>
      <c r="L1042">
        <f t="shared" si="203"/>
        <v>1383.0309777999998</v>
      </c>
      <c r="M1042" t="str">
        <f t="shared" si="204"/>
        <v>YES</v>
      </c>
      <c r="N1042">
        <f t="shared" si="205"/>
        <v>1375</v>
      </c>
      <c r="O1042">
        <f t="shared" si="206"/>
        <v>1424.5</v>
      </c>
      <c r="P1042">
        <f t="shared" si="207"/>
        <v>3.5999999999999997E-2</v>
      </c>
      <c r="Q1042">
        <f t="shared" si="212"/>
        <v>33.736340871203709</v>
      </c>
      <c r="R1042">
        <f t="shared" si="213"/>
        <v>14479.751998084792</v>
      </c>
      <c r="S1042" t="e">
        <f t="shared" si="214"/>
        <v>#NUM!</v>
      </c>
      <c r="U1042" t="str">
        <f t="shared" si="209"/>
        <v>Positive</v>
      </c>
      <c r="V1042" t="str">
        <f t="shared" si="210"/>
        <v>Positive</v>
      </c>
    </row>
    <row r="1043" spans="1:22" x14ac:dyDescent="0.2">
      <c r="A1043">
        <v>20070817</v>
      </c>
      <c r="B1043">
        <v>1458.5</v>
      </c>
      <c r="C1043">
        <v>1460</v>
      </c>
      <c r="D1043">
        <v>1425.3000500000001</v>
      </c>
      <c r="E1043">
        <v>1449.90002</v>
      </c>
      <c r="F1043">
        <v>25.400020000000001</v>
      </c>
      <c r="G1043">
        <v>1.7830834678834699</v>
      </c>
      <c r="H1043">
        <v>0</v>
      </c>
      <c r="I1043">
        <f t="shared" si="208"/>
        <v>34.699949999999944</v>
      </c>
      <c r="J1043">
        <f t="shared" si="202"/>
        <v>31.659997499999996</v>
      </c>
      <c r="K1043">
        <f t="shared" si="211"/>
        <v>1425</v>
      </c>
      <c r="L1043">
        <f t="shared" si="203"/>
        <v>1356.7449999999999</v>
      </c>
      <c r="M1043" t="str">
        <f t="shared" si="204"/>
        <v>NO</v>
      </c>
      <c r="N1043" t="str">
        <f t="shared" si="205"/>
        <v/>
      </c>
      <c r="O1043" t="str">
        <f t="shared" si="206"/>
        <v/>
      </c>
      <c r="P1043" t="str">
        <f t="shared" si="207"/>
        <v/>
      </c>
      <c r="Q1043">
        <f t="shared" si="212"/>
        <v>35.51942433908718</v>
      </c>
      <c r="R1043">
        <f t="shared" si="213"/>
        <v>14479.751998084792</v>
      </c>
      <c r="S1043" t="e">
        <f t="shared" si="214"/>
        <v>#NUM!</v>
      </c>
      <c r="U1043" t="str">
        <f t="shared" si="209"/>
        <v>Positive</v>
      </c>
      <c r="V1043" t="str">
        <f t="shared" si="210"/>
        <v>Negative</v>
      </c>
    </row>
    <row r="1044" spans="1:22" x14ac:dyDescent="0.2">
      <c r="A1044">
        <v>20070820</v>
      </c>
      <c r="B1044">
        <v>1453.1999499999999</v>
      </c>
      <c r="C1044">
        <v>1456.5</v>
      </c>
      <c r="D1044">
        <v>1435</v>
      </c>
      <c r="E1044">
        <v>1449.09998</v>
      </c>
      <c r="F1044">
        <v>-0.80005000000000004</v>
      </c>
      <c r="G1044">
        <v>-5.5179528709357502E-2</v>
      </c>
      <c r="H1044">
        <v>0</v>
      </c>
      <c r="I1044">
        <f t="shared" si="208"/>
        <v>21.5</v>
      </c>
      <c r="J1044">
        <f t="shared" si="202"/>
        <v>32.309997499999994</v>
      </c>
      <c r="K1044">
        <f t="shared" si="211"/>
        <v>1460</v>
      </c>
      <c r="L1044">
        <f t="shared" si="203"/>
        <v>1390.3480055</v>
      </c>
      <c r="M1044" t="str">
        <f t="shared" si="204"/>
        <v>NO</v>
      </c>
      <c r="N1044" t="str">
        <f t="shared" si="205"/>
        <v/>
      </c>
      <c r="O1044" t="str">
        <f t="shared" si="206"/>
        <v/>
      </c>
      <c r="P1044" t="str">
        <f t="shared" si="207"/>
        <v/>
      </c>
      <c r="Q1044">
        <f t="shared" si="212"/>
        <v>35.464244810377821</v>
      </c>
      <c r="R1044">
        <f t="shared" si="213"/>
        <v>14479.751998084792</v>
      </c>
      <c r="S1044" t="e">
        <f t="shared" si="214"/>
        <v>#NUM!</v>
      </c>
      <c r="U1044" t="str">
        <f t="shared" si="209"/>
        <v>Negative</v>
      </c>
      <c r="V1044" t="str">
        <f t="shared" si="210"/>
        <v>Negative</v>
      </c>
    </row>
    <row r="1045" spans="1:22" x14ac:dyDescent="0.2">
      <c r="A1045">
        <v>20070821</v>
      </c>
      <c r="B1045">
        <v>1448</v>
      </c>
      <c r="C1045">
        <v>1460</v>
      </c>
      <c r="D1045">
        <v>1443.8000500000001</v>
      </c>
      <c r="E1045">
        <v>1450.3000500000001</v>
      </c>
      <c r="F1045">
        <v>1.20007</v>
      </c>
      <c r="G1045">
        <v>8.2815058993553903E-2</v>
      </c>
      <c r="H1045">
        <v>0</v>
      </c>
      <c r="I1045">
        <f t="shared" si="208"/>
        <v>16.199949999999944</v>
      </c>
      <c r="J1045">
        <f t="shared" si="202"/>
        <v>31.769994999999994</v>
      </c>
      <c r="K1045">
        <f t="shared" si="211"/>
        <v>1456.5</v>
      </c>
      <c r="L1045">
        <f t="shared" si="203"/>
        <v>1385.4180054999999</v>
      </c>
      <c r="M1045" t="str">
        <f t="shared" si="204"/>
        <v>NO</v>
      </c>
      <c r="N1045" t="str">
        <f t="shared" si="205"/>
        <v/>
      </c>
      <c r="O1045" t="str">
        <f t="shared" si="206"/>
        <v/>
      </c>
      <c r="P1045" t="str">
        <f t="shared" si="207"/>
        <v/>
      </c>
      <c r="Q1045">
        <f t="shared" si="212"/>
        <v>35.547059869371374</v>
      </c>
      <c r="R1045">
        <f t="shared" si="213"/>
        <v>14479.751998084792</v>
      </c>
      <c r="S1045" t="e">
        <f t="shared" si="214"/>
        <v>#NUM!</v>
      </c>
      <c r="U1045" t="str">
        <f t="shared" si="209"/>
        <v>Positive</v>
      </c>
      <c r="V1045" t="str">
        <f t="shared" si="210"/>
        <v>Negative</v>
      </c>
    </row>
    <row r="1046" spans="1:22" x14ac:dyDescent="0.2">
      <c r="A1046">
        <v>20070822</v>
      </c>
      <c r="B1046">
        <v>1461</v>
      </c>
      <c r="C1046">
        <v>1469</v>
      </c>
      <c r="D1046">
        <v>1454.3000500000001</v>
      </c>
      <c r="E1046">
        <v>1468.6999499999999</v>
      </c>
      <c r="F1046">
        <v>18.399899999999999</v>
      </c>
      <c r="G1046">
        <v>1.26869622687299</v>
      </c>
      <c r="H1046">
        <v>0</v>
      </c>
      <c r="I1046">
        <f t="shared" si="208"/>
        <v>14.699949999999944</v>
      </c>
      <c r="J1046">
        <f t="shared" si="202"/>
        <v>31.454992499999992</v>
      </c>
      <c r="K1046">
        <f t="shared" si="211"/>
        <v>1460</v>
      </c>
      <c r="L1046">
        <f t="shared" si="203"/>
        <v>1390.1060110000001</v>
      </c>
      <c r="M1046" t="str">
        <f t="shared" si="204"/>
        <v>NO</v>
      </c>
      <c r="N1046" t="str">
        <f t="shared" si="205"/>
        <v/>
      </c>
      <c r="O1046" t="str">
        <f t="shared" si="206"/>
        <v/>
      </c>
      <c r="P1046" t="str">
        <f t="shared" si="207"/>
        <v/>
      </c>
      <c r="Q1046">
        <f t="shared" si="212"/>
        <v>36.815756096244364</v>
      </c>
      <c r="R1046">
        <f t="shared" si="213"/>
        <v>14479.751998084792</v>
      </c>
      <c r="S1046" t="e">
        <f t="shared" si="214"/>
        <v>#NUM!</v>
      </c>
      <c r="U1046" t="str">
        <f t="shared" si="209"/>
        <v>Positive</v>
      </c>
      <c r="V1046" t="str">
        <f t="shared" si="210"/>
        <v>Negative</v>
      </c>
    </row>
    <row r="1047" spans="1:22" x14ac:dyDescent="0.2">
      <c r="A1047">
        <v>20070823</v>
      </c>
      <c r="B1047">
        <v>1474.5</v>
      </c>
      <c r="C1047">
        <v>1477.1999499999999</v>
      </c>
      <c r="D1047">
        <v>1457.1999499999999</v>
      </c>
      <c r="E1047">
        <v>1466.40002</v>
      </c>
      <c r="F1047">
        <v>-2.2999299999999998</v>
      </c>
      <c r="G1047">
        <v>-0.156596110623825</v>
      </c>
      <c r="H1047">
        <v>0</v>
      </c>
      <c r="I1047">
        <f t="shared" si="208"/>
        <v>20</v>
      </c>
      <c r="J1047">
        <f t="shared" ref="J1047:J1110" si="215">AVERAGE(I1028:I1047)</f>
        <v>30.294994999999993</v>
      </c>
      <c r="K1047">
        <f t="shared" si="211"/>
        <v>1469</v>
      </c>
      <c r="L1047">
        <f t="shared" si="203"/>
        <v>1399.7990165000001</v>
      </c>
      <c r="M1047" t="str">
        <f t="shared" si="204"/>
        <v>NO</v>
      </c>
      <c r="N1047" t="str">
        <f t="shared" si="205"/>
        <v/>
      </c>
      <c r="O1047" t="str">
        <f t="shared" si="206"/>
        <v/>
      </c>
      <c r="P1047" t="str">
        <f t="shared" si="207"/>
        <v/>
      </c>
      <c r="Q1047">
        <f t="shared" si="212"/>
        <v>36.659159985620541</v>
      </c>
      <c r="R1047">
        <f t="shared" si="213"/>
        <v>14479.751998084792</v>
      </c>
      <c r="S1047" t="e">
        <f t="shared" si="214"/>
        <v>#NUM!</v>
      </c>
      <c r="U1047" t="str">
        <f t="shared" si="209"/>
        <v>Negative</v>
      </c>
      <c r="V1047" t="str">
        <f t="shared" si="210"/>
        <v>Negative</v>
      </c>
    </row>
    <row r="1048" spans="1:22" x14ac:dyDescent="0.2">
      <c r="A1048">
        <v>20070824</v>
      </c>
      <c r="B1048">
        <v>1465.8000500000001</v>
      </c>
      <c r="C1048">
        <v>1483.90002</v>
      </c>
      <c r="D1048">
        <v>1463.8000500000001</v>
      </c>
      <c r="E1048">
        <v>1483.59998</v>
      </c>
      <c r="F1048">
        <v>17.199950000000001</v>
      </c>
      <c r="G1048">
        <v>1.17293724212323</v>
      </c>
      <c r="H1048">
        <v>0</v>
      </c>
      <c r="I1048">
        <f t="shared" si="208"/>
        <v>20.099969999999985</v>
      </c>
      <c r="J1048">
        <f t="shared" si="215"/>
        <v>29.399993499999994</v>
      </c>
      <c r="K1048">
        <f t="shared" si="211"/>
        <v>1477.1999499999999</v>
      </c>
      <c r="L1048">
        <f t="shared" si="203"/>
        <v>1410.5509609999999</v>
      </c>
      <c r="M1048" t="str">
        <f t="shared" si="204"/>
        <v>NO</v>
      </c>
      <c r="N1048" t="str">
        <f t="shared" si="205"/>
        <v/>
      </c>
      <c r="O1048" t="str">
        <f t="shared" si="206"/>
        <v/>
      </c>
      <c r="P1048" t="str">
        <f t="shared" si="207"/>
        <v/>
      </c>
      <c r="Q1048">
        <f t="shared" si="212"/>
        <v>37.832097227743773</v>
      </c>
      <c r="R1048">
        <f t="shared" si="213"/>
        <v>14479.751998084792</v>
      </c>
      <c r="S1048" t="e">
        <f t="shared" si="214"/>
        <v>#NUM!</v>
      </c>
      <c r="U1048" t="str">
        <f t="shared" si="209"/>
        <v>Positive</v>
      </c>
      <c r="V1048" t="str">
        <f t="shared" si="210"/>
        <v>Negative</v>
      </c>
    </row>
    <row r="1049" spans="1:22" x14ac:dyDescent="0.2">
      <c r="A1049">
        <v>20070827</v>
      </c>
      <c r="B1049">
        <v>1479.5</v>
      </c>
      <c r="C1049">
        <v>1479.8000500000001</v>
      </c>
      <c r="D1049">
        <v>1468</v>
      </c>
      <c r="E1049">
        <v>1469.8000500000001</v>
      </c>
      <c r="F1049">
        <v>-13.79993</v>
      </c>
      <c r="G1049">
        <v>-0.93016495168776003</v>
      </c>
      <c r="H1049">
        <v>0</v>
      </c>
      <c r="I1049">
        <f t="shared" si="208"/>
        <v>11.800050000000056</v>
      </c>
      <c r="J1049">
        <f t="shared" si="215"/>
        <v>28.764995999999996</v>
      </c>
      <c r="K1049">
        <f t="shared" si="211"/>
        <v>1483.90002</v>
      </c>
      <c r="L1049">
        <f t="shared" ref="L1049:L1112" si="216">K1049-2.2*J1048</f>
        <v>1419.2200343</v>
      </c>
      <c r="M1049" t="str">
        <f t="shared" ref="M1049:M1112" si="217">IF(D1049&lt;=L1049, "YES", "NO")</f>
        <v>NO</v>
      </c>
      <c r="N1049" t="str">
        <f t="shared" ref="N1049:N1112" si="218">IF(M1049="YES", D1049, "")</f>
        <v/>
      </c>
      <c r="O1049" t="str">
        <f t="shared" ref="O1049:O1112" si="219">IF(M1049="YES", E1049, "")</f>
        <v/>
      </c>
      <c r="P1049" t="str">
        <f t="shared" ref="P1049:P1112" si="220">IF(M1049="YES", (O1049-N1049)/N1049, "")</f>
        <v/>
      </c>
      <c r="Q1049">
        <f t="shared" si="212"/>
        <v>36.901932276056016</v>
      </c>
      <c r="R1049">
        <f t="shared" si="213"/>
        <v>14479.751998084792</v>
      </c>
      <c r="S1049" t="e">
        <f t="shared" si="214"/>
        <v>#NUM!</v>
      </c>
      <c r="U1049" t="str">
        <f t="shared" si="209"/>
        <v>Negative</v>
      </c>
      <c r="V1049" t="str">
        <f t="shared" si="210"/>
        <v>Negative</v>
      </c>
    </row>
    <row r="1050" spans="1:22" x14ac:dyDescent="0.2">
      <c r="A1050">
        <v>20070828</v>
      </c>
      <c r="B1050">
        <v>1462</v>
      </c>
      <c r="C1050">
        <v>1463</v>
      </c>
      <c r="D1050">
        <v>1435</v>
      </c>
      <c r="E1050">
        <v>1438.3000500000001</v>
      </c>
      <c r="F1050">
        <v>-31.5</v>
      </c>
      <c r="G1050">
        <v>-2.1431486562700499</v>
      </c>
      <c r="H1050">
        <v>0</v>
      </c>
      <c r="I1050">
        <f t="shared" si="208"/>
        <v>28</v>
      </c>
      <c r="J1050">
        <f t="shared" si="215"/>
        <v>28.244994999999996</v>
      </c>
      <c r="K1050">
        <f t="shared" si="211"/>
        <v>1479.8000500000001</v>
      </c>
      <c r="L1050">
        <f t="shared" si="216"/>
        <v>1416.5170588000001</v>
      </c>
      <c r="M1050" t="str">
        <f t="shared" si="217"/>
        <v>NO</v>
      </c>
      <c r="N1050" t="str">
        <f t="shared" si="218"/>
        <v/>
      </c>
      <c r="O1050" t="str">
        <f t="shared" si="219"/>
        <v/>
      </c>
      <c r="P1050" t="str">
        <f t="shared" si="220"/>
        <v/>
      </c>
      <c r="Q1050">
        <f t="shared" si="212"/>
        <v>34.758783619785966</v>
      </c>
      <c r="R1050">
        <f t="shared" si="213"/>
        <v>14479.751998084792</v>
      </c>
      <c r="S1050" t="e">
        <f t="shared" si="214"/>
        <v>#NUM!</v>
      </c>
      <c r="U1050" t="str">
        <f t="shared" si="209"/>
        <v>Negative</v>
      </c>
      <c r="V1050" t="str">
        <f t="shared" si="210"/>
        <v>Negative</v>
      </c>
    </row>
    <row r="1051" spans="1:22" x14ac:dyDescent="0.2">
      <c r="A1051">
        <v>20070829</v>
      </c>
      <c r="B1051">
        <v>1443.5</v>
      </c>
      <c r="C1051">
        <v>1467.1999499999999</v>
      </c>
      <c r="D1051">
        <v>1439.3000500000001</v>
      </c>
      <c r="E1051">
        <v>1465.40002</v>
      </c>
      <c r="F1051">
        <v>27.099979999999999</v>
      </c>
      <c r="G1051">
        <v>1.88416700804827</v>
      </c>
      <c r="H1051">
        <v>0</v>
      </c>
      <c r="I1051">
        <f t="shared" si="208"/>
        <v>27.899899999999889</v>
      </c>
      <c r="J1051">
        <f t="shared" si="215"/>
        <v>28.13998999999999</v>
      </c>
      <c r="K1051">
        <f t="shared" si="211"/>
        <v>1463</v>
      </c>
      <c r="L1051">
        <f t="shared" si="216"/>
        <v>1400.861011</v>
      </c>
      <c r="M1051" t="str">
        <f t="shared" si="217"/>
        <v>NO</v>
      </c>
      <c r="N1051" t="str">
        <f t="shared" si="218"/>
        <v/>
      </c>
      <c r="O1051" t="str">
        <f t="shared" si="219"/>
        <v/>
      </c>
      <c r="P1051" t="str">
        <f t="shared" si="220"/>
        <v/>
      </c>
      <c r="Q1051">
        <f t="shared" si="212"/>
        <v>36.642950627834239</v>
      </c>
      <c r="R1051">
        <f t="shared" si="213"/>
        <v>14479.751998084792</v>
      </c>
      <c r="S1051" t="e">
        <f t="shared" si="214"/>
        <v>#NUM!</v>
      </c>
      <c r="U1051" t="str">
        <f t="shared" si="209"/>
        <v>Positive</v>
      </c>
      <c r="V1051" t="str">
        <f t="shared" si="210"/>
        <v>Negative</v>
      </c>
    </row>
    <row r="1052" spans="1:22" x14ac:dyDescent="0.2">
      <c r="A1052">
        <v>20070830</v>
      </c>
      <c r="B1052">
        <v>1454</v>
      </c>
      <c r="C1052">
        <v>1471.5</v>
      </c>
      <c r="D1052">
        <v>1452.5</v>
      </c>
      <c r="E1052">
        <v>1461.59998</v>
      </c>
      <c r="F1052">
        <v>-3.8000500000000001</v>
      </c>
      <c r="G1052">
        <v>-0.259318134145196</v>
      </c>
      <c r="H1052">
        <v>0</v>
      </c>
      <c r="I1052">
        <f t="shared" si="208"/>
        <v>19</v>
      </c>
      <c r="J1052">
        <f t="shared" si="215"/>
        <v>28.259984999999983</v>
      </c>
      <c r="K1052">
        <f t="shared" si="211"/>
        <v>1467.1999499999999</v>
      </c>
      <c r="L1052">
        <f t="shared" si="216"/>
        <v>1405.291972</v>
      </c>
      <c r="M1052" t="str">
        <f t="shared" si="217"/>
        <v>NO</v>
      </c>
      <c r="N1052" t="str">
        <f t="shared" si="218"/>
        <v/>
      </c>
      <c r="O1052" t="str">
        <f t="shared" si="219"/>
        <v/>
      </c>
      <c r="P1052" t="str">
        <f t="shared" si="220"/>
        <v/>
      </c>
      <c r="Q1052">
        <f t="shared" si="212"/>
        <v>36.383632493689042</v>
      </c>
      <c r="R1052">
        <f t="shared" si="213"/>
        <v>14479.751998084792</v>
      </c>
      <c r="S1052" t="e">
        <f t="shared" si="214"/>
        <v>#NUM!</v>
      </c>
      <c r="U1052" t="str">
        <f t="shared" si="209"/>
        <v>Negative</v>
      </c>
      <c r="V1052" t="str">
        <f t="shared" si="210"/>
        <v>Negative</v>
      </c>
    </row>
    <row r="1053" spans="1:22" x14ac:dyDescent="0.2">
      <c r="A1053">
        <v>20070831</v>
      </c>
      <c r="B1053">
        <v>1476.3000500000001</v>
      </c>
      <c r="C1053">
        <v>1484.5</v>
      </c>
      <c r="D1053">
        <v>1468</v>
      </c>
      <c r="E1053">
        <v>1476.6999499999999</v>
      </c>
      <c r="F1053">
        <v>15.09998</v>
      </c>
      <c r="G1053">
        <v>1.0331127016931501</v>
      </c>
      <c r="H1053">
        <v>0</v>
      </c>
      <c r="I1053">
        <f t="shared" si="208"/>
        <v>16.5</v>
      </c>
      <c r="J1053">
        <f t="shared" si="215"/>
        <v>26.959984999999982</v>
      </c>
      <c r="K1053">
        <f t="shared" si="211"/>
        <v>1471.5</v>
      </c>
      <c r="L1053">
        <f t="shared" si="216"/>
        <v>1409.328033</v>
      </c>
      <c r="M1053" t="str">
        <f t="shared" si="217"/>
        <v>NO</v>
      </c>
      <c r="N1053" t="str">
        <f t="shared" si="218"/>
        <v/>
      </c>
      <c r="O1053" t="str">
        <f t="shared" si="219"/>
        <v/>
      </c>
      <c r="P1053" t="str">
        <f t="shared" si="220"/>
        <v/>
      </c>
      <c r="Q1053">
        <f t="shared" si="212"/>
        <v>37.416745195382191</v>
      </c>
      <c r="R1053">
        <f t="shared" si="213"/>
        <v>14479.751998084792</v>
      </c>
      <c r="S1053" t="e">
        <f t="shared" si="214"/>
        <v>#NUM!</v>
      </c>
      <c r="U1053" t="str">
        <f t="shared" si="209"/>
        <v>Positive</v>
      </c>
      <c r="V1053" t="str">
        <f t="shared" si="210"/>
        <v>Negative</v>
      </c>
    </row>
    <row r="1054" spans="1:22" x14ac:dyDescent="0.2">
      <c r="A1054">
        <v>20070904</v>
      </c>
      <c r="B1054">
        <v>1474</v>
      </c>
      <c r="C1054">
        <v>1499</v>
      </c>
      <c r="D1054">
        <v>1473.5</v>
      </c>
      <c r="E1054">
        <v>1489.59998</v>
      </c>
      <c r="F1054">
        <v>12.90002</v>
      </c>
      <c r="G1054">
        <v>0.87357116733593698</v>
      </c>
      <c r="H1054">
        <v>0</v>
      </c>
      <c r="I1054">
        <f t="shared" si="208"/>
        <v>25.5</v>
      </c>
      <c r="J1054">
        <f t="shared" si="215"/>
        <v>26.174987499999986</v>
      </c>
      <c r="K1054">
        <f t="shared" si="211"/>
        <v>1484.5</v>
      </c>
      <c r="L1054">
        <f t="shared" si="216"/>
        <v>1425.1880330000001</v>
      </c>
      <c r="M1054" t="str">
        <f t="shared" si="217"/>
        <v>NO</v>
      </c>
      <c r="N1054" t="str">
        <f t="shared" si="218"/>
        <v/>
      </c>
      <c r="O1054" t="str">
        <f t="shared" si="219"/>
        <v/>
      </c>
      <c r="P1054" t="str">
        <f t="shared" si="220"/>
        <v/>
      </c>
      <c r="Q1054">
        <f t="shared" si="212"/>
        <v>38.29031636271813</v>
      </c>
      <c r="R1054">
        <f t="shared" si="213"/>
        <v>14479.751998084792</v>
      </c>
      <c r="S1054" t="e">
        <f t="shared" si="214"/>
        <v>#NUM!</v>
      </c>
      <c r="U1054" t="str">
        <f t="shared" si="209"/>
        <v>Positive</v>
      </c>
      <c r="V1054" t="str">
        <f t="shared" si="210"/>
        <v>Negative</v>
      </c>
    </row>
    <row r="1055" spans="1:22" x14ac:dyDescent="0.2">
      <c r="A1055">
        <v>20070905</v>
      </c>
      <c r="B1055">
        <v>1481</v>
      </c>
      <c r="C1055">
        <v>1482.1999499999999</v>
      </c>
      <c r="D1055">
        <v>1468.5</v>
      </c>
      <c r="E1055">
        <v>1476.59998</v>
      </c>
      <c r="F1055">
        <v>-13</v>
      </c>
      <c r="G1055">
        <v>-0.87271752211682396</v>
      </c>
      <c r="H1055">
        <v>0</v>
      </c>
      <c r="I1055">
        <f t="shared" si="208"/>
        <v>13.699949999999944</v>
      </c>
      <c r="J1055">
        <f t="shared" si="215"/>
        <v>25.199987499999985</v>
      </c>
      <c r="K1055">
        <f t="shared" si="211"/>
        <v>1499</v>
      </c>
      <c r="L1055">
        <f t="shared" si="216"/>
        <v>1441.4150275</v>
      </c>
      <c r="M1055" t="str">
        <f t="shared" si="217"/>
        <v>NO</v>
      </c>
      <c r="N1055" t="str">
        <f t="shared" si="218"/>
        <v/>
      </c>
      <c r="O1055" t="str">
        <f t="shared" si="219"/>
        <v/>
      </c>
      <c r="P1055" t="str">
        <f t="shared" si="220"/>
        <v/>
      </c>
      <c r="Q1055">
        <f t="shared" si="212"/>
        <v>37.417598840601308</v>
      </c>
      <c r="R1055">
        <f t="shared" si="213"/>
        <v>14479.751998084792</v>
      </c>
      <c r="S1055" t="e">
        <f t="shared" si="214"/>
        <v>#NUM!</v>
      </c>
      <c r="U1055" t="str">
        <f t="shared" si="209"/>
        <v>Negative</v>
      </c>
      <c r="V1055" t="str">
        <f t="shared" si="210"/>
        <v>Negative</v>
      </c>
    </row>
    <row r="1056" spans="1:22" x14ac:dyDescent="0.2">
      <c r="A1056">
        <v>20070906</v>
      </c>
      <c r="B1056">
        <v>1477.5</v>
      </c>
      <c r="C1056">
        <v>1484</v>
      </c>
      <c r="D1056">
        <v>1469.8000500000001</v>
      </c>
      <c r="E1056">
        <v>1479.59998</v>
      </c>
      <c r="F1056">
        <v>3</v>
      </c>
      <c r="G1056">
        <v>0.203169446617951</v>
      </c>
      <c r="H1056">
        <v>0</v>
      </c>
      <c r="I1056">
        <f t="shared" si="208"/>
        <v>14.199949999999944</v>
      </c>
      <c r="J1056">
        <f t="shared" si="215"/>
        <v>24.584984999999982</v>
      </c>
      <c r="K1056">
        <f t="shared" si="211"/>
        <v>1482.1999499999999</v>
      </c>
      <c r="L1056">
        <f t="shared" si="216"/>
        <v>1426.7599774999999</v>
      </c>
      <c r="M1056" t="str">
        <f t="shared" si="217"/>
        <v>NO</v>
      </c>
      <c r="N1056" t="str">
        <f t="shared" si="218"/>
        <v/>
      </c>
      <c r="O1056" t="str">
        <f t="shared" si="219"/>
        <v/>
      </c>
      <c r="P1056" t="str">
        <f t="shared" si="220"/>
        <v/>
      </c>
      <c r="Q1056">
        <f t="shared" si="212"/>
        <v>37.620768287219256</v>
      </c>
      <c r="R1056">
        <f t="shared" si="213"/>
        <v>14479.751998084792</v>
      </c>
      <c r="S1056" t="e">
        <f t="shared" si="214"/>
        <v>#NUM!</v>
      </c>
      <c r="U1056" t="str">
        <f t="shared" si="209"/>
        <v>Positive</v>
      </c>
      <c r="V1056" t="str">
        <f t="shared" si="210"/>
        <v>Negative</v>
      </c>
    </row>
    <row r="1057" spans="1:22" x14ac:dyDescent="0.2">
      <c r="A1057">
        <v>20070907</v>
      </c>
      <c r="B1057">
        <v>1462.6999499999999</v>
      </c>
      <c r="C1057">
        <v>1466.6999499999999</v>
      </c>
      <c r="D1057">
        <v>1450.5</v>
      </c>
      <c r="E1057">
        <v>1459.8000500000001</v>
      </c>
      <c r="F1057">
        <v>-19.79993</v>
      </c>
      <c r="G1057">
        <v>-1.33819460132243</v>
      </c>
      <c r="H1057">
        <v>0</v>
      </c>
      <c r="I1057">
        <f t="shared" si="208"/>
        <v>16.199949999999944</v>
      </c>
      <c r="J1057">
        <f t="shared" si="215"/>
        <v>23.569982499999981</v>
      </c>
      <c r="K1057">
        <f t="shared" si="211"/>
        <v>1484</v>
      </c>
      <c r="L1057">
        <f t="shared" si="216"/>
        <v>1429.913033</v>
      </c>
      <c r="M1057" t="str">
        <f t="shared" si="217"/>
        <v>NO</v>
      </c>
      <c r="N1057" t="str">
        <f t="shared" si="218"/>
        <v/>
      </c>
      <c r="O1057" t="str">
        <f t="shared" si="219"/>
        <v/>
      </c>
      <c r="P1057" t="str">
        <f t="shared" si="220"/>
        <v/>
      </c>
      <c r="Q1057">
        <f t="shared" si="212"/>
        <v>36.282573685896828</v>
      </c>
      <c r="R1057">
        <f t="shared" si="213"/>
        <v>14479.751998084792</v>
      </c>
      <c r="S1057" t="e">
        <f t="shared" si="214"/>
        <v>#NUM!</v>
      </c>
      <c r="U1057" t="str">
        <f t="shared" si="209"/>
        <v>Negative</v>
      </c>
      <c r="V1057" t="str">
        <f t="shared" si="210"/>
        <v>Negative</v>
      </c>
    </row>
    <row r="1058" spans="1:22" x14ac:dyDescent="0.2">
      <c r="A1058">
        <v>20070910</v>
      </c>
      <c r="B1058">
        <v>1462.8000500000001</v>
      </c>
      <c r="C1058">
        <v>1464.5</v>
      </c>
      <c r="D1058">
        <v>1441.09998</v>
      </c>
      <c r="E1058">
        <v>1455.3000500000001</v>
      </c>
      <c r="F1058">
        <v>-4.5</v>
      </c>
      <c r="G1058">
        <v>-0.30826139532483299</v>
      </c>
      <c r="H1058">
        <v>0</v>
      </c>
      <c r="I1058">
        <f t="shared" si="208"/>
        <v>23.40002000000004</v>
      </c>
      <c r="J1058">
        <f t="shared" si="215"/>
        <v>23.064983499999983</v>
      </c>
      <c r="K1058">
        <f t="shared" si="211"/>
        <v>1466.6999499999999</v>
      </c>
      <c r="L1058">
        <f t="shared" si="216"/>
        <v>1414.8459885</v>
      </c>
      <c r="M1058" t="str">
        <f t="shared" si="217"/>
        <v>NO</v>
      </c>
      <c r="N1058" t="str">
        <f t="shared" si="218"/>
        <v/>
      </c>
      <c r="O1058" t="str">
        <f t="shared" si="219"/>
        <v/>
      </c>
      <c r="P1058" t="str">
        <f t="shared" si="220"/>
        <v/>
      </c>
      <c r="Q1058">
        <f t="shared" si="212"/>
        <v>35.974312290571994</v>
      </c>
      <c r="R1058">
        <f t="shared" si="213"/>
        <v>14479.751998084792</v>
      </c>
      <c r="S1058" t="e">
        <f t="shared" si="214"/>
        <v>#NUM!</v>
      </c>
      <c r="U1058" t="str">
        <f t="shared" si="209"/>
        <v>Negative</v>
      </c>
      <c r="V1058" t="str">
        <f t="shared" si="210"/>
        <v>Negative</v>
      </c>
    </row>
    <row r="1059" spans="1:22" x14ac:dyDescent="0.2">
      <c r="A1059">
        <v>20070911</v>
      </c>
      <c r="B1059">
        <v>1459.8000500000001</v>
      </c>
      <c r="C1059">
        <v>1474.3000500000001</v>
      </c>
      <c r="D1059">
        <v>1459</v>
      </c>
      <c r="E1059">
        <v>1472.8000500000001</v>
      </c>
      <c r="F1059">
        <v>17.5</v>
      </c>
      <c r="G1059">
        <v>1.20250116201295</v>
      </c>
      <c r="H1059">
        <v>0</v>
      </c>
      <c r="I1059">
        <f t="shared" si="208"/>
        <v>15.300050000000056</v>
      </c>
      <c r="J1059">
        <f t="shared" si="215"/>
        <v>22.904985999999987</v>
      </c>
      <c r="K1059">
        <f t="shared" si="211"/>
        <v>1464.5</v>
      </c>
      <c r="L1059">
        <f t="shared" si="216"/>
        <v>1413.7570363</v>
      </c>
      <c r="M1059" t="str">
        <f t="shared" si="217"/>
        <v>NO</v>
      </c>
      <c r="N1059" t="str">
        <f t="shared" si="218"/>
        <v/>
      </c>
      <c r="O1059" t="str">
        <f t="shared" si="219"/>
        <v/>
      </c>
      <c r="P1059" t="str">
        <f t="shared" si="220"/>
        <v/>
      </c>
      <c r="Q1059">
        <f t="shared" si="212"/>
        <v>37.176813452584945</v>
      </c>
      <c r="R1059">
        <f t="shared" si="213"/>
        <v>14479.751998084792</v>
      </c>
      <c r="S1059" t="e">
        <f t="shared" si="214"/>
        <v>#NUM!</v>
      </c>
      <c r="U1059" t="str">
        <f t="shared" si="209"/>
        <v>Positive</v>
      </c>
      <c r="V1059" t="str">
        <f t="shared" si="210"/>
        <v>Negative</v>
      </c>
    </row>
    <row r="1060" spans="1:22" x14ac:dyDescent="0.2">
      <c r="A1060">
        <v>20070912</v>
      </c>
      <c r="B1060">
        <v>1469.8000500000001</v>
      </c>
      <c r="C1060">
        <v>1481</v>
      </c>
      <c r="D1060">
        <v>1466.6999499999999</v>
      </c>
      <c r="E1060">
        <v>1476.1999499999999</v>
      </c>
      <c r="F1060">
        <v>3.3999000000000001</v>
      </c>
      <c r="G1060">
        <v>0.23084613572009099</v>
      </c>
      <c r="H1060">
        <v>0</v>
      </c>
      <c r="I1060">
        <f t="shared" si="208"/>
        <v>14.300050000000056</v>
      </c>
      <c r="J1060">
        <f t="shared" si="215"/>
        <v>22.029985999999987</v>
      </c>
      <c r="K1060">
        <f t="shared" si="211"/>
        <v>1474.3000500000001</v>
      </c>
      <c r="L1060">
        <f t="shared" si="216"/>
        <v>1423.9090808000001</v>
      </c>
      <c r="M1060" t="str">
        <f t="shared" si="217"/>
        <v>NO</v>
      </c>
      <c r="N1060" t="str">
        <f t="shared" si="218"/>
        <v/>
      </c>
      <c r="O1060" t="str">
        <f t="shared" si="219"/>
        <v/>
      </c>
      <c r="P1060" t="str">
        <f t="shared" si="220"/>
        <v/>
      </c>
      <c r="Q1060">
        <f t="shared" si="212"/>
        <v>37.407659588305037</v>
      </c>
      <c r="R1060">
        <f t="shared" si="213"/>
        <v>14479.751998084792</v>
      </c>
      <c r="S1060" t="e">
        <f t="shared" si="214"/>
        <v>#NUM!</v>
      </c>
      <c r="U1060" t="str">
        <f t="shared" si="209"/>
        <v>Positive</v>
      </c>
      <c r="V1060" t="str">
        <f t="shared" si="210"/>
        <v>Negative</v>
      </c>
    </row>
    <row r="1061" spans="1:22" x14ac:dyDescent="0.2">
      <c r="A1061">
        <v>20070913</v>
      </c>
      <c r="B1061">
        <v>1483</v>
      </c>
      <c r="C1061">
        <v>1491</v>
      </c>
      <c r="D1061">
        <v>1478.59998</v>
      </c>
      <c r="E1061">
        <v>1484.90002</v>
      </c>
      <c r="F1061">
        <v>8.7000700000000002</v>
      </c>
      <c r="G1061">
        <v>0.58935600113700104</v>
      </c>
      <c r="H1061">
        <v>13.09998</v>
      </c>
      <c r="I1061">
        <f t="shared" si="208"/>
        <v>12.40002000000004</v>
      </c>
      <c r="J1061">
        <f t="shared" si="215"/>
        <v>20.769987999999991</v>
      </c>
      <c r="K1061">
        <f t="shared" si="211"/>
        <v>1481</v>
      </c>
      <c r="L1061">
        <f t="shared" si="216"/>
        <v>1432.5340308</v>
      </c>
      <c r="M1061" t="str">
        <f t="shared" si="217"/>
        <v>NO</v>
      </c>
      <c r="N1061" t="str">
        <f t="shared" si="218"/>
        <v/>
      </c>
      <c r="O1061" t="str">
        <f t="shared" si="219"/>
        <v/>
      </c>
      <c r="P1061" t="str">
        <f t="shared" si="220"/>
        <v/>
      </c>
      <c r="Q1061">
        <f t="shared" si="212"/>
        <v>37.997015589442036</v>
      </c>
      <c r="R1061">
        <f t="shared" si="213"/>
        <v>14479.751998084792</v>
      </c>
      <c r="S1061" t="e">
        <f t="shared" si="214"/>
        <v>#NUM!</v>
      </c>
      <c r="U1061" t="str">
        <f t="shared" si="209"/>
        <v>Positive</v>
      </c>
      <c r="V1061" t="str">
        <f t="shared" si="210"/>
        <v>Negative</v>
      </c>
    </row>
    <row r="1062" spans="1:22" x14ac:dyDescent="0.2">
      <c r="A1062">
        <v>20070914</v>
      </c>
      <c r="B1062">
        <v>1488.8000500000001</v>
      </c>
      <c r="C1062">
        <v>1500</v>
      </c>
      <c r="D1062">
        <v>1486.5</v>
      </c>
      <c r="E1062">
        <v>1498</v>
      </c>
      <c r="F1062">
        <v>0</v>
      </c>
      <c r="G1062">
        <v>0</v>
      </c>
      <c r="H1062">
        <v>0</v>
      </c>
      <c r="I1062">
        <f t="shared" si="208"/>
        <v>13.5</v>
      </c>
      <c r="J1062">
        <f t="shared" si="215"/>
        <v>18.944987999999988</v>
      </c>
      <c r="K1062">
        <f t="shared" si="211"/>
        <v>1504.09998</v>
      </c>
      <c r="L1062">
        <f t="shared" si="216"/>
        <v>1458.4060064</v>
      </c>
      <c r="M1062" t="str">
        <f t="shared" si="217"/>
        <v>NO</v>
      </c>
      <c r="N1062" t="str">
        <f t="shared" si="218"/>
        <v/>
      </c>
      <c r="O1062" t="str">
        <f t="shared" si="219"/>
        <v/>
      </c>
      <c r="P1062" t="str">
        <f t="shared" si="220"/>
        <v/>
      </c>
      <c r="Q1062">
        <f t="shared" si="212"/>
        <v>37.997015589442036</v>
      </c>
      <c r="R1062">
        <f t="shared" si="213"/>
        <v>14479.751998084792</v>
      </c>
      <c r="S1062" t="e">
        <f t="shared" si="214"/>
        <v>#NUM!</v>
      </c>
      <c r="U1062" t="str">
        <f t="shared" si="209"/>
        <v>Negative</v>
      </c>
      <c r="V1062" t="str">
        <f t="shared" si="210"/>
        <v>Negative</v>
      </c>
    </row>
    <row r="1063" spans="1:22" x14ac:dyDescent="0.2">
      <c r="A1063">
        <v>20070917</v>
      </c>
      <c r="B1063">
        <v>1491.8000500000001</v>
      </c>
      <c r="C1063">
        <v>1495.5</v>
      </c>
      <c r="D1063">
        <v>1485.1999499999999</v>
      </c>
      <c r="E1063">
        <v>1489.8000500000001</v>
      </c>
      <c r="F1063">
        <v>-8.1999499999999994</v>
      </c>
      <c r="G1063">
        <v>-0.54739325767690605</v>
      </c>
      <c r="H1063">
        <v>0</v>
      </c>
      <c r="I1063">
        <f t="shared" si="208"/>
        <v>10.300050000000056</v>
      </c>
      <c r="J1063">
        <f t="shared" si="215"/>
        <v>17.724992999999994</v>
      </c>
      <c r="K1063">
        <f t="shared" si="211"/>
        <v>1500</v>
      </c>
      <c r="L1063">
        <f t="shared" si="216"/>
        <v>1458.3210263999999</v>
      </c>
      <c r="M1063" t="str">
        <f t="shared" si="217"/>
        <v>NO</v>
      </c>
      <c r="N1063" t="str">
        <f t="shared" si="218"/>
        <v/>
      </c>
      <c r="O1063" t="str">
        <f t="shared" si="219"/>
        <v/>
      </c>
      <c r="P1063" t="str">
        <f t="shared" si="220"/>
        <v/>
      </c>
      <c r="Q1063">
        <f t="shared" si="212"/>
        <v>37.449622331765127</v>
      </c>
      <c r="R1063">
        <f t="shared" si="213"/>
        <v>14479.751998084792</v>
      </c>
      <c r="S1063" t="e">
        <f t="shared" si="214"/>
        <v>#NUM!</v>
      </c>
      <c r="U1063" t="str">
        <f t="shared" si="209"/>
        <v>Negative</v>
      </c>
      <c r="V1063" t="str">
        <f t="shared" si="210"/>
        <v>Negative</v>
      </c>
    </row>
    <row r="1064" spans="1:22" x14ac:dyDescent="0.2">
      <c r="A1064">
        <v>20070918</v>
      </c>
      <c r="B1064">
        <v>1497.09998</v>
      </c>
      <c r="C1064">
        <v>1533.09998</v>
      </c>
      <c r="D1064">
        <v>1492.6999499999999</v>
      </c>
      <c r="E1064">
        <v>1533.09998</v>
      </c>
      <c r="F1064">
        <v>43.299930000000003</v>
      </c>
      <c r="G1064">
        <v>2.90642539776155</v>
      </c>
      <c r="H1064">
        <v>0</v>
      </c>
      <c r="I1064">
        <f t="shared" si="208"/>
        <v>40.400030000000015</v>
      </c>
      <c r="J1064">
        <f t="shared" si="215"/>
        <v>18.669994499999994</v>
      </c>
      <c r="K1064">
        <f t="shared" si="211"/>
        <v>1495.5</v>
      </c>
      <c r="L1064">
        <f t="shared" si="216"/>
        <v>1456.5050154</v>
      </c>
      <c r="M1064" t="str">
        <f t="shared" si="217"/>
        <v>NO</v>
      </c>
      <c r="N1064" t="str">
        <f t="shared" si="218"/>
        <v/>
      </c>
      <c r="O1064" t="str">
        <f t="shared" si="219"/>
        <v/>
      </c>
      <c r="P1064" t="str">
        <f t="shared" si="220"/>
        <v/>
      </c>
      <c r="Q1064">
        <f t="shared" si="212"/>
        <v>40.356047729526679</v>
      </c>
      <c r="R1064">
        <f t="shared" si="213"/>
        <v>14479.751998084792</v>
      </c>
      <c r="S1064" t="e">
        <f t="shared" si="214"/>
        <v>#NUM!</v>
      </c>
      <c r="U1064" t="str">
        <f t="shared" si="209"/>
        <v>Positive</v>
      </c>
      <c r="V1064" t="str">
        <f t="shared" si="210"/>
        <v>Negative</v>
      </c>
    </row>
    <row r="1065" spans="1:22" x14ac:dyDescent="0.2">
      <c r="A1065">
        <v>20070919</v>
      </c>
      <c r="B1065">
        <v>1542.5</v>
      </c>
      <c r="C1065">
        <v>1552</v>
      </c>
      <c r="D1065">
        <v>1535.5</v>
      </c>
      <c r="E1065">
        <v>1541.40002</v>
      </c>
      <c r="F1065">
        <v>8.3000500000000006</v>
      </c>
      <c r="G1065">
        <v>0.54138987215012901</v>
      </c>
      <c r="H1065">
        <v>0</v>
      </c>
      <c r="I1065">
        <f t="shared" si="208"/>
        <v>16.5</v>
      </c>
      <c r="J1065">
        <f t="shared" si="215"/>
        <v>18.684996999999999</v>
      </c>
      <c r="K1065">
        <f t="shared" si="211"/>
        <v>1533.09998</v>
      </c>
      <c r="L1065">
        <f t="shared" si="216"/>
        <v>1492.0259920999999</v>
      </c>
      <c r="M1065" t="str">
        <f t="shared" si="217"/>
        <v>NO</v>
      </c>
      <c r="N1065" t="str">
        <f t="shared" si="218"/>
        <v/>
      </c>
      <c r="O1065" t="str">
        <f t="shared" si="219"/>
        <v/>
      </c>
      <c r="P1065" t="str">
        <f t="shared" si="220"/>
        <v/>
      </c>
      <c r="Q1065">
        <f t="shared" si="212"/>
        <v>40.897437601676806</v>
      </c>
      <c r="R1065">
        <f t="shared" si="213"/>
        <v>14479.751998084792</v>
      </c>
      <c r="S1065" t="e">
        <f t="shared" si="214"/>
        <v>#NUM!</v>
      </c>
      <c r="U1065" t="str">
        <f t="shared" si="209"/>
        <v>Positive</v>
      </c>
      <c r="V1065" t="str">
        <f t="shared" si="210"/>
        <v>Negative</v>
      </c>
    </row>
    <row r="1066" spans="1:22" x14ac:dyDescent="0.2">
      <c r="A1066">
        <v>20070920</v>
      </c>
      <c r="B1066">
        <v>1541.3000500000001</v>
      </c>
      <c r="C1066">
        <v>1542</v>
      </c>
      <c r="D1066">
        <v>1528.8000500000001</v>
      </c>
      <c r="E1066">
        <v>1531.8000500000001</v>
      </c>
      <c r="F1066">
        <v>-9.5999800000000004</v>
      </c>
      <c r="G1066">
        <v>-0.62280880047527998</v>
      </c>
      <c r="H1066">
        <v>0</v>
      </c>
      <c r="I1066">
        <f t="shared" si="208"/>
        <v>13.199949999999944</v>
      </c>
      <c r="J1066">
        <f t="shared" si="215"/>
        <v>18.609997</v>
      </c>
      <c r="K1066">
        <f t="shared" si="211"/>
        <v>1552</v>
      </c>
      <c r="L1066">
        <f t="shared" si="216"/>
        <v>1510.8930066</v>
      </c>
      <c r="M1066" t="str">
        <f t="shared" si="217"/>
        <v>NO</v>
      </c>
      <c r="N1066" t="str">
        <f t="shared" si="218"/>
        <v/>
      </c>
      <c r="O1066" t="str">
        <f t="shared" si="219"/>
        <v/>
      </c>
      <c r="P1066" t="str">
        <f t="shared" si="220"/>
        <v/>
      </c>
      <c r="Q1066">
        <f t="shared" si="212"/>
        <v>40.274628801201523</v>
      </c>
      <c r="R1066">
        <f t="shared" si="213"/>
        <v>14479.751998084792</v>
      </c>
      <c r="S1066" t="e">
        <f t="shared" si="214"/>
        <v>#NUM!</v>
      </c>
      <c r="U1066" t="str">
        <f t="shared" si="209"/>
        <v>Negative</v>
      </c>
      <c r="V1066" t="str">
        <f t="shared" si="210"/>
        <v>Negative</v>
      </c>
    </row>
    <row r="1067" spans="1:22" x14ac:dyDescent="0.2">
      <c r="A1067">
        <v>20070921</v>
      </c>
      <c r="B1067">
        <v>1541.8000500000001</v>
      </c>
      <c r="C1067">
        <v>1543.1999499999999</v>
      </c>
      <c r="D1067">
        <v>1534.1999499999999</v>
      </c>
      <c r="E1067">
        <v>1534.40002</v>
      </c>
      <c r="F1067">
        <v>2.59998</v>
      </c>
      <c r="G1067">
        <v>0.16973331484728801</v>
      </c>
      <c r="H1067">
        <v>0</v>
      </c>
      <c r="I1067">
        <f t="shared" si="208"/>
        <v>9</v>
      </c>
      <c r="J1067">
        <f t="shared" si="215"/>
        <v>18.059996999999999</v>
      </c>
      <c r="K1067">
        <f t="shared" si="211"/>
        <v>1542</v>
      </c>
      <c r="L1067">
        <f t="shared" si="216"/>
        <v>1501.0580066</v>
      </c>
      <c r="M1067" t="str">
        <f t="shared" si="217"/>
        <v>NO</v>
      </c>
      <c r="N1067" t="str">
        <f t="shared" si="218"/>
        <v/>
      </c>
      <c r="O1067" t="str">
        <f t="shared" si="219"/>
        <v/>
      </c>
      <c r="P1067" t="str">
        <f t="shared" si="220"/>
        <v/>
      </c>
      <c r="Q1067">
        <f t="shared" si="212"/>
        <v>40.444362116048808</v>
      </c>
      <c r="R1067">
        <f t="shared" si="213"/>
        <v>14479.751998084792</v>
      </c>
      <c r="S1067" t="e">
        <f t="shared" si="214"/>
        <v>#NUM!</v>
      </c>
      <c r="U1067" t="str">
        <f t="shared" si="209"/>
        <v>Positive</v>
      </c>
      <c r="V1067" t="str">
        <f t="shared" si="210"/>
        <v>Negative</v>
      </c>
    </row>
    <row r="1068" spans="1:22" x14ac:dyDescent="0.2">
      <c r="A1068">
        <v>20070924</v>
      </c>
      <c r="B1068">
        <v>1538.1999499999999</v>
      </c>
      <c r="C1068">
        <v>1542.5</v>
      </c>
      <c r="D1068">
        <v>1528.1999499999999</v>
      </c>
      <c r="E1068">
        <v>1531.6999499999999</v>
      </c>
      <c r="F1068">
        <v>-2.7000700000000002</v>
      </c>
      <c r="G1068">
        <v>-0.17596930121007201</v>
      </c>
      <c r="H1068">
        <v>0</v>
      </c>
      <c r="I1068">
        <f t="shared" si="208"/>
        <v>14.300050000000056</v>
      </c>
      <c r="J1068">
        <f t="shared" si="215"/>
        <v>17.770001000000001</v>
      </c>
      <c r="K1068">
        <f t="shared" si="211"/>
        <v>1543.1999499999999</v>
      </c>
      <c r="L1068">
        <f t="shared" si="216"/>
        <v>1503.4679566</v>
      </c>
      <c r="M1068" t="str">
        <f t="shared" si="217"/>
        <v>NO</v>
      </c>
      <c r="N1068" t="str">
        <f t="shared" si="218"/>
        <v/>
      </c>
      <c r="O1068" t="str">
        <f t="shared" si="219"/>
        <v/>
      </c>
      <c r="P1068" t="str">
        <f t="shared" si="220"/>
        <v/>
      </c>
      <c r="Q1068">
        <f t="shared" si="212"/>
        <v>40.268392814838734</v>
      </c>
      <c r="R1068">
        <f t="shared" si="213"/>
        <v>14479.751998084792</v>
      </c>
      <c r="S1068" t="e">
        <f t="shared" si="214"/>
        <v>#NUM!</v>
      </c>
      <c r="U1068" t="str">
        <f t="shared" si="209"/>
        <v>Negative</v>
      </c>
      <c r="V1068" t="str">
        <f t="shared" si="210"/>
        <v>Negative</v>
      </c>
    </row>
    <row r="1069" spans="1:22" x14ac:dyDescent="0.2">
      <c r="A1069">
        <v>20070925</v>
      </c>
      <c r="B1069">
        <v>1522.5</v>
      </c>
      <c r="C1069">
        <v>1531.3000500000001</v>
      </c>
      <c r="D1069">
        <v>1519</v>
      </c>
      <c r="E1069">
        <v>1528.90002</v>
      </c>
      <c r="F1069">
        <v>-2.7999299999999998</v>
      </c>
      <c r="G1069">
        <v>-0.18279866093695701</v>
      </c>
      <c r="H1069">
        <v>0</v>
      </c>
      <c r="I1069">
        <f t="shared" si="208"/>
        <v>12.300050000000056</v>
      </c>
      <c r="J1069">
        <f t="shared" si="215"/>
        <v>17.795001000000003</v>
      </c>
      <c r="K1069">
        <f t="shared" si="211"/>
        <v>1542.5</v>
      </c>
      <c r="L1069">
        <f t="shared" si="216"/>
        <v>1503.4059978</v>
      </c>
      <c r="M1069" t="str">
        <f t="shared" si="217"/>
        <v>NO</v>
      </c>
      <c r="N1069" t="str">
        <f t="shared" si="218"/>
        <v/>
      </c>
      <c r="O1069" t="str">
        <f t="shared" si="219"/>
        <v/>
      </c>
      <c r="P1069" t="str">
        <f t="shared" si="220"/>
        <v/>
      </c>
      <c r="Q1069">
        <f t="shared" si="212"/>
        <v>40.085594153901773</v>
      </c>
      <c r="R1069">
        <f t="shared" si="213"/>
        <v>14479.751998084792</v>
      </c>
      <c r="S1069" t="e">
        <f t="shared" si="214"/>
        <v>#NUM!</v>
      </c>
      <c r="U1069" t="str">
        <f t="shared" si="209"/>
        <v>Negative</v>
      </c>
      <c r="V1069" t="str">
        <f t="shared" si="210"/>
        <v>Negative</v>
      </c>
    </row>
    <row r="1070" spans="1:22" x14ac:dyDescent="0.2">
      <c r="A1070">
        <v>20070926</v>
      </c>
      <c r="B1070">
        <v>1536.1999499999999</v>
      </c>
      <c r="C1070">
        <v>1541.59998</v>
      </c>
      <c r="D1070">
        <v>1530.5</v>
      </c>
      <c r="E1070">
        <v>1536.1999499999999</v>
      </c>
      <c r="F1070">
        <v>7.2999299999999998</v>
      </c>
      <c r="G1070">
        <v>0.47746267809595</v>
      </c>
      <c r="H1070">
        <v>0</v>
      </c>
      <c r="I1070">
        <f t="shared" si="208"/>
        <v>11.09997999999996</v>
      </c>
      <c r="J1070">
        <f t="shared" si="215"/>
        <v>16.95</v>
      </c>
      <c r="K1070">
        <f t="shared" si="211"/>
        <v>1531.3000500000001</v>
      </c>
      <c r="L1070">
        <f t="shared" si="216"/>
        <v>1492.1510478</v>
      </c>
      <c r="M1070" t="str">
        <f t="shared" si="217"/>
        <v>NO</v>
      </c>
      <c r="N1070" t="str">
        <f t="shared" si="218"/>
        <v/>
      </c>
      <c r="O1070" t="str">
        <f t="shared" si="219"/>
        <v/>
      </c>
      <c r="P1070" t="str">
        <f t="shared" si="220"/>
        <v/>
      </c>
      <c r="Q1070">
        <f t="shared" si="212"/>
        <v>40.56305683199772</v>
      </c>
      <c r="R1070">
        <f t="shared" si="213"/>
        <v>14479.751998084792</v>
      </c>
      <c r="S1070" t="e">
        <f t="shared" si="214"/>
        <v>#NUM!</v>
      </c>
      <c r="U1070" t="str">
        <f t="shared" si="209"/>
        <v>Positive</v>
      </c>
      <c r="V1070" t="str">
        <f t="shared" si="210"/>
        <v>Negative</v>
      </c>
    </row>
    <row r="1071" spans="1:22" x14ac:dyDescent="0.2">
      <c r="A1071">
        <v>20070927</v>
      </c>
      <c r="B1071">
        <v>1542.59998</v>
      </c>
      <c r="C1071">
        <v>1544.6999499999999</v>
      </c>
      <c r="D1071">
        <v>1537</v>
      </c>
      <c r="E1071">
        <v>1544.59998</v>
      </c>
      <c r="F1071">
        <v>8.4000199999999996</v>
      </c>
      <c r="G1071">
        <v>0.54680544642198803</v>
      </c>
      <c r="H1071">
        <v>0</v>
      </c>
      <c r="I1071">
        <f t="shared" si="208"/>
        <v>7.6999499999999443</v>
      </c>
      <c r="J1071">
        <f t="shared" si="215"/>
        <v>15.940002500000002</v>
      </c>
      <c r="K1071">
        <f t="shared" si="211"/>
        <v>1541.59998</v>
      </c>
      <c r="L1071">
        <f t="shared" si="216"/>
        <v>1504.30998</v>
      </c>
      <c r="M1071" t="str">
        <f t="shared" si="217"/>
        <v>NO</v>
      </c>
      <c r="N1071" t="str">
        <f t="shared" si="218"/>
        <v/>
      </c>
      <c r="O1071" t="str">
        <f t="shared" si="219"/>
        <v/>
      </c>
      <c r="P1071" t="str">
        <f t="shared" si="220"/>
        <v/>
      </c>
      <c r="Q1071">
        <f t="shared" si="212"/>
        <v>41.109862278419705</v>
      </c>
      <c r="R1071">
        <f t="shared" si="213"/>
        <v>14479.751998084792</v>
      </c>
      <c r="S1071" t="e">
        <f t="shared" si="214"/>
        <v>#NUM!</v>
      </c>
      <c r="U1071" t="str">
        <f t="shared" si="209"/>
        <v>Positive</v>
      </c>
      <c r="V1071" t="str">
        <f t="shared" si="210"/>
        <v>Negative</v>
      </c>
    </row>
    <row r="1072" spans="1:22" x14ac:dyDescent="0.2">
      <c r="A1072">
        <v>20070928</v>
      </c>
      <c r="B1072">
        <v>1542.40002</v>
      </c>
      <c r="C1072">
        <v>1545.1999499999999</v>
      </c>
      <c r="D1072">
        <v>1533.3000500000001</v>
      </c>
      <c r="E1072">
        <v>1538.09998</v>
      </c>
      <c r="F1072">
        <v>-6.5</v>
      </c>
      <c r="G1072">
        <v>-0.42082093104991702</v>
      </c>
      <c r="H1072">
        <v>0</v>
      </c>
      <c r="I1072">
        <f t="shared" si="208"/>
        <v>11.899899999999889</v>
      </c>
      <c r="J1072">
        <f t="shared" si="215"/>
        <v>15.584997499999997</v>
      </c>
      <c r="K1072">
        <f t="shared" si="211"/>
        <v>1544.6999499999999</v>
      </c>
      <c r="L1072">
        <f t="shared" si="216"/>
        <v>1509.6319444999999</v>
      </c>
      <c r="M1072" t="str">
        <f t="shared" si="217"/>
        <v>NO</v>
      </c>
      <c r="N1072" t="str">
        <f t="shared" si="218"/>
        <v/>
      </c>
      <c r="O1072" t="str">
        <f t="shared" si="219"/>
        <v/>
      </c>
      <c r="P1072" t="str">
        <f t="shared" si="220"/>
        <v/>
      </c>
      <c r="Q1072">
        <f t="shared" si="212"/>
        <v>40.689041347369788</v>
      </c>
      <c r="R1072">
        <f t="shared" si="213"/>
        <v>14479.751998084792</v>
      </c>
      <c r="S1072" t="e">
        <f t="shared" si="214"/>
        <v>#NUM!</v>
      </c>
      <c r="U1072" t="str">
        <f t="shared" si="209"/>
        <v>Negative</v>
      </c>
      <c r="V1072" t="str">
        <f t="shared" si="210"/>
        <v>Negative</v>
      </c>
    </row>
    <row r="1073" spans="1:22" x14ac:dyDescent="0.2">
      <c r="A1073">
        <v>20071001</v>
      </c>
      <c r="B1073">
        <v>1539.5</v>
      </c>
      <c r="C1073">
        <v>1560.6999499999999</v>
      </c>
      <c r="D1073">
        <v>1539.5</v>
      </c>
      <c r="E1073">
        <v>1556.59998</v>
      </c>
      <c r="F1073">
        <v>18.5</v>
      </c>
      <c r="G1073">
        <v>1.2027826726914901</v>
      </c>
      <c r="H1073">
        <v>0</v>
      </c>
      <c r="I1073">
        <f t="shared" si="208"/>
        <v>21.199949999999944</v>
      </c>
      <c r="J1073">
        <f t="shared" si="215"/>
        <v>15.819994999999995</v>
      </c>
      <c r="K1073">
        <f t="shared" si="211"/>
        <v>1545.1999499999999</v>
      </c>
      <c r="L1073">
        <f t="shared" si="216"/>
        <v>1510.9129555</v>
      </c>
      <c r="M1073" t="str">
        <f t="shared" si="217"/>
        <v>NO</v>
      </c>
      <c r="N1073" t="str">
        <f t="shared" si="218"/>
        <v/>
      </c>
      <c r="O1073" t="str">
        <f t="shared" si="219"/>
        <v/>
      </c>
      <c r="P1073" t="str">
        <f t="shared" si="220"/>
        <v/>
      </c>
      <c r="Q1073">
        <f t="shared" si="212"/>
        <v>41.891824020061279</v>
      </c>
      <c r="R1073">
        <f t="shared" si="213"/>
        <v>14479.751998084792</v>
      </c>
      <c r="S1073" t="e">
        <f t="shared" si="214"/>
        <v>#NUM!</v>
      </c>
      <c r="U1073" t="str">
        <f t="shared" si="209"/>
        <v>Positive</v>
      </c>
      <c r="V1073" t="str">
        <f t="shared" si="210"/>
        <v>Negative</v>
      </c>
    </row>
    <row r="1074" spans="1:22" x14ac:dyDescent="0.2">
      <c r="A1074">
        <v>20071002</v>
      </c>
      <c r="B1074">
        <v>1559.1999499999999</v>
      </c>
      <c r="C1074">
        <v>1559.59998</v>
      </c>
      <c r="D1074">
        <v>1551.5</v>
      </c>
      <c r="E1074">
        <v>1554.59998</v>
      </c>
      <c r="F1074">
        <v>-2</v>
      </c>
      <c r="G1074">
        <v>-0.12848516194503701</v>
      </c>
      <c r="H1074">
        <v>0</v>
      </c>
      <c r="I1074">
        <f t="shared" si="208"/>
        <v>8.0999799999999595</v>
      </c>
      <c r="J1074">
        <f t="shared" si="215"/>
        <v>14.949993999999993</v>
      </c>
      <c r="K1074">
        <f t="shared" si="211"/>
        <v>1560.6999499999999</v>
      </c>
      <c r="L1074">
        <f t="shared" si="216"/>
        <v>1525.8959609999999</v>
      </c>
      <c r="M1074" t="str">
        <f t="shared" si="217"/>
        <v>NO</v>
      </c>
      <c r="N1074" t="str">
        <f t="shared" si="218"/>
        <v/>
      </c>
      <c r="O1074" t="str">
        <f t="shared" si="219"/>
        <v/>
      </c>
      <c r="P1074" t="str">
        <f t="shared" si="220"/>
        <v/>
      </c>
      <c r="Q1074">
        <f t="shared" si="212"/>
        <v>41.763338858116242</v>
      </c>
      <c r="R1074">
        <f t="shared" si="213"/>
        <v>14479.751998084792</v>
      </c>
      <c r="S1074" t="e">
        <f t="shared" si="214"/>
        <v>#NUM!</v>
      </c>
      <c r="U1074" t="str">
        <f t="shared" si="209"/>
        <v>Negative</v>
      </c>
      <c r="V1074" t="str">
        <f t="shared" si="210"/>
        <v>Negative</v>
      </c>
    </row>
    <row r="1075" spans="1:22" x14ac:dyDescent="0.2">
      <c r="A1075">
        <v>20071003</v>
      </c>
      <c r="B1075">
        <v>1550.5</v>
      </c>
      <c r="C1075">
        <v>1556.3000500000001</v>
      </c>
      <c r="D1075">
        <v>1546.6999499999999</v>
      </c>
      <c r="E1075">
        <v>1550.6999499999999</v>
      </c>
      <c r="F1075">
        <v>-3.90002</v>
      </c>
      <c r="G1075">
        <v>-0.25087000258643499</v>
      </c>
      <c r="H1075">
        <v>0</v>
      </c>
      <c r="I1075">
        <f t="shared" si="208"/>
        <v>9.6001000000001113</v>
      </c>
      <c r="J1075">
        <f t="shared" si="215"/>
        <v>14.745001500000001</v>
      </c>
      <c r="K1075">
        <f t="shared" si="211"/>
        <v>1559.59998</v>
      </c>
      <c r="L1075">
        <f t="shared" si="216"/>
        <v>1526.7099931999999</v>
      </c>
      <c r="M1075" t="str">
        <f t="shared" si="217"/>
        <v>NO</v>
      </c>
      <c r="N1075" t="str">
        <f t="shared" si="218"/>
        <v/>
      </c>
      <c r="O1075" t="str">
        <f t="shared" si="219"/>
        <v/>
      </c>
      <c r="P1075" t="str">
        <f t="shared" si="220"/>
        <v/>
      </c>
      <c r="Q1075">
        <f t="shared" si="212"/>
        <v>41.512468855529804</v>
      </c>
      <c r="R1075">
        <f t="shared" si="213"/>
        <v>14479.751998084792</v>
      </c>
      <c r="S1075" t="e">
        <f t="shared" si="214"/>
        <v>#NUM!</v>
      </c>
      <c r="U1075" t="str">
        <f t="shared" si="209"/>
        <v>Negative</v>
      </c>
      <c r="V1075" t="str">
        <f t="shared" si="210"/>
        <v>Negative</v>
      </c>
    </row>
    <row r="1076" spans="1:22" x14ac:dyDescent="0.2">
      <c r="A1076">
        <v>20071004</v>
      </c>
      <c r="B1076">
        <v>1553</v>
      </c>
      <c r="C1076">
        <v>1554.6999499999999</v>
      </c>
      <c r="D1076">
        <v>1548.3000500000001</v>
      </c>
      <c r="E1076">
        <v>1552.1999499999999</v>
      </c>
      <c r="F1076">
        <v>1.5</v>
      </c>
      <c r="G1076">
        <v>9.6730511859028201E-2</v>
      </c>
      <c r="H1076">
        <v>0</v>
      </c>
      <c r="I1076">
        <f t="shared" si="208"/>
        <v>6.3998999999998887</v>
      </c>
      <c r="J1076">
        <f t="shared" si="215"/>
        <v>14.354998999999998</v>
      </c>
      <c r="K1076">
        <f t="shared" si="211"/>
        <v>1556.3000500000001</v>
      </c>
      <c r="L1076">
        <f t="shared" si="216"/>
        <v>1523.8610467000001</v>
      </c>
      <c r="M1076" t="str">
        <f t="shared" si="217"/>
        <v>NO</v>
      </c>
      <c r="N1076" t="str">
        <f t="shared" si="218"/>
        <v/>
      </c>
      <c r="O1076" t="str">
        <f t="shared" si="219"/>
        <v/>
      </c>
      <c r="P1076" t="str">
        <f t="shared" si="220"/>
        <v/>
      </c>
      <c r="Q1076">
        <f t="shared" si="212"/>
        <v>41.609199367388833</v>
      </c>
      <c r="R1076">
        <f t="shared" si="213"/>
        <v>14479.751998084792</v>
      </c>
      <c r="S1076" t="e">
        <f t="shared" si="214"/>
        <v>#NUM!</v>
      </c>
      <c r="U1076" t="str">
        <f t="shared" si="209"/>
        <v>Positive</v>
      </c>
      <c r="V1076" t="str">
        <f t="shared" si="210"/>
        <v>Negative</v>
      </c>
    </row>
    <row r="1077" spans="1:22" x14ac:dyDescent="0.2">
      <c r="A1077">
        <v>20071005</v>
      </c>
      <c r="B1077">
        <v>1562.3000500000001</v>
      </c>
      <c r="C1077">
        <v>1573.5</v>
      </c>
      <c r="D1077">
        <v>1558.59998</v>
      </c>
      <c r="E1077">
        <v>1570.6999499999999</v>
      </c>
      <c r="F1077">
        <v>18.5</v>
      </c>
      <c r="G1077">
        <v>1.19185675711956</v>
      </c>
      <c r="H1077">
        <v>0</v>
      </c>
      <c r="I1077">
        <f t="shared" si="208"/>
        <v>14.90002000000004</v>
      </c>
      <c r="J1077">
        <f t="shared" si="215"/>
        <v>14.290002500000003</v>
      </c>
      <c r="K1077">
        <f t="shared" si="211"/>
        <v>1554.6999499999999</v>
      </c>
      <c r="L1077">
        <f t="shared" si="216"/>
        <v>1523.1189522</v>
      </c>
      <c r="M1077" t="str">
        <f t="shared" si="217"/>
        <v>NO</v>
      </c>
      <c r="N1077" t="str">
        <f t="shared" si="218"/>
        <v/>
      </c>
      <c r="O1077" t="str">
        <f t="shared" si="219"/>
        <v/>
      </c>
      <c r="P1077" t="str">
        <f t="shared" si="220"/>
        <v/>
      </c>
      <c r="Q1077">
        <f t="shared" si="212"/>
        <v>42.801056124508392</v>
      </c>
      <c r="R1077">
        <f t="shared" si="213"/>
        <v>14479.751998084792</v>
      </c>
      <c r="S1077" t="e">
        <f t="shared" si="214"/>
        <v>#NUM!</v>
      </c>
      <c r="U1077" t="str">
        <f t="shared" si="209"/>
        <v>Positive</v>
      </c>
      <c r="V1077" t="str">
        <f t="shared" si="210"/>
        <v>Negative</v>
      </c>
    </row>
    <row r="1078" spans="1:22" x14ac:dyDescent="0.2">
      <c r="A1078">
        <v>20071008</v>
      </c>
      <c r="B1078">
        <v>1565.5</v>
      </c>
      <c r="C1078">
        <v>1567</v>
      </c>
      <c r="D1078">
        <v>1560</v>
      </c>
      <c r="E1078">
        <v>1562.6999499999999</v>
      </c>
      <c r="F1078">
        <v>-8</v>
      </c>
      <c r="G1078">
        <v>-0.50932706752214096</v>
      </c>
      <c r="H1078">
        <v>0</v>
      </c>
      <c r="I1078">
        <f t="shared" si="208"/>
        <v>7</v>
      </c>
      <c r="J1078">
        <f t="shared" si="215"/>
        <v>13.4700015</v>
      </c>
      <c r="K1078">
        <f t="shared" si="211"/>
        <v>1573.5</v>
      </c>
      <c r="L1078">
        <f t="shared" si="216"/>
        <v>1542.0619945000001</v>
      </c>
      <c r="M1078" t="str">
        <f t="shared" si="217"/>
        <v>NO</v>
      </c>
      <c r="N1078" t="str">
        <f t="shared" si="218"/>
        <v/>
      </c>
      <c r="O1078" t="str">
        <f t="shared" si="219"/>
        <v/>
      </c>
      <c r="P1078" t="str">
        <f t="shared" si="220"/>
        <v/>
      </c>
      <c r="Q1078">
        <f t="shared" si="212"/>
        <v>42.291729056986249</v>
      </c>
      <c r="R1078">
        <f t="shared" si="213"/>
        <v>14479.751998084792</v>
      </c>
      <c r="S1078" t="e">
        <f t="shared" si="214"/>
        <v>#NUM!</v>
      </c>
      <c r="U1078" t="str">
        <f t="shared" si="209"/>
        <v>Negative</v>
      </c>
      <c r="V1078" t="str">
        <f t="shared" si="210"/>
        <v>Negative</v>
      </c>
    </row>
    <row r="1079" spans="1:22" x14ac:dyDescent="0.2">
      <c r="A1079">
        <v>20071009</v>
      </c>
      <c r="B1079">
        <v>1568.1999499999999</v>
      </c>
      <c r="C1079">
        <v>1577.40002</v>
      </c>
      <c r="D1079">
        <v>1562.3000500000001</v>
      </c>
      <c r="E1079">
        <v>1576.1999499999999</v>
      </c>
      <c r="F1079">
        <v>13.5</v>
      </c>
      <c r="G1079">
        <v>0.86388944924207001</v>
      </c>
      <c r="H1079">
        <v>0</v>
      </c>
      <c r="I1079">
        <f t="shared" si="208"/>
        <v>15.099969999999985</v>
      </c>
      <c r="J1079">
        <f t="shared" si="215"/>
        <v>13.459997499999997</v>
      </c>
      <c r="K1079">
        <f t="shared" si="211"/>
        <v>1567</v>
      </c>
      <c r="L1079">
        <f t="shared" si="216"/>
        <v>1537.3659967000001</v>
      </c>
      <c r="M1079" t="str">
        <f t="shared" si="217"/>
        <v>NO</v>
      </c>
      <c r="N1079" t="str">
        <f t="shared" si="218"/>
        <v/>
      </c>
      <c r="O1079" t="str">
        <f t="shared" si="219"/>
        <v/>
      </c>
      <c r="P1079" t="str">
        <f t="shared" si="220"/>
        <v/>
      </c>
      <c r="Q1079">
        <f t="shared" si="212"/>
        <v>43.155618506228322</v>
      </c>
      <c r="R1079">
        <f t="shared" si="213"/>
        <v>14479.751998084792</v>
      </c>
      <c r="S1079" t="e">
        <f t="shared" si="214"/>
        <v>#NUM!</v>
      </c>
      <c r="U1079" t="str">
        <f t="shared" si="209"/>
        <v>Positive</v>
      </c>
      <c r="V1079" t="str">
        <f t="shared" si="210"/>
        <v>Negative</v>
      </c>
    </row>
    <row r="1080" spans="1:22" x14ac:dyDescent="0.2">
      <c r="A1080">
        <v>20071010</v>
      </c>
      <c r="B1080">
        <v>1572</v>
      </c>
      <c r="C1080">
        <v>1575.6999499999999</v>
      </c>
      <c r="D1080">
        <v>1565.5</v>
      </c>
      <c r="E1080">
        <v>1573.3000500000001</v>
      </c>
      <c r="F1080">
        <v>-2.8999000000000001</v>
      </c>
      <c r="G1080">
        <v>-0.18398059193951299</v>
      </c>
      <c r="H1080">
        <v>0</v>
      </c>
      <c r="I1080">
        <f t="shared" si="208"/>
        <v>10.199949999999944</v>
      </c>
      <c r="J1080">
        <f t="shared" si="215"/>
        <v>13.254992499999991</v>
      </c>
      <c r="K1080">
        <f t="shared" si="211"/>
        <v>1577.40002</v>
      </c>
      <c r="L1080">
        <f t="shared" si="216"/>
        <v>1547.7880255</v>
      </c>
      <c r="M1080" t="str">
        <f t="shared" si="217"/>
        <v>NO</v>
      </c>
      <c r="N1080" t="str">
        <f t="shared" si="218"/>
        <v/>
      </c>
      <c r="O1080" t="str">
        <f t="shared" si="219"/>
        <v/>
      </c>
      <c r="P1080" t="str">
        <f t="shared" si="220"/>
        <v/>
      </c>
      <c r="Q1080">
        <f t="shared" si="212"/>
        <v>42.971637914288806</v>
      </c>
      <c r="R1080">
        <f t="shared" si="213"/>
        <v>14479.751998084792</v>
      </c>
      <c r="S1080" t="e">
        <f t="shared" si="214"/>
        <v>#NUM!</v>
      </c>
      <c r="U1080" t="str">
        <f t="shared" si="209"/>
        <v>Negative</v>
      </c>
      <c r="V1080" t="str">
        <f t="shared" si="210"/>
        <v>Negative</v>
      </c>
    </row>
    <row r="1081" spans="1:22" x14ac:dyDescent="0.2">
      <c r="A1081">
        <v>20071011</v>
      </c>
      <c r="B1081">
        <v>1580.5</v>
      </c>
      <c r="C1081">
        <v>1586.5</v>
      </c>
      <c r="D1081">
        <v>1556.5</v>
      </c>
      <c r="E1081">
        <v>1565.1999499999999</v>
      </c>
      <c r="F1081">
        <v>-8.1000999999999994</v>
      </c>
      <c r="G1081">
        <v>-0.51484762904242998</v>
      </c>
      <c r="H1081">
        <v>0</v>
      </c>
      <c r="I1081">
        <f t="shared" si="208"/>
        <v>30</v>
      </c>
      <c r="J1081">
        <f t="shared" si="215"/>
        <v>14.134991499999989</v>
      </c>
      <c r="K1081">
        <f t="shared" si="211"/>
        <v>1575.6999499999999</v>
      </c>
      <c r="L1081">
        <f t="shared" si="216"/>
        <v>1546.5389665</v>
      </c>
      <c r="M1081" t="str">
        <f t="shared" si="217"/>
        <v>NO</v>
      </c>
      <c r="N1081" t="str">
        <f t="shared" si="218"/>
        <v/>
      </c>
      <c r="O1081" t="str">
        <f t="shared" si="219"/>
        <v/>
      </c>
      <c r="P1081" t="str">
        <f t="shared" si="220"/>
        <v/>
      </c>
      <c r="Q1081">
        <f t="shared" si="212"/>
        <v>42.456790285246377</v>
      </c>
      <c r="R1081">
        <f t="shared" si="213"/>
        <v>14479.751998084792</v>
      </c>
      <c r="S1081" t="e">
        <f t="shared" si="214"/>
        <v>#NUM!</v>
      </c>
      <c r="U1081" t="str">
        <f t="shared" si="209"/>
        <v>Negative</v>
      </c>
      <c r="V1081" t="str">
        <f t="shared" si="210"/>
        <v>Negative</v>
      </c>
    </row>
    <row r="1082" spans="1:22" x14ac:dyDescent="0.2">
      <c r="A1082">
        <v>20071012</v>
      </c>
      <c r="B1082">
        <v>1565.6999499999999</v>
      </c>
      <c r="C1082">
        <v>1575</v>
      </c>
      <c r="D1082">
        <v>1563.8000500000001</v>
      </c>
      <c r="E1082">
        <v>1574.59998</v>
      </c>
      <c r="F1082">
        <v>9.4000199999999996</v>
      </c>
      <c r="G1082">
        <v>0.60056384451036304</v>
      </c>
      <c r="H1082">
        <v>0</v>
      </c>
      <c r="I1082">
        <f t="shared" si="208"/>
        <v>11.199949999999944</v>
      </c>
      <c r="J1082">
        <f t="shared" si="215"/>
        <v>14.019988999999986</v>
      </c>
      <c r="K1082">
        <f t="shared" si="211"/>
        <v>1586.5</v>
      </c>
      <c r="L1082">
        <f t="shared" si="216"/>
        <v>1555.4030187000001</v>
      </c>
      <c r="M1082" t="str">
        <f t="shared" si="217"/>
        <v>NO</v>
      </c>
      <c r="N1082" t="str">
        <f t="shared" si="218"/>
        <v/>
      </c>
      <c r="O1082" t="str">
        <f t="shared" si="219"/>
        <v/>
      </c>
      <c r="P1082" t="str">
        <f t="shared" si="220"/>
        <v/>
      </c>
      <c r="Q1082">
        <f t="shared" si="212"/>
        <v>43.057354129756739</v>
      </c>
      <c r="R1082">
        <f t="shared" si="213"/>
        <v>14479.751998084792</v>
      </c>
      <c r="S1082" t="e">
        <f t="shared" si="214"/>
        <v>#NUM!</v>
      </c>
      <c r="U1082" t="str">
        <f t="shared" si="209"/>
        <v>Positive</v>
      </c>
      <c r="V1082" t="str">
        <f t="shared" si="210"/>
        <v>Negative</v>
      </c>
    </row>
    <row r="1083" spans="1:22" x14ac:dyDescent="0.2">
      <c r="A1083">
        <v>20071015</v>
      </c>
      <c r="B1083">
        <v>1573.6999499999999</v>
      </c>
      <c r="C1083">
        <v>1574.1999499999999</v>
      </c>
      <c r="D1083">
        <v>1550.3000500000001</v>
      </c>
      <c r="E1083">
        <v>1560.1999499999999</v>
      </c>
      <c r="F1083">
        <v>-14.40002</v>
      </c>
      <c r="G1083">
        <v>-0.91451957446237797</v>
      </c>
      <c r="H1083">
        <v>0</v>
      </c>
      <c r="I1083">
        <f t="shared" si="208"/>
        <v>23.899899999999889</v>
      </c>
      <c r="J1083">
        <f t="shared" si="215"/>
        <v>14.699981499999978</v>
      </c>
      <c r="K1083">
        <f t="shared" si="211"/>
        <v>1575</v>
      </c>
      <c r="L1083">
        <f t="shared" si="216"/>
        <v>1544.1560242</v>
      </c>
      <c r="M1083" t="str">
        <f t="shared" si="217"/>
        <v>NO</v>
      </c>
      <c r="N1083" t="str">
        <f t="shared" si="218"/>
        <v/>
      </c>
      <c r="O1083" t="str">
        <f t="shared" si="219"/>
        <v/>
      </c>
      <c r="P1083" t="str">
        <f t="shared" si="220"/>
        <v/>
      </c>
      <c r="Q1083">
        <f t="shared" si="212"/>
        <v>42.142834555294364</v>
      </c>
      <c r="R1083">
        <f t="shared" si="213"/>
        <v>14479.751998084792</v>
      </c>
      <c r="S1083" t="e">
        <f t="shared" si="214"/>
        <v>#NUM!</v>
      </c>
      <c r="U1083" t="str">
        <f t="shared" si="209"/>
        <v>Negative</v>
      </c>
      <c r="V1083" t="str">
        <f t="shared" si="210"/>
        <v>Negative</v>
      </c>
    </row>
    <row r="1084" spans="1:22" x14ac:dyDescent="0.2">
      <c r="A1084">
        <v>20071016</v>
      </c>
      <c r="B1084">
        <v>1554.5</v>
      </c>
      <c r="C1084">
        <v>1556</v>
      </c>
      <c r="D1084">
        <v>1545.1999499999999</v>
      </c>
      <c r="E1084">
        <v>1547.59998</v>
      </c>
      <c r="F1084">
        <v>-12.59998</v>
      </c>
      <c r="G1084">
        <v>-0.80758719367502996</v>
      </c>
      <c r="H1084">
        <v>0</v>
      </c>
      <c r="I1084">
        <f t="shared" si="208"/>
        <v>10.800050000000056</v>
      </c>
      <c r="J1084">
        <f t="shared" si="215"/>
        <v>13.219982499999981</v>
      </c>
      <c r="K1084">
        <f t="shared" si="211"/>
        <v>1574.1999499999999</v>
      </c>
      <c r="L1084">
        <f t="shared" si="216"/>
        <v>1541.8599907</v>
      </c>
      <c r="M1084" t="str">
        <f t="shared" si="217"/>
        <v>NO</v>
      </c>
      <c r="N1084" t="str">
        <f t="shared" si="218"/>
        <v/>
      </c>
      <c r="O1084" t="str">
        <f t="shared" si="219"/>
        <v/>
      </c>
      <c r="P1084" t="str">
        <f t="shared" si="220"/>
        <v/>
      </c>
      <c r="Q1084">
        <f t="shared" si="212"/>
        <v>41.335247361619331</v>
      </c>
      <c r="R1084">
        <f t="shared" si="213"/>
        <v>14479.751998084792</v>
      </c>
      <c r="S1084" t="e">
        <f t="shared" si="214"/>
        <v>#NUM!</v>
      </c>
      <c r="U1084" t="str">
        <f t="shared" si="209"/>
        <v>Negative</v>
      </c>
      <c r="V1084" t="str">
        <f t="shared" si="210"/>
        <v>Negative</v>
      </c>
    </row>
    <row r="1085" spans="1:22" x14ac:dyDescent="0.2">
      <c r="A1085">
        <v>20071017</v>
      </c>
      <c r="B1085">
        <v>1559.5</v>
      </c>
      <c r="C1085">
        <v>1560.5</v>
      </c>
      <c r="D1085">
        <v>1534.6999499999999</v>
      </c>
      <c r="E1085">
        <v>1552.40002</v>
      </c>
      <c r="F1085">
        <v>4.8000499999999997</v>
      </c>
      <c r="G1085">
        <v>0.310160769865511</v>
      </c>
      <c r="H1085">
        <v>0</v>
      </c>
      <c r="I1085">
        <f t="shared" si="208"/>
        <v>25.800050000000056</v>
      </c>
      <c r="J1085">
        <f t="shared" si="215"/>
        <v>13.684984999999983</v>
      </c>
      <c r="K1085">
        <f t="shared" si="211"/>
        <v>1556</v>
      </c>
      <c r="L1085">
        <f t="shared" si="216"/>
        <v>1526.9160385</v>
      </c>
      <c r="M1085" t="str">
        <f t="shared" si="217"/>
        <v>NO</v>
      </c>
      <c r="N1085" t="str">
        <f t="shared" si="218"/>
        <v/>
      </c>
      <c r="O1085" t="str">
        <f t="shared" si="219"/>
        <v/>
      </c>
      <c r="P1085" t="str">
        <f t="shared" si="220"/>
        <v/>
      </c>
      <c r="Q1085">
        <f t="shared" si="212"/>
        <v>41.645408131484842</v>
      </c>
      <c r="R1085">
        <f t="shared" si="213"/>
        <v>14479.751998084792</v>
      </c>
      <c r="S1085" t="e">
        <f t="shared" si="214"/>
        <v>#NUM!</v>
      </c>
      <c r="U1085" t="str">
        <f t="shared" si="209"/>
        <v>Positive</v>
      </c>
      <c r="V1085" t="str">
        <f t="shared" si="210"/>
        <v>Negative</v>
      </c>
    </row>
    <row r="1086" spans="1:22" x14ac:dyDescent="0.2">
      <c r="A1086">
        <v>20071018</v>
      </c>
      <c r="B1086">
        <v>1543.6999499999999</v>
      </c>
      <c r="C1086">
        <v>1551.3000500000001</v>
      </c>
      <c r="D1086">
        <v>1540.3000500000001</v>
      </c>
      <c r="E1086">
        <v>1546.8000500000001</v>
      </c>
      <c r="F1086">
        <v>-5.5999800000000004</v>
      </c>
      <c r="G1086">
        <v>-0.36073015417578302</v>
      </c>
      <c r="H1086">
        <v>0</v>
      </c>
      <c r="I1086">
        <f t="shared" si="208"/>
        <v>11</v>
      </c>
      <c r="J1086">
        <f t="shared" si="215"/>
        <v>13.574987499999986</v>
      </c>
      <c r="K1086">
        <f t="shared" si="211"/>
        <v>1560.5</v>
      </c>
      <c r="L1086">
        <f t="shared" si="216"/>
        <v>1530.3930330000001</v>
      </c>
      <c r="M1086" t="str">
        <f t="shared" si="217"/>
        <v>NO</v>
      </c>
      <c r="N1086" t="str">
        <f t="shared" si="218"/>
        <v/>
      </c>
      <c r="O1086" t="str">
        <f t="shared" si="219"/>
        <v/>
      </c>
      <c r="P1086" t="str">
        <f t="shared" si="220"/>
        <v/>
      </c>
      <c r="Q1086">
        <f t="shared" si="212"/>
        <v>41.284677977309059</v>
      </c>
      <c r="R1086">
        <f t="shared" si="213"/>
        <v>14479.751998084792</v>
      </c>
      <c r="S1086" t="e">
        <f t="shared" si="214"/>
        <v>#NUM!</v>
      </c>
      <c r="U1086" t="str">
        <f t="shared" si="209"/>
        <v>Negative</v>
      </c>
      <c r="V1086" t="str">
        <f t="shared" si="210"/>
        <v>Negative</v>
      </c>
    </row>
    <row r="1087" spans="1:22" x14ac:dyDescent="0.2">
      <c r="A1087">
        <v>20071019</v>
      </c>
      <c r="B1087">
        <v>1539.8000500000001</v>
      </c>
      <c r="C1087">
        <v>1540.5</v>
      </c>
      <c r="D1087">
        <v>1505.09998</v>
      </c>
      <c r="E1087">
        <v>1505.8000500000001</v>
      </c>
      <c r="F1087">
        <v>-41</v>
      </c>
      <c r="G1087">
        <v>-2.65063348210432</v>
      </c>
      <c r="H1087">
        <v>0</v>
      </c>
      <c r="I1087">
        <f t="shared" si="208"/>
        <v>35.40002000000004</v>
      </c>
      <c r="J1087">
        <f t="shared" si="215"/>
        <v>14.894988499999988</v>
      </c>
      <c r="K1087">
        <f t="shared" si="211"/>
        <v>1551.3000500000001</v>
      </c>
      <c r="L1087">
        <f t="shared" si="216"/>
        <v>1521.4350775</v>
      </c>
      <c r="M1087" t="str">
        <f t="shared" si="217"/>
        <v>YES</v>
      </c>
      <c r="N1087">
        <f t="shared" si="218"/>
        <v>1505.09998</v>
      </c>
      <c r="O1087">
        <f t="shared" si="219"/>
        <v>1505.8000500000001</v>
      </c>
      <c r="P1087">
        <f t="shared" si="220"/>
        <v>4.6513189110539762E-4</v>
      </c>
      <c r="Q1087">
        <f t="shared" si="212"/>
        <v>38.634044495204741</v>
      </c>
      <c r="R1087">
        <f t="shared" si="213"/>
        <v>14486.486992514398</v>
      </c>
      <c r="S1087" t="e">
        <f t="shared" si="214"/>
        <v>#NUM!</v>
      </c>
      <c r="U1087" t="str">
        <f t="shared" si="209"/>
        <v>Negative</v>
      </c>
      <c r="V1087" t="str">
        <f t="shared" si="210"/>
        <v>Positive</v>
      </c>
    </row>
    <row r="1088" spans="1:22" x14ac:dyDescent="0.2">
      <c r="A1088">
        <v>20071022</v>
      </c>
      <c r="B1088">
        <v>1496.3000500000001</v>
      </c>
      <c r="C1088">
        <v>1515.5</v>
      </c>
      <c r="D1088">
        <v>1494.6999499999999</v>
      </c>
      <c r="E1088">
        <v>1513.40002</v>
      </c>
      <c r="F1088">
        <v>7.5999800000000004</v>
      </c>
      <c r="G1088">
        <v>0.50471342493628002</v>
      </c>
      <c r="H1088">
        <v>0</v>
      </c>
      <c r="I1088">
        <f t="shared" si="208"/>
        <v>20.800050000000056</v>
      </c>
      <c r="J1088">
        <f t="shared" si="215"/>
        <v>15.219988499999989</v>
      </c>
      <c r="K1088">
        <f t="shared" si="211"/>
        <v>1540.5</v>
      </c>
      <c r="L1088">
        <f t="shared" si="216"/>
        <v>1507.7310253000001</v>
      </c>
      <c r="M1088" t="str">
        <f t="shared" si="217"/>
        <v>YES</v>
      </c>
      <c r="N1088">
        <f t="shared" si="218"/>
        <v>1494.6999499999999</v>
      </c>
      <c r="O1088">
        <f t="shared" si="219"/>
        <v>1513.40002</v>
      </c>
      <c r="P1088">
        <f t="shared" si="220"/>
        <v>1.251091899748849E-2</v>
      </c>
      <c r="Q1088">
        <f t="shared" si="212"/>
        <v>39.138757920141018</v>
      </c>
      <c r="R1088">
        <f t="shared" si="213"/>
        <v>14667.726257835917</v>
      </c>
      <c r="S1088" t="e">
        <f t="shared" si="214"/>
        <v>#NUM!</v>
      </c>
      <c r="U1088" t="str">
        <f t="shared" si="209"/>
        <v>Positive</v>
      </c>
      <c r="V1088" t="str">
        <f t="shared" si="210"/>
        <v>Positive</v>
      </c>
    </row>
    <row r="1089" spans="1:22" x14ac:dyDescent="0.2">
      <c r="A1089">
        <v>20071023</v>
      </c>
      <c r="B1089">
        <v>1521</v>
      </c>
      <c r="C1089">
        <v>1527.5</v>
      </c>
      <c r="D1089">
        <v>1510.5</v>
      </c>
      <c r="E1089">
        <v>1525.40002</v>
      </c>
      <c r="F1089">
        <v>12</v>
      </c>
      <c r="G1089">
        <v>0.79291659902867795</v>
      </c>
      <c r="H1089">
        <v>0</v>
      </c>
      <c r="I1089">
        <f t="shared" si="208"/>
        <v>17</v>
      </c>
      <c r="J1089">
        <f t="shared" si="215"/>
        <v>15.454985999999986</v>
      </c>
      <c r="K1089">
        <f t="shared" si="211"/>
        <v>1515.5</v>
      </c>
      <c r="L1089">
        <f t="shared" si="216"/>
        <v>1482.0160252999999</v>
      </c>
      <c r="M1089" t="str">
        <f t="shared" si="217"/>
        <v>NO</v>
      </c>
      <c r="N1089" t="str">
        <f t="shared" si="218"/>
        <v/>
      </c>
      <c r="O1089" t="str">
        <f t="shared" si="219"/>
        <v/>
      </c>
      <c r="P1089" t="str">
        <f t="shared" si="220"/>
        <v/>
      </c>
      <c r="Q1089">
        <f t="shared" si="212"/>
        <v>39.931674519169697</v>
      </c>
      <c r="R1089">
        <f t="shared" si="213"/>
        <v>14667.726257835917</v>
      </c>
      <c r="S1089" t="e">
        <f t="shared" si="214"/>
        <v>#NUM!</v>
      </c>
      <c r="U1089" t="str">
        <f t="shared" si="209"/>
        <v>Positive</v>
      </c>
      <c r="V1089" t="str">
        <f t="shared" si="210"/>
        <v>Negative</v>
      </c>
    </row>
    <row r="1090" spans="1:22" x14ac:dyDescent="0.2">
      <c r="A1090">
        <v>20071024</v>
      </c>
      <c r="B1090">
        <v>1519.09998</v>
      </c>
      <c r="C1090">
        <v>1524.40002</v>
      </c>
      <c r="D1090">
        <v>1495.6999499999999</v>
      </c>
      <c r="E1090">
        <v>1521.90002</v>
      </c>
      <c r="F1090">
        <v>-3.5</v>
      </c>
      <c r="G1090">
        <v>-0.22944801002572901</v>
      </c>
      <c r="H1090">
        <v>0</v>
      </c>
      <c r="I1090">
        <f t="shared" si="208"/>
        <v>28.700070000000096</v>
      </c>
      <c r="J1090">
        <f t="shared" si="215"/>
        <v>16.334990499999993</v>
      </c>
      <c r="K1090">
        <f t="shared" si="211"/>
        <v>1527.5</v>
      </c>
      <c r="L1090">
        <f t="shared" si="216"/>
        <v>1493.4990308000001</v>
      </c>
      <c r="M1090" t="str">
        <f t="shared" si="217"/>
        <v>NO</v>
      </c>
      <c r="N1090" t="str">
        <f t="shared" si="218"/>
        <v/>
      </c>
      <c r="O1090" t="str">
        <f t="shared" si="219"/>
        <v/>
      </c>
      <c r="P1090" t="str">
        <f t="shared" si="220"/>
        <v/>
      </c>
      <c r="Q1090">
        <f t="shared" si="212"/>
        <v>39.702226509143969</v>
      </c>
      <c r="R1090">
        <f t="shared" si="213"/>
        <v>14667.726257835917</v>
      </c>
      <c r="S1090" t="e">
        <f t="shared" si="214"/>
        <v>#NUM!</v>
      </c>
      <c r="U1090" t="str">
        <f t="shared" si="209"/>
        <v>Negative</v>
      </c>
      <c r="V1090" t="str">
        <f t="shared" si="210"/>
        <v>Negative</v>
      </c>
    </row>
    <row r="1091" spans="1:22" x14ac:dyDescent="0.2">
      <c r="A1091">
        <v>20071025</v>
      </c>
      <c r="B1091">
        <v>1523.59998</v>
      </c>
      <c r="C1091">
        <v>1529.5</v>
      </c>
      <c r="D1091">
        <v>1505.8000500000001</v>
      </c>
      <c r="E1091">
        <v>1525.09998</v>
      </c>
      <c r="F1091">
        <v>3.1999499999999999</v>
      </c>
      <c r="G1091">
        <v>0.210260329163379</v>
      </c>
      <c r="H1091">
        <v>0</v>
      </c>
      <c r="I1091">
        <f t="shared" si="208"/>
        <v>23.699949999999944</v>
      </c>
      <c r="J1091">
        <f t="shared" si="215"/>
        <v>17.134990499999994</v>
      </c>
      <c r="K1091">
        <f t="shared" si="211"/>
        <v>1524.40002</v>
      </c>
      <c r="L1091">
        <f t="shared" si="216"/>
        <v>1488.4630409000001</v>
      </c>
      <c r="M1091" t="str">
        <f t="shared" si="217"/>
        <v>NO</v>
      </c>
      <c r="N1091" t="str">
        <f t="shared" si="218"/>
        <v/>
      </c>
      <c r="O1091" t="str">
        <f t="shared" si="219"/>
        <v/>
      </c>
      <c r="P1091" t="str">
        <f t="shared" si="220"/>
        <v/>
      </c>
      <c r="Q1091">
        <f t="shared" si="212"/>
        <v>39.912486838307345</v>
      </c>
      <c r="R1091">
        <f t="shared" si="213"/>
        <v>14667.726257835917</v>
      </c>
      <c r="S1091" t="e">
        <f t="shared" si="214"/>
        <v>#NUM!</v>
      </c>
      <c r="U1091" t="str">
        <f t="shared" si="209"/>
        <v>Positive</v>
      </c>
      <c r="V1091" t="str">
        <f t="shared" si="210"/>
        <v>Negative</v>
      </c>
    </row>
    <row r="1092" spans="1:22" x14ac:dyDescent="0.2">
      <c r="A1092">
        <v>20071026</v>
      </c>
      <c r="B1092">
        <v>1537.5</v>
      </c>
      <c r="C1092">
        <v>1543.1999499999999</v>
      </c>
      <c r="D1092">
        <v>1526</v>
      </c>
      <c r="E1092">
        <v>1542.59998</v>
      </c>
      <c r="F1092">
        <v>17.5</v>
      </c>
      <c r="G1092">
        <v>1.1474657580087699</v>
      </c>
      <c r="H1092">
        <v>0</v>
      </c>
      <c r="I1092">
        <f t="shared" ref="I1092:I1155" si="221">C1092-D1092</f>
        <v>17.199949999999944</v>
      </c>
      <c r="J1092">
        <f t="shared" si="215"/>
        <v>17.399992999999995</v>
      </c>
      <c r="K1092">
        <f t="shared" si="211"/>
        <v>1529.5</v>
      </c>
      <c r="L1092">
        <f t="shared" si="216"/>
        <v>1491.8030209000001</v>
      </c>
      <c r="M1092" t="str">
        <f t="shared" si="217"/>
        <v>NO</v>
      </c>
      <c r="N1092" t="str">
        <f t="shared" si="218"/>
        <v/>
      </c>
      <c r="O1092" t="str">
        <f t="shared" si="219"/>
        <v/>
      </c>
      <c r="P1092" t="str">
        <f t="shared" si="220"/>
        <v/>
      </c>
      <c r="Q1092">
        <f t="shared" si="212"/>
        <v>41.059952596316116</v>
      </c>
      <c r="R1092">
        <f t="shared" si="213"/>
        <v>14667.726257835917</v>
      </c>
      <c r="S1092" t="e">
        <f t="shared" si="214"/>
        <v>#NUM!</v>
      </c>
      <c r="U1092" t="str">
        <f t="shared" ref="U1092:U1155" si="222">IF(G1092&gt;0, "Positive", "Negative")</f>
        <v>Positive</v>
      </c>
      <c r="V1092" t="str">
        <f t="shared" ref="V1092:V1155" si="223">IF(AND(P1092&lt;&gt;"", P1092&gt;0), "Positive", "Negative")</f>
        <v>Negative</v>
      </c>
    </row>
    <row r="1093" spans="1:22" x14ac:dyDescent="0.2">
      <c r="A1093">
        <v>20071029</v>
      </c>
      <c r="B1093">
        <v>1545.5</v>
      </c>
      <c r="C1093">
        <v>1550.6999499999999</v>
      </c>
      <c r="D1093">
        <v>1542.1999499999999</v>
      </c>
      <c r="E1093">
        <v>1547</v>
      </c>
      <c r="F1093">
        <v>4.4000199999999996</v>
      </c>
      <c r="G1093">
        <v>0.28523428422509101</v>
      </c>
      <c r="H1093">
        <v>0</v>
      </c>
      <c r="I1093">
        <f t="shared" si="221"/>
        <v>8.5</v>
      </c>
      <c r="J1093">
        <f t="shared" si="215"/>
        <v>16.764995499999998</v>
      </c>
      <c r="K1093">
        <f t="shared" ref="K1093:K1156" si="224">C1092+H1092</f>
        <v>1543.1999499999999</v>
      </c>
      <c r="L1093">
        <f t="shared" si="216"/>
        <v>1504.9199653999999</v>
      </c>
      <c r="M1093" t="str">
        <f t="shared" si="217"/>
        <v>NO</v>
      </c>
      <c r="N1093" t="str">
        <f t="shared" si="218"/>
        <v/>
      </c>
      <c r="O1093" t="str">
        <f t="shared" si="219"/>
        <v/>
      </c>
      <c r="P1093" t="str">
        <f t="shared" si="220"/>
        <v/>
      </c>
      <c r="Q1093">
        <f t="shared" ref="Q1093:Q1156" si="225" xml:space="preserve"> Q1092 + G1093</f>
        <v>41.345186880541206</v>
      </c>
      <c r="R1093">
        <f t="shared" ref="R1093:R1156" si="226">IF(P1093="", R1092, R1092*(1+P1093))</f>
        <v>14667.726257835917</v>
      </c>
      <c r="S1093" t="e">
        <f t="shared" ref="S1093:S1156" si="227">S1092*(1+Q1093)</f>
        <v>#NUM!</v>
      </c>
      <c r="U1093" t="str">
        <f t="shared" si="222"/>
        <v>Positive</v>
      </c>
      <c r="V1093" t="str">
        <f t="shared" si="223"/>
        <v>Negative</v>
      </c>
    </row>
    <row r="1094" spans="1:22" x14ac:dyDescent="0.2">
      <c r="A1094">
        <v>20071030</v>
      </c>
      <c r="B1094">
        <v>1540.6999499999999</v>
      </c>
      <c r="C1094">
        <v>1544</v>
      </c>
      <c r="D1094">
        <v>1535</v>
      </c>
      <c r="E1094">
        <v>1536</v>
      </c>
      <c r="F1094">
        <v>-11</v>
      </c>
      <c r="G1094">
        <v>-0.71105365223012296</v>
      </c>
      <c r="H1094">
        <v>0</v>
      </c>
      <c r="I1094">
        <f t="shared" si="221"/>
        <v>9</v>
      </c>
      <c r="J1094">
        <f t="shared" si="215"/>
        <v>16.8099965</v>
      </c>
      <c r="K1094">
        <f t="shared" si="224"/>
        <v>1550.6999499999999</v>
      </c>
      <c r="L1094">
        <f t="shared" si="216"/>
        <v>1513.8169599</v>
      </c>
      <c r="M1094" t="str">
        <f t="shared" si="217"/>
        <v>NO</v>
      </c>
      <c r="N1094" t="str">
        <f t="shared" si="218"/>
        <v/>
      </c>
      <c r="O1094" t="str">
        <f t="shared" si="219"/>
        <v/>
      </c>
      <c r="P1094" t="str">
        <f t="shared" si="220"/>
        <v/>
      </c>
      <c r="Q1094">
        <f t="shared" si="225"/>
        <v>40.634133228311086</v>
      </c>
      <c r="R1094">
        <f t="shared" si="226"/>
        <v>14667.726257835917</v>
      </c>
      <c r="S1094" t="e">
        <f t="shared" si="227"/>
        <v>#NUM!</v>
      </c>
      <c r="U1094" t="str">
        <f t="shared" si="222"/>
        <v>Negative</v>
      </c>
      <c r="V1094" t="str">
        <f t="shared" si="223"/>
        <v>Negative</v>
      </c>
    </row>
    <row r="1095" spans="1:22" x14ac:dyDescent="0.2">
      <c r="A1095">
        <v>20071031</v>
      </c>
      <c r="B1095">
        <v>1545.5</v>
      </c>
      <c r="C1095">
        <v>1558.5</v>
      </c>
      <c r="D1095">
        <v>1534</v>
      </c>
      <c r="E1095">
        <v>1554.90002</v>
      </c>
      <c r="F1095">
        <v>18.900020000000001</v>
      </c>
      <c r="G1095">
        <v>1.2304703125000001</v>
      </c>
      <c r="H1095">
        <v>0</v>
      </c>
      <c r="I1095">
        <f t="shared" si="221"/>
        <v>24.5</v>
      </c>
      <c r="J1095">
        <f t="shared" si="215"/>
        <v>17.554991499999993</v>
      </c>
      <c r="K1095">
        <f t="shared" si="224"/>
        <v>1544</v>
      </c>
      <c r="L1095">
        <f t="shared" si="216"/>
        <v>1507.0180077</v>
      </c>
      <c r="M1095" t="str">
        <f t="shared" si="217"/>
        <v>NO</v>
      </c>
      <c r="N1095" t="str">
        <f t="shared" si="218"/>
        <v/>
      </c>
      <c r="O1095" t="str">
        <f t="shared" si="219"/>
        <v/>
      </c>
      <c r="P1095" t="str">
        <f t="shared" si="220"/>
        <v/>
      </c>
      <c r="Q1095">
        <f t="shared" si="225"/>
        <v>41.864603540811089</v>
      </c>
      <c r="R1095">
        <f t="shared" si="226"/>
        <v>14667.726257835917</v>
      </c>
      <c r="S1095" t="e">
        <f t="shared" si="227"/>
        <v>#NUM!</v>
      </c>
      <c r="U1095" t="str">
        <f t="shared" si="222"/>
        <v>Positive</v>
      </c>
      <c r="V1095" t="str">
        <f t="shared" si="223"/>
        <v>Negative</v>
      </c>
    </row>
    <row r="1096" spans="1:22" x14ac:dyDescent="0.2">
      <c r="A1096">
        <v>20071101</v>
      </c>
      <c r="B1096">
        <v>1539</v>
      </c>
      <c r="C1096">
        <v>1539.5</v>
      </c>
      <c r="D1096">
        <v>1510.8000500000001</v>
      </c>
      <c r="E1096">
        <v>1515.8000500000001</v>
      </c>
      <c r="F1096">
        <v>-39.099980000000002</v>
      </c>
      <c r="G1096">
        <v>-2.5146295193574502</v>
      </c>
      <c r="H1096">
        <v>0</v>
      </c>
      <c r="I1096">
        <f t="shared" si="221"/>
        <v>28.699949999999944</v>
      </c>
      <c r="J1096">
        <f t="shared" si="215"/>
        <v>18.669993999999996</v>
      </c>
      <c r="K1096">
        <f t="shared" si="224"/>
        <v>1558.5</v>
      </c>
      <c r="L1096">
        <f t="shared" si="216"/>
        <v>1519.8790187</v>
      </c>
      <c r="M1096" t="str">
        <f t="shared" si="217"/>
        <v>YES</v>
      </c>
      <c r="N1096">
        <f t="shared" si="218"/>
        <v>1510.8000500000001</v>
      </c>
      <c r="O1096">
        <f t="shared" si="219"/>
        <v>1515.8000500000001</v>
      </c>
      <c r="P1096">
        <f t="shared" si="220"/>
        <v>3.3095047885390257E-3</v>
      </c>
      <c r="Q1096">
        <f t="shared" si="225"/>
        <v>39.34997402145364</v>
      </c>
      <c r="R1096">
        <f t="shared" si="226"/>
        <v>14716.269168123205</v>
      </c>
      <c r="S1096" t="e">
        <f t="shared" si="227"/>
        <v>#NUM!</v>
      </c>
      <c r="U1096" t="str">
        <f t="shared" si="222"/>
        <v>Negative</v>
      </c>
      <c r="V1096" t="str">
        <f t="shared" si="223"/>
        <v>Positive</v>
      </c>
    </row>
    <row r="1097" spans="1:22" x14ac:dyDescent="0.2">
      <c r="A1097">
        <v>20071102</v>
      </c>
      <c r="B1097">
        <v>1520.1999499999999</v>
      </c>
      <c r="C1097">
        <v>1520.1999499999999</v>
      </c>
      <c r="D1097">
        <v>1497</v>
      </c>
      <c r="E1097">
        <v>1517.59998</v>
      </c>
      <c r="F1097">
        <v>1.79993</v>
      </c>
      <c r="G1097">
        <v>0.118744355575623</v>
      </c>
      <c r="H1097">
        <v>0</v>
      </c>
      <c r="I1097">
        <f t="shared" si="221"/>
        <v>23.199949999999944</v>
      </c>
      <c r="J1097">
        <f t="shared" si="215"/>
        <v>19.084990499999993</v>
      </c>
      <c r="K1097">
        <f t="shared" si="224"/>
        <v>1539.5</v>
      </c>
      <c r="L1097">
        <f t="shared" si="216"/>
        <v>1498.4260131999999</v>
      </c>
      <c r="M1097" t="str">
        <f t="shared" si="217"/>
        <v>YES</v>
      </c>
      <c r="N1097">
        <f t="shared" si="218"/>
        <v>1497</v>
      </c>
      <c r="O1097">
        <f t="shared" si="219"/>
        <v>1517.59998</v>
      </c>
      <c r="P1097">
        <f t="shared" si="220"/>
        <v>1.3760841683366706E-2</v>
      </c>
      <c r="Q1097">
        <f t="shared" si="225"/>
        <v>39.468718377029262</v>
      </c>
      <c r="R1097">
        <f t="shared" si="226"/>
        <v>14918.77741831556</v>
      </c>
      <c r="S1097" t="e">
        <f t="shared" si="227"/>
        <v>#NUM!</v>
      </c>
      <c r="U1097" t="str">
        <f t="shared" si="222"/>
        <v>Positive</v>
      </c>
      <c r="V1097" t="str">
        <f t="shared" si="223"/>
        <v>Positive</v>
      </c>
    </row>
    <row r="1098" spans="1:22" x14ac:dyDescent="0.2">
      <c r="A1098">
        <v>20071105</v>
      </c>
      <c r="B1098">
        <v>1500.8000500000001</v>
      </c>
      <c r="C1098">
        <v>1516.1999499999999</v>
      </c>
      <c r="D1098">
        <v>1494.5</v>
      </c>
      <c r="E1098">
        <v>1505.40002</v>
      </c>
      <c r="F1098">
        <v>-12.199949999999999</v>
      </c>
      <c r="G1098">
        <v>-0.80389774597623898</v>
      </c>
      <c r="H1098">
        <v>0</v>
      </c>
      <c r="I1098">
        <f t="shared" si="221"/>
        <v>21.699949999999944</v>
      </c>
      <c r="J1098">
        <f t="shared" si="215"/>
        <v>19.819987999999988</v>
      </c>
      <c r="K1098">
        <f t="shared" si="224"/>
        <v>1520.1999499999999</v>
      </c>
      <c r="L1098">
        <f t="shared" si="216"/>
        <v>1478.2129709000001</v>
      </c>
      <c r="M1098" t="str">
        <f t="shared" si="217"/>
        <v>NO</v>
      </c>
      <c r="N1098" t="str">
        <f t="shared" si="218"/>
        <v/>
      </c>
      <c r="O1098" t="str">
        <f t="shared" si="219"/>
        <v/>
      </c>
      <c r="P1098" t="str">
        <f t="shared" si="220"/>
        <v/>
      </c>
      <c r="Q1098">
        <f t="shared" si="225"/>
        <v>38.664820631053026</v>
      </c>
      <c r="R1098">
        <f t="shared" si="226"/>
        <v>14918.77741831556</v>
      </c>
      <c r="S1098" t="e">
        <f t="shared" si="227"/>
        <v>#NUM!</v>
      </c>
      <c r="U1098" t="str">
        <f t="shared" si="222"/>
        <v>Negative</v>
      </c>
      <c r="V1098" t="str">
        <f t="shared" si="223"/>
        <v>Negative</v>
      </c>
    </row>
    <row r="1099" spans="1:22" x14ac:dyDescent="0.2">
      <c r="A1099">
        <v>20071106</v>
      </c>
      <c r="B1099">
        <v>1513</v>
      </c>
      <c r="C1099">
        <v>1526</v>
      </c>
      <c r="D1099">
        <v>1503.5</v>
      </c>
      <c r="E1099">
        <v>1525</v>
      </c>
      <c r="F1099">
        <v>19.599979999999999</v>
      </c>
      <c r="G1099">
        <v>1.3019779253039201</v>
      </c>
      <c r="H1099">
        <v>0</v>
      </c>
      <c r="I1099">
        <f t="shared" si="221"/>
        <v>22.5</v>
      </c>
      <c r="J1099">
        <f t="shared" si="215"/>
        <v>20.189989499999989</v>
      </c>
      <c r="K1099">
        <f t="shared" si="224"/>
        <v>1516.1999499999999</v>
      </c>
      <c r="L1099">
        <f t="shared" si="216"/>
        <v>1472.5959763999999</v>
      </c>
      <c r="M1099" t="str">
        <f t="shared" si="217"/>
        <v>NO</v>
      </c>
      <c r="N1099" t="str">
        <f t="shared" si="218"/>
        <v/>
      </c>
      <c r="O1099" t="str">
        <f t="shared" si="219"/>
        <v/>
      </c>
      <c r="P1099" t="str">
        <f t="shared" si="220"/>
        <v/>
      </c>
      <c r="Q1099">
        <f t="shared" si="225"/>
        <v>39.966798556356949</v>
      </c>
      <c r="R1099">
        <f t="shared" si="226"/>
        <v>14918.77741831556</v>
      </c>
      <c r="S1099" t="e">
        <f t="shared" si="227"/>
        <v>#NUM!</v>
      </c>
      <c r="U1099" t="str">
        <f t="shared" si="222"/>
        <v>Positive</v>
      </c>
      <c r="V1099" t="str">
        <f t="shared" si="223"/>
        <v>Negative</v>
      </c>
    </row>
    <row r="1100" spans="1:22" x14ac:dyDescent="0.2">
      <c r="A1100">
        <v>20071107</v>
      </c>
      <c r="B1100">
        <v>1508</v>
      </c>
      <c r="C1100">
        <v>1514.8000500000001</v>
      </c>
      <c r="D1100">
        <v>1479</v>
      </c>
      <c r="E1100">
        <v>1482.8000500000001</v>
      </c>
      <c r="F1100">
        <v>-42.199950000000001</v>
      </c>
      <c r="G1100">
        <v>-2.7672099016393501</v>
      </c>
      <c r="H1100">
        <v>0</v>
      </c>
      <c r="I1100">
        <f t="shared" si="221"/>
        <v>35.800050000000056</v>
      </c>
      <c r="J1100">
        <f t="shared" si="215"/>
        <v>21.469994499999995</v>
      </c>
      <c r="K1100">
        <f t="shared" si="224"/>
        <v>1526</v>
      </c>
      <c r="L1100">
        <f t="shared" si="216"/>
        <v>1481.5820231</v>
      </c>
      <c r="M1100" t="str">
        <f t="shared" si="217"/>
        <v>YES</v>
      </c>
      <c r="N1100">
        <f t="shared" si="218"/>
        <v>1479</v>
      </c>
      <c r="O1100">
        <f t="shared" si="219"/>
        <v>1482.8000500000001</v>
      </c>
      <c r="P1100">
        <f t="shared" si="220"/>
        <v>2.569337390128503E-3</v>
      </c>
      <c r="Q1100">
        <f t="shared" si="225"/>
        <v>37.199588654717601</v>
      </c>
      <c r="R1100">
        <f t="shared" si="226"/>
        <v>14957.108790951443</v>
      </c>
      <c r="S1100" t="e">
        <f t="shared" si="227"/>
        <v>#NUM!</v>
      </c>
      <c r="U1100" t="str">
        <f t="shared" si="222"/>
        <v>Negative</v>
      </c>
      <c r="V1100" t="str">
        <f t="shared" si="223"/>
        <v>Positive</v>
      </c>
    </row>
    <row r="1101" spans="1:22" x14ac:dyDescent="0.2">
      <c r="A1101">
        <v>20071108</v>
      </c>
      <c r="B1101">
        <v>1483.3000500000001</v>
      </c>
      <c r="C1101">
        <v>1487</v>
      </c>
      <c r="D1101">
        <v>1454</v>
      </c>
      <c r="E1101">
        <v>1475.5</v>
      </c>
      <c r="F1101">
        <v>-7.3000499999999997</v>
      </c>
      <c r="G1101">
        <v>-0.49231513075030597</v>
      </c>
      <c r="H1101">
        <v>0</v>
      </c>
      <c r="I1101">
        <f t="shared" si="221"/>
        <v>33</v>
      </c>
      <c r="J1101">
        <f t="shared" si="215"/>
        <v>21.619994499999997</v>
      </c>
      <c r="K1101">
        <f t="shared" si="224"/>
        <v>1514.8000500000001</v>
      </c>
      <c r="L1101">
        <f t="shared" si="216"/>
        <v>1467.5660621</v>
      </c>
      <c r="M1101" t="str">
        <f t="shared" si="217"/>
        <v>YES</v>
      </c>
      <c r="N1101">
        <f t="shared" si="218"/>
        <v>1454</v>
      </c>
      <c r="O1101">
        <f t="shared" si="219"/>
        <v>1475.5</v>
      </c>
      <c r="P1101">
        <f t="shared" si="220"/>
        <v>1.4786795048143054E-2</v>
      </c>
      <c r="Q1101">
        <f t="shared" si="225"/>
        <v>36.707273523967295</v>
      </c>
      <c r="R1101">
        <f t="shared" si="226"/>
        <v>15178.276493156021</v>
      </c>
      <c r="S1101" t="e">
        <f t="shared" si="227"/>
        <v>#NUM!</v>
      </c>
      <c r="U1101" t="str">
        <f t="shared" si="222"/>
        <v>Negative</v>
      </c>
      <c r="V1101" t="str">
        <f t="shared" si="223"/>
        <v>Positive</v>
      </c>
    </row>
    <row r="1102" spans="1:22" x14ac:dyDescent="0.2">
      <c r="A1102">
        <v>20071109</v>
      </c>
      <c r="B1102">
        <v>1458.40002</v>
      </c>
      <c r="C1102">
        <v>1478.5</v>
      </c>
      <c r="D1102">
        <v>1452</v>
      </c>
      <c r="E1102">
        <v>1454.90002</v>
      </c>
      <c r="F1102">
        <v>-20.599979999999999</v>
      </c>
      <c r="G1102">
        <v>-1.3961352761775601</v>
      </c>
      <c r="H1102">
        <v>0</v>
      </c>
      <c r="I1102">
        <f t="shared" si="221"/>
        <v>26.5</v>
      </c>
      <c r="J1102">
        <f t="shared" si="215"/>
        <v>22.384996999999998</v>
      </c>
      <c r="K1102">
        <f t="shared" si="224"/>
        <v>1487</v>
      </c>
      <c r="L1102">
        <f t="shared" si="216"/>
        <v>1439.4360121</v>
      </c>
      <c r="M1102" t="str">
        <f t="shared" si="217"/>
        <v>NO</v>
      </c>
      <c r="N1102" t="str">
        <f t="shared" si="218"/>
        <v/>
      </c>
      <c r="O1102" t="str">
        <f t="shared" si="219"/>
        <v/>
      </c>
      <c r="P1102" t="str">
        <f t="shared" si="220"/>
        <v/>
      </c>
      <c r="Q1102">
        <f t="shared" si="225"/>
        <v>35.311138247789735</v>
      </c>
      <c r="R1102">
        <f t="shared" si="226"/>
        <v>15178.276493156021</v>
      </c>
      <c r="S1102" t="e">
        <f t="shared" si="227"/>
        <v>#NUM!</v>
      </c>
      <c r="U1102" t="str">
        <f t="shared" si="222"/>
        <v>Negative</v>
      </c>
      <c r="V1102" t="str">
        <f t="shared" si="223"/>
        <v>Negative</v>
      </c>
    </row>
    <row r="1103" spans="1:22" x14ac:dyDescent="0.2">
      <c r="A1103">
        <v>20071112</v>
      </c>
      <c r="B1103">
        <v>1454.8000500000001</v>
      </c>
      <c r="C1103">
        <v>1469</v>
      </c>
      <c r="D1103">
        <v>1439.5</v>
      </c>
      <c r="E1103">
        <v>1440.1999499999999</v>
      </c>
      <c r="F1103">
        <v>-14.70007</v>
      </c>
      <c r="G1103">
        <v>-1.01038372104666</v>
      </c>
      <c r="H1103">
        <v>0</v>
      </c>
      <c r="I1103">
        <f t="shared" si="221"/>
        <v>29.5</v>
      </c>
      <c r="J1103">
        <f t="shared" si="215"/>
        <v>22.665002000000005</v>
      </c>
      <c r="K1103">
        <f t="shared" si="224"/>
        <v>1478.5</v>
      </c>
      <c r="L1103">
        <f t="shared" si="216"/>
        <v>1429.2530065999999</v>
      </c>
      <c r="M1103" t="str">
        <f t="shared" si="217"/>
        <v>NO</v>
      </c>
      <c r="N1103" t="str">
        <f t="shared" si="218"/>
        <v/>
      </c>
      <c r="O1103" t="str">
        <f t="shared" si="219"/>
        <v/>
      </c>
      <c r="P1103" t="str">
        <f t="shared" si="220"/>
        <v/>
      </c>
      <c r="Q1103">
        <f t="shared" si="225"/>
        <v>34.300754526743077</v>
      </c>
      <c r="R1103">
        <f t="shared" si="226"/>
        <v>15178.276493156021</v>
      </c>
      <c r="S1103" t="e">
        <f t="shared" si="227"/>
        <v>#NUM!</v>
      </c>
      <c r="U1103" t="str">
        <f t="shared" si="222"/>
        <v>Negative</v>
      </c>
      <c r="V1103" t="str">
        <f t="shared" si="223"/>
        <v>Negative</v>
      </c>
    </row>
    <row r="1104" spans="1:22" x14ac:dyDescent="0.2">
      <c r="A1104">
        <v>20071113</v>
      </c>
      <c r="B1104">
        <v>1455.3000500000001</v>
      </c>
      <c r="C1104">
        <v>1486</v>
      </c>
      <c r="D1104">
        <v>1454.8000500000001</v>
      </c>
      <c r="E1104">
        <v>1483.3000500000001</v>
      </c>
      <c r="F1104">
        <v>43.100099999999998</v>
      </c>
      <c r="G1104">
        <v>2.9926468175529002</v>
      </c>
      <c r="H1104">
        <v>0</v>
      </c>
      <c r="I1104">
        <f t="shared" si="221"/>
        <v>31.199949999999944</v>
      </c>
      <c r="J1104">
        <f t="shared" si="215"/>
        <v>23.684996999999999</v>
      </c>
      <c r="K1104">
        <f t="shared" si="224"/>
        <v>1469</v>
      </c>
      <c r="L1104">
        <f t="shared" si="216"/>
        <v>1419.1369956000001</v>
      </c>
      <c r="M1104" t="str">
        <f t="shared" si="217"/>
        <v>NO</v>
      </c>
      <c r="N1104" t="str">
        <f t="shared" si="218"/>
        <v/>
      </c>
      <c r="O1104" t="str">
        <f t="shared" si="219"/>
        <v/>
      </c>
      <c r="P1104" t="str">
        <f t="shared" si="220"/>
        <v/>
      </c>
      <c r="Q1104">
        <f t="shared" si="225"/>
        <v>37.29340134429598</v>
      </c>
      <c r="R1104">
        <f t="shared" si="226"/>
        <v>15178.276493156021</v>
      </c>
      <c r="S1104" t="e">
        <f t="shared" si="227"/>
        <v>#NUM!</v>
      </c>
      <c r="U1104" t="str">
        <f t="shared" si="222"/>
        <v>Positive</v>
      </c>
      <c r="V1104" t="str">
        <f t="shared" si="223"/>
        <v>Negative</v>
      </c>
    </row>
    <row r="1105" spans="1:22" x14ac:dyDescent="0.2">
      <c r="A1105">
        <v>20071114</v>
      </c>
      <c r="B1105">
        <v>1495</v>
      </c>
      <c r="C1105">
        <v>1496.1999499999999</v>
      </c>
      <c r="D1105">
        <v>1470.5</v>
      </c>
      <c r="E1105">
        <v>1478.09998</v>
      </c>
      <c r="F1105">
        <v>-5.2000700000000002</v>
      </c>
      <c r="G1105">
        <v>-0.35057458560091898</v>
      </c>
      <c r="H1105">
        <v>0</v>
      </c>
      <c r="I1105">
        <f t="shared" si="221"/>
        <v>25.699949999999944</v>
      </c>
      <c r="J1105">
        <f t="shared" si="215"/>
        <v>23.679991999999991</v>
      </c>
      <c r="K1105">
        <f t="shared" si="224"/>
        <v>1486</v>
      </c>
      <c r="L1105">
        <f t="shared" si="216"/>
        <v>1433.8930066</v>
      </c>
      <c r="M1105" t="str">
        <f t="shared" si="217"/>
        <v>NO</v>
      </c>
      <c r="N1105" t="str">
        <f t="shared" si="218"/>
        <v/>
      </c>
      <c r="O1105" t="str">
        <f t="shared" si="219"/>
        <v/>
      </c>
      <c r="P1105" t="str">
        <f t="shared" si="220"/>
        <v/>
      </c>
      <c r="Q1105">
        <f t="shared" si="225"/>
        <v>36.942826758695062</v>
      </c>
      <c r="R1105">
        <f t="shared" si="226"/>
        <v>15178.276493156021</v>
      </c>
      <c r="S1105" t="e">
        <f t="shared" si="227"/>
        <v>#NUM!</v>
      </c>
      <c r="U1105" t="str">
        <f t="shared" si="222"/>
        <v>Negative</v>
      </c>
      <c r="V1105" t="str">
        <f t="shared" si="223"/>
        <v>Negative</v>
      </c>
    </row>
    <row r="1106" spans="1:22" x14ac:dyDescent="0.2">
      <c r="A1106">
        <v>20071115</v>
      </c>
      <c r="B1106">
        <v>1469.8000500000001</v>
      </c>
      <c r="C1106">
        <v>1476.5</v>
      </c>
      <c r="D1106">
        <v>1447</v>
      </c>
      <c r="E1106">
        <v>1457.90002</v>
      </c>
      <c r="F1106">
        <v>-20.199950000000001</v>
      </c>
      <c r="G1106">
        <v>-1.3666160833494201</v>
      </c>
      <c r="H1106">
        <v>0</v>
      </c>
      <c r="I1106">
        <f t="shared" si="221"/>
        <v>29.5</v>
      </c>
      <c r="J1106">
        <f t="shared" si="215"/>
        <v>24.604991999999992</v>
      </c>
      <c r="K1106">
        <f t="shared" si="224"/>
        <v>1496.1999499999999</v>
      </c>
      <c r="L1106">
        <f t="shared" si="216"/>
        <v>1444.1039676</v>
      </c>
      <c r="M1106" t="str">
        <f t="shared" si="217"/>
        <v>NO</v>
      </c>
      <c r="N1106" t="str">
        <f t="shared" si="218"/>
        <v/>
      </c>
      <c r="O1106" t="str">
        <f t="shared" si="219"/>
        <v/>
      </c>
      <c r="P1106" t="str">
        <f t="shared" si="220"/>
        <v/>
      </c>
      <c r="Q1106">
        <f t="shared" si="225"/>
        <v>35.576210675345642</v>
      </c>
      <c r="R1106">
        <f t="shared" si="226"/>
        <v>15178.276493156021</v>
      </c>
      <c r="S1106" t="e">
        <f t="shared" si="227"/>
        <v>#NUM!</v>
      </c>
      <c r="U1106" t="str">
        <f t="shared" si="222"/>
        <v>Negative</v>
      </c>
      <c r="V1106" t="str">
        <f t="shared" si="223"/>
        <v>Negative</v>
      </c>
    </row>
    <row r="1107" spans="1:22" x14ac:dyDescent="0.2">
      <c r="A1107">
        <v>20071116</v>
      </c>
      <c r="B1107">
        <v>1465</v>
      </c>
      <c r="C1107">
        <v>1466.5</v>
      </c>
      <c r="D1107">
        <v>1447.5</v>
      </c>
      <c r="E1107">
        <v>1460.1999499999999</v>
      </c>
      <c r="F1107">
        <v>2.2999299999999998</v>
      </c>
      <c r="G1107">
        <v>0.15775615351797401</v>
      </c>
      <c r="H1107">
        <v>0</v>
      </c>
      <c r="I1107">
        <f t="shared" si="221"/>
        <v>19</v>
      </c>
      <c r="J1107">
        <f t="shared" si="215"/>
        <v>23.784990999999991</v>
      </c>
      <c r="K1107">
        <f t="shared" si="224"/>
        <v>1476.5</v>
      </c>
      <c r="L1107">
        <f t="shared" si="216"/>
        <v>1422.3690176</v>
      </c>
      <c r="M1107" t="str">
        <f t="shared" si="217"/>
        <v>NO</v>
      </c>
      <c r="N1107" t="str">
        <f t="shared" si="218"/>
        <v/>
      </c>
      <c r="O1107" t="str">
        <f t="shared" si="219"/>
        <v/>
      </c>
      <c r="P1107" t="str">
        <f t="shared" si="220"/>
        <v/>
      </c>
      <c r="Q1107">
        <f t="shared" si="225"/>
        <v>35.733966828863615</v>
      </c>
      <c r="R1107">
        <f t="shared" si="226"/>
        <v>15178.276493156021</v>
      </c>
      <c r="S1107" t="e">
        <f t="shared" si="227"/>
        <v>#NUM!</v>
      </c>
      <c r="U1107" t="str">
        <f t="shared" si="222"/>
        <v>Positive</v>
      </c>
      <c r="V1107" t="str">
        <f t="shared" si="223"/>
        <v>Negative</v>
      </c>
    </row>
    <row r="1108" spans="1:22" x14ac:dyDescent="0.2">
      <c r="A1108">
        <v>20071119</v>
      </c>
      <c r="B1108">
        <v>1454</v>
      </c>
      <c r="C1108">
        <v>1455</v>
      </c>
      <c r="D1108">
        <v>1433.8000500000001</v>
      </c>
      <c r="E1108">
        <v>1437.5</v>
      </c>
      <c r="F1108">
        <v>-22.699950000000001</v>
      </c>
      <c r="G1108">
        <v>-1.5545782606316501</v>
      </c>
      <c r="H1108">
        <v>0</v>
      </c>
      <c r="I1108">
        <f t="shared" si="221"/>
        <v>21.199949999999944</v>
      </c>
      <c r="J1108">
        <f t="shared" si="215"/>
        <v>23.804985999999985</v>
      </c>
      <c r="K1108">
        <f t="shared" si="224"/>
        <v>1466.5</v>
      </c>
      <c r="L1108">
        <f t="shared" si="216"/>
        <v>1414.1730198</v>
      </c>
      <c r="M1108" t="str">
        <f t="shared" si="217"/>
        <v>NO</v>
      </c>
      <c r="N1108" t="str">
        <f t="shared" si="218"/>
        <v/>
      </c>
      <c r="O1108" t="str">
        <f t="shared" si="219"/>
        <v/>
      </c>
      <c r="P1108" t="str">
        <f t="shared" si="220"/>
        <v/>
      </c>
      <c r="Q1108">
        <f t="shared" si="225"/>
        <v>34.179388568231964</v>
      </c>
      <c r="R1108">
        <f t="shared" si="226"/>
        <v>15178.276493156021</v>
      </c>
      <c r="S1108" t="e">
        <f t="shared" si="227"/>
        <v>#NUM!</v>
      </c>
      <c r="U1108" t="str">
        <f t="shared" si="222"/>
        <v>Negative</v>
      </c>
      <c r="V1108" t="str">
        <f t="shared" si="223"/>
        <v>Negative</v>
      </c>
    </row>
    <row r="1109" spans="1:22" x14ac:dyDescent="0.2">
      <c r="A1109">
        <v>20071120</v>
      </c>
      <c r="B1109">
        <v>1437.3000500000001</v>
      </c>
      <c r="C1109">
        <v>1456</v>
      </c>
      <c r="D1109">
        <v>1422.1999499999999</v>
      </c>
      <c r="E1109">
        <v>1445.90002</v>
      </c>
      <c r="F1109">
        <v>8.4000199999999996</v>
      </c>
      <c r="G1109">
        <v>0.58434949565217598</v>
      </c>
      <c r="H1109">
        <v>0</v>
      </c>
      <c r="I1109">
        <f t="shared" si="221"/>
        <v>33.800050000000056</v>
      </c>
      <c r="J1109">
        <f t="shared" si="215"/>
        <v>24.64498849999999</v>
      </c>
      <c r="K1109">
        <f t="shared" si="224"/>
        <v>1455</v>
      </c>
      <c r="L1109">
        <f t="shared" si="216"/>
        <v>1402.6290308</v>
      </c>
      <c r="M1109" t="str">
        <f t="shared" si="217"/>
        <v>NO</v>
      </c>
      <c r="N1109" t="str">
        <f t="shared" si="218"/>
        <v/>
      </c>
      <c r="O1109" t="str">
        <f t="shared" si="219"/>
        <v/>
      </c>
      <c r="P1109" t="str">
        <f t="shared" si="220"/>
        <v/>
      </c>
      <c r="Q1109">
        <f t="shared" si="225"/>
        <v>34.763738063884141</v>
      </c>
      <c r="R1109">
        <f t="shared" si="226"/>
        <v>15178.276493156021</v>
      </c>
      <c r="S1109" t="e">
        <f t="shared" si="227"/>
        <v>#NUM!</v>
      </c>
      <c r="U1109" t="str">
        <f t="shared" si="222"/>
        <v>Positive</v>
      </c>
      <c r="V1109" t="str">
        <f t="shared" si="223"/>
        <v>Negative</v>
      </c>
    </row>
    <row r="1110" spans="1:22" x14ac:dyDescent="0.2">
      <c r="A1110">
        <v>20071121</v>
      </c>
      <c r="B1110">
        <v>1431.5</v>
      </c>
      <c r="C1110">
        <v>1439.5</v>
      </c>
      <c r="D1110">
        <v>1417.1999499999999</v>
      </c>
      <c r="E1110">
        <v>1417.8000500000001</v>
      </c>
      <c r="F1110">
        <v>-28.099979999999999</v>
      </c>
      <c r="G1110">
        <v>-1.9434244784271499</v>
      </c>
      <c r="H1110">
        <v>0</v>
      </c>
      <c r="I1110">
        <f t="shared" si="221"/>
        <v>22.300050000000056</v>
      </c>
      <c r="J1110">
        <f t="shared" si="215"/>
        <v>24.324987499999985</v>
      </c>
      <c r="K1110">
        <f t="shared" si="224"/>
        <v>1456</v>
      </c>
      <c r="L1110">
        <f t="shared" si="216"/>
        <v>1401.7810253</v>
      </c>
      <c r="M1110" t="str">
        <f t="shared" si="217"/>
        <v>NO</v>
      </c>
      <c r="N1110" t="str">
        <f t="shared" si="218"/>
        <v/>
      </c>
      <c r="O1110" t="str">
        <f t="shared" si="219"/>
        <v/>
      </c>
      <c r="P1110" t="str">
        <f t="shared" si="220"/>
        <v/>
      </c>
      <c r="Q1110">
        <f t="shared" si="225"/>
        <v>32.820313585456994</v>
      </c>
      <c r="R1110">
        <f t="shared" si="226"/>
        <v>15178.276493156021</v>
      </c>
      <c r="S1110" t="e">
        <f t="shared" si="227"/>
        <v>#NUM!</v>
      </c>
      <c r="U1110" t="str">
        <f t="shared" si="222"/>
        <v>Negative</v>
      </c>
      <c r="V1110" t="str">
        <f t="shared" si="223"/>
        <v>Negative</v>
      </c>
    </row>
    <row r="1111" spans="1:22" x14ac:dyDescent="0.2">
      <c r="A1111">
        <v>20071123</v>
      </c>
      <c r="B1111">
        <v>1431.5</v>
      </c>
      <c r="C1111">
        <v>1443.90002</v>
      </c>
      <c r="D1111">
        <v>1428</v>
      </c>
      <c r="E1111">
        <v>1441.90002</v>
      </c>
      <c r="F1111">
        <v>24.099979999999999</v>
      </c>
      <c r="G1111">
        <v>1.69981479525256</v>
      </c>
      <c r="H1111">
        <v>0</v>
      </c>
      <c r="I1111">
        <f t="shared" si="221"/>
        <v>15.90002000000004</v>
      </c>
      <c r="J1111">
        <f t="shared" ref="J1111:J1174" si="228">AVERAGE(I1092:I1111)</f>
        <v>23.934990999999989</v>
      </c>
      <c r="K1111">
        <f t="shared" si="224"/>
        <v>1439.5</v>
      </c>
      <c r="L1111">
        <f t="shared" si="216"/>
        <v>1385.9850275000001</v>
      </c>
      <c r="M1111" t="str">
        <f t="shared" si="217"/>
        <v>NO</v>
      </c>
      <c r="N1111" t="str">
        <f t="shared" si="218"/>
        <v/>
      </c>
      <c r="O1111" t="str">
        <f t="shared" si="219"/>
        <v/>
      </c>
      <c r="P1111" t="str">
        <f t="shared" si="220"/>
        <v/>
      </c>
      <c r="Q1111">
        <f t="shared" si="225"/>
        <v>34.520128380709551</v>
      </c>
      <c r="R1111">
        <f t="shared" si="226"/>
        <v>15178.276493156021</v>
      </c>
      <c r="S1111" t="e">
        <f t="shared" si="227"/>
        <v>#NUM!</v>
      </c>
      <c r="U1111" t="str">
        <f t="shared" si="222"/>
        <v>Positive</v>
      </c>
      <c r="V1111" t="str">
        <f t="shared" si="223"/>
        <v>Negative</v>
      </c>
    </row>
    <row r="1112" spans="1:22" x14ac:dyDescent="0.2">
      <c r="A1112">
        <v>20071126</v>
      </c>
      <c r="B1112">
        <v>1443.90002</v>
      </c>
      <c r="C1112">
        <v>1449</v>
      </c>
      <c r="D1112">
        <v>1407</v>
      </c>
      <c r="E1112">
        <v>1409.3000500000001</v>
      </c>
      <c r="F1112">
        <v>-32.599980000000002</v>
      </c>
      <c r="G1112">
        <v>-2.2609039779029798</v>
      </c>
      <c r="H1112">
        <v>0</v>
      </c>
      <c r="I1112">
        <f t="shared" si="221"/>
        <v>42</v>
      </c>
      <c r="J1112">
        <f t="shared" si="228"/>
        <v>25.174993499999992</v>
      </c>
      <c r="K1112">
        <f t="shared" si="224"/>
        <v>1443.90002</v>
      </c>
      <c r="L1112">
        <f t="shared" si="216"/>
        <v>1391.2430398000001</v>
      </c>
      <c r="M1112" t="str">
        <f t="shared" si="217"/>
        <v>NO</v>
      </c>
      <c r="N1112" t="str">
        <f t="shared" si="218"/>
        <v/>
      </c>
      <c r="O1112" t="str">
        <f t="shared" si="219"/>
        <v/>
      </c>
      <c r="P1112" t="str">
        <f t="shared" si="220"/>
        <v/>
      </c>
      <c r="Q1112">
        <f t="shared" si="225"/>
        <v>32.259224402806574</v>
      </c>
      <c r="R1112">
        <f t="shared" si="226"/>
        <v>15178.276493156021</v>
      </c>
      <c r="S1112" t="e">
        <f t="shared" si="227"/>
        <v>#NUM!</v>
      </c>
      <c r="U1112" t="str">
        <f t="shared" si="222"/>
        <v>Negative</v>
      </c>
      <c r="V1112" t="str">
        <f t="shared" si="223"/>
        <v>Negative</v>
      </c>
    </row>
    <row r="1113" spans="1:22" x14ac:dyDescent="0.2">
      <c r="A1113">
        <v>20071127</v>
      </c>
      <c r="B1113">
        <v>1417.3000500000001</v>
      </c>
      <c r="C1113">
        <v>1432.5</v>
      </c>
      <c r="D1113">
        <v>1410</v>
      </c>
      <c r="E1113">
        <v>1426.40002</v>
      </c>
      <c r="F1113">
        <v>17.099979999999999</v>
      </c>
      <c r="G1113">
        <v>1.21336652277375</v>
      </c>
      <c r="H1113">
        <v>0</v>
      </c>
      <c r="I1113">
        <f t="shared" si="221"/>
        <v>22.5</v>
      </c>
      <c r="J1113">
        <f t="shared" si="228"/>
        <v>25.874993499999995</v>
      </c>
      <c r="K1113">
        <f t="shared" si="224"/>
        <v>1449</v>
      </c>
      <c r="L1113">
        <f t="shared" ref="L1113:L1176" si="229">K1113-2.2*J1112</f>
        <v>1393.6150143</v>
      </c>
      <c r="M1113" t="str">
        <f t="shared" ref="M1113:M1176" si="230">IF(D1113&lt;=L1113, "YES", "NO")</f>
        <v>NO</v>
      </c>
      <c r="N1113" t="str">
        <f t="shared" ref="N1113:N1176" si="231">IF(M1113="YES", D1113, "")</f>
        <v/>
      </c>
      <c r="O1113" t="str">
        <f t="shared" ref="O1113:O1176" si="232">IF(M1113="YES", E1113, "")</f>
        <v/>
      </c>
      <c r="P1113" t="str">
        <f t="shared" ref="P1113:P1176" si="233">IF(M1113="YES", (O1113-N1113)/N1113, "")</f>
        <v/>
      </c>
      <c r="Q1113">
        <f t="shared" si="225"/>
        <v>33.47259092558032</v>
      </c>
      <c r="R1113">
        <f t="shared" si="226"/>
        <v>15178.276493156021</v>
      </c>
      <c r="S1113" t="e">
        <f t="shared" si="227"/>
        <v>#NUM!</v>
      </c>
      <c r="U1113" t="str">
        <f t="shared" si="222"/>
        <v>Positive</v>
      </c>
      <c r="V1113" t="str">
        <f t="shared" si="223"/>
        <v>Negative</v>
      </c>
    </row>
    <row r="1114" spans="1:22" x14ac:dyDescent="0.2">
      <c r="A1114">
        <v>20071128</v>
      </c>
      <c r="B1114">
        <v>1441.5</v>
      </c>
      <c r="C1114">
        <v>1474.8000500000001</v>
      </c>
      <c r="D1114">
        <v>1441</v>
      </c>
      <c r="E1114">
        <v>1470.59998</v>
      </c>
      <c r="F1114">
        <v>44.199950000000001</v>
      </c>
      <c r="G1114">
        <v>3.0987066220071799</v>
      </c>
      <c r="H1114">
        <v>0</v>
      </c>
      <c r="I1114">
        <f t="shared" si="221"/>
        <v>33.800050000000056</v>
      </c>
      <c r="J1114">
        <f t="shared" si="228"/>
        <v>27.114995999999998</v>
      </c>
      <c r="K1114">
        <f t="shared" si="224"/>
        <v>1432.5</v>
      </c>
      <c r="L1114">
        <f t="shared" si="229"/>
        <v>1375.5750143</v>
      </c>
      <c r="M1114" t="str">
        <f t="shared" si="230"/>
        <v>NO</v>
      </c>
      <c r="N1114" t="str">
        <f t="shared" si="231"/>
        <v/>
      </c>
      <c r="O1114" t="str">
        <f t="shared" si="232"/>
        <v/>
      </c>
      <c r="P1114" t="str">
        <f t="shared" si="233"/>
        <v/>
      </c>
      <c r="Q1114">
        <f t="shared" si="225"/>
        <v>36.571297547587498</v>
      </c>
      <c r="R1114">
        <f t="shared" si="226"/>
        <v>15178.276493156021</v>
      </c>
      <c r="S1114" t="e">
        <f t="shared" si="227"/>
        <v>#NUM!</v>
      </c>
      <c r="U1114" t="str">
        <f t="shared" si="222"/>
        <v>Positive</v>
      </c>
      <c r="V1114" t="str">
        <f t="shared" si="223"/>
        <v>Negative</v>
      </c>
    </row>
    <row r="1115" spans="1:22" x14ac:dyDescent="0.2">
      <c r="A1115">
        <v>20071129</v>
      </c>
      <c r="B1115">
        <v>1466.1999499999999</v>
      </c>
      <c r="C1115">
        <v>1477</v>
      </c>
      <c r="D1115">
        <v>1461</v>
      </c>
      <c r="E1115">
        <v>1471.40002</v>
      </c>
      <c r="F1115">
        <v>0.80005000000000004</v>
      </c>
      <c r="G1115">
        <v>5.4402829665221003E-2</v>
      </c>
      <c r="H1115">
        <v>0</v>
      </c>
      <c r="I1115">
        <f t="shared" si="221"/>
        <v>16</v>
      </c>
      <c r="J1115">
        <f t="shared" si="228"/>
        <v>26.689995999999997</v>
      </c>
      <c r="K1115">
        <f t="shared" si="224"/>
        <v>1474.8000500000001</v>
      </c>
      <c r="L1115">
        <f t="shared" si="229"/>
        <v>1415.1470588</v>
      </c>
      <c r="M1115" t="str">
        <f t="shared" si="230"/>
        <v>NO</v>
      </c>
      <c r="N1115" t="str">
        <f t="shared" si="231"/>
        <v/>
      </c>
      <c r="O1115" t="str">
        <f t="shared" si="232"/>
        <v/>
      </c>
      <c r="P1115" t="str">
        <f t="shared" si="233"/>
        <v/>
      </c>
      <c r="Q1115">
        <f t="shared" si="225"/>
        <v>36.62570037725272</v>
      </c>
      <c r="R1115">
        <f t="shared" si="226"/>
        <v>15178.276493156021</v>
      </c>
      <c r="S1115" t="e">
        <f t="shared" si="227"/>
        <v>#NUM!</v>
      </c>
      <c r="U1115" t="str">
        <f t="shared" si="222"/>
        <v>Positive</v>
      </c>
      <c r="V1115" t="str">
        <f t="shared" si="223"/>
        <v>Negative</v>
      </c>
    </row>
    <row r="1116" spans="1:22" x14ac:dyDescent="0.2">
      <c r="A1116">
        <v>20071130</v>
      </c>
      <c r="B1116">
        <v>1490</v>
      </c>
      <c r="C1116">
        <v>1492</v>
      </c>
      <c r="D1116">
        <v>1473</v>
      </c>
      <c r="E1116">
        <v>1483.6999499999999</v>
      </c>
      <c r="F1116">
        <v>12.29993</v>
      </c>
      <c r="G1116">
        <v>0.83593358701753195</v>
      </c>
      <c r="H1116">
        <v>0</v>
      </c>
      <c r="I1116">
        <f t="shared" si="221"/>
        <v>19</v>
      </c>
      <c r="J1116">
        <f t="shared" si="228"/>
        <v>26.204998499999999</v>
      </c>
      <c r="K1116">
        <f t="shared" si="224"/>
        <v>1477</v>
      </c>
      <c r="L1116">
        <f t="shared" si="229"/>
        <v>1418.2820088000001</v>
      </c>
      <c r="M1116" t="str">
        <f t="shared" si="230"/>
        <v>NO</v>
      </c>
      <c r="N1116" t="str">
        <f t="shared" si="231"/>
        <v/>
      </c>
      <c r="O1116" t="str">
        <f t="shared" si="232"/>
        <v/>
      </c>
      <c r="P1116" t="str">
        <f t="shared" si="233"/>
        <v/>
      </c>
      <c r="Q1116">
        <f t="shared" si="225"/>
        <v>37.461633964270248</v>
      </c>
      <c r="R1116">
        <f t="shared" si="226"/>
        <v>15178.276493156021</v>
      </c>
      <c r="S1116" t="e">
        <f t="shared" si="227"/>
        <v>#NUM!</v>
      </c>
      <c r="U1116" t="str">
        <f t="shared" si="222"/>
        <v>Positive</v>
      </c>
      <c r="V1116" t="str">
        <f t="shared" si="223"/>
        <v>Negative</v>
      </c>
    </row>
    <row r="1117" spans="1:22" x14ac:dyDescent="0.2">
      <c r="A1117">
        <v>20071203</v>
      </c>
      <c r="B1117">
        <v>1482</v>
      </c>
      <c r="C1117">
        <v>1483.59998</v>
      </c>
      <c r="D1117">
        <v>1472.3000500000001</v>
      </c>
      <c r="E1117">
        <v>1475.5</v>
      </c>
      <c r="F1117">
        <v>-8.1999499999999994</v>
      </c>
      <c r="G1117">
        <v>-0.55266908881902699</v>
      </c>
      <c r="H1117">
        <v>0</v>
      </c>
      <c r="I1117">
        <f t="shared" si="221"/>
        <v>11.299929999999904</v>
      </c>
      <c r="J1117">
        <f t="shared" si="228"/>
        <v>25.609997499999999</v>
      </c>
      <c r="K1117">
        <f t="shared" si="224"/>
        <v>1492</v>
      </c>
      <c r="L1117">
        <f t="shared" si="229"/>
        <v>1434.3490033</v>
      </c>
      <c r="M1117" t="str">
        <f t="shared" si="230"/>
        <v>NO</v>
      </c>
      <c r="N1117" t="str">
        <f t="shared" si="231"/>
        <v/>
      </c>
      <c r="O1117" t="str">
        <f t="shared" si="232"/>
        <v/>
      </c>
      <c r="P1117" t="str">
        <f t="shared" si="233"/>
        <v/>
      </c>
      <c r="Q1117">
        <f t="shared" si="225"/>
        <v>36.908964875451218</v>
      </c>
      <c r="R1117">
        <f t="shared" si="226"/>
        <v>15178.276493156021</v>
      </c>
      <c r="S1117" t="e">
        <f t="shared" si="227"/>
        <v>#NUM!</v>
      </c>
      <c r="U1117" t="str">
        <f t="shared" si="222"/>
        <v>Negative</v>
      </c>
      <c r="V1117" t="str">
        <f t="shared" si="223"/>
        <v>Negative</v>
      </c>
    </row>
    <row r="1118" spans="1:22" x14ac:dyDescent="0.2">
      <c r="A1118">
        <v>20071204</v>
      </c>
      <c r="B1118">
        <v>1465.5</v>
      </c>
      <c r="C1118">
        <v>1472.5</v>
      </c>
      <c r="D1118">
        <v>1462.59998</v>
      </c>
      <c r="E1118">
        <v>1463.3000500000001</v>
      </c>
      <c r="F1118">
        <v>-12.199949999999999</v>
      </c>
      <c r="G1118">
        <v>-0.82683503896984401</v>
      </c>
      <c r="H1118">
        <v>0</v>
      </c>
      <c r="I1118">
        <f t="shared" si="221"/>
        <v>9.9000200000000405</v>
      </c>
      <c r="J1118">
        <f t="shared" si="228"/>
        <v>25.020001000000001</v>
      </c>
      <c r="K1118">
        <f t="shared" si="224"/>
        <v>1483.59998</v>
      </c>
      <c r="L1118">
        <f t="shared" si="229"/>
        <v>1427.2579854999999</v>
      </c>
      <c r="M1118" t="str">
        <f t="shared" si="230"/>
        <v>NO</v>
      </c>
      <c r="N1118" t="str">
        <f t="shared" si="231"/>
        <v/>
      </c>
      <c r="O1118" t="str">
        <f t="shared" si="232"/>
        <v/>
      </c>
      <c r="P1118" t="str">
        <f t="shared" si="233"/>
        <v/>
      </c>
      <c r="Q1118">
        <f t="shared" si="225"/>
        <v>36.082129836481371</v>
      </c>
      <c r="R1118">
        <f t="shared" si="226"/>
        <v>15178.276493156021</v>
      </c>
      <c r="S1118" t="e">
        <f t="shared" si="227"/>
        <v>#NUM!</v>
      </c>
      <c r="U1118" t="str">
        <f t="shared" si="222"/>
        <v>Negative</v>
      </c>
      <c r="V1118" t="str">
        <f t="shared" si="223"/>
        <v>Negative</v>
      </c>
    </row>
    <row r="1119" spans="1:22" x14ac:dyDescent="0.2">
      <c r="A1119">
        <v>20071205</v>
      </c>
      <c r="B1119">
        <v>1477.6999499999999</v>
      </c>
      <c r="C1119">
        <v>1488.6999499999999</v>
      </c>
      <c r="D1119">
        <v>1477</v>
      </c>
      <c r="E1119">
        <v>1486.90002</v>
      </c>
      <c r="F1119">
        <v>23.599979999999999</v>
      </c>
      <c r="G1119">
        <v>1.61279123964548</v>
      </c>
      <c r="H1119">
        <v>0</v>
      </c>
      <c r="I1119">
        <f t="shared" si="221"/>
        <v>11.699949999999944</v>
      </c>
      <c r="J1119">
        <f t="shared" si="228"/>
        <v>24.479998500000001</v>
      </c>
      <c r="K1119">
        <f t="shared" si="224"/>
        <v>1472.5</v>
      </c>
      <c r="L1119">
        <f t="shared" si="229"/>
        <v>1417.4559978</v>
      </c>
      <c r="M1119" t="str">
        <f t="shared" si="230"/>
        <v>NO</v>
      </c>
      <c r="N1119" t="str">
        <f t="shared" si="231"/>
        <v/>
      </c>
      <c r="O1119" t="str">
        <f t="shared" si="232"/>
        <v/>
      </c>
      <c r="P1119" t="str">
        <f t="shared" si="233"/>
        <v/>
      </c>
      <c r="Q1119">
        <f t="shared" si="225"/>
        <v>37.694921076126853</v>
      </c>
      <c r="R1119">
        <f t="shared" si="226"/>
        <v>15178.276493156021</v>
      </c>
      <c r="S1119" t="e">
        <f t="shared" si="227"/>
        <v>#NUM!</v>
      </c>
      <c r="U1119" t="str">
        <f t="shared" si="222"/>
        <v>Positive</v>
      </c>
      <c r="V1119" t="str">
        <f t="shared" si="223"/>
        <v>Negative</v>
      </c>
    </row>
    <row r="1120" spans="1:22" x14ac:dyDescent="0.2">
      <c r="A1120">
        <v>20071206</v>
      </c>
      <c r="B1120">
        <v>1484.6999499999999</v>
      </c>
      <c r="C1120">
        <v>1511</v>
      </c>
      <c r="D1120">
        <v>1484.1999499999999</v>
      </c>
      <c r="E1120">
        <v>1507.5</v>
      </c>
      <c r="F1120">
        <v>20.599979999999999</v>
      </c>
      <c r="G1120">
        <v>1.38543114314994</v>
      </c>
      <c r="H1120">
        <v>0</v>
      </c>
      <c r="I1120">
        <f t="shared" si="221"/>
        <v>26.800050000000056</v>
      </c>
      <c r="J1120">
        <f t="shared" si="228"/>
        <v>24.029998499999998</v>
      </c>
      <c r="K1120">
        <f t="shared" si="224"/>
        <v>1488.6999499999999</v>
      </c>
      <c r="L1120">
        <f t="shared" si="229"/>
        <v>1434.8439532999998</v>
      </c>
      <c r="M1120" t="str">
        <f t="shared" si="230"/>
        <v>NO</v>
      </c>
      <c r="N1120" t="str">
        <f t="shared" si="231"/>
        <v/>
      </c>
      <c r="O1120" t="str">
        <f t="shared" si="232"/>
        <v/>
      </c>
      <c r="P1120" t="str">
        <f t="shared" si="233"/>
        <v/>
      </c>
      <c r="Q1120">
        <f t="shared" si="225"/>
        <v>39.08035221927679</v>
      </c>
      <c r="R1120">
        <f t="shared" si="226"/>
        <v>15178.276493156021</v>
      </c>
      <c r="S1120" t="e">
        <f t="shared" si="227"/>
        <v>#NUM!</v>
      </c>
      <c r="U1120" t="str">
        <f t="shared" si="222"/>
        <v>Positive</v>
      </c>
      <c r="V1120" t="str">
        <f t="shared" si="223"/>
        <v>Negative</v>
      </c>
    </row>
    <row r="1121" spans="1:22" x14ac:dyDescent="0.2">
      <c r="A1121">
        <v>20071207</v>
      </c>
      <c r="B1121">
        <v>1512.3000500000001</v>
      </c>
      <c r="C1121">
        <v>1513</v>
      </c>
      <c r="D1121">
        <v>1504</v>
      </c>
      <c r="E1121">
        <v>1507.3000500000001</v>
      </c>
      <c r="F1121">
        <v>-0.19994999999999999</v>
      </c>
      <c r="G1121">
        <v>-1.32637479270352E-2</v>
      </c>
      <c r="H1121">
        <v>0</v>
      </c>
      <c r="I1121">
        <f t="shared" si="221"/>
        <v>9</v>
      </c>
      <c r="J1121">
        <f t="shared" si="228"/>
        <v>22.829998499999999</v>
      </c>
      <c r="K1121">
        <f t="shared" si="224"/>
        <v>1511</v>
      </c>
      <c r="L1121">
        <f t="shared" si="229"/>
        <v>1458.1340032999999</v>
      </c>
      <c r="M1121" t="str">
        <f t="shared" si="230"/>
        <v>NO</v>
      </c>
      <c r="N1121" t="str">
        <f t="shared" si="231"/>
        <v/>
      </c>
      <c r="O1121" t="str">
        <f t="shared" si="232"/>
        <v/>
      </c>
      <c r="P1121" t="str">
        <f t="shared" si="233"/>
        <v/>
      </c>
      <c r="Q1121">
        <f t="shared" si="225"/>
        <v>39.067088471349756</v>
      </c>
      <c r="R1121">
        <f t="shared" si="226"/>
        <v>15178.276493156021</v>
      </c>
      <c r="S1121" t="e">
        <f t="shared" si="227"/>
        <v>#NUM!</v>
      </c>
      <c r="U1121" t="str">
        <f t="shared" si="222"/>
        <v>Negative</v>
      </c>
      <c r="V1121" t="str">
        <f t="shared" si="223"/>
        <v>Negative</v>
      </c>
    </row>
    <row r="1122" spans="1:22" x14ac:dyDescent="0.2">
      <c r="A1122">
        <v>20071210</v>
      </c>
      <c r="B1122">
        <v>1510.5</v>
      </c>
      <c r="C1122">
        <v>1520.59998</v>
      </c>
      <c r="D1122">
        <v>1506.8000500000001</v>
      </c>
      <c r="E1122">
        <v>1518.8000500000001</v>
      </c>
      <c r="F1122">
        <v>11.5</v>
      </c>
      <c r="G1122">
        <v>0.76295360088587105</v>
      </c>
      <c r="H1122">
        <v>0</v>
      </c>
      <c r="I1122">
        <f t="shared" si="221"/>
        <v>13.799929999999904</v>
      </c>
      <c r="J1122">
        <f t="shared" si="228"/>
        <v>22.194994999999995</v>
      </c>
      <c r="K1122">
        <f t="shared" si="224"/>
        <v>1513</v>
      </c>
      <c r="L1122">
        <f t="shared" si="229"/>
        <v>1462.7740033</v>
      </c>
      <c r="M1122" t="str">
        <f t="shared" si="230"/>
        <v>NO</v>
      </c>
      <c r="N1122" t="str">
        <f t="shared" si="231"/>
        <v/>
      </c>
      <c r="O1122" t="str">
        <f t="shared" si="232"/>
        <v/>
      </c>
      <c r="P1122" t="str">
        <f t="shared" si="233"/>
        <v/>
      </c>
      <c r="Q1122">
        <f t="shared" si="225"/>
        <v>39.830042072235628</v>
      </c>
      <c r="R1122">
        <f t="shared" si="226"/>
        <v>15178.276493156021</v>
      </c>
      <c r="S1122" t="e">
        <f t="shared" si="227"/>
        <v>#NUM!</v>
      </c>
      <c r="U1122" t="str">
        <f t="shared" si="222"/>
        <v>Positive</v>
      </c>
      <c r="V1122" t="str">
        <f t="shared" si="223"/>
        <v>Negative</v>
      </c>
    </row>
    <row r="1123" spans="1:22" x14ac:dyDescent="0.2">
      <c r="A1123">
        <v>20071211</v>
      </c>
      <c r="B1123">
        <v>1519.5</v>
      </c>
      <c r="C1123">
        <v>1526.5</v>
      </c>
      <c r="D1123">
        <v>1475.5</v>
      </c>
      <c r="E1123">
        <v>1478.09998</v>
      </c>
      <c r="F1123">
        <v>-40.700069999999997</v>
      </c>
      <c r="G1123">
        <v>-2.67975188878862</v>
      </c>
      <c r="H1123">
        <v>0</v>
      </c>
      <c r="I1123">
        <f t="shared" si="221"/>
        <v>51</v>
      </c>
      <c r="J1123">
        <f t="shared" si="228"/>
        <v>23.269994999999994</v>
      </c>
      <c r="K1123">
        <f t="shared" si="224"/>
        <v>1520.59998</v>
      </c>
      <c r="L1123">
        <f t="shared" si="229"/>
        <v>1471.7709909999999</v>
      </c>
      <c r="M1123" t="str">
        <f t="shared" si="230"/>
        <v>NO</v>
      </c>
      <c r="N1123" t="str">
        <f t="shared" si="231"/>
        <v/>
      </c>
      <c r="O1123" t="str">
        <f t="shared" si="232"/>
        <v/>
      </c>
      <c r="P1123" t="str">
        <f t="shared" si="233"/>
        <v/>
      </c>
      <c r="Q1123">
        <f t="shared" si="225"/>
        <v>37.150290183447005</v>
      </c>
      <c r="R1123">
        <f t="shared" si="226"/>
        <v>15178.276493156021</v>
      </c>
      <c r="S1123" t="e">
        <f t="shared" si="227"/>
        <v>#NUM!</v>
      </c>
      <c r="U1123" t="str">
        <f t="shared" si="222"/>
        <v>Negative</v>
      </c>
      <c r="V1123" t="str">
        <f t="shared" si="223"/>
        <v>Negative</v>
      </c>
    </row>
    <row r="1124" spans="1:22" x14ac:dyDescent="0.2">
      <c r="A1124">
        <v>20071212</v>
      </c>
      <c r="B1124">
        <v>1512.1999499999999</v>
      </c>
      <c r="C1124">
        <v>1514.5</v>
      </c>
      <c r="D1124">
        <v>1468.5</v>
      </c>
      <c r="E1124">
        <v>1490.1999499999999</v>
      </c>
      <c r="F1124">
        <v>12.09998</v>
      </c>
      <c r="G1124">
        <v>0.818616818650167</v>
      </c>
      <c r="H1124">
        <v>0</v>
      </c>
      <c r="I1124">
        <f t="shared" si="221"/>
        <v>46</v>
      </c>
      <c r="J1124">
        <f t="shared" si="228"/>
        <v>24.009997499999997</v>
      </c>
      <c r="K1124">
        <f t="shared" si="224"/>
        <v>1526.5</v>
      </c>
      <c r="L1124">
        <f t="shared" si="229"/>
        <v>1475.3060109999999</v>
      </c>
      <c r="M1124" t="str">
        <f t="shared" si="230"/>
        <v>YES</v>
      </c>
      <c r="N1124">
        <f t="shared" si="231"/>
        <v>1468.5</v>
      </c>
      <c r="O1124">
        <f t="shared" si="232"/>
        <v>1490.1999499999999</v>
      </c>
      <c r="P1124">
        <f t="shared" si="233"/>
        <v>1.4776949267960466E-2</v>
      </c>
      <c r="Q1124">
        <f t="shared" si="225"/>
        <v>37.968907002097176</v>
      </c>
      <c r="R1124">
        <f t="shared" si="226"/>
        <v>15402.565114870464</v>
      </c>
      <c r="S1124" t="e">
        <f t="shared" si="227"/>
        <v>#NUM!</v>
      </c>
      <c r="U1124" t="str">
        <f t="shared" si="222"/>
        <v>Positive</v>
      </c>
      <c r="V1124" t="str">
        <f t="shared" si="223"/>
        <v>Positive</v>
      </c>
    </row>
    <row r="1125" spans="1:22" x14ac:dyDescent="0.2">
      <c r="A1125">
        <v>20071213</v>
      </c>
      <c r="B1125">
        <v>1480.5</v>
      </c>
      <c r="C1125">
        <v>1491</v>
      </c>
      <c r="D1125">
        <v>1470</v>
      </c>
      <c r="E1125">
        <v>1488.09998</v>
      </c>
      <c r="F1125">
        <v>-2.09998</v>
      </c>
      <c r="G1125">
        <v>-0.14091900879414801</v>
      </c>
      <c r="H1125">
        <v>10.40002</v>
      </c>
      <c r="I1125">
        <f t="shared" si="221"/>
        <v>21</v>
      </c>
      <c r="J1125">
        <f t="shared" si="228"/>
        <v>23.774999999999999</v>
      </c>
      <c r="K1125">
        <f t="shared" si="224"/>
        <v>1514.5</v>
      </c>
      <c r="L1125">
        <f t="shared" si="229"/>
        <v>1461.6780054999999</v>
      </c>
      <c r="M1125" t="str">
        <f t="shared" si="230"/>
        <v>NO</v>
      </c>
      <c r="N1125" t="str">
        <f t="shared" si="231"/>
        <v/>
      </c>
      <c r="O1125" t="str">
        <f t="shared" si="232"/>
        <v/>
      </c>
      <c r="P1125" t="str">
        <f t="shared" si="233"/>
        <v/>
      </c>
      <c r="Q1125">
        <f t="shared" si="225"/>
        <v>37.827987993303026</v>
      </c>
      <c r="R1125">
        <f t="shared" si="226"/>
        <v>15402.565114870464</v>
      </c>
      <c r="S1125" t="e">
        <f t="shared" si="227"/>
        <v>#NUM!</v>
      </c>
      <c r="U1125" t="str">
        <f t="shared" si="222"/>
        <v>Negative</v>
      </c>
      <c r="V1125" t="str">
        <f t="shared" si="223"/>
        <v>Negative</v>
      </c>
    </row>
    <row r="1126" spans="1:22" x14ac:dyDescent="0.2">
      <c r="A1126">
        <v>20071214</v>
      </c>
      <c r="B1126">
        <v>1487.5</v>
      </c>
      <c r="C1126">
        <v>1498.09998</v>
      </c>
      <c r="D1126">
        <v>1478</v>
      </c>
      <c r="E1126">
        <v>1478.40002</v>
      </c>
      <c r="F1126">
        <v>-20.099979999999999</v>
      </c>
      <c r="G1126">
        <v>-1.34133973973974</v>
      </c>
      <c r="H1126">
        <v>0</v>
      </c>
      <c r="I1126">
        <f t="shared" si="221"/>
        <v>20.09997999999996</v>
      </c>
      <c r="J1126">
        <f t="shared" si="228"/>
        <v>23.304998999999999</v>
      </c>
      <c r="K1126">
        <f t="shared" si="224"/>
        <v>1501.40002</v>
      </c>
      <c r="L1126">
        <f t="shared" si="229"/>
        <v>1449.09502</v>
      </c>
      <c r="M1126" t="str">
        <f t="shared" si="230"/>
        <v>NO</v>
      </c>
      <c r="N1126" t="str">
        <f t="shared" si="231"/>
        <v/>
      </c>
      <c r="O1126" t="str">
        <f t="shared" si="232"/>
        <v/>
      </c>
      <c r="P1126" t="str">
        <f t="shared" si="233"/>
        <v/>
      </c>
      <c r="Q1126">
        <f t="shared" si="225"/>
        <v>36.486648253563288</v>
      </c>
      <c r="R1126">
        <f t="shared" si="226"/>
        <v>15402.565114870464</v>
      </c>
      <c r="S1126" t="e">
        <f t="shared" si="227"/>
        <v>#NUM!</v>
      </c>
      <c r="U1126" t="str">
        <f t="shared" si="222"/>
        <v>Negative</v>
      </c>
      <c r="V1126" t="str">
        <f t="shared" si="223"/>
        <v>Negative</v>
      </c>
    </row>
    <row r="1127" spans="1:22" x14ac:dyDescent="0.2">
      <c r="A1127">
        <v>20071217</v>
      </c>
      <c r="B1127">
        <v>1472.8000500000001</v>
      </c>
      <c r="C1127">
        <v>1475.1999499999999</v>
      </c>
      <c r="D1127">
        <v>1455.09998</v>
      </c>
      <c r="E1127">
        <v>1456.8000500000001</v>
      </c>
      <c r="F1127">
        <v>-21.599979999999999</v>
      </c>
      <c r="G1127">
        <v>-1.46103724630351</v>
      </c>
      <c r="H1127">
        <v>0</v>
      </c>
      <c r="I1127">
        <f t="shared" si="221"/>
        <v>20.099969999999985</v>
      </c>
      <c r="J1127">
        <f t="shared" si="228"/>
        <v>23.359997499999999</v>
      </c>
      <c r="K1127">
        <f t="shared" si="224"/>
        <v>1498.09998</v>
      </c>
      <c r="L1127">
        <f t="shared" si="229"/>
        <v>1446.8289821999999</v>
      </c>
      <c r="M1127" t="str">
        <f t="shared" si="230"/>
        <v>NO</v>
      </c>
      <c r="N1127" t="str">
        <f t="shared" si="231"/>
        <v/>
      </c>
      <c r="O1127" t="str">
        <f t="shared" si="232"/>
        <v/>
      </c>
      <c r="P1127" t="str">
        <f t="shared" si="233"/>
        <v/>
      </c>
      <c r="Q1127">
        <f t="shared" si="225"/>
        <v>35.025611007259776</v>
      </c>
      <c r="R1127">
        <f t="shared" si="226"/>
        <v>15402.565114870464</v>
      </c>
      <c r="S1127" t="e">
        <f t="shared" si="227"/>
        <v>#NUM!</v>
      </c>
      <c r="U1127" t="str">
        <f t="shared" si="222"/>
        <v>Negative</v>
      </c>
      <c r="V1127" t="str">
        <f t="shared" si="223"/>
        <v>Negative</v>
      </c>
    </row>
    <row r="1128" spans="1:22" x14ac:dyDescent="0.2">
      <c r="A1128">
        <v>20071218</v>
      </c>
      <c r="B1128">
        <v>1467.5</v>
      </c>
      <c r="C1128">
        <v>1471.3000500000001</v>
      </c>
      <c r="D1128">
        <v>1446</v>
      </c>
      <c r="E1128">
        <v>1466.5</v>
      </c>
      <c r="F1128">
        <v>9.6999499999999994</v>
      </c>
      <c r="G1128">
        <v>0.66583955750540003</v>
      </c>
      <c r="H1128">
        <v>0</v>
      </c>
      <c r="I1128">
        <f t="shared" si="221"/>
        <v>25.300050000000056</v>
      </c>
      <c r="J1128">
        <f t="shared" si="228"/>
        <v>23.565002500000002</v>
      </c>
      <c r="K1128">
        <f t="shared" si="224"/>
        <v>1475.1999499999999</v>
      </c>
      <c r="L1128">
        <f t="shared" si="229"/>
        <v>1423.8079554999999</v>
      </c>
      <c r="M1128" t="str">
        <f t="shared" si="230"/>
        <v>NO</v>
      </c>
      <c r="N1128" t="str">
        <f t="shared" si="231"/>
        <v/>
      </c>
      <c r="O1128" t="str">
        <f t="shared" si="232"/>
        <v/>
      </c>
      <c r="P1128" t="str">
        <f t="shared" si="233"/>
        <v/>
      </c>
      <c r="Q1128">
        <f t="shared" si="225"/>
        <v>35.691450564765177</v>
      </c>
      <c r="R1128">
        <f t="shared" si="226"/>
        <v>15402.565114870464</v>
      </c>
      <c r="S1128" t="e">
        <f t="shared" si="227"/>
        <v>#NUM!</v>
      </c>
      <c r="U1128" t="str">
        <f t="shared" si="222"/>
        <v>Positive</v>
      </c>
      <c r="V1128" t="str">
        <f t="shared" si="223"/>
        <v>Negative</v>
      </c>
    </row>
    <row r="1129" spans="1:22" x14ac:dyDescent="0.2">
      <c r="A1129">
        <v>20071219</v>
      </c>
      <c r="B1129">
        <v>1465.5</v>
      </c>
      <c r="C1129">
        <v>1475.3000500000001</v>
      </c>
      <c r="D1129">
        <v>1456</v>
      </c>
      <c r="E1129">
        <v>1464.90002</v>
      </c>
      <c r="F1129">
        <v>-1.59998</v>
      </c>
      <c r="G1129">
        <v>-0.109101670644389</v>
      </c>
      <c r="H1129">
        <v>0</v>
      </c>
      <c r="I1129">
        <f t="shared" si="221"/>
        <v>19.300050000000056</v>
      </c>
      <c r="J1129">
        <f t="shared" si="228"/>
        <v>22.840002500000004</v>
      </c>
      <c r="K1129">
        <f t="shared" si="224"/>
        <v>1471.3000500000001</v>
      </c>
      <c r="L1129">
        <f t="shared" si="229"/>
        <v>1419.4570444999999</v>
      </c>
      <c r="M1129" t="str">
        <f t="shared" si="230"/>
        <v>NO</v>
      </c>
      <c r="N1129" t="str">
        <f t="shared" si="231"/>
        <v/>
      </c>
      <c r="O1129" t="str">
        <f t="shared" si="232"/>
        <v/>
      </c>
      <c r="P1129" t="str">
        <f t="shared" si="233"/>
        <v/>
      </c>
      <c r="Q1129">
        <f t="shared" si="225"/>
        <v>35.582348894120784</v>
      </c>
      <c r="R1129">
        <f t="shared" si="226"/>
        <v>15402.565114870464</v>
      </c>
      <c r="S1129" t="e">
        <f t="shared" si="227"/>
        <v>#NUM!</v>
      </c>
      <c r="U1129" t="str">
        <f t="shared" si="222"/>
        <v>Negative</v>
      </c>
      <c r="V1129" t="str">
        <f t="shared" si="223"/>
        <v>Negative</v>
      </c>
    </row>
    <row r="1130" spans="1:22" x14ac:dyDescent="0.2">
      <c r="A1130">
        <v>20071220</v>
      </c>
      <c r="B1130">
        <v>1474.09998</v>
      </c>
      <c r="C1130">
        <v>1475</v>
      </c>
      <c r="D1130">
        <v>1457.6999499999999</v>
      </c>
      <c r="E1130">
        <v>1474.6999499999999</v>
      </c>
      <c r="F1130">
        <v>9.7999299999999998</v>
      </c>
      <c r="G1130">
        <v>0.66898264997229795</v>
      </c>
      <c r="H1130">
        <v>0</v>
      </c>
      <c r="I1130">
        <f t="shared" si="221"/>
        <v>17.300050000000056</v>
      </c>
      <c r="J1130">
        <f t="shared" si="228"/>
        <v>22.590002500000004</v>
      </c>
      <c r="K1130">
        <f t="shared" si="224"/>
        <v>1475.3000500000001</v>
      </c>
      <c r="L1130">
        <f t="shared" si="229"/>
        <v>1425.0520445</v>
      </c>
      <c r="M1130" t="str">
        <f t="shared" si="230"/>
        <v>NO</v>
      </c>
      <c r="N1130" t="str">
        <f t="shared" si="231"/>
        <v/>
      </c>
      <c r="O1130" t="str">
        <f t="shared" si="232"/>
        <v/>
      </c>
      <c r="P1130" t="str">
        <f t="shared" si="233"/>
        <v/>
      </c>
      <c r="Q1130">
        <f t="shared" si="225"/>
        <v>36.251331544093084</v>
      </c>
      <c r="R1130">
        <f t="shared" si="226"/>
        <v>15402.565114870464</v>
      </c>
      <c r="S1130" t="e">
        <f t="shared" si="227"/>
        <v>#NUM!</v>
      </c>
      <c r="U1130" t="str">
        <f t="shared" si="222"/>
        <v>Positive</v>
      </c>
      <c r="V1130" t="str">
        <f t="shared" si="223"/>
        <v>Negative</v>
      </c>
    </row>
    <row r="1131" spans="1:22" x14ac:dyDescent="0.2">
      <c r="A1131">
        <v>20071221</v>
      </c>
      <c r="B1131">
        <v>1487</v>
      </c>
      <c r="C1131">
        <v>1498.5</v>
      </c>
      <c r="D1131">
        <v>1484.6999499999999</v>
      </c>
      <c r="E1131">
        <v>1498</v>
      </c>
      <c r="F1131">
        <v>23.300049999999999</v>
      </c>
      <c r="G1131">
        <v>1.5799857445034899</v>
      </c>
      <c r="H1131">
        <v>0</v>
      </c>
      <c r="I1131">
        <f t="shared" si="221"/>
        <v>13.800050000000056</v>
      </c>
      <c r="J1131">
        <f t="shared" si="228"/>
        <v>22.485004000000004</v>
      </c>
      <c r="K1131">
        <f t="shared" si="224"/>
        <v>1475</v>
      </c>
      <c r="L1131">
        <f t="shared" si="229"/>
        <v>1425.3019945000001</v>
      </c>
      <c r="M1131" t="str">
        <f t="shared" si="230"/>
        <v>NO</v>
      </c>
      <c r="N1131" t="str">
        <f t="shared" si="231"/>
        <v/>
      </c>
      <c r="O1131" t="str">
        <f t="shared" si="232"/>
        <v/>
      </c>
      <c r="P1131" t="str">
        <f t="shared" si="233"/>
        <v/>
      </c>
      <c r="Q1131">
        <f t="shared" si="225"/>
        <v>37.831317288596573</v>
      </c>
      <c r="R1131">
        <f t="shared" si="226"/>
        <v>15402.565114870464</v>
      </c>
      <c r="S1131" t="e">
        <f t="shared" si="227"/>
        <v>#NUM!</v>
      </c>
      <c r="U1131" t="str">
        <f t="shared" si="222"/>
        <v>Positive</v>
      </c>
      <c r="V1131" t="str">
        <f t="shared" si="223"/>
        <v>Negative</v>
      </c>
    </row>
    <row r="1132" spans="1:22" x14ac:dyDescent="0.2">
      <c r="A1132">
        <v>20071224</v>
      </c>
      <c r="B1132">
        <v>1501.6999499999999</v>
      </c>
      <c r="C1132">
        <v>1509.5</v>
      </c>
      <c r="D1132">
        <v>1499.6999499999999</v>
      </c>
      <c r="E1132">
        <v>1506.59998</v>
      </c>
      <c r="F1132">
        <v>8.5999800000000004</v>
      </c>
      <c r="G1132">
        <v>0.57409719626167999</v>
      </c>
      <c r="H1132">
        <v>0</v>
      </c>
      <c r="I1132">
        <f t="shared" si="221"/>
        <v>9.8000500000000557</v>
      </c>
      <c r="J1132">
        <f t="shared" si="228"/>
        <v>20.875006500000005</v>
      </c>
      <c r="K1132">
        <f t="shared" si="224"/>
        <v>1498.5</v>
      </c>
      <c r="L1132">
        <f t="shared" si="229"/>
        <v>1449.0329912</v>
      </c>
      <c r="M1132" t="str">
        <f t="shared" si="230"/>
        <v>NO</v>
      </c>
      <c r="N1132" t="str">
        <f t="shared" si="231"/>
        <v/>
      </c>
      <c r="O1132" t="str">
        <f t="shared" si="232"/>
        <v/>
      </c>
      <c r="P1132" t="str">
        <f t="shared" si="233"/>
        <v/>
      </c>
      <c r="Q1132">
        <f t="shared" si="225"/>
        <v>38.405414484858255</v>
      </c>
      <c r="R1132">
        <f t="shared" si="226"/>
        <v>15402.565114870464</v>
      </c>
      <c r="S1132" t="e">
        <f t="shared" si="227"/>
        <v>#NUM!</v>
      </c>
      <c r="U1132" t="str">
        <f t="shared" si="222"/>
        <v>Positive</v>
      </c>
      <c r="V1132" t="str">
        <f t="shared" si="223"/>
        <v>Negative</v>
      </c>
    </row>
    <row r="1133" spans="1:22" x14ac:dyDescent="0.2">
      <c r="A1133">
        <v>20071226</v>
      </c>
      <c r="B1133">
        <v>1502</v>
      </c>
      <c r="C1133">
        <v>1510.6999499999999</v>
      </c>
      <c r="D1133">
        <v>1499.3000500000001</v>
      </c>
      <c r="E1133">
        <v>1509.6999499999999</v>
      </c>
      <c r="F1133">
        <v>3.09998</v>
      </c>
      <c r="G1133">
        <v>0.205759660784708</v>
      </c>
      <c r="H1133">
        <v>0</v>
      </c>
      <c r="I1133">
        <f t="shared" si="221"/>
        <v>11.399899999999889</v>
      </c>
      <c r="J1133">
        <f t="shared" si="228"/>
        <v>20.3200015</v>
      </c>
      <c r="K1133">
        <f t="shared" si="224"/>
        <v>1509.5</v>
      </c>
      <c r="L1133">
        <f t="shared" si="229"/>
        <v>1463.5749857000001</v>
      </c>
      <c r="M1133" t="str">
        <f t="shared" si="230"/>
        <v>NO</v>
      </c>
      <c r="N1133" t="str">
        <f t="shared" si="231"/>
        <v/>
      </c>
      <c r="O1133" t="str">
        <f t="shared" si="232"/>
        <v/>
      </c>
      <c r="P1133" t="str">
        <f t="shared" si="233"/>
        <v/>
      </c>
      <c r="Q1133">
        <f t="shared" si="225"/>
        <v>38.611174145642963</v>
      </c>
      <c r="R1133">
        <f t="shared" si="226"/>
        <v>15402.565114870464</v>
      </c>
      <c r="S1133" t="e">
        <f t="shared" si="227"/>
        <v>#NUM!</v>
      </c>
      <c r="U1133" t="str">
        <f t="shared" si="222"/>
        <v>Positive</v>
      </c>
      <c r="V1133" t="str">
        <f t="shared" si="223"/>
        <v>Negative</v>
      </c>
    </row>
    <row r="1134" spans="1:22" x14ac:dyDescent="0.2">
      <c r="A1134">
        <v>20071227</v>
      </c>
      <c r="B1134">
        <v>1504.1999499999999</v>
      </c>
      <c r="C1134">
        <v>1504.1999499999999</v>
      </c>
      <c r="D1134">
        <v>1485.3000500000001</v>
      </c>
      <c r="E1134">
        <v>1489.8000500000001</v>
      </c>
      <c r="F1134">
        <v>-19.899899999999999</v>
      </c>
      <c r="G1134">
        <v>-1.3181362287796801</v>
      </c>
      <c r="H1134">
        <v>0</v>
      </c>
      <c r="I1134">
        <f t="shared" si="221"/>
        <v>18.899899999999889</v>
      </c>
      <c r="J1134">
        <f t="shared" si="228"/>
        <v>19.574993999999993</v>
      </c>
      <c r="K1134">
        <f t="shared" si="224"/>
        <v>1510.6999499999999</v>
      </c>
      <c r="L1134">
        <f t="shared" si="229"/>
        <v>1465.9959466999999</v>
      </c>
      <c r="M1134" t="str">
        <f t="shared" si="230"/>
        <v>NO</v>
      </c>
      <c r="N1134" t="str">
        <f t="shared" si="231"/>
        <v/>
      </c>
      <c r="O1134" t="str">
        <f t="shared" si="232"/>
        <v/>
      </c>
      <c r="P1134" t="str">
        <f t="shared" si="233"/>
        <v/>
      </c>
      <c r="Q1134">
        <f t="shared" si="225"/>
        <v>37.293037916863284</v>
      </c>
      <c r="R1134">
        <f t="shared" si="226"/>
        <v>15402.565114870464</v>
      </c>
      <c r="S1134" t="e">
        <f t="shared" si="227"/>
        <v>#NUM!</v>
      </c>
      <c r="U1134" t="str">
        <f t="shared" si="222"/>
        <v>Negative</v>
      </c>
      <c r="V1134" t="str">
        <f t="shared" si="223"/>
        <v>Negative</v>
      </c>
    </row>
    <row r="1135" spans="1:22" x14ac:dyDescent="0.2">
      <c r="A1135">
        <v>20071228</v>
      </c>
      <c r="B1135">
        <v>1497.5</v>
      </c>
      <c r="C1135">
        <v>1498</v>
      </c>
      <c r="D1135">
        <v>1481.1999499999999</v>
      </c>
      <c r="E1135">
        <v>1485.5</v>
      </c>
      <c r="F1135">
        <v>-4.3000499999999997</v>
      </c>
      <c r="G1135">
        <v>-0.28863262575983101</v>
      </c>
      <c r="H1135">
        <v>0</v>
      </c>
      <c r="I1135">
        <f t="shared" si="221"/>
        <v>16.800050000000056</v>
      </c>
      <c r="J1135">
        <f t="shared" si="228"/>
        <v>19.614996499999997</v>
      </c>
      <c r="K1135">
        <f t="shared" si="224"/>
        <v>1504.1999499999999</v>
      </c>
      <c r="L1135">
        <f t="shared" si="229"/>
        <v>1461.1349631999999</v>
      </c>
      <c r="M1135" t="str">
        <f t="shared" si="230"/>
        <v>NO</v>
      </c>
      <c r="N1135" t="str">
        <f t="shared" si="231"/>
        <v/>
      </c>
      <c r="O1135" t="str">
        <f t="shared" si="232"/>
        <v/>
      </c>
      <c r="P1135" t="str">
        <f t="shared" si="233"/>
        <v/>
      </c>
      <c r="Q1135">
        <f t="shared" si="225"/>
        <v>37.004405291103453</v>
      </c>
      <c r="R1135">
        <f t="shared" si="226"/>
        <v>15402.565114870464</v>
      </c>
      <c r="S1135" t="e">
        <f t="shared" si="227"/>
        <v>#NUM!</v>
      </c>
      <c r="U1135" t="str">
        <f t="shared" si="222"/>
        <v>Negative</v>
      </c>
      <c r="V1135" t="str">
        <f t="shared" si="223"/>
        <v>Negative</v>
      </c>
    </row>
    <row r="1136" spans="1:22" x14ac:dyDescent="0.2">
      <c r="A1136">
        <v>20071231</v>
      </c>
      <c r="B1136">
        <v>1482</v>
      </c>
      <c r="C1136">
        <v>1484.5</v>
      </c>
      <c r="D1136">
        <v>1472</v>
      </c>
      <c r="E1136">
        <v>1477.1999499999999</v>
      </c>
      <c r="F1136">
        <v>-8.3000500000000006</v>
      </c>
      <c r="G1136">
        <v>-0.55873773140356398</v>
      </c>
      <c r="H1136">
        <v>0</v>
      </c>
      <c r="I1136">
        <f t="shared" si="221"/>
        <v>12.5</v>
      </c>
      <c r="J1136">
        <f t="shared" si="228"/>
        <v>19.289996499999994</v>
      </c>
      <c r="K1136">
        <f t="shared" si="224"/>
        <v>1498</v>
      </c>
      <c r="L1136">
        <f t="shared" si="229"/>
        <v>1454.8470076999999</v>
      </c>
      <c r="M1136" t="str">
        <f t="shared" si="230"/>
        <v>NO</v>
      </c>
      <c r="N1136" t="str">
        <f t="shared" si="231"/>
        <v/>
      </c>
      <c r="O1136" t="str">
        <f t="shared" si="232"/>
        <v/>
      </c>
      <c r="P1136" t="str">
        <f t="shared" si="233"/>
        <v/>
      </c>
      <c r="Q1136">
        <f t="shared" si="225"/>
        <v>36.445667559699892</v>
      </c>
      <c r="R1136">
        <f t="shared" si="226"/>
        <v>15402.565114870464</v>
      </c>
      <c r="S1136" t="e">
        <f t="shared" si="227"/>
        <v>#NUM!</v>
      </c>
      <c r="U1136" t="str">
        <f t="shared" si="222"/>
        <v>Negative</v>
      </c>
      <c r="V1136" t="str">
        <f t="shared" si="223"/>
        <v>Negative</v>
      </c>
    </row>
    <row r="1137" spans="1:22" x14ac:dyDescent="0.2">
      <c r="A1137">
        <v>20080102</v>
      </c>
      <c r="B1137">
        <v>1476</v>
      </c>
      <c r="C1137">
        <v>1480.1999499999999</v>
      </c>
      <c r="D1137">
        <v>1449.1999499999999</v>
      </c>
      <c r="E1137">
        <v>1458.40002</v>
      </c>
      <c r="F1137">
        <v>-18.79993</v>
      </c>
      <c r="G1137">
        <v>-1.2726731399681701</v>
      </c>
      <c r="H1137">
        <v>0</v>
      </c>
      <c r="I1137">
        <f t="shared" si="221"/>
        <v>31</v>
      </c>
      <c r="J1137">
        <f t="shared" si="228"/>
        <v>20.274999999999999</v>
      </c>
      <c r="K1137">
        <f t="shared" si="224"/>
        <v>1484.5</v>
      </c>
      <c r="L1137">
        <f t="shared" si="229"/>
        <v>1442.0620077000001</v>
      </c>
      <c r="M1137" t="str">
        <f t="shared" si="230"/>
        <v>NO</v>
      </c>
      <c r="N1137" t="str">
        <f t="shared" si="231"/>
        <v/>
      </c>
      <c r="O1137" t="str">
        <f t="shared" si="232"/>
        <v/>
      </c>
      <c r="P1137" t="str">
        <f t="shared" si="233"/>
        <v/>
      </c>
      <c r="Q1137">
        <f t="shared" si="225"/>
        <v>35.172994419731722</v>
      </c>
      <c r="R1137">
        <f t="shared" si="226"/>
        <v>15402.565114870464</v>
      </c>
      <c r="S1137" t="e">
        <f t="shared" si="227"/>
        <v>#NUM!</v>
      </c>
      <c r="U1137" t="str">
        <f t="shared" si="222"/>
        <v>Negative</v>
      </c>
      <c r="V1137" t="str">
        <f t="shared" si="223"/>
        <v>Negative</v>
      </c>
    </row>
    <row r="1138" spans="1:22" x14ac:dyDescent="0.2">
      <c r="A1138">
        <v>20080103</v>
      </c>
      <c r="B1138">
        <v>1458.6999499999999</v>
      </c>
      <c r="C1138">
        <v>1464.6999499999999</v>
      </c>
      <c r="D1138">
        <v>1451.1999499999999</v>
      </c>
      <c r="E1138">
        <v>1458.6999499999999</v>
      </c>
      <c r="F1138">
        <v>0.29992999999999997</v>
      </c>
      <c r="G1138">
        <v>2.0565482382357999E-2</v>
      </c>
      <c r="H1138">
        <v>0</v>
      </c>
      <c r="I1138">
        <f t="shared" si="221"/>
        <v>13.5</v>
      </c>
      <c r="J1138">
        <f t="shared" si="228"/>
        <v>20.454998999999997</v>
      </c>
      <c r="K1138">
        <f t="shared" si="224"/>
        <v>1480.1999499999999</v>
      </c>
      <c r="L1138">
        <f t="shared" si="229"/>
        <v>1435.5949499999999</v>
      </c>
      <c r="M1138" t="str">
        <f t="shared" si="230"/>
        <v>NO</v>
      </c>
      <c r="N1138" t="str">
        <f t="shared" si="231"/>
        <v/>
      </c>
      <c r="O1138" t="str">
        <f t="shared" si="232"/>
        <v/>
      </c>
      <c r="P1138" t="str">
        <f t="shared" si="233"/>
        <v/>
      </c>
      <c r="Q1138">
        <f t="shared" si="225"/>
        <v>35.193559902114082</v>
      </c>
      <c r="R1138">
        <f t="shared" si="226"/>
        <v>15402.565114870464</v>
      </c>
      <c r="S1138" t="e">
        <f t="shared" si="227"/>
        <v>#NUM!</v>
      </c>
      <c r="U1138" t="str">
        <f t="shared" si="222"/>
        <v>Positive</v>
      </c>
      <c r="V1138" t="str">
        <f t="shared" si="223"/>
        <v>Negative</v>
      </c>
    </row>
    <row r="1139" spans="1:22" x14ac:dyDescent="0.2">
      <c r="A1139">
        <v>20080104</v>
      </c>
      <c r="B1139">
        <v>1443</v>
      </c>
      <c r="C1139">
        <v>1443.6999499999999</v>
      </c>
      <c r="D1139">
        <v>1418</v>
      </c>
      <c r="E1139">
        <v>1422.90002</v>
      </c>
      <c r="F1139">
        <v>-35.799930000000003</v>
      </c>
      <c r="G1139">
        <v>-2.4542351547662502</v>
      </c>
      <c r="H1139">
        <v>0</v>
      </c>
      <c r="I1139">
        <f t="shared" si="221"/>
        <v>25.699949999999944</v>
      </c>
      <c r="J1139">
        <f t="shared" si="228"/>
        <v>21.154998999999997</v>
      </c>
      <c r="K1139">
        <f t="shared" si="224"/>
        <v>1464.6999499999999</v>
      </c>
      <c r="L1139">
        <f t="shared" si="229"/>
        <v>1419.6989521999999</v>
      </c>
      <c r="M1139" t="str">
        <f t="shared" si="230"/>
        <v>YES</v>
      </c>
      <c r="N1139">
        <f t="shared" si="231"/>
        <v>1418</v>
      </c>
      <c r="O1139">
        <f t="shared" si="232"/>
        <v>1422.90002</v>
      </c>
      <c r="P1139">
        <f t="shared" si="233"/>
        <v>3.455585331452779E-3</v>
      </c>
      <c r="Q1139">
        <f t="shared" si="225"/>
        <v>32.73932474734783</v>
      </c>
      <c r="R1139">
        <f t="shared" si="226"/>
        <v>15455.789992948157</v>
      </c>
      <c r="S1139" t="e">
        <f t="shared" si="227"/>
        <v>#NUM!</v>
      </c>
      <c r="U1139" t="str">
        <f t="shared" si="222"/>
        <v>Negative</v>
      </c>
      <c r="V1139" t="str">
        <f t="shared" si="223"/>
        <v>Positive</v>
      </c>
    </row>
    <row r="1140" spans="1:22" x14ac:dyDescent="0.2">
      <c r="A1140">
        <v>20080107</v>
      </c>
      <c r="B1140">
        <v>1427</v>
      </c>
      <c r="C1140">
        <v>1431.1999499999999</v>
      </c>
      <c r="D1140">
        <v>1410.1999499999999</v>
      </c>
      <c r="E1140">
        <v>1421.5</v>
      </c>
      <c r="F1140">
        <v>-1.40002</v>
      </c>
      <c r="G1140">
        <v>-9.8392295761183496E-2</v>
      </c>
      <c r="H1140">
        <v>0</v>
      </c>
      <c r="I1140">
        <f t="shared" si="221"/>
        <v>21</v>
      </c>
      <c r="J1140">
        <f t="shared" si="228"/>
        <v>20.864996499999997</v>
      </c>
      <c r="K1140">
        <f t="shared" si="224"/>
        <v>1443.6999499999999</v>
      </c>
      <c r="L1140">
        <f t="shared" si="229"/>
        <v>1397.1589521999999</v>
      </c>
      <c r="M1140" t="str">
        <f t="shared" si="230"/>
        <v>NO</v>
      </c>
      <c r="N1140" t="str">
        <f t="shared" si="231"/>
        <v/>
      </c>
      <c r="O1140" t="str">
        <f t="shared" si="232"/>
        <v/>
      </c>
      <c r="P1140" t="str">
        <f t="shared" si="233"/>
        <v/>
      </c>
      <c r="Q1140">
        <f t="shared" si="225"/>
        <v>32.640932451586643</v>
      </c>
      <c r="R1140">
        <f t="shared" si="226"/>
        <v>15455.789992948157</v>
      </c>
      <c r="S1140" t="e">
        <f t="shared" si="227"/>
        <v>#NUM!</v>
      </c>
      <c r="U1140" t="str">
        <f t="shared" si="222"/>
        <v>Negative</v>
      </c>
      <c r="V1140" t="str">
        <f t="shared" si="223"/>
        <v>Negative</v>
      </c>
    </row>
    <row r="1141" spans="1:22" x14ac:dyDescent="0.2">
      <c r="A1141">
        <v>20080108</v>
      </c>
      <c r="B1141">
        <v>1429.8000500000001</v>
      </c>
      <c r="C1141">
        <v>1437.5</v>
      </c>
      <c r="D1141">
        <v>1392.8000500000001</v>
      </c>
      <c r="E1141">
        <v>1397</v>
      </c>
      <c r="F1141">
        <v>-24.5</v>
      </c>
      <c r="G1141">
        <v>-1.7235314808301101</v>
      </c>
      <c r="H1141">
        <v>0</v>
      </c>
      <c r="I1141">
        <f t="shared" si="221"/>
        <v>44.699949999999944</v>
      </c>
      <c r="J1141">
        <f t="shared" si="228"/>
        <v>22.649993999999992</v>
      </c>
      <c r="K1141">
        <f t="shared" si="224"/>
        <v>1431.1999499999999</v>
      </c>
      <c r="L1141">
        <f t="shared" si="229"/>
        <v>1385.2969576999999</v>
      </c>
      <c r="M1141" t="str">
        <f t="shared" si="230"/>
        <v>NO</v>
      </c>
      <c r="N1141" t="str">
        <f t="shared" si="231"/>
        <v/>
      </c>
      <c r="O1141" t="str">
        <f t="shared" si="232"/>
        <v/>
      </c>
      <c r="P1141" t="str">
        <f t="shared" si="233"/>
        <v/>
      </c>
      <c r="Q1141">
        <f t="shared" si="225"/>
        <v>30.917400970756532</v>
      </c>
      <c r="R1141">
        <f t="shared" si="226"/>
        <v>15455.789992948157</v>
      </c>
      <c r="S1141" t="e">
        <f t="shared" si="227"/>
        <v>#NUM!</v>
      </c>
      <c r="U1141" t="str">
        <f t="shared" si="222"/>
        <v>Negative</v>
      </c>
      <c r="V1141" t="str">
        <f t="shared" si="223"/>
        <v>Negative</v>
      </c>
    </row>
    <row r="1142" spans="1:22" x14ac:dyDescent="0.2">
      <c r="A1142">
        <v>20080109</v>
      </c>
      <c r="B1142">
        <v>1397.5</v>
      </c>
      <c r="C1142">
        <v>1416.5</v>
      </c>
      <c r="D1142">
        <v>1385</v>
      </c>
      <c r="E1142">
        <v>1411.59998</v>
      </c>
      <c r="F1142">
        <v>14.59998</v>
      </c>
      <c r="G1142">
        <v>1.04509491768074</v>
      </c>
      <c r="H1142">
        <v>0</v>
      </c>
      <c r="I1142">
        <f t="shared" si="221"/>
        <v>31.5</v>
      </c>
      <c r="J1142">
        <f t="shared" si="228"/>
        <v>23.534997499999996</v>
      </c>
      <c r="K1142">
        <f t="shared" si="224"/>
        <v>1437.5</v>
      </c>
      <c r="L1142">
        <f t="shared" si="229"/>
        <v>1387.6700132000001</v>
      </c>
      <c r="M1142" t="str">
        <f t="shared" si="230"/>
        <v>YES</v>
      </c>
      <c r="N1142">
        <f t="shared" si="231"/>
        <v>1385</v>
      </c>
      <c r="O1142">
        <f t="shared" si="232"/>
        <v>1411.59998</v>
      </c>
      <c r="P1142">
        <f t="shared" si="233"/>
        <v>1.9205761732851958E-2</v>
      </c>
      <c r="Q1142">
        <f t="shared" si="225"/>
        <v>31.962495888437271</v>
      </c>
      <c r="R1142">
        <f t="shared" si="226"/>
        <v>15752.630212945718</v>
      </c>
      <c r="S1142" t="e">
        <f t="shared" si="227"/>
        <v>#NUM!</v>
      </c>
      <c r="U1142" t="str">
        <f t="shared" si="222"/>
        <v>Positive</v>
      </c>
      <c r="V1142" t="str">
        <f t="shared" si="223"/>
        <v>Positive</v>
      </c>
    </row>
    <row r="1143" spans="1:22" x14ac:dyDescent="0.2">
      <c r="A1143">
        <v>20080110</v>
      </c>
      <c r="B1143">
        <v>1405</v>
      </c>
      <c r="C1143">
        <v>1436</v>
      </c>
      <c r="D1143">
        <v>1401.8000500000001</v>
      </c>
      <c r="E1143">
        <v>1421</v>
      </c>
      <c r="F1143">
        <v>9.4000199999999996</v>
      </c>
      <c r="G1143">
        <v>0.66591273447287402</v>
      </c>
      <c r="H1143">
        <v>0</v>
      </c>
      <c r="I1143">
        <f t="shared" si="221"/>
        <v>34.199949999999944</v>
      </c>
      <c r="J1143">
        <f t="shared" si="228"/>
        <v>22.694994999999995</v>
      </c>
      <c r="K1143">
        <f t="shared" si="224"/>
        <v>1416.5</v>
      </c>
      <c r="L1143">
        <f t="shared" si="229"/>
        <v>1364.7230055</v>
      </c>
      <c r="M1143" t="str">
        <f t="shared" si="230"/>
        <v>NO</v>
      </c>
      <c r="N1143" t="str">
        <f t="shared" si="231"/>
        <v/>
      </c>
      <c r="O1143" t="str">
        <f t="shared" si="232"/>
        <v/>
      </c>
      <c r="P1143" t="str">
        <f t="shared" si="233"/>
        <v/>
      </c>
      <c r="Q1143">
        <f t="shared" si="225"/>
        <v>32.628408622910143</v>
      </c>
      <c r="R1143">
        <f t="shared" si="226"/>
        <v>15752.630212945718</v>
      </c>
      <c r="S1143" t="e">
        <f t="shared" si="227"/>
        <v>#NUM!</v>
      </c>
      <c r="U1143" t="str">
        <f t="shared" si="222"/>
        <v>Positive</v>
      </c>
      <c r="V1143" t="str">
        <f t="shared" si="223"/>
        <v>Negative</v>
      </c>
    </row>
    <row r="1144" spans="1:22" x14ac:dyDescent="0.2">
      <c r="A1144">
        <v>20080111</v>
      </c>
      <c r="B1144">
        <v>1415</v>
      </c>
      <c r="C1144">
        <v>1423.5</v>
      </c>
      <c r="D1144">
        <v>1400</v>
      </c>
      <c r="E1144">
        <v>1407.8000500000001</v>
      </c>
      <c r="F1144">
        <v>-13.199949999999999</v>
      </c>
      <c r="G1144">
        <v>-0.92891984517945503</v>
      </c>
      <c r="H1144">
        <v>0</v>
      </c>
      <c r="I1144">
        <f t="shared" si="221"/>
        <v>23.5</v>
      </c>
      <c r="J1144">
        <f t="shared" si="228"/>
        <v>21.569994999999995</v>
      </c>
      <c r="K1144">
        <f t="shared" si="224"/>
        <v>1436</v>
      </c>
      <c r="L1144">
        <f t="shared" si="229"/>
        <v>1386.071011</v>
      </c>
      <c r="M1144" t="str">
        <f t="shared" si="230"/>
        <v>NO</v>
      </c>
      <c r="N1144" t="str">
        <f t="shared" si="231"/>
        <v/>
      </c>
      <c r="O1144" t="str">
        <f t="shared" si="232"/>
        <v/>
      </c>
      <c r="P1144" t="str">
        <f t="shared" si="233"/>
        <v/>
      </c>
      <c r="Q1144">
        <f t="shared" si="225"/>
        <v>31.699488777730689</v>
      </c>
      <c r="R1144">
        <f t="shared" si="226"/>
        <v>15752.630212945718</v>
      </c>
      <c r="S1144" t="e">
        <f t="shared" si="227"/>
        <v>#NUM!</v>
      </c>
      <c r="U1144" t="str">
        <f t="shared" si="222"/>
        <v>Negative</v>
      </c>
      <c r="V1144" t="str">
        <f t="shared" si="223"/>
        <v>Negative</v>
      </c>
    </row>
    <row r="1145" spans="1:22" x14ac:dyDescent="0.2">
      <c r="A1145">
        <v>20080114</v>
      </c>
      <c r="B1145">
        <v>1418.6999499999999</v>
      </c>
      <c r="C1145">
        <v>1424</v>
      </c>
      <c r="D1145">
        <v>1411.1999499999999</v>
      </c>
      <c r="E1145">
        <v>1420.3000500000001</v>
      </c>
      <c r="F1145">
        <v>12.5</v>
      </c>
      <c r="G1145">
        <v>0.88791018361443497</v>
      </c>
      <c r="H1145">
        <v>0</v>
      </c>
      <c r="I1145">
        <f t="shared" si="221"/>
        <v>12.800050000000056</v>
      </c>
      <c r="J1145">
        <f t="shared" si="228"/>
        <v>21.159997499999996</v>
      </c>
      <c r="K1145">
        <f t="shared" si="224"/>
        <v>1423.5</v>
      </c>
      <c r="L1145">
        <f t="shared" si="229"/>
        <v>1376.0460109999999</v>
      </c>
      <c r="M1145" t="str">
        <f t="shared" si="230"/>
        <v>NO</v>
      </c>
      <c r="N1145" t="str">
        <f t="shared" si="231"/>
        <v/>
      </c>
      <c r="O1145" t="str">
        <f t="shared" si="232"/>
        <v/>
      </c>
      <c r="P1145" t="str">
        <f t="shared" si="233"/>
        <v/>
      </c>
      <c r="Q1145">
        <f t="shared" si="225"/>
        <v>32.587398961345123</v>
      </c>
      <c r="R1145">
        <f t="shared" si="226"/>
        <v>15752.630212945718</v>
      </c>
      <c r="S1145" t="e">
        <f t="shared" si="227"/>
        <v>#NUM!</v>
      </c>
      <c r="U1145" t="str">
        <f t="shared" si="222"/>
        <v>Positive</v>
      </c>
      <c r="V1145" t="str">
        <f t="shared" si="223"/>
        <v>Negative</v>
      </c>
    </row>
    <row r="1146" spans="1:22" x14ac:dyDescent="0.2">
      <c r="A1146">
        <v>20080115</v>
      </c>
      <c r="B1146">
        <v>1403.8000500000001</v>
      </c>
      <c r="C1146">
        <v>1407.6999499999999</v>
      </c>
      <c r="D1146">
        <v>1385.5</v>
      </c>
      <c r="E1146">
        <v>1388</v>
      </c>
      <c r="F1146">
        <v>-32.300049999999999</v>
      </c>
      <c r="G1146">
        <v>-2.2741708009333399</v>
      </c>
      <c r="H1146">
        <v>0</v>
      </c>
      <c r="I1146">
        <f t="shared" si="221"/>
        <v>22.199949999999944</v>
      </c>
      <c r="J1146">
        <f t="shared" si="228"/>
        <v>21.264995999999996</v>
      </c>
      <c r="K1146">
        <f t="shared" si="224"/>
        <v>1424</v>
      </c>
      <c r="L1146">
        <f t="shared" si="229"/>
        <v>1377.4480054999999</v>
      </c>
      <c r="M1146" t="str">
        <f t="shared" si="230"/>
        <v>NO</v>
      </c>
      <c r="N1146" t="str">
        <f t="shared" si="231"/>
        <v/>
      </c>
      <c r="O1146" t="str">
        <f t="shared" si="232"/>
        <v/>
      </c>
      <c r="P1146" t="str">
        <f t="shared" si="233"/>
        <v/>
      </c>
      <c r="Q1146">
        <f t="shared" si="225"/>
        <v>30.313228160411782</v>
      </c>
      <c r="R1146">
        <f t="shared" si="226"/>
        <v>15752.630212945718</v>
      </c>
      <c r="S1146" t="e">
        <f t="shared" si="227"/>
        <v>#NUM!</v>
      </c>
      <c r="U1146" t="str">
        <f t="shared" si="222"/>
        <v>Negative</v>
      </c>
      <c r="V1146" t="str">
        <f t="shared" si="223"/>
        <v>Negative</v>
      </c>
    </row>
    <row r="1147" spans="1:22" x14ac:dyDescent="0.2">
      <c r="A1147">
        <v>20080116</v>
      </c>
      <c r="B1147">
        <v>1379.5</v>
      </c>
      <c r="C1147">
        <v>1397.3000500000001</v>
      </c>
      <c r="D1147">
        <v>1368.8000500000001</v>
      </c>
      <c r="E1147">
        <v>1376.09998</v>
      </c>
      <c r="F1147">
        <v>-11.90002</v>
      </c>
      <c r="G1147">
        <v>-0.85735043227665897</v>
      </c>
      <c r="H1147">
        <v>0</v>
      </c>
      <c r="I1147">
        <f t="shared" si="221"/>
        <v>28.5</v>
      </c>
      <c r="J1147">
        <f t="shared" si="228"/>
        <v>21.684997499999998</v>
      </c>
      <c r="K1147">
        <f t="shared" si="224"/>
        <v>1407.6999499999999</v>
      </c>
      <c r="L1147">
        <f t="shared" si="229"/>
        <v>1360.9169588</v>
      </c>
      <c r="M1147" t="str">
        <f t="shared" si="230"/>
        <v>NO</v>
      </c>
      <c r="N1147" t="str">
        <f t="shared" si="231"/>
        <v/>
      </c>
      <c r="O1147" t="str">
        <f t="shared" si="232"/>
        <v/>
      </c>
      <c r="P1147" t="str">
        <f t="shared" si="233"/>
        <v/>
      </c>
      <c r="Q1147">
        <f t="shared" si="225"/>
        <v>29.455877728135125</v>
      </c>
      <c r="R1147">
        <f t="shared" si="226"/>
        <v>15752.630212945718</v>
      </c>
      <c r="S1147" t="e">
        <f t="shared" si="227"/>
        <v>#NUM!</v>
      </c>
      <c r="U1147" t="str">
        <f t="shared" si="222"/>
        <v>Negative</v>
      </c>
      <c r="V1147" t="str">
        <f t="shared" si="223"/>
        <v>Negative</v>
      </c>
    </row>
    <row r="1148" spans="1:22" x14ac:dyDescent="0.2">
      <c r="A1148">
        <v>20080117</v>
      </c>
      <c r="B1148">
        <v>1381.5</v>
      </c>
      <c r="C1148">
        <v>1382.5</v>
      </c>
      <c r="D1148">
        <v>1334.5</v>
      </c>
      <c r="E1148">
        <v>1339.6999499999999</v>
      </c>
      <c r="F1148">
        <v>-36.400019999999998</v>
      </c>
      <c r="G1148">
        <v>-2.6451584648526998</v>
      </c>
      <c r="H1148">
        <v>0</v>
      </c>
      <c r="I1148">
        <f t="shared" si="221"/>
        <v>48</v>
      </c>
      <c r="J1148">
        <f t="shared" si="228"/>
        <v>22.819994999999995</v>
      </c>
      <c r="K1148">
        <f t="shared" si="224"/>
        <v>1397.3000500000001</v>
      </c>
      <c r="L1148">
        <f t="shared" si="229"/>
        <v>1349.5930555</v>
      </c>
      <c r="M1148" t="str">
        <f t="shared" si="230"/>
        <v>YES</v>
      </c>
      <c r="N1148">
        <f t="shared" si="231"/>
        <v>1334.5</v>
      </c>
      <c r="O1148">
        <f t="shared" si="232"/>
        <v>1339.6999499999999</v>
      </c>
      <c r="P1148">
        <f t="shared" si="233"/>
        <v>3.8965530161108614E-3</v>
      </c>
      <c r="Q1148">
        <f t="shared" si="225"/>
        <v>26.810719263282426</v>
      </c>
      <c r="R1148">
        <f t="shared" si="226"/>
        <v>15814.01117171365</v>
      </c>
      <c r="S1148" t="e">
        <f t="shared" si="227"/>
        <v>#NUM!</v>
      </c>
      <c r="U1148" t="str">
        <f t="shared" si="222"/>
        <v>Negative</v>
      </c>
      <c r="V1148" t="str">
        <f t="shared" si="223"/>
        <v>Positive</v>
      </c>
    </row>
    <row r="1149" spans="1:22" x14ac:dyDescent="0.2">
      <c r="A1149">
        <v>20080118</v>
      </c>
      <c r="B1149">
        <v>1346.5</v>
      </c>
      <c r="C1149">
        <v>1355</v>
      </c>
      <c r="D1149">
        <v>1316.5</v>
      </c>
      <c r="E1149">
        <v>1325.3000500000001</v>
      </c>
      <c r="F1149">
        <v>-14.399900000000001</v>
      </c>
      <c r="G1149">
        <v>-1.0748602318938301</v>
      </c>
      <c r="H1149">
        <v>0</v>
      </c>
      <c r="I1149">
        <f t="shared" si="221"/>
        <v>38.5</v>
      </c>
      <c r="J1149">
        <f t="shared" si="228"/>
        <v>23.779992499999992</v>
      </c>
      <c r="K1149">
        <f t="shared" si="224"/>
        <v>1382.5</v>
      </c>
      <c r="L1149">
        <f t="shared" si="229"/>
        <v>1332.2960109999999</v>
      </c>
      <c r="M1149" t="str">
        <f t="shared" si="230"/>
        <v>YES</v>
      </c>
      <c r="N1149">
        <f t="shared" si="231"/>
        <v>1316.5</v>
      </c>
      <c r="O1149">
        <f t="shared" si="232"/>
        <v>1325.3000500000001</v>
      </c>
      <c r="P1149">
        <f t="shared" si="233"/>
        <v>6.684428408659366E-3</v>
      </c>
      <c r="Q1149">
        <f t="shared" si="225"/>
        <v>25.735859031388596</v>
      </c>
      <c r="R1149">
        <f t="shared" si="226"/>
        <v>15919.718797244708</v>
      </c>
      <c r="S1149" t="e">
        <f t="shared" si="227"/>
        <v>#NUM!</v>
      </c>
      <c r="U1149" t="str">
        <f t="shared" si="222"/>
        <v>Negative</v>
      </c>
      <c r="V1149" t="str">
        <f t="shared" si="223"/>
        <v>Positive</v>
      </c>
    </row>
    <row r="1150" spans="1:22" x14ac:dyDescent="0.2">
      <c r="A1150">
        <v>20080122</v>
      </c>
      <c r="B1150">
        <v>1267.5</v>
      </c>
      <c r="C1150">
        <v>1325</v>
      </c>
      <c r="D1150">
        <v>1262</v>
      </c>
      <c r="E1150">
        <v>1309.3000500000001</v>
      </c>
      <c r="F1150">
        <v>-16</v>
      </c>
      <c r="G1150">
        <v>-1.2072737801581399</v>
      </c>
      <c r="H1150">
        <v>0</v>
      </c>
      <c r="I1150">
        <f t="shared" si="221"/>
        <v>63</v>
      </c>
      <c r="J1150">
        <f t="shared" si="228"/>
        <v>26.064989999999987</v>
      </c>
      <c r="K1150">
        <f t="shared" si="224"/>
        <v>1355</v>
      </c>
      <c r="L1150">
        <f t="shared" si="229"/>
        <v>1302.6840165000001</v>
      </c>
      <c r="M1150" t="str">
        <f t="shared" si="230"/>
        <v>YES</v>
      </c>
      <c r="N1150">
        <f t="shared" si="231"/>
        <v>1262</v>
      </c>
      <c r="O1150">
        <f t="shared" si="232"/>
        <v>1309.3000500000001</v>
      </c>
      <c r="P1150">
        <f t="shared" si="233"/>
        <v>3.7480229793977859E-2</v>
      </c>
      <c r="Q1150">
        <f t="shared" si="225"/>
        <v>24.528585251230457</v>
      </c>
      <c r="R1150">
        <f t="shared" si="226"/>
        <v>16516.393516020948</v>
      </c>
      <c r="S1150" t="e">
        <f t="shared" si="227"/>
        <v>#NUM!</v>
      </c>
      <c r="U1150" t="str">
        <f t="shared" si="222"/>
        <v>Negative</v>
      </c>
      <c r="V1150" t="str">
        <f t="shared" si="223"/>
        <v>Positive</v>
      </c>
    </row>
    <row r="1151" spans="1:22" x14ac:dyDescent="0.2">
      <c r="A1151">
        <v>20080123</v>
      </c>
      <c r="B1151">
        <v>1272.5</v>
      </c>
      <c r="C1151">
        <v>1344</v>
      </c>
      <c r="D1151">
        <v>1260.5</v>
      </c>
      <c r="E1151">
        <v>1341.5</v>
      </c>
      <c r="F1151">
        <v>32.199950000000001</v>
      </c>
      <c r="G1151">
        <v>2.45932557816624</v>
      </c>
      <c r="H1151">
        <v>0</v>
      </c>
      <c r="I1151">
        <f t="shared" si="221"/>
        <v>83.5</v>
      </c>
      <c r="J1151">
        <f t="shared" si="228"/>
        <v>29.549987499999986</v>
      </c>
      <c r="K1151">
        <f t="shared" si="224"/>
        <v>1325</v>
      </c>
      <c r="L1151">
        <f t="shared" si="229"/>
        <v>1267.6570220000001</v>
      </c>
      <c r="M1151" t="str">
        <f t="shared" si="230"/>
        <v>YES</v>
      </c>
      <c r="N1151">
        <f t="shared" si="231"/>
        <v>1260.5</v>
      </c>
      <c r="O1151">
        <f t="shared" si="232"/>
        <v>1341.5</v>
      </c>
      <c r="P1151">
        <f t="shared" si="233"/>
        <v>6.4260214200713997E-2</v>
      </c>
      <c r="Q1151">
        <f t="shared" si="225"/>
        <v>26.987910829396696</v>
      </c>
      <c r="R1151">
        <f t="shared" si="226"/>
        <v>17577.740501183736</v>
      </c>
      <c r="S1151" t="e">
        <f t="shared" si="227"/>
        <v>#NUM!</v>
      </c>
      <c r="U1151" t="str">
        <f t="shared" si="222"/>
        <v>Positive</v>
      </c>
      <c r="V1151" t="str">
        <f t="shared" si="223"/>
        <v>Positive</v>
      </c>
    </row>
    <row r="1152" spans="1:22" x14ac:dyDescent="0.2">
      <c r="A1152">
        <v>20080124</v>
      </c>
      <c r="B1152">
        <v>1344.8000500000001</v>
      </c>
      <c r="C1152">
        <v>1357</v>
      </c>
      <c r="D1152">
        <v>1336.1999499999999</v>
      </c>
      <c r="E1152">
        <v>1352.1999499999999</v>
      </c>
      <c r="F1152">
        <v>10.699949999999999</v>
      </c>
      <c r="G1152">
        <v>0.79761095788297098</v>
      </c>
      <c r="H1152">
        <v>0</v>
      </c>
      <c r="I1152">
        <f t="shared" si="221"/>
        <v>20.800050000000056</v>
      </c>
      <c r="J1152">
        <f t="shared" si="228"/>
        <v>30.099987499999987</v>
      </c>
      <c r="K1152">
        <f t="shared" si="224"/>
        <v>1344</v>
      </c>
      <c r="L1152">
        <f t="shared" si="229"/>
        <v>1278.9900275</v>
      </c>
      <c r="M1152" t="str">
        <f t="shared" si="230"/>
        <v>NO</v>
      </c>
      <c r="N1152" t="str">
        <f t="shared" si="231"/>
        <v/>
      </c>
      <c r="O1152" t="str">
        <f t="shared" si="232"/>
        <v/>
      </c>
      <c r="P1152" t="str">
        <f t="shared" si="233"/>
        <v/>
      </c>
      <c r="Q1152">
        <f t="shared" si="225"/>
        <v>27.785521787279666</v>
      </c>
      <c r="R1152">
        <f t="shared" si="226"/>
        <v>17577.740501183736</v>
      </c>
      <c r="S1152" t="e">
        <f t="shared" si="227"/>
        <v>#NUM!</v>
      </c>
      <c r="U1152" t="str">
        <f t="shared" si="222"/>
        <v>Positive</v>
      </c>
      <c r="V1152" t="str">
        <f t="shared" si="223"/>
        <v>Negative</v>
      </c>
    </row>
    <row r="1153" spans="1:22" x14ac:dyDescent="0.2">
      <c r="A1153">
        <v>20080125</v>
      </c>
      <c r="B1153">
        <v>1368</v>
      </c>
      <c r="C1153">
        <v>1370.5</v>
      </c>
      <c r="D1153">
        <v>1328.5</v>
      </c>
      <c r="E1153">
        <v>1334.09998</v>
      </c>
      <c r="F1153">
        <v>-18.099979999999999</v>
      </c>
      <c r="G1153">
        <v>-1.3385575843731199</v>
      </c>
      <c r="H1153">
        <v>0</v>
      </c>
      <c r="I1153">
        <f t="shared" si="221"/>
        <v>42</v>
      </c>
      <c r="J1153">
        <f t="shared" si="228"/>
        <v>31.629992499999993</v>
      </c>
      <c r="K1153">
        <f t="shared" si="224"/>
        <v>1357</v>
      </c>
      <c r="L1153">
        <f t="shared" si="229"/>
        <v>1290.7800275</v>
      </c>
      <c r="M1153" t="str">
        <f t="shared" si="230"/>
        <v>NO</v>
      </c>
      <c r="N1153" t="str">
        <f t="shared" si="231"/>
        <v/>
      </c>
      <c r="O1153" t="str">
        <f t="shared" si="232"/>
        <v/>
      </c>
      <c r="P1153" t="str">
        <f t="shared" si="233"/>
        <v/>
      </c>
      <c r="Q1153">
        <f t="shared" si="225"/>
        <v>26.446964202906546</v>
      </c>
      <c r="R1153">
        <f t="shared" si="226"/>
        <v>17577.740501183736</v>
      </c>
      <c r="S1153" t="e">
        <f t="shared" si="227"/>
        <v>#NUM!</v>
      </c>
      <c r="U1153" t="str">
        <f t="shared" si="222"/>
        <v>Negative</v>
      </c>
      <c r="V1153" t="str">
        <f t="shared" si="223"/>
        <v>Negative</v>
      </c>
    </row>
    <row r="1154" spans="1:22" x14ac:dyDescent="0.2">
      <c r="A1154">
        <v>20080128</v>
      </c>
      <c r="B1154">
        <v>1335.3000500000001</v>
      </c>
      <c r="C1154">
        <v>1358</v>
      </c>
      <c r="D1154">
        <v>1323</v>
      </c>
      <c r="E1154">
        <v>1354.59998</v>
      </c>
      <c r="F1154">
        <v>20.5</v>
      </c>
      <c r="G1154">
        <v>1.53661647318701</v>
      </c>
      <c r="H1154">
        <v>0</v>
      </c>
      <c r="I1154">
        <f t="shared" si="221"/>
        <v>35</v>
      </c>
      <c r="J1154">
        <f t="shared" si="228"/>
        <v>32.434997499999994</v>
      </c>
      <c r="K1154">
        <f t="shared" si="224"/>
        <v>1370.5</v>
      </c>
      <c r="L1154">
        <f t="shared" si="229"/>
        <v>1300.9140165000001</v>
      </c>
      <c r="M1154" t="str">
        <f t="shared" si="230"/>
        <v>NO</v>
      </c>
      <c r="N1154" t="str">
        <f t="shared" si="231"/>
        <v/>
      </c>
      <c r="O1154" t="str">
        <f t="shared" si="232"/>
        <v/>
      </c>
      <c r="P1154" t="str">
        <f t="shared" si="233"/>
        <v/>
      </c>
      <c r="Q1154">
        <f t="shared" si="225"/>
        <v>27.983580676093556</v>
      </c>
      <c r="R1154">
        <f t="shared" si="226"/>
        <v>17577.740501183736</v>
      </c>
      <c r="S1154" t="e">
        <f t="shared" si="227"/>
        <v>#NUM!</v>
      </c>
      <c r="U1154" t="str">
        <f t="shared" si="222"/>
        <v>Positive</v>
      </c>
      <c r="V1154" t="str">
        <f t="shared" si="223"/>
        <v>Negative</v>
      </c>
    </row>
    <row r="1155" spans="1:22" x14ac:dyDescent="0.2">
      <c r="A1155">
        <v>20080129</v>
      </c>
      <c r="B1155">
        <v>1363.5</v>
      </c>
      <c r="C1155">
        <v>1366.6999499999999</v>
      </c>
      <c r="D1155">
        <v>1351.5</v>
      </c>
      <c r="E1155">
        <v>1362.09998</v>
      </c>
      <c r="F1155">
        <v>7.5</v>
      </c>
      <c r="G1155">
        <v>0.55366898958220601</v>
      </c>
      <c r="H1155">
        <v>0</v>
      </c>
      <c r="I1155">
        <f t="shared" si="221"/>
        <v>15.199949999999944</v>
      </c>
      <c r="J1155">
        <f t="shared" si="228"/>
        <v>32.354992499999994</v>
      </c>
      <c r="K1155">
        <f t="shared" si="224"/>
        <v>1358</v>
      </c>
      <c r="L1155">
        <f t="shared" si="229"/>
        <v>1286.6430055000001</v>
      </c>
      <c r="M1155" t="str">
        <f t="shared" si="230"/>
        <v>NO</v>
      </c>
      <c r="N1155" t="str">
        <f t="shared" si="231"/>
        <v/>
      </c>
      <c r="O1155" t="str">
        <f t="shared" si="232"/>
        <v/>
      </c>
      <c r="P1155" t="str">
        <f t="shared" si="233"/>
        <v/>
      </c>
      <c r="Q1155">
        <f t="shared" si="225"/>
        <v>28.537249665675763</v>
      </c>
      <c r="R1155">
        <f t="shared" si="226"/>
        <v>17577.740501183736</v>
      </c>
      <c r="S1155" t="e">
        <f t="shared" si="227"/>
        <v>#NUM!</v>
      </c>
      <c r="U1155" t="str">
        <f t="shared" si="222"/>
        <v>Positive</v>
      </c>
      <c r="V1155" t="str">
        <f t="shared" si="223"/>
        <v>Negative</v>
      </c>
    </row>
    <row r="1156" spans="1:22" x14ac:dyDescent="0.2">
      <c r="A1156">
        <v>20080130</v>
      </c>
      <c r="B1156">
        <v>1358</v>
      </c>
      <c r="C1156">
        <v>1387.5</v>
      </c>
      <c r="D1156">
        <v>1348</v>
      </c>
      <c r="E1156">
        <v>1350.59998</v>
      </c>
      <c r="F1156">
        <v>-11.5</v>
      </c>
      <c r="G1156">
        <v>-0.84428457548111702</v>
      </c>
      <c r="H1156">
        <v>0</v>
      </c>
      <c r="I1156">
        <f t="shared" ref="I1156:I1219" si="234">C1156-D1156</f>
        <v>39.5</v>
      </c>
      <c r="J1156">
        <f t="shared" si="228"/>
        <v>33.704992499999989</v>
      </c>
      <c r="K1156">
        <f t="shared" si="224"/>
        <v>1366.6999499999999</v>
      </c>
      <c r="L1156">
        <f t="shared" si="229"/>
        <v>1295.5189665</v>
      </c>
      <c r="M1156" t="str">
        <f t="shared" si="230"/>
        <v>NO</v>
      </c>
      <c r="N1156" t="str">
        <f t="shared" si="231"/>
        <v/>
      </c>
      <c r="O1156" t="str">
        <f t="shared" si="232"/>
        <v/>
      </c>
      <c r="P1156" t="str">
        <f t="shared" si="233"/>
        <v/>
      </c>
      <c r="Q1156">
        <f t="shared" si="225"/>
        <v>27.692965090194647</v>
      </c>
      <c r="R1156">
        <f t="shared" si="226"/>
        <v>17577.740501183736</v>
      </c>
      <c r="S1156" t="e">
        <f t="shared" si="227"/>
        <v>#NUM!</v>
      </c>
      <c r="U1156" t="str">
        <f t="shared" ref="U1156:U1219" si="235">IF(G1156&gt;0, "Positive", "Negative")</f>
        <v>Negative</v>
      </c>
      <c r="V1156" t="str">
        <f t="shared" ref="V1156:V1219" si="236">IF(AND(P1156&lt;&gt;"", P1156&gt;0), "Positive", "Negative")</f>
        <v>Negative</v>
      </c>
    </row>
    <row r="1157" spans="1:22" x14ac:dyDescent="0.2">
      <c r="A1157">
        <v>20080131</v>
      </c>
      <c r="B1157">
        <v>1335</v>
      </c>
      <c r="C1157">
        <v>1387.40002</v>
      </c>
      <c r="D1157">
        <v>1333.1999499999999</v>
      </c>
      <c r="E1157">
        <v>1379.59998</v>
      </c>
      <c r="F1157">
        <v>29</v>
      </c>
      <c r="G1157">
        <v>2.1471938779302899</v>
      </c>
      <c r="H1157">
        <v>0</v>
      </c>
      <c r="I1157">
        <f t="shared" si="234"/>
        <v>54.200070000000096</v>
      </c>
      <c r="J1157">
        <f t="shared" si="228"/>
        <v>34.864995999999998</v>
      </c>
      <c r="K1157">
        <f t="shared" ref="K1157:K1220" si="237">C1156+H1156</f>
        <v>1387.5</v>
      </c>
      <c r="L1157">
        <f t="shared" si="229"/>
        <v>1313.3490165000001</v>
      </c>
      <c r="M1157" t="str">
        <f t="shared" si="230"/>
        <v>NO</v>
      </c>
      <c r="N1157" t="str">
        <f t="shared" si="231"/>
        <v/>
      </c>
      <c r="O1157" t="str">
        <f t="shared" si="232"/>
        <v/>
      </c>
      <c r="P1157" t="str">
        <f t="shared" si="233"/>
        <v/>
      </c>
      <c r="Q1157">
        <f t="shared" ref="Q1157:Q1220" si="238" xml:space="preserve"> Q1156 + G1157</f>
        <v>29.840158968124939</v>
      </c>
      <c r="R1157">
        <f t="shared" ref="R1157:R1220" si="239">IF(P1157="", R1156, R1156*(1+P1157))</f>
        <v>17577.740501183736</v>
      </c>
      <c r="S1157" t="e">
        <f t="shared" ref="S1157:S1220" si="240">S1156*(1+Q1157)</f>
        <v>#NUM!</v>
      </c>
      <c r="U1157" t="str">
        <f t="shared" si="235"/>
        <v>Positive</v>
      </c>
      <c r="V1157" t="str">
        <f t="shared" si="236"/>
        <v>Negative</v>
      </c>
    </row>
    <row r="1158" spans="1:22" x14ac:dyDescent="0.2">
      <c r="A1158">
        <v>20080201</v>
      </c>
      <c r="B1158">
        <v>1379.5</v>
      </c>
      <c r="C1158">
        <v>1397.5</v>
      </c>
      <c r="D1158">
        <v>1377</v>
      </c>
      <c r="E1158">
        <v>1397.09998</v>
      </c>
      <c r="F1158">
        <v>17.5</v>
      </c>
      <c r="G1158">
        <v>1.26848364050711</v>
      </c>
      <c r="H1158">
        <v>0</v>
      </c>
      <c r="I1158">
        <f t="shared" si="234"/>
        <v>20.5</v>
      </c>
      <c r="J1158">
        <f t="shared" si="228"/>
        <v>35.214995999999999</v>
      </c>
      <c r="K1158">
        <f t="shared" si="237"/>
        <v>1387.40002</v>
      </c>
      <c r="L1158">
        <f t="shared" si="229"/>
        <v>1310.6970288</v>
      </c>
      <c r="M1158" t="str">
        <f t="shared" si="230"/>
        <v>NO</v>
      </c>
      <c r="N1158" t="str">
        <f t="shared" si="231"/>
        <v/>
      </c>
      <c r="O1158" t="str">
        <f t="shared" si="232"/>
        <v/>
      </c>
      <c r="P1158" t="str">
        <f t="shared" si="233"/>
        <v/>
      </c>
      <c r="Q1158">
        <f t="shared" si="238"/>
        <v>31.108642608632049</v>
      </c>
      <c r="R1158">
        <f t="shared" si="239"/>
        <v>17577.740501183736</v>
      </c>
      <c r="S1158" t="e">
        <f t="shared" si="240"/>
        <v>#NUM!</v>
      </c>
      <c r="U1158" t="str">
        <f t="shared" si="235"/>
        <v>Positive</v>
      </c>
      <c r="V1158" t="str">
        <f t="shared" si="236"/>
        <v>Negative</v>
      </c>
    </row>
    <row r="1159" spans="1:22" x14ac:dyDescent="0.2">
      <c r="A1159">
        <v>20080204</v>
      </c>
      <c r="B1159">
        <v>1393.5</v>
      </c>
      <c r="C1159">
        <v>1394.5</v>
      </c>
      <c r="D1159">
        <v>1378</v>
      </c>
      <c r="E1159">
        <v>1378.8000500000001</v>
      </c>
      <c r="F1159">
        <v>-18.29993</v>
      </c>
      <c r="G1159">
        <v>-1.3098509279482</v>
      </c>
      <c r="H1159">
        <v>0</v>
      </c>
      <c r="I1159">
        <f t="shared" si="234"/>
        <v>16.5</v>
      </c>
      <c r="J1159">
        <f t="shared" si="228"/>
        <v>34.754998499999999</v>
      </c>
      <c r="K1159">
        <f t="shared" si="237"/>
        <v>1397.5</v>
      </c>
      <c r="L1159">
        <f t="shared" si="229"/>
        <v>1320.0270088</v>
      </c>
      <c r="M1159" t="str">
        <f t="shared" si="230"/>
        <v>NO</v>
      </c>
      <c r="N1159" t="str">
        <f t="shared" si="231"/>
        <v/>
      </c>
      <c r="O1159" t="str">
        <f t="shared" si="232"/>
        <v/>
      </c>
      <c r="P1159" t="str">
        <f t="shared" si="233"/>
        <v/>
      </c>
      <c r="Q1159">
        <f t="shared" si="238"/>
        <v>29.798791680683848</v>
      </c>
      <c r="R1159">
        <f t="shared" si="239"/>
        <v>17577.740501183736</v>
      </c>
      <c r="S1159" t="e">
        <f t="shared" si="240"/>
        <v>#NUM!</v>
      </c>
      <c r="U1159" t="str">
        <f t="shared" si="235"/>
        <v>Negative</v>
      </c>
      <c r="V1159" t="str">
        <f t="shared" si="236"/>
        <v>Negative</v>
      </c>
    </row>
    <row r="1160" spans="1:22" x14ac:dyDescent="0.2">
      <c r="A1160">
        <v>20080205</v>
      </c>
      <c r="B1160">
        <v>1360</v>
      </c>
      <c r="C1160">
        <v>1363.5</v>
      </c>
      <c r="D1160">
        <v>1337.5</v>
      </c>
      <c r="E1160">
        <v>1343.1999499999999</v>
      </c>
      <c r="F1160">
        <v>-35.600099999999998</v>
      </c>
      <c r="G1160">
        <v>-2.5819623393413398</v>
      </c>
      <c r="H1160">
        <v>0</v>
      </c>
      <c r="I1160">
        <f t="shared" si="234"/>
        <v>26</v>
      </c>
      <c r="J1160">
        <f t="shared" si="228"/>
        <v>35.004998499999999</v>
      </c>
      <c r="K1160">
        <f t="shared" si="237"/>
        <v>1394.5</v>
      </c>
      <c r="L1160">
        <f t="shared" si="229"/>
        <v>1318.0390032999999</v>
      </c>
      <c r="M1160" t="str">
        <f t="shared" si="230"/>
        <v>NO</v>
      </c>
      <c r="N1160" t="str">
        <f t="shared" si="231"/>
        <v/>
      </c>
      <c r="O1160" t="str">
        <f t="shared" si="232"/>
        <v/>
      </c>
      <c r="P1160" t="str">
        <f t="shared" si="233"/>
        <v/>
      </c>
      <c r="Q1160">
        <f t="shared" si="238"/>
        <v>27.21682934134251</v>
      </c>
      <c r="R1160">
        <f t="shared" si="239"/>
        <v>17577.740501183736</v>
      </c>
      <c r="S1160" t="e">
        <f t="shared" si="240"/>
        <v>#NUM!</v>
      </c>
      <c r="U1160" t="str">
        <f t="shared" si="235"/>
        <v>Negative</v>
      </c>
      <c r="V1160" t="str">
        <f t="shared" si="236"/>
        <v>Negative</v>
      </c>
    </row>
    <row r="1161" spans="1:22" x14ac:dyDescent="0.2">
      <c r="A1161">
        <v>20080206</v>
      </c>
      <c r="B1161">
        <v>1346.3000500000001</v>
      </c>
      <c r="C1161">
        <v>1353</v>
      </c>
      <c r="D1161">
        <v>1324.8000500000001</v>
      </c>
      <c r="E1161">
        <v>1330</v>
      </c>
      <c r="F1161">
        <v>-13.199949999999999</v>
      </c>
      <c r="G1161">
        <v>-0.98272420202016897</v>
      </c>
      <c r="H1161">
        <v>0</v>
      </c>
      <c r="I1161">
        <f t="shared" si="234"/>
        <v>28.199949999999944</v>
      </c>
      <c r="J1161">
        <f t="shared" si="228"/>
        <v>34.179998499999996</v>
      </c>
      <c r="K1161">
        <f t="shared" si="237"/>
        <v>1363.5</v>
      </c>
      <c r="L1161">
        <f t="shared" si="229"/>
        <v>1286.4890032999999</v>
      </c>
      <c r="M1161" t="str">
        <f t="shared" si="230"/>
        <v>NO</v>
      </c>
      <c r="N1161" t="str">
        <f t="shared" si="231"/>
        <v/>
      </c>
      <c r="O1161" t="str">
        <f t="shared" si="232"/>
        <v/>
      </c>
      <c r="P1161" t="str">
        <f t="shared" si="233"/>
        <v/>
      </c>
      <c r="Q1161">
        <f t="shared" si="238"/>
        <v>26.234105139322342</v>
      </c>
      <c r="R1161">
        <f t="shared" si="239"/>
        <v>17577.740501183736</v>
      </c>
      <c r="S1161" t="e">
        <f t="shared" si="240"/>
        <v>#NUM!</v>
      </c>
      <c r="U1161" t="str">
        <f t="shared" si="235"/>
        <v>Negative</v>
      </c>
      <c r="V1161" t="str">
        <f t="shared" si="236"/>
        <v>Negative</v>
      </c>
    </row>
    <row r="1162" spans="1:22" x14ac:dyDescent="0.2">
      <c r="A1162">
        <v>20080207</v>
      </c>
      <c r="B1162">
        <v>1321</v>
      </c>
      <c r="C1162">
        <v>1348.5</v>
      </c>
      <c r="D1162">
        <v>1317.5</v>
      </c>
      <c r="E1162">
        <v>1340.1999499999999</v>
      </c>
      <c r="F1162">
        <v>10.199949999999999</v>
      </c>
      <c r="G1162">
        <v>0.766913609022561</v>
      </c>
      <c r="H1162">
        <v>0</v>
      </c>
      <c r="I1162">
        <f t="shared" si="234"/>
        <v>31</v>
      </c>
      <c r="J1162">
        <f t="shared" si="228"/>
        <v>34.154998499999998</v>
      </c>
      <c r="K1162">
        <f t="shared" si="237"/>
        <v>1353</v>
      </c>
      <c r="L1162">
        <f t="shared" si="229"/>
        <v>1277.8040033</v>
      </c>
      <c r="M1162" t="str">
        <f t="shared" si="230"/>
        <v>NO</v>
      </c>
      <c r="N1162" t="str">
        <f t="shared" si="231"/>
        <v/>
      </c>
      <c r="O1162" t="str">
        <f t="shared" si="232"/>
        <v/>
      </c>
      <c r="P1162" t="str">
        <f t="shared" si="233"/>
        <v/>
      </c>
      <c r="Q1162">
        <f t="shared" si="238"/>
        <v>27.001018748344904</v>
      </c>
      <c r="R1162">
        <f t="shared" si="239"/>
        <v>17577.740501183736</v>
      </c>
      <c r="S1162" t="e">
        <f t="shared" si="240"/>
        <v>#NUM!</v>
      </c>
      <c r="U1162" t="str">
        <f t="shared" si="235"/>
        <v>Positive</v>
      </c>
      <c r="V1162" t="str">
        <f t="shared" si="236"/>
        <v>Negative</v>
      </c>
    </row>
    <row r="1163" spans="1:22" x14ac:dyDescent="0.2">
      <c r="A1163">
        <v>20080208</v>
      </c>
      <c r="B1163">
        <v>1332.6999499999999</v>
      </c>
      <c r="C1163">
        <v>1342.5</v>
      </c>
      <c r="D1163">
        <v>1321</v>
      </c>
      <c r="E1163">
        <v>1330.3000500000001</v>
      </c>
      <c r="F1163">
        <v>-9.8999000000000006</v>
      </c>
      <c r="G1163">
        <v>-0.73868843172343202</v>
      </c>
      <c r="H1163">
        <v>0</v>
      </c>
      <c r="I1163">
        <f t="shared" si="234"/>
        <v>21.5</v>
      </c>
      <c r="J1163">
        <f t="shared" si="228"/>
        <v>33.520001000000001</v>
      </c>
      <c r="K1163">
        <f t="shared" si="237"/>
        <v>1348.5</v>
      </c>
      <c r="L1163">
        <f t="shared" si="229"/>
        <v>1273.3590033</v>
      </c>
      <c r="M1163" t="str">
        <f t="shared" si="230"/>
        <v>NO</v>
      </c>
      <c r="N1163" t="str">
        <f t="shared" si="231"/>
        <v/>
      </c>
      <c r="O1163" t="str">
        <f t="shared" si="232"/>
        <v/>
      </c>
      <c r="P1163" t="str">
        <f t="shared" si="233"/>
        <v/>
      </c>
      <c r="Q1163">
        <f t="shared" si="238"/>
        <v>26.262330316621473</v>
      </c>
      <c r="R1163">
        <f t="shared" si="239"/>
        <v>17577.740501183736</v>
      </c>
      <c r="S1163" t="e">
        <f t="shared" si="240"/>
        <v>#NUM!</v>
      </c>
      <c r="U1163" t="str">
        <f t="shared" si="235"/>
        <v>Negative</v>
      </c>
      <c r="V1163" t="str">
        <f t="shared" si="236"/>
        <v>Negative</v>
      </c>
    </row>
    <row r="1164" spans="1:22" x14ac:dyDescent="0.2">
      <c r="A1164">
        <v>20080211</v>
      </c>
      <c r="B1164">
        <v>1331</v>
      </c>
      <c r="C1164">
        <v>1342.5</v>
      </c>
      <c r="D1164">
        <v>1320.5</v>
      </c>
      <c r="E1164">
        <v>1338.1999499999999</v>
      </c>
      <c r="F1164">
        <v>7.8998999999999997</v>
      </c>
      <c r="G1164">
        <v>0.59384362241725497</v>
      </c>
      <c r="H1164">
        <v>0</v>
      </c>
      <c r="I1164">
        <f t="shared" si="234"/>
        <v>22</v>
      </c>
      <c r="J1164">
        <f t="shared" si="228"/>
        <v>33.445001000000005</v>
      </c>
      <c r="K1164">
        <f t="shared" si="237"/>
        <v>1342.5</v>
      </c>
      <c r="L1164">
        <f t="shared" si="229"/>
        <v>1268.7559977999999</v>
      </c>
      <c r="M1164" t="str">
        <f t="shared" si="230"/>
        <v>NO</v>
      </c>
      <c r="N1164" t="str">
        <f t="shared" si="231"/>
        <v/>
      </c>
      <c r="O1164" t="str">
        <f t="shared" si="232"/>
        <v/>
      </c>
      <c r="P1164" t="str">
        <f t="shared" si="233"/>
        <v/>
      </c>
      <c r="Q1164">
        <f t="shared" si="238"/>
        <v>26.856173939038726</v>
      </c>
      <c r="R1164">
        <f t="shared" si="239"/>
        <v>17577.740501183736</v>
      </c>
      <c r="S1164" t="e">
        <f t="shared" si="240"/>
        <v>#NUM!</v>
      </c>
      <c r="U1164" t="str">
        <f t="shared" si="235"/>
        <v>Positive</v>
      </c>
      <c r="V1164" t="str">
        <f t="shared" si="236"/>
        <v>Negative</v>
      </c>
    </row>
    <row r="1165" spans="1:22" x14ac:dyDescent="0.2">
      <c r="A1165">
        <v>20080212</v>
      </c>
      <c r="B1165">
        <v>1349.5</v>
      </c>
      <c r="C1165">
        <v>1363.3000500000001</v>
      </c>
      <c r="D1165">
        <v>1340</v>
      </c>
      <c r="E1165">
        <v>1349.8000500000001</v>
      </c>
      <c r="F1165">
        <v>11.600099999999999</v>
      </c>
      <c r="G1165">
        <v>0.86684340343395305</v>
      </c>
      <c r="H1165">
        <v>0</v>
      </c>
      <c r="I1165">
        <f t="shared" si="234"/>
        <v>23.300050000000056</v>
      </c>
      <c r="J1165">
        <f t="shared" si="228"/>
        <v>33.970001000000003</v>
      </c>
      <c r="K1165">
        <f t="shared" si="237"/>
        <v>1342.5</v>
      </c>
      <c r="L1165">
        <f t="shared" si="229"/>
        <v>1268.9209977999999</v>
      </c>
      <c r="M1165" t="str">
        <f t="shared" si="230"/>
        <v>NO</v>
      </c>
      <c r="N1165" t="str">
        <f t="shared" si="231"/>
        <v/>
      </c>
      <c r="O1165" t="str">
        <f t="shared" si="232"/>
        <v/>
      </c>
      <c r="P1165" t="str">
        <f t="shared" si="233"/>
        <v/>
      </c>
      <c r="Q1165">
        <f t="shared" si="238"/>
        <v>27.72301734247268</v>
      </c>
      <c r="R1165">
        <f t="shared" si="239"/>
        <v>17577.740501183736</v>
      </c>
      <c r="S1165" t="e">
        <f t="shared" si="240"/>
        <v>#NUM!</v>
      </c>
      <c r="U1165" t="str">
        <f t="shared" si="235"/>
        <v>Positive</v>
      </c>
      <c r="V1165" t="str">
        <f t="shared" si="236"/>
        <v>Negative</v>
      </c>
    </row>
    <row r="1166" spans="1:22" x14ac:dyDescent="0.2">
      <c r="A1166">
        <v>20080213</v>
      </c>
      <c r="B1166">
        <v>1360.3000500000001</v>
      </c>
      <c r="C1166">
        <v>1370</v>
      </c>
      <c r="D1166">
        <v>1351</v>
      </c>
      <c r="E1166">
        <v>1363.6999499999999</v>
      </c>
      <c r="F1166">
        <v>13.899900000000001</v>
      </c>
      <c r="G1166">
        <v>1.0297748922366601</v>
      </c>
      <c r="H1166">
        <v>0</v>
      </c>
      <c r="I1166">
        <f t="shared" si="234"/>
        <v>19</v>
      </c>
      <c r="J1166">
        <f t="shared" si="228"/>
        <v>33.810003500000008</v>
      </c>
      <c r="K1166">
        <f t="shared" si="237"/>
        <v>1363.3000500000001</v>
      </c>
      <c r="L1166">
        <f t="shared" si="229"/>
        <v>1288.5660478</v>
      </c>
      <c r="M1166" t="str">
        <f t="shared" si="230"/>
        <v>NO</v>
      </c>
      <c r="N1166" t="str">
        <f t="shared" si="231"/>
        <v/>
      </c>
      <c r="O1166" t="str">
        <f t="shared" si="232"/>
        <v/>
      </c>
      <c r="P1166" t="str">
        <f t="shared" si="233"/>
        <v/>
      </c>
      <c r="Q1166">
        <f t="shared" si="238"/>
        <v>28.752792234709339</v>
      </c>
      <c r="R1166">
        <f t="shared" si="239"/>
        <v>17577.740501183736</v>
      </c>
      <c r="S1166" t="e">
        <f t="shared" si="240"/>
        <v>#NUM!</v>
      </c>
      <c r="U1166" t="str">
        <f t="shared" si="235"/>
        <v>Positive</v>
      </c>
      <c r="V1166" t="str">
        <f t="shared" si="236"/>
        <v>Negative</v>
      </c>
    </row>
    <row r="1167" spans="1:22" x14ac:dyDescent="0.2">
      <c r="A1167">
        <v>20080214</v>
      </c>
      <c r="B1167">
        <v>1369</v>
      </c>
      <c r="C1167">
        <v>1369.6999499999999</v>
      </c>
      <c r="D1167">
        <v>1347.1999499999999</v>
      </c>
      <c r="E1167">
        <v>1351.09998</v>
      </c>
      <c r="F1167">
        <v>-12.59998</v>
      </c>
      <c r="G1167">
        <v>-0.92395508196363396</v>
      </c>
      <c r="H1167">
        <v>0</v>
      </c>
      <c r="I1167">
        <f t="shared" si="234"/>
        <v>22.5</v>
      </c>
      <c r="J1167">
        <f t="shared" si="228"/>
        <v>33.510003500000003</v>
      </c>
      <c r="K1167">
        <f t="shared" si="237"/>
        <v>1370</v>
      </c>
      <c r="L1167">
        <f t="shared" si="229"/>
        <v>1295.6179923</v>
      </c>
      <c r="M1167" t="str">
        <f t="shared" si="230"/>
        <v>NO</v>
      </c>
      <c r="N1167" t="str">
        <f t="shared" si="231"/>
        <v/>
      </c>
      <c r="O1167" t="str">
        <f t="shared" si="232"/>
        <v/>
      </c>
      <c r="P1167" t="str">
        <f t="shared" si="233"/>
        <v/>
      </c>
      <c r="Q1167">
        <f t="shared" si="238"/>
        <v>27.828837152745706</v>
      </c>
      <c r="R1167">
        <f t="shared" si="239"/>
        <v>17577.740501183736</v>
      </c>
      <c r="S1167" t="e">
        <f t="shared" si="240"/>
        <v>#NUM!</v>
      </c>
      <c r="U1167" t="str">
        <f t="shared" si="235"/>
        <v>Negative</v>
      </c>
      <c r="V1167" t="str">
        <f t="shared" si="236"/>
        <v>Negative</v>
      </c>
    </row>
    <row r="1168" spans="1:22" x14ac:dyDescent="0.2">
      <c r="A1168">
        <v>20080215</v>
      </c>
      <c r="B1168">
        <v>1344.5</v>
      </c>
      <c r="C1168">
        <v>1351.6999499999999</v>
      </c>
      <c r="D1168">
        <v>1338.5</v>
      </c>
      <c r="E1168">
        <v>1351.3000500000001</v>
      </c>
      <c r="F1168">
        <v>0.20007</v>
      </c>
      <c r="G1168">
        <v>1.48081565801149E-2</v>
      </c>
      <c r="H1168">
        <v>0</v>
      </c>
      <c r="I1168">
        <f t="shared" si="234"/>
        <v>13.199949999999944</v>
      </c>
      <c r="J1168">
        <f t="shared" si="228"/>
        <v>31.770001000000001</v>
      </c>
      <c r="K1168">
        <f t="shared" si="237"/>
        <v>1369.6999499999999</v>
      </c>
      <c r="L1168">
        <f t="shared" si="229"/>
        <v>1295.9779423</v>
      </c>
      <c r="M1168" t="str">
        <f t="shared" si="230"/>
        <v>NO</v>
      </c>
      <c r="N1168" t="str">
        <f t="shared" si="231"/>
        <v/>
      </c>
      <c r="O1168" t="str">
        <f t="shared" si="232"/>
        <v/>
      </c>
      <c r="P1168" t="str">
        <f t="shared" si="233"/>
        <v/>
      </c>
      <c r="Q1168">
        <f t="shared" si="238"/>
        <v>27.843645309325822</v>
      </c>
      <c r="R1168">
        <f t="shared" si="239"/>
        <v>17577.740501183736</v>
      </c>
      <c r="S1168" t="e">
        <f t="shared" si="240"/>
        <v>#NUM!</v>
      </c>
      <c r="U1168" t="str">
        <f t="shared" si="235"/>
        <v>Positive</v>
      </c>
      <c r="V1168" t="str">
        <f t="shared" si="236"/>
        <v>Negative</v>
      </c>
    </row>
    <row r="1169" spans="1:22" x14ac:dyDescent="0.2">
      <c r="A1169">
        <v>20080219</v>
      </c>
      <c r="B1169">
        <v>1366.3000500000001</v>
      </c>
      <c r="C1169">
        <v>1368.1999499999999</v>
      </c>
      <c r="D1169">
        <v>1345.5</v>
      </c>
      <c r="E1169">
        <v>1355.40002</v>
      </c>
      <c r="F1169">
        <v>4.0999800000000004</v>
      </c>
      <c r="G1169">
        <v>0.303409668565777</v>
      </c>
      <c r="H1169">
        <v>0</v>
      </c>
      <c r="I1169">
        <f t="shared" si="234"/>
        <v>22.699949999999944</v>
      </c>
      <c r="J1169">
        <f t="shared" si="228"/>
        <v>30.979998500000001</v>
      </c>
      <c r="K1169">
        <f t="shared" si="237"/>
        <v>1351.6999499999999</v>
      </c>
      <c r="L1169">
        <f t="shared" si="229"/>
        <v>1281.8059478</v>
      </c>
      <c r="M1169" t="str">
        <f t="shared" si="230"/>
        <v>NO</v>
      </c>
      <c r="N1169" t="str">
        <f t="shared" si="231"/>
        <v/>
      </c>
      <c r="O1169" t="str">
        <f t="shared" si="232"/>
        <v/>
      </c>
      <c r="P1169" t="str">
        <f t="shared" si="233"/>
        <v/>
      </c>
      <c r="Q1169">
        <f t="shared" si="238"/>
        <v>28.147054977891599</v>
      </c>
      <c r="R1169">
        <f t="shared" si="239"/>
        <v>17577.740501183736</v>
      </c>
      <c r="S1169" t="e">
        <f t="shared" si="240"/>
        <v>#NUM!</v>
      </c>
      <c r="U1169" t="str">
        <f t="shared" si="235"/>
        <v>Positive</v>
      </c>
      <c r="V1169" t="str">
        <f t="shared" si="236"/>
        <v>Negative</v>
      </c>
    </row>
    <row r="1170" spans="1:22" x14ac:dyDescent="0.2">
      <c r="A1170">
        <v>20080220</v>
      </c>
      <c r="B1170">
        <v>1339</v>
      </c>
      <c r="C1170">
        <v>1364.59998</v>
      </c>
      <c r="D1170">
        <v>1336.5</v>
      </c>
      <c r="E1170">
        <v>1359</v>
      </c>
      <c r="F1170">
        <v>3.59998</v>
      </c>
      <c r="G1170">
        <v>0.26560247426998501</v>
      </c>
      <c r="H1170">
        <v>0</v>
      </c>
      <c r="I1170">
        <f t="shared" si="234"/>
        <v>28.09997999999996</v>
      </c>
      <c r="J1170">
        <f t="shared" si="228"/>
        <v>29.234997499999999</v>
      </c>
      <c r="K1170">
        <f t="shared" si="237"/>
        <v>1368.1999499999999</v>
      </c>
      <c r="L1170">
        <f t="shared" si="229"/>
        <v>1300.0439532999999</v>
      </c>
      <c r="M1170" t="str">
        <f t="shared" si="230"/>
        <v>NO</v>
      </c>
      <c r="N1170" t="str">
        <f t="shared" si="231"/>
        <v/>
      </c>
      <c r="O1170" t="str">
        <f t="shared" si="232"/>
        <v/>
      </c>
      <c r="P1170" t="str">
        <f t="shared" si="233"/>
        <v/>
      </c>
      <c r="Q1170">
        <f t="shared" si="238"/>
        <v>28.412657452161586</v>
      </c>
      <c r="R1170">
        <f t="shared" si="239"/>
        <v>17577.740501183736</v>
      </c>
      <c r="S1170" t="e">
        <f t="shared" si="240"/>
        <v>#NUM!</v>
      </c>
      <c r="U1170" t="str">
        <f t="shared" si="235"/>
        <v>Positive</v>
      </c>
      <c r="V1170" t="str">
        <f t="shared" si="236"/>
        <v>Negative</v>
      </c>
    </row>
    <row r="1171" spans="1:22" x14ac:dyDescent="0.2">
      <c r="A1171">
        <v>20080221</v>
      </c>
      <c r="B1171">
        <v>1365.5</v>
      </c>
      <c r="C1171">
        <v>1369</v>
      </c>
      <c r="D1171">
        <v>1339.1999499999999</v>
      </c>
      <c r="E1171">
        <v>1347</v>
      </c>
      <c r="F1171">
        <v>-12</v>
      </c>
      <c r="G1171">
        <v>-0.88300220750551905</v>
      </c>
      <c r="H1171">
        <v>0</v>
      </c>
      <c r="I1171">
        <f t="shared" si="234"/>
        <v>29.800050000000056</v>
      </c>
      <c r="J1171">
        <f t="shared" si="228"/>
        <v>26.55</v>
      </c>
      <c r="K1171">
        <f t="shared" si="237"/>
        <v>1364.59998</v>
      </c>
      <c r="L1171">
        <f t="shared" si="229"/>
        <v>1300.2829855</v>
      </c>
      <c r="M1171" t="str">
        <f t="shared" si="230"/>
        <v>NO</v>
      </c>
      <c r="N1171" t="str">
        <f t="shared" si="231"/>
        <v/>
      </c>
      <c r="O1171" t="str">
        <f t="shared" si="232"/>
        <v/>
      </c>
      <c r="P1171" t="str">
        <f t="shared" si="233"/>
        <v/>
      </c>
      <c r="Q1171">
        <f t="shared" si="238"/>
        <v>27.529655244656066</v>
      </c>
      <c r="R1171">
        <f t="shared" si="239"/>
        <v>17577.740501183736</v>
      </c>
      <c r="S1171" t="e">
        <f t="shared" si="240"/>
        <v>#NUM!</v>
      </c>
      <c r="U1171" t="str">
        <f t="shared" si="235"/>
        <v>Negative</v>
      </c>
      <c r="V1171" t="str">
        <f t="shared" si="236"/>
        <v>Negative</v>
      </c>
    </row>
    <row r="1172" spans="1:22" x14ac:dyDescent="0.2">
      <c r="A1172">
        <v>20080222</v>
      </c>
      <c r="B1172">
        <v>1348.5</v>
      </c>
      <c r="C1172">
        <v>1357.40002</v>
      </c>
      <c r="D1172">
        <v>1327.5</v>
      </c>
      <c r="E1172">
        <v>1355.5</v>
      </c>
      <c r="F1172">
        <v>8.5</v>
      </c>
      <c r="G1172">
        <v>0.63103192279138798</v>
      </c>
      <c r="H1172">
        <v>0</v>
      </c>
      <c r="I1172">
        <f t="shared" si="234"/>
        <v>29.90002000000004</v>
      </c>
      <c r="J1172">
        <f t="shared" si="228"/>
        <v>27.004998499999999</v>
      </c>
      <c r="K1172">
        <f t="shared" si="237"/>
        <v>1369</v>
      </c>
      <c r="L1172">
        <f t="shared" si="229"/>
        <v>1310.5899999999999</v>
      </c>
      <c r="M1172" t="str">
        <f t="shared" si="230"/>
        <v>NO</v>
      </c>
      <c r="N1172" t="str">
        <f t="shared" si="231"/>
        <v/>
      </c>
      <c r="O1172" t="str">
        <f t="shared" si="232"/>
        <v/>
      </c>
      <c r="P1172" t="str">
        <f t="shared" si="233"/>
        <v/>
      </c>
      <c r="Q1172">
        <f t="shared" si="238"/>
        <v>28.160687167447453</v>
      </c>
      <c r="R1172">
        <f t="shared" si="239"/>
        <v>17577.740501183736</v>
      </c>
      <c r="S1172" t="e">
        <f t="shared" si="240"/>
        <v>#NUM!</v>
      </c>
      <c r="U1172" t="str">
        <f t="shared" si="235"/>
        <v>Positive</v>
      </c>
      <c r="V1172" t="str">
        <f t="shared" si="236"/>
        <v>Negative</v>
      </c>
    </row>
    <row r="1173" spans="1:22" x14ac:dyDescent="0.2">
      <c r="A1173">
        <v>20080225</v>
      </c>
      <c r="B1173">
        <v>1354</v>
      </c>
      <c r="C1173">
        <v>1375.5</v>
      </c>
      <c r="D1173">
        <v>1346.40002</v>
      </c>
      <c r="E1173">
        <v>1371.59998</v>
      </c>
      <c r="F1173">
        <v>16.099979999999999</v>
      </c>
      <c r="G1173">
        <v>1.1877518258944999</v>
      </c>
      <c r="H1173">
        <v>0</v>
      </c>
      <c r="I1173">
        <f t="shared" si="234"/>
        <v>29.09997999999996</v>
      </c>
      <c r="J1173">
        <f t="shared" si="228"/>
        <v>26.359997499999999</v>
      </c>
      <c r="K1173">
        <f t="shared" si="237"/>
        <v>1357.40002</v>
      </c>
      <c r="L1173">
        <f t="shared" si="229"/>
        <v>1297.9890233000001</v>
      </c>
      <c r="M1173" t="str">
        <f t="shared" si="230"/>
        <v>NO</v>
      </c>
      <c r="N1173" t="str">
        <f t="shared" si="231"/>
        <v/>
      </c>
      <c r="O1173" t="str">
        <f t="shared" si="232"/>
        <v/>
      </c>
      <c r="P1173" t="str">
        <f t="shared" si="233"/>
        <v/>
      </c>
      <c r="Q1173">
        <f t="shared" si="238"/>
        <v>29.348438993341951</v>
      </c>
      <c r="R1173">
        <f t="shared" si="239"/>
        <v>17577.740501183736</v>
      </c>
      <c r="S1173" t="e">
        <f t="shared" si="240"/>
        <v>#NUM!</v>
      </c>
      <c r="U1173" t="str">
        <f t="shared" si="235"/>
        <v>Positive</v>
      </c>
      <c r="V1173" t="str">
        <f t="shared" si="236"/>
        <v>Negative</v>
      </c>
    </row>
    <row r="1174" spans="1:22" x14ac:dyDescent="0.2">
      <c r="A1174">
        <v>20080226</v>
      </c>
      <c r="B1174">
        <v>1366</v>
      </c>
      <c r="C1174">
        <v>1388.09998</v>
      </c>
      <c r="D1174">
        <v>1364</v>
      </c>
      <c r="E1174">
        <v>1382.8000500000001</v>
      </c>
      <c r="F1174">
        <v>11.20007</v>
      </c>
      <c r="G1174">
        <v>0.81656993263172595</v>
      </c>
      <c r="H1174">
        <v>0</v>
      </c>
      <c r="I1174">
        <f t="shared" si="234"/>
        <v>24.09997999999996</v>
      </c>
      <c r="J1174">
        <f t="shared" si="228"/>
        <v>25.814996499999996</v>
      </c>
      <c r="K1174">
        <f t="shared" si="237"/>
        <v>1375.5</v>
      </c>
      <c r="L1174">
        <f t="shared" si="229"/>
        <v>1317.5080055000001</v>
      </c>
      <c r="M1174" t="str">
        <f t="shared" si="230"/>
        <v>NO</v>
      </c>
      <c r="N1174" t="str">
        <f t="shared" si="231"/>
        <v/>
      </c>
      <c r="O1174" t="str">
        <f t="shared" si="232"/>
        <v/>
      </c>
      <c r="P1174" t="str">
        <f t="shared" si="233"/>
        <v/>
      </c>
      <c r="Q1174">
        <f t="shared" si="238"/>
        <v>30.165008925973677</v>
      </c>
      <c r="R1174">
        <f t="shared" si="239"/>
        <v>17577.740501183736</v>
      </c>
      <c r="S1174" t="e">
        <f t="shared" si="240"/>
        <v>#NUM!</v>
      </c>
      <c r="U1174" t="str">
        <f t="shared" si="235"/>
        <v>Positive</v>
      </c>
      <c r="V1174" t="str">
        <f t="shared" si="236"/>
        <v>Negative</v>
      </c>
    </row>
    <row r="1175" spans="1:22" x14ac:dyDescent="0.2">
      <c r="A1175">
        <v>20080227</v>
      </c>
      <c r="B1175">
        <v>1374</v>
      </c>
      <c r="C1175">
        <v>1389</v>
      </c>
      <c r="D1175">
        <v>1372.8000500000001</v>
      </c>
      <c r="E1175">
        <v>1380.40002</v>
      </c>
      <c r="F1175">
        <v>-2.40002</v>
      </c>
      <c r="G1175">
        <v>-0.173562692721593</v>
      </c>
      <c r="H1175">
        <v>0</v>
      </c>
      <c r="I1175">
        <f t="shared" si="234"/>
        <v>16.199949999999944</v>
      </c>
      <c r="J1175">
        <f t="shared" ref="J1175:J1238" si="241">AVERAGE(I1156:I1175)</f>
        <v>25.864996499999997</v>
      </c>
      <c r="K1175">
        <f t="shared" si="237"/>
        <v>1388.09998</v>
      </c>
      <c r="L1175">
        <f t="shared" si="229"/>
        <v>1331.3069877</v>
      </c>
      <c r="M1175" t="str">
        <f t="shared" si="230"/>
        <v>NO</v>
      </c>
      <c r="N1175" t="str">
        <f t="shared" si="231"/>
        <v/>
      </c>
      <c r="O1175" t="str">
        <f t="shared" si="232"/>
        <v/>
      </c>
      <c r="P1175" t="str">
        <f t="shared" si="233"/>
        <v/>
      </c>
      <c r="Q1175">
        <f t="shared" si="238"/>
        <v>29.991446233252084</v>
      </c>
      <c r="R1175">
        <f t="shared" si="239"/>
        <v>17577.740501183736</v>
      </c>
      <c r="S1175" t="e">
        <f t="shared" si="240"/>
        <v>#NUM!</v>
      </c>
      <c r="U1175" t="str">
        <f t="shared" si="235"/>
        <v>Negative</v>
      </c>
      <c r="V1175" t="str">
        <f t="shared" si="236"/>
        <v>Negative</v>
      </c>
    </row>
    <row r="1176" spans="1:22" x14ac:dyDescent="0.2">
      <c r="A1176">
        <v>20080228</v>
      </c>
      <c r="B1176">
        <v>1370.3000500000001</v>
      </c>
      <c r="C1176">
        <v>1377.5</v>
      </c>
      <c r="D1176">
        <v>1363.5</v>
      </c>
      <c r="E1176">
        <v>1365.8000500000001</v>
      </c>
      <c r="F1176">
        <v>-14.59998</v>
      </c>
      <c r="G1176">
        <v>-1.0576626156303299</v>
      </c>
      <c r="H1176">
        <v>0</v>
      </c>
      <c r="I1176">
        <f t="shared" si="234"/>
        <v>14</v>
      </c>
      <c r="J1176">
        <f t="shared" si="241"/>
        <v>24.589996499999994</v>
      </c>
      <c r="K1176">
        <f t="shared" si="237"/>
        <v>1389</v>
      </c>
      <c r="L1176">
        <f t="shared" si="229"/>
        <v>1332.0970076999999</v>
      </c>
      <c r="M1176" t="str">
        <f t="shared" si="230"/>
        <v>NO</v>
      </c>
      <c r="N1176" t="str">
        <f t="shared" si="231"/>
        <v/>
      </c>
      <c r="O1176" t="str">
        <f t="shared" si="232"/>
        <v/>
      </c>
      <c r="P1176" t="str">
        <f t="shared" si="233"/>
        <v/>
      </c>
      <c r="Q1176">
        <f t="shared" si="238"/>
        <v>28.933783617621753</v>
      </c>
      <c r="R1176">
        <f t="shared" si="239"/>
        <v>17577.740501183736</v>
      </c>
      <c r="S1176" t="e">
        <f t="shared" si="240"/>
        <v>#NUM!</v>
      </c>
      <c r="U1176" t="str">
        <f t="shared" si="235"/>
        <v>Negative</v>
      </c>
      <c r="V1176" t="str">
        <f t="shared" si="236"/>
        <v>Negative</v>
      </c>
    </row>
    <row r="1177" spans="1:22" x14ac:dyDescent="0.2">
      <c r="A1177">
        <v>20080229</v>
      </c>
      <c r="B1177">
        <v>1353.5</v>
      </c>
      <c r="C1177">
        <v>1354.6999499999999</v>
      </c>
      <c r="D1177">
        <v>1325.1999499999999</v>
      </c>
      <c r="E1177">
        <v>1331.3000500000001</v>
      </c>
      <c r="F1177">
        <v>-34.5</v>
      </c>
      <c r="G1177">
        <v>-2.5259920019229698</v>
      </c>
      <c r="H1177">
        <v>0</v>
      </c>
      <c r="I1177">
        <f t="shared" si="234"/>
        <v>29.5</v>
      </c>
      <c r="J1177">
        <f t="shared" si="241"/>
        <v>23.35499299999999</v>
      </c>
      <c r="K1177">
        <f t="shared" si="237"/>
        <v>1377.5</v>
      </c>
      <c r="L1177">
        <f t="shared" ref="L1177:L1240" si="242">K1177-2.2*J1176</f>
        <v>1323.4020077</v>
      </c>
      <c r="M1177" t="str">
        <f t="shared" ref="M1177:M1240" si="243">IF(D1177&lt;=L1177, "YES", "NO")</f>
        <v>NO</v>
      </c>
      <c r="N1177" t="str">
        <f t="shared" ref="N1177:N1240" si="244">IF(M1177="YES", D1177, "")</f>
        <v/>
      </c>
      <c r="O1177" t="str">
        <f t="shared" ref="O1177:O1240" si="245">IF(M1177="YES", E1177, "")</f>
        <v/>
      </c>
      <c r="P1177" t="str">
        <f t="shared" ref="P1177:P1240" si="246">IF(M1177="YES", (O1177-N1177)/N1177, "")</f>
        <v/>
      </c>
      <c r="Q1177">
        <f t="shared" si="238"/>
        <v>26.407791615698784</v>
      </c>
      <c r="R1177">
        <f t="shared" si="239"/>
        <v>17577.740501183736</v>
      </c>
      <c r="S1177" t="e">
        <f t="shared" si="240"/>
        <v>#NUM!</v>
      </c>
      <c r="U1177" t="str">
        <f t="shared" si="235"/>
        <v>Negative</v>
      </c>
      <c r="V1177" t="str">
        <f t="shared" si="236"/>
        <v>Negative</v>
      </c>
    </row>
    <row r="1178" spans="1:22" x14ac:dyDescent="0.2">
      <c r="A1178">
        <v>20080303</v>
      </c>
      <c r="B1178">
        <v>1329</v>
      </c>
      <c r="C1178">
        <v>1335.6999499999999</v>
      </c>
      <c r="D1178">
        <v>1320.09998</v>
      </c>
      <c r="E1178">
        <v>1331.90002</v>
      </c>
      <c r="F1178">
        <v>0.59997999999999996</v>
      </c>
      <c r="G1178">
        <v>4.5066850290492698E-2</v>
      </c>
      <c r="H1178">
        <v>0</v>
      </c>
      <c r="I1178">
        <f t="shared" si="234"/>
        <v>15.599969999999985</v>
      </c>
      <c r="J1178">
        <f t="shared" si="241"/>
        <v>23.109991499999989</v>
      </c>
      <c r="K1178">
        <f t="shared" si="237"/>
        <v>1354.6999499999999</v>
      </c>
      <c r="L1178">
        <f t="shared" si="242"/>
        <v>1303.3189654</v>
      </c>
      <c r="M1178" t="str">
        <f t="shared" si="243"/>
        <v>NO</v>
      </c>
      <c r="N1178" t="str">
        <f t="shared" si="244"/>
        <v/>
      </c>
      <c r="O1178" t="str">
        <f t="shared" si="245"/>
        <v/>
      </c>
      <c r="P1178" t="str">
        <f t="shared" si="246"/>
        <v/>
      </c>
      <c r="Q1178">
        <f t="shared" si="238"/>
        <v>26.452858465989276</v>
      </c>
      <c r="R1178">
        <f t="shared" si="239"/>
        <v>17577.740501183736</v>
      </c>
      <c r="S1178" t="e">
        <f t="shared" si="240"/>
        <v>#NUM!</v>
      </c>
      <c r="U1178" t="str">
        <f t="shared" si="235"/>
        <v>Positive</v>
      </c>
      <c r="V1178" t="str">
        <f t="shared" si="236"/>
        <v>Negative</v>
      </c>
    </row>
    <row r="1179" spans="1:22" x14ac:dyDescent="0.2">
      <c r="A1179">
        <v>20080304</v>
      </c>
      <c r="B1179">
        <v>1319.5</v>
      </c>
      <c r="C1179">
        <v>1332</v>
      </c>
      <c r="D1179">
        <v>1307.1999499999999</v>
      </c>
      <c r="E1179">
        <v>1327</v>
      </c>
      <c r="F1179">
        <v>-4.9000199999999996</v>
      </c>
      <c r="G1179">
        <v>-0.36789728295703</v>
      </c>
      <c r="H1179">
        <v>0</v>
      </c>
      <c r="I1179">
        <f t="shared" si="234"/>
        <v>24.800050000000056</v>
      </c>
      <c r="J1179">
        <f t="shared" si="241"/>
        <v>23.524993999999992</v>
      </c>
      <c r="K1179">
        <f t="shared" si="237"/>
        <v>1335.6999499999999</v>
      </c>
      <c r="L1179">
        <f t="shared" si="242"/>
        <v>1284.8579686999999</v>
      </c>
      <c r="M1179" t="str">
        <f t="shared" si="243"/>
        <v>NO</v>
      </c>
      <c r="N1179" t="str">
        <f t="shared" si="244"/>
        <v/>
      </c>
      <c r="O1179" t="str">
        <f t="shared" si="245"/>
        <v/>
      </c>
      <c r="P1179" t="str">
        <f t="shared" si="246"/>
        <v/>
      </c>
      <c r="Q1179">
        <f t="shared" si="238"/>
        <v>26.084961183032245</v>
      </c>
      <c r="R1179">
        <f t="shared" si="239"/>
        <v>17577.740501183736</v>
      </c>
      <c r="S1179" t="e">
        <f t="shared" si="240"/>
        <v>#NUM!</v>
      </c>
      <c r="U1179" t="str">
        <f t="shared" si="235"/>
        <v>Negative</v>
      </c>
      <c r="V1179" t="str">
        <f t="shared" si="236"/>
        <v>Negative</v>
      </c>
    </row>
    <row r="1180" spans="1:22" x14ac:dyDescent="0.2">
      <c r="A1180">
        <v>20080305</v>
      </c>
      <c r="B1180">
        <v>1331.5</v>
      </c>
      <c r="C1180">
        <v>1345</v>
      </c>
      <c r="D1180">
        <v>1320.5</v>
      </c>
      <c r="E1180">
        <v>1335.59998</v>
      </c>
      <c r="F1180">
        <v>8.5999800000000004</v>
      </c>
      <c r="G1180">
        <v>0.64807656367746602</v>
      </c>
      <c r="H1180">
        <v>0</v>
      </c>
      <c r="I1180">
        <f t="shared" si="234"/>
        <v>24.5</v>
      </c>
      <c r="J1180">
        <f t="shared" si="241"/>
        <v>23.449993999999993</v>
      </c>
      <c r="K1180">
        <f t="shared" si="237"/>
        <v>1332</v>
      </c>
      <c r="L1180">
        <f t="shared" si="242"/>
        <v>1280.2450131999999</v>
      </c>
      <c r="M1180" t="str">
        <f t="shared" si="243"/>
        <v>NO</v>
      </c>
      <c r="N1180" t="str">
        <f t="shared" si="244"/>
        <v/>
      </c>
      <c r="O1180" t="str">
        <f t="shared" si="245"/>
        <v/>
      </c>
      <c r="P1180" t="str">
        <f t="shared" si="246"/>
        <v/>
      </c>
      <c r="Q1180">
        <f t="shared" si="238"/>
        <v>26.733037746709712</v>
      </c>
      <c r="R1180">
        <f t="shared" si="239"/>
        <v>17577.740501183736</v>
      </c>
      <c r="S1180" t="e">
        <f t="shared" si="240"/>
        <v>#NUM!</v>
      </c>
      <c r="U1180" t="str">
        <f t="shared" si="235"/>
        <v>Positive</v>
      </c>
      <c r="V1180" t="str">
        <f t="shared" si="236"/>
        <v>Negative</v>
      </c>
    </row>
    <row r="1181" spans="1:22" x14ac:dyDescent="0.2">
      <c r="A1181">
        <v>20080306</v>
      </c>
      <c r="B1181">
        <v>1327</v>
      </c>
      <c r="C1181">
        <v>1329.3000500000001</v>
      </c>
      <c r="D1181">
        <v>1302.5</v>
      </c>
      <c r="E1181">
        <v>1307.90002</v>
      </c>
      <c r="F1181">
        <v>-27.699950000000001</v>
      </c>
      <c r="G1181">
        <v>-2.0739706871632899</v>
      </c>
      <c r="H1181">
        <v>0</v>
      </c>
      <c r="I1181">
        <f t="shared" si="234"/>
        <v>26.800050000000056</v>
      </c>
      <c r="J1181">
        <f t="shared" si="241"/>
        <v>23.379998999999998</v>
      </c>
      <c r="K1181">
        <f t="shared" si="237"/>
        <v>1345</v>
      </c>
      <c r="L1181">
        <f t="shared" si="242"/>
        <v>1293.4100132000001</v>
      </c>
      <c r="M1181" t="str">
        <f t="shared" si="243"/>
        <v>NO</v>
      </c>
      <c r="N1181" t="str">
        <f t="shared" si="244"/>
        <v/>
      </c>
      <c r="O1181" t="str">
        <f t="shared" si="245"/>
        <v/>
      </c>
      <c r="P1181" t="str">
        <f t="shared" si="246"/>
        <v/>
      </c>
      <c r="Q1181">
        <f t="shared" si="238"/>
        <v>24.659067059546423</v>
      </c>
      <c r="R1181">
        <f t="shared" si="239"/>
        <v>17577.740501183736</v>
      </c>
      <c r="S1181" t="e">
        <f t="shared" si="240"/>
        <v>#NUM!</v>
      </c>
      <c r="U1181" t="str">
        <f t="shared" si="235"/>
        <v>Negative</v>
      </c>
      <c r="V1181" t="str">
        <f t="shared" si="236"/>
        <v>Negative</v>
      </c>
    </row>
    <row r="1182" spans="1:22" x14ac:dyDescent="0.2">
      <c r="A1182">
        <v>20080307</v>
      </c>
      <c r="B1182">
        <v>1294.5</v>
      </c>
      <c r="C1182">
        <v>1314</v>
      </c>
      <c r="D1182">
        <v>1282.3000500000001</v>
      </c>
      <c r="E1182">
        <v>1292.8000500000001</v>
      </c>
      <c r="F1182">
        <v>-15.09998</v>
      </c>
      <c r="G1182">
        <v>-1.1545205843654101</v>
      </c>
      <c r="H1182">
        <v>0</v>
      </c>
      <c r="I1182">
        <f t="shared" si="234"/>
        <v>31.699949999999944</v>
      </c>
      <c r="J1182">
        <f t="shared" si="241"/>
        <v>23.414996499999994</v>
      </c>
      <c r="K1182">
        <f t="shared" si="237"/>
        <v>1329.3000500000001</v>
      </c>
      <c r="L1182">
        <f t="shared" si="242"/>
        <v>1277.8640522000001</v>
      </c>
      <c r="M1182" t="str">
        <f t="shared" si="243"/>
        <v>NO</v>
      </c>
      <c r="N1182" t="str">
        <f t="shared" si="244"/>
        <v/>
      </c>
      <c r="O1182" t="str">
        <f t="shared" si="245"/>
        <v/>
      </c>
      <c r="P1182" t="str">
        <f t="shared" si="246"/>
        <v/>
      </c>
      <c r="Q1182">
        <f t="shared" si="238"/>
        <v>23.504546475181012</v>
      </c>
      <c r="R1182">
        <f t="shared" si="239"/>
        <v>17577.740501183736</v>
      </c>
      <c r="S1182" t="e">
        <f t="shared" si="240"/>
        <v>#NUM!</v>
      </c>
      <c r="U1182" t="str">
        <f t="shared" si="235"/>
        <v>Negative</v>
      </c>
      <c r="V1182" t="str">
        <f t="shared" si="236"/>
        <v>Negative</v>
      </c>
    </row>
    <row r="1183" spans="1:22" x14ac:dyDescent="0.2">
      <c r="A1183">
        <v>20080310</v>
      </c>
      <c r="B1183">
        <v>1294.5</v>
      </c>
      <c r="C1183">
        <v>1295.6999499999999</v>
      </c>
      <c r="D1183">
        <v>1272.8000500000001</v>
      </c>
      <c r="E1183">
        <v>1275.59998</v>
      </c>
      <c r="F1183">
        <v>-17.20007</v>
      </c>
      <c r="G1183">
        <v>-1.3304511407858099</v>
      </c>
      <c r="H1183">
        <v>0</v>
      </c>
      <c r="I1183">
        <f t="shared" si="234"/>
        <v>22.899899999999889</v>
      </c>
      <c r="J1183">
        <f t="shared" si="241"/>
        <v>23.484991499999989</v>
      </c>
      <c r="K1183">
        <f t="shared" si="237"/>
        <v>1314</v>
      </c>
      <c r="L1183">
        <f t="shared" si="242"/>
        <v>1262.4870077</v>
      </c>
      <c r="M1183" t="str">
        <f t="shared" si="243"/>
        <v>NO</v>
      </c>
      <c r="N1183" t="str">
        <f t="shared" si="244"/>
        <v/>
      </c>
      <c r="O1183" t="str">
        <f t="shared" si="245"/>
        <v/>
      </c>
      <c r="P1183" t="str">
        <f t="shared" si="246"/>
        <v/>
      </c>
      <c r="Q1183">
        <f t="shared" si="238"/>
        <v>22.174095334395201</v>
      </c>
      <c r="R1183">
        <f t="shared" si="239"/>
        <v>17577.740501183736</v>
      </c>
      <c r="S1183" t="e">
        <f t="shared" si="240"/>
        <v>#NUM!</v>
      </c>
      <c r="U1183" t="str">
        <f t="shared" si="235"/>
        <v>Negative</v>
      </c>
      <c r="V1183" t="str">
        <f t="shared" si="236"/>
        <v>Negative</v>
      </c>
    </row>
    <row r="1184" spans="1:22" x14ac:dyDescent="0.2">
      <c r="A1184">
        <v>20080311</v>
      </c>
      <c r="B1184">
        <v>1304.1999499999999</v>
      </c>
      <c r="C1184">
        <v>1324.3000500000001</v>
      </c>
      <c r="D1184">
        <v>1286.5</v>
      </c>
      <c r="E1184">
        <v>1323.90002</v>
      </c>
      <c r="F1184">
        <v>48.300049999999999</v>
      </c>
      <c r="G1184">
        <v>3.7864572678543298</v>
      </c>
      <c r="H1184">
        <v>0</v>
      </c>
      <c r="I1184">
        <f t="shared" si="234"/>
        <v>37.800050000000056</v>
      </c>
      <c r="J1184">
        <f t="shared" si="241"/>
        <v>24.274993999999992</v>
      </c>
      <c r="K1184">
        <f t="shared" si="237"/>
        <v>1295.6999499999999</v>
      </c>
      <c r="L1184">
        <f t="shared" si="242"/>
        <v>1244.0329686999999</v>
      </c>
      <c r="M1184" t="str">
        <f t="shared" si="243"/>
        <v>NO</v>
      </c>
      <c r="N1184" t="str">
        <f t="shared" si="244"/>
        <v/>
      </c>
      <c r="O1184" t="str">
        <f t="shared" si="245"/>
        <v/>
      </c>
      <c r="P1184" t="str">
        <f t="shared" si="246"/>
        <v/>
      </c>
      <c r="Q1184">
        <f t="shared" si="238"/>
        <v>25.960552602249532</v>
      </c>
      <c r="R1184">
        <f t="shared" si="239"/>
        <v>17577.740501183736</v>
      </c>
      <c r="S1184" t="e">
        <f t="shared" si="240"/>
        <v>#NUM!</v>
      </c>
      <c r="U1184" t="str">
        <f t="shared" si="235"/>
        <v>Positive</v>
      </c>
      <c r="V1184" t="str">
        <f t="shared" si="236"/>
        <v>Negative</v>
      </c>
    </row>
    <row r="1185" spans="1:22" x14ac:dyDescent="0.2">
      <c r="A1185">
        <v>20080312</v>
      </c>
      <c r="B1185">
        <v>1323.5</v>
      </c>
      <c r="C1185">
        <v>1334</v>
      </c>
      <c r="D1185">
        <v>1308</v>
      </c>
      <c r="E1185">
        <v>1309.40002</v>
      </c>
      <c r="F1185">
        <v>-14.5</v>
      </c>
      <c r="G1185">
        <v>-1.0952488660125601</v>
      </c>
      <c r="H1185">
        <v>0</v>
      </c>
      <c r="I1185">
        <f t="shared" si="234"/>
        <v>26</v>
      </c>
      <c r="J1185">
        <f t="shared" si="241"/>
        <v>24.40999149999999</v>
      </c>
      <c r="K1185">
        <f t="shared" si="237"/>
        <v>1324.3000500000001</v>
      </c>
      <c r="L1185">
        <f t="shared" si="242"/>
        <v>1270.8950632000001</v>
      </c>
      <c r="M1185" t="str">
        <f t="shared" si="243"/>
        <v>NO</v>
      </c>
      <c r="N1185" t="str">
        <f t="shared" si="244"/>
        <v/>
      </c>
      <c r="O1185" t="str">
        <f t="shared" si="245"/>
        <v/>
      </c>
      <c r="P1185" t="str">
        <f t="shared" si="246"/>
        <v/>
      </c>
      <c r="Q1185">
        <f t="shared" si="238"/>
        <v>24.865303736236971</v>
      </c>
      <c r="R1185">
        <f t="shared" si="239"/>
        <v>17577.740501183736</v>
      </c>
      <c r="S1185" t="e">
        <f t="shared" si="240"/>
        <v>#NUM!</v>
      </c>
      <c r="U1185" t="str">
        <f t="shared" si="235"/>
        <v>Negative</v>
      </c>
      <c r="V1185" t="str">
        <f t="shared" si="236"/>
        <v>Negative</v>
      </c>
    </row>
    <row r="1186" spans="1:22" x14ac:dyDescent="0.2">
      <c r="A1186">
        <v>20080313</v>
      </c>
      <c r="B1186">
        <v>1293.5</v>
      </c>
      <c r="C1186">
        <v>1324</v>
      </c>
      <c r="D1186">
        <v>1283</v>
      </c>
      <c r="E1186">
        <v>1313.3000500000001</v>
      </c>
      <c r="F1186">
        <v>3.90002</v>
      </c>
      <c r="G1186">
        <v>0.29784824564810902</v>
      </c>
      <c r="H1186">
        <v>2</v>
      </c>
      <c r="I1186">
        <f t="shared" si="234"/>
        <v>41</v>
      </c>
      <c r="J1186">
        <f t="shared" si="241"/>
        <v>25.509991499999991</v>
      </c>
      <c r="K1186">
        <f t="shared" si="237"/>
        <v>1334</v>
      </c>
      <c r="L1186">
        <f t="shared" si="242"/>
        <v>1280.2980187000001</v>
      </c>
      <c r="M1186" t="str">
        <f t="shared" si="243"/>
        <v>NO</v>
      </c>
      <c r="N1186" t="str">
        <f t="shared" si="244"/>
        <v/>
      </c>
      <c r="O1186" t="str">
        <f t="shared" si="245"/>
        <v/>
      </c>
      <c r="P1186" t="str">
        <f t="shared" si="246"/>
        <v/>
      </c>
      <c r="Q1186">
        <f t="shared" si="238"/>
        <v>25.163151981885079</v>
      </c>
      <c r="R1186">
        <f t="shared" si="239"/>
        <v>17577.740501183736</v>
      </c>
      <c r="S1186" t="e">
        <f t="shared" si="240"/>
        <v>#NUM!</v>
      </c>
      <c r="U1186" t="str">
        <f t="shared" si="235"/>
        <v>Positive</v>
      </c>
      <c r="V1186" t="str">
        <f t="shared" si="236"/>
        <v>Negative</v>
      </c>
    </row>
    <row r="1187" spans="1:22" x14ac:dyDescent="0.2">
      <c r="A1187">
        <v>20080314</v>
      </c>
      <c r="B1187">
        <v>1325.5</v>
      </c>
      <c r="C1187">
        <v>1325.8000500000001</v>
      </c>
      <c r="D1187">
        <v>1275.8000500000001</v>
      </c>
      <c r="E1187">
        <v>1293</v>
      </c>
      <c r="F1187">
        <v>-22.300049999999999</v>
      </c>
      <c r="G1187">
        <v>-1.69543436244485</v>
      </c>
      <c r="H1187">
        <v>0</v>
      </c>
      <c r="I1187">
        <f t="shared" si="234"/>
        <v>50</v>
      </c>
      <c r="J1187">
        <f t="shared" si="241"/>
        <v>26.884991499999991</v>
      </c>
      <c r="K1187">
        <f t="shared" si="237"/>
        <v>1326</v>
      </c>
      <c r="L1187">
        <f t="shared" si="242"/>
        <v>1269.8780187</v>
      </c>
      <c r="M1187" t="str">
        <f t="shared" si="243"/>
        <v>NO</v>
      </c>
      <c r="N1187" t="str">
        <f t="shared" si="244"/>
        <v/>
      </c>
      <c r="O1187" t="str">
        <f t="shared" si="245"/>
        <v/>
      </c>
      <c r="P1187" t="str">
        <f t="shared" si="246"/>
        <v/>
      </c>
      <c r="Q1187">
        <f t="shared" si="238"/>
        <v>23.467717619440229</v>
      </c>
      <c r="R1187">
        <f t="shared" si="239"/>
        <v>17577.740501183736</v>
      </c>
      <c r="S1187" t="e">
        <f t="shared" si="240"/>
        <v>#NUM!</v>
      </c>
      <c r="U1187" t="str">
        <f t="shared" si="235"/>
        <v>Negative</v>
      </c>
      <c r="V1187" t="str">
        <f t="shared" si="236"/>
        <v>Negative</v>
      </c>
    </row>
    <row r="1188" spans="1:22" x14ac:dyDescent="0.2">
      <c r="A1188">
        <v>20080317</v>
      </c>
      <c r="B1188">
        <v>1260.5</v>
      </c>
      <c r="C1188">
        <v>1289.5</v>
      </c>
      <c r="D1188">
        <v>1258</v>
      </c>
      <c r="E1188">
        <v>1279.5</v>
      </c>
      <c r="F1188">
        <v>-13.5</v>
      </c>
      <c r="G1188">
        <v>-1.04408352668213</v>
      </c>
      <c r="H1188">
        <v>0</v>
      </c>
      <c r="I1188">
        <f t="shared" si="234"/>
        <v>31.5</v>
      </c>
      <c r="J1188">
        <f t="shared" si="241"/>
        <v>27.799993999999991</v>
      </c>
      <c r="K1188">
        <f t="shared" si="237"/>
        <v>1325.8000500000001</v>
      </c>
      <c r="L1188">
        <f t="shared" si="242"/>
        <v>1266.6530687000002</v>
      </c>
      <c r="M1188" t="str">
        <f t="shared" si="243"/>
        <v>YES</v>
      </c>
      <c r="N1188">
        <f t="shared" si="244"/>
        <v>1258</v>
      </c>
      <c r="O1188">
        <f t="shared" si="245"/>
        <v>1279.5</v>
      </c>
      <c r="P1188">
        <f t="shared" si="246"/>
        <v>1.7090620031796504E-2</v>
      </c>
      <c r="Q1188">
        <f t="shared" si="238"/>
        <v>22.4236340927581</v>
      </c>
      <c r="R1188">
        <f t="shared" si="239"/>
        <v>17878.154985106987</v>
      </c>
      <c r="S1188" t="e">
        <f t="shared" si="240"/>
        <v>#NUM!</v>
      </c>
      <c r="U1188" t="str">
        <f t="shared" si="235"/>
        <v>Negative</v>
      </c>
      <c r="V1188" t="str">
        <f t="shared" si="236"/>
        <v>Positive</v>
      </c>
    </row>
    <row r="1189" spans="1:22" x14ac:dyDescent="0.2">
      <c r="A1189">
        <v>20080318</v>
      </c>
      <c r="B1189">
        <v>1302.5</v>
      </c>
      <c r="C1189">
        <v>1334.5</v>
      </c>
      <c r="D1189">
        <v>1296.5</v>
      </c>
      <c r="E1189">
        <v>1334</v>
      </c>
      <c r="F1189">
        <v>54.5</v>
      </c>
      <c r="G1189">
        <v>4.2594763579523196</v>
      </c>
      <c r="H1189">
        <v>0</v>
      </c>
      <c r="I1189">
        <f t="shared" si="234"/>
        <v>38</v>
      </c>
      <c r="J1189">
        <f t="shared" si="241"/>
        <v>28.564996499999996</v>
      </c>
      <c r="K1189">
        <f t="shared" si="237"/>
        <v>1289.5</v>
      </c>
      <c r="L1189">
        <f t="shared" si="242"/>
        <v>1228.3400131999999</v>
      </c>
      <c r="M1189" t="str">
        <f t="shared" si="243"/>
        <v>NO</v>
      </c>
      <c r="N1189" t="str">
        <f t="shared" si="244"/>
        <v/>
      </c>
      <c r="O1189" t="str">
        <f t="shared" si="245"/>
        <v/>
      </c>
      <c r="P1189" t="str">
        <f t="shared" si="246"/>
        <v/>
      </c>
      <c r="Q1189">
        <f t="shared" si="238"/>
        <v>26.683110450710419</v>
      </c>
      <c r="R1189">
        <f t="shared" si="239"/>
        <v>17878.154985106987</v>
      </c>
      <c r="S1189" t="e">
        <f t="shared" si="240"/>
        <v>#NUM!</v>
      </c>
      <c r="U1189" t="str">
        <f t="shared" si="235"/>
        <v>Positive</v>
      </c>
      <c r="V1189" t="str">
        <f t="shared" si="236"/>
        <v>Negative</v>
      </c>
    </row>
    <row r="1190" spans="1:22" x14ac:dyDescent="0.2">
      <c r="A1190">
        <v>20080319</v>
      </c>
      <c r="B1190">
        <v>1338.6999499999999</v>
      </c>
      <c r="C1190">
        <v>1343.5</v>
      </c>
      <c r="D1190">
        <v>1297</v>
      </c>
      <c r="E1190">
        <v>1299.40002</v>
      </c>
      <c r="F1190">
        <v>-34.599980000000002</v>
      </c>
      <c r="G1190">
        <v>-2.59370134932534</v>
      </c>
      <c r="H1190">
        <v>0</v>
      </c>
      <c r="I1190">
        <f t="shared" si="234"/>
        <v>46.5</v>
      </c>
      <c r="J1190">
        <f t="shared" si="241"/>
        <v>29.484997499999999</v>
      </c>
      <c r="K1190">
        <f t="shared" si="237"/>
        <v>1334.5</v>
      </c>
      <c r="L1190">
        <f t="shared" si="242"/>
        <v>1271.6570076999999</v>
      </c>
      <c r="M1190" t="str">
        <f t="shared" si="243"/>
        <v>NO</v>
      </c>
      <c r="N1190" t="str">
        <f t="shared" si="244"/>
        <v/>
      </c>
      <c r="O1190" t="str">
        <f t="shared" si="245"/>
        <v/>
      </c>
      <c r="P1190" t="str">
        <f t="shared" si="246"/>
        <v/>
      </c>
      <c r="Q1190">
        <f t="shared" si="238"/>
        <v>24.08940910138508</v>
      </c>
      <c r="R1190">
        <f t="shared" si="239"/>
        <v>17878.154985106987</v>
      </c>
      <c r="S1190" t="e">
        <f t="shared" si="240"/>
        <v>#NUM!</v>
      </c>
      <c r="U1190" t="str">
        <f t="shared" si="235"/>
        <v>Negative</v>
      </c>
      <c r="V1190" t="str">
        <f t="shared" si="236"/>
        <v>Negative</v>
      </c>
    </row>
    <row r="1191" spans="1:22" x14ac:dyDescent="0.2">
      <c r="A1191">
        <v>20080320</v>
      </c>
      <c r="B1191">
        <v>1303.5</v>
      </c>
      <c r="C1191">
        <v>1332</v>
      </c>
      <c r="D1191">
        <v>1295.5</v>
      </c>
      <c r="E1191">
        <v>1324.6999499999999</v>
      </c>
      <c r="F1191">
        <v>25.29993</v>
      </c>
      <c r="G1191">
        <v>1.94704683182306</v>
      </c>
      <c r="H1191">
        <v>0</v>
      </c>
      <c r="I1191">
        <f t="shared" si="234"/>
        <v>36.5</v>
      </c>
      <c r="J1191">
        <f t="shared" si="241"/>
        <v>29.819994999999995</v>
      </c>
      <c r="K1191">
        <f t="shared" si="237"/>
        <v>1343.5</v>
      </c>
      <c r="L1191">
        <f t="shared" si="242"/>
        <v>1278.6330055000001</v>
      </c>
      <c r="M1191" t="str">
        <f t="shared" si="243"/>
        <v>NO</v>
      </c>
      <c r="N1191" t="str">
        <f t="shared" si="244"/>
        <v/>
      </c>
      <c r="O1191" t="str">
        <f t="shared" si="245"/>
        <v/>
      </c>
      <c r="P1191" t="str">
        <f t="shared" si="246"/>
        <v/>
      </c>
      <c r="Q1191">
        <f t="shared" si="238"/>
        <v>26.036455933208138</v>
      </c>
      <c r="R1191">
        <f t="shared" si="239"/>
        <v>17878.154985106987</v>
      </c>
      <c r="S1191" t="e">
        <f t="shared" si="240"/>
        <v>#NUM!</v>
      </c>
      <c r="U1191" t="str">
        <f t="shared" si="235"/>
        <v>Positive</v>
      </c>
      <c r="V1191" t="str">
        <f t="shared" si="236"/>
        <v>Negative</v>
      </c>
    </row>
    <row r="1192" spans="1:22" x14ac:dyDescent="0.2">
      <c r="A1192">
        <v>20080324</v>
      </c>
      <c r="B1192">
        <v>1336.1999499999999</v>
      </c>
      <c r="C1192">
        <v>1361</v>
      </c>
      <c r="D1192">
        <v>1335.8000500000001</v>
      </c>
      <c r="E1192">
        <v>1351.59998</v>
      </c>
      <c r="F1192">
        <v>26.900020000000001</v>
      </c>
      <c r="G1192">
        <v>2.03065041103787</v>
      </c>
      <c r="H1192">
        <v>0</v>
      </c>
      <c r="I1192">
        <f t="shared" si="234"/>
        <v>25.199949999999944</v>
      </c>
      <c r="J1192">
        <f t="shared" si="241"/>
        <v>29.58499149999999</v>
      </c>
      <c r="K1192">
        <f t="shared" si="237"/>
        <v>1332</v>
      </c>
      <c r="L1192">
        <f t="shared" si="242"/>
        <v>1266.396011</v>
      </c>
      <c r="M1192" t="str">
        <f t="shared" si="243"/>
        <v>NO</v>
      </c>
      <c r="N1192" t="str">
        <f t="shared" si="244"/>
        <v/>
      </c>
      <c r="O1192" t="str">
        <f t="shared" si="245"/>
        <v/>
      </c>
      <c r="P1192" t="str">
        <f t="shared" si="246"/>
        <v/>
      </c>
      <c r="Q1192">
        <f t="shared" si="238"/>
        <v>28.067106344246007</v>
      </c>
      <c r="R1192">
        <f t="shared" si="239"/>
        <v>17878.154985106987</v>
      </c>
      <c r="S1192" t="e">
        <f t="shared" si="240"/>
        <v>#NUM!</v>
      </c>
      <c r="U1192" t="str">
        <f t="shared" si="235"/>
        <v>Positive</v>
      </c>
      <c r="V1192" t="str">
        <f t="shared" si="236"/>
        <v>Negative</v>
      </c>
    </row>
    <row r="1193" spans="1:22" x14ac:dyDescent="0.2">
      <c r="A1193">
        <v>20080325</v>
      </c>
      <c r="B1193">
        <v>1351</v>
      </c>
      <c r="C1193">
        <v>1358.90002</v>
      </c>
      <c r="D1193">
        <v>1342</v>
      </c>
      <c r="E1193">
        <v>1351.40002</v>
      </c>
      <c r="F1193">
        <v>-0.19994999999999999</v>
      </c>
      <c r="G1193">
        <v>-1.4793726217108101E-2</v>
      </c>
      <c r="H1193">
        <v>0</v>
      </c>
      <c r="I1193">
        <f t="shared" si="234"/>
        <v>16.90002000000004</v>
      </c>
      <c r="J1193">
        <f t="shared" si="241"/>
        <v>28.974993499999993</v>
      </c>
      <c r="K1193">
        <f t="shared" si="237"/>
        <v>1361</v>
      </c>
      <c r="L1193">
        <f t="shared" si="242"/>
        <v>1295.9130187000001</v>
      </c>
      <c r="M1193" t="str">
        <f t="shared" si="243"/>
        <v>NO</v>
      </c>
      <c r="N1193" t="str">
        <f t="shared" si="244"/>
        <v/>
      </c>
      <c r="O1193" t="str">
        <f t="shared" si="245"/>
        <v/>
      </c>
      <c r="P1193" t="str">
        <f t="shared" si="246"/>
        <v/>
      </c>
      <c r="Q1193">
        <f t="shared" si="238"/>
        <v>28.0523126180289</v>
      </c>
      <c r="R1193">
        <f t="shared" si="239"/>
        <v>17878.154985106987</v>
      </c>
      <c r="S1193" t="e">
        <f t="shared" si="240"/>
        <v>#NUM!</v>
      </c>
      <c r="U1193" t="str">
        <f t="shared" si="235"/>
        <v>Negative</v>
      </c>
      <c r="V1193" t="str">
        <f t="shared" si="236"/>
        <v>Negative</v>
      </c>
    </row>
    <row r="1194" spans="1:22" x14ac:dyDescent="0.2">
      <c r="A1194">
        <v>20080326</v>
      </c>
      <c r="B1194">
        <v>1348</v>
      </c>
      <c r="C1194">
        <v>1349.5</v>
      </c>
      <c r="D1194">
        <v>1334</v>
      </c>
      <c r="E1194">
        <v>1335.40002</v>
      </c>
      <c r="F1194">
        <v>-16</v>
      </c>
      <c r="G1194">
        <v>-1.1839573565080801</v>
      </c>
      <c r="H1194">
        <v>0</v>
      </c>
      <c r="I1194">
        <f t="shared" si="234"/>
        <v>15.5</v>
      </c>
      <c r="J1194">
        <f t="shared" si="241"/>
        <v>28.544994499999994</v>
      </c>
      <c r="K1194">
        <f t="shared" si="237"/>
        <v>1358.90002</v>
      </c>
      <c r="L1194">
        <f t="shared" si="242"/>
        <v>1295.1550343000001</v>
      </c>
      <c r="M1194" t="str">
        <f t="shared" si="243"/>
        <v>NO</v>
      </c>
      <c r="N1194" t="str">
        <f t="shared" si="244"/>
        <v/>
      </c>
      <c r="O1194" t="str">
        <f t="shared" si="245"/>
        <v/>
      </c>
      <c r="P1194" t="str">
        <f t="shared" si="246"/>
        <v/>
      </c>
      <c r="Q1194">
        <f t="shared" si="238"/>
        <v>26.868355261520819</v>
      </c>
      <c r="R1194">
        <f t="shared" si="239"/>
        <v>17878.154985106987</v>
      </c>
      <c r="S1194" t="e">
        <f t="shared" si="240"/>
        <v>#NUM!</v>
      </c>
      <c r="U1194" t="str">
        <f t="shared" si="235"/>
        <v>Negative</v>
      </c>
      <c r="V1194" t="str">
        <f t="shared" si="236"/>
        <v>Negative</v>
      </c>
    </row>
    <row r="1195" spans="1:22" x14ac:dyDescent="0.2">
      <c r="A1195">
        <v>20080327</v>
      </c>
      <c r="B1195">
        <v>1345.3000500000001</v>
      </c>
      <c r="C1195">
        <v>1347.5</v>
      </c>
      <c r="D1195">
        <v>1327</v>
      </c>
      <c r="E1195">
        <v>1329.8000500000001</v>
      </c>
      <c r="F1195">
        <v>-5.5999800000000004</v>
      </c>
      <c r="G1195">
        <v>-0.41934812785356701</v>
      </c>
      <c r="H1195">
        <v>0</v>
      </c>
      <c r="I1195">
        <f t="shared" si="234"/>
        <v>20.5</v>
      </c>
      <c r="J1195">
        <f t="shared" si="241"/>
        <v>28.759996999999998</v>
      </c>
      <c r="K1195">
        <f t="shared" si="237"/>
        <v>1349.5</v>
      </c>
      <c r="L1195">
        <f t="shared" si="242"/>
        <v>1286.7010121000001</v>
      </c>
      <c r="M1195" t="str">
        <f t="shared" si="243"/>
        <v>NO</v>
      </c>
      <c r="N1195" t="str">
        <f t="shared" si="244"/>
        <v/>
      </c>
      <c r="O1195" t="str">
        <f t="shared" si="245"/>
        <v/>
      </c>
      <c r="P1195" t="str">
        <f t="shared" si="246"/>
        <v/>
      </c>
      <c r="Q1195">
        <f t="shared" si="238"/>
        <v>26.449007133667251</v>
      </c>
      <c r="R1195">
        <f t="shared" si="239"/>
        <v>17878.154985106987</v>
      </c>
      <c r="S1195" t="e">
        <f t="shared" si="240"/>
        <v>#NUM!</v>
      </c>
      <c r="U1195" t="str">
        <f t="shared" si="235"/>
        <v>Negative</v>
      </c>
      <c r="V1195" t="str">
        <f t="shared" si="236"/>
        <v>Negative</v>
      </c>
    </row>
    <row r="1196" spans="1:22" x14ac:dyDescent="0.2">
      <c r="A1196">
        <v>20080328</v>
      </c>
      <c r="B1196">
        <v>1332.6999499999999</v>
      </c>
      <c r="C1196">
        <v>1336.6999499999999</v>
      </c>
      <c r="D1196">
        <v>1314</v>
      </c>
      <c r="E1196">
        <v>1318.90002</v>
      </c>
      <c r="F1196">
        <v>-10.90002</v>
      </c>
      <c r="G1196">
        <v>-0.81967398092642996</v>
      </c>
      <c r="H1196">
        <v>0</v>
      </c>
      <c r="I1196">
        <f t="shared" si="234"/>
        <v>22.699949999999944</v>
      </c>
      <c r="J1196">
        <f t="shared" si="241"/>
        <v>29.194994499999996</v>
      </c>
      <c r="K1196">
        <f t="shared" si="237"/>
        <v>1347.5</v>
      </c>
      <c r="L1196">
        <f t="shared" si="242"/>
        <v>1284.2280066000001</v>
      </c>
      <c r="M1196" t="str">
        <f t="shared" si="243"/>
        <v>NO</v>
      </c>
      <c r="N1196" t="str">
        <f t="shared" si="244"/>
        <v/>
      </c>
      <c r="O1196" t="str">
        <f t="shared" si="245"/>
        <v/>
      </c>
      <c r="P1196" t="str">
        <f t="shared" si="246"/>
        <v/>
      </c>
      <c r="Q1196">
        <f t="shared" si="238"/>
        <v>25.62933315274082</v>
      </c>
      <c r="R1196">
        <f t="shared" si="239"/>
        <v>17878.154985106987</v>
      </c>
      <c r="S1196" t="e">
        <f t="shared" si="240"/>
        <v>#NUM!</v>
      </c>
      <c r="U1196" t="str">
        <f t="shared" si="235"/>
        <v>Negative</v>
      </c>
      <c r="V1196" t="str">
        <f t="shared" si="236"/>
        <v>Negative</v>
      </c>
    </row>
    <row r="1197" spans="1:22" x14ac:dyDescent="0.2">
      <c r="A1197">
        <v>20080331</v>
      </c>
      <c r="B1197">
        <v>1315.6999499999999</v>
      </c>
      <c r="C1197">
        <v>1324</v>
      </c>
      <c r="D1197">
        <v>1313.6999499999999</v>
      </c>
      <c r="E1197">
        <v>1324</v>
      </c>
      <c r="F1197">
        <v>5.0999800000000004</v>
      </c>
      <c r="G1197">
        <v>0.38668404785774502</v>
      </c>
      <c r="H1197">
        <v>0</v>
      </c>
      <c r="I1197">
        <f t="shared" si="234"/>
        <v>10.300050000000056</v>
      </c>
      <c r="J1197">
        <f t="shared" si="241"/>
        <v>28.234997</v>
      </c>
      <c r="K1197">
        <f t="shared" si="237"/>
        <v>1336.6999499999999</v>
      </c>
      <c r="L1197">
        <f t="shared" si="242"/>
        <v>1272.4709621</v>
      </c>
      <c r="M1197" t="str">
        <f t="shared" si="243"/>
        <v>NO</v>
      </c>
      <c r="N1197" t="str">
        <f t="shared" si="244"/>
        <v/>
      </c>
      <c r="O1197" t="str">
        <f t="shared" si="245"/>
        <v/>
      </c>
      <c r="P1197" t="str">
        <f t="shared" si="246"/>
        <v/>
      </c>
      <c r="Q1197">
        <f t="shared" si="238"/>
        <v>26.016017200598565</v>
      </c>
      <c r="R1197">
        <f t="shared" si="239"/>
        <v>17878.154985106987</v>
      </c>
      <c r="S1197" t="e">
        <f t="shared" si="240"/>
        <v>#NUM!</v>
      </c>
      <c r="U1197" t="str">
        <f t="shared" si="235"/>
        <v>Positive</v>
      </c>
      <c r="V1197" t="str">
        <f t="shared" si="236"/>
        <v>Negative</v>
      </c>
    </row>
    <row r="1198" spans="1:22" x14ac:dyDescent="0.2">
      <c r="A1198">
        <v>20080401</v>
      </c>
      <c r="B1198">
        <v>1339.5</v>
      </c>
      <c r="C1198">
        <v>1372.3000500000001</v>
      </c>
      <c r="D1198">
        <v>1338</v>
      </c>
      <c r="E1198">
        <v>1370.59998</v>
      </c>
      <c r="F1198">
        <v>46.599980000000002</v>
      </c>
      <c r="G1198">
        <v>3.5196356495468302</v>
      </c>
      <c r="H1198">
        <v>0</v>
      </c>
      <c r="I1198">
        <f t="shared" si="234"/>
        <v>34.300050000000056</v>
      </c>
      <c r="J1198">
        <f t="shared" si="241"/>
        <v>29.170001000000003</v>
      </c>
      <c r="K1198">
        <f t="shared" si="237"/>
        <v>1324</v>
      </c>
      <c r="L1198">
        <f t="shared" si="242"/>
        <v>1261.8830066</v>
      </c>
      <c r="M1198" t="str">
        <f t="shared" si="243"/>
        <v>NO</v>
      </c>
      <c r="N1198" t="str">
        <f t="shared" si="244"/>
        <v/>
      </c>
      <c r="O1198" t="str">
        <f t="shared" si="245"/>
        <v/>
      </c>
      <c r="P1198" t="str">
        <f t="shared" si="246"/>
        <v/>
      </c>
      <c r="Q1198">
        <f t="shared" si="238"/>
        <v>29.535652850145397</v>
      </c>
      <c r="R1198">
        <f t="shared" si="239"/>
        <v>17878.154985106987</v>
      </c>
      <c r="S1198" t="e">
        <f t="shared" si="240"/>
        <v>#NUM!</v>
      </c>
      <c r="U1198" t="str">
        <f t="shared" si="235"/>
        <v>Positive</v>
      </c>
      <c r="V1198" t="str">
        <f t="shared" si="236"/>
        <v>Negative</v>
      </c>
    </row>
    <row r="1199" spans="1:22" x14ac:dyDescent="0.2">
      <c r="A1199">
        <v>20080402</v>
      </c>
      <c r="B1199">
        <v>1373.5</v>
      </c>
      <c r="C1199">
        <v>1379.5</v>
      </c>
      <c r="D1199">
        <v>1363.09998</v>
      </c>
      <c r="E1199">
        <v>1370.90002</v>
      </c>
      <c r="F1199">
        <v>0.30004999999999998</v>
      </c>
      <c r="G1199">
        <v>2.1891726634618101E-2</v>
      </c>
      <c r="H1199">
        <v>0</v>
      </c>
      <c r="I1199">
        <f t="shared" si="234"/>
        <v>16.40002000000004</v>
      </c>
      <c r="J1199">
        <f t="shared" si="241"/>
        <v>28.749999500000001</v>
      </c>
      <c r="K1199">
        <f t="shared" si="237"/>
        <v>1372.3000500000001</v>
      </c>
      <c r="L1199">
        <f t="shared" si="242"/>
        <v>1308.1260477999999</v>
      </c>
      <c r="M1199" t="str">
        <f t="shared" si="243"/>
        <v>NO</v>
      </c>
      <c r="N1199" t="str">
        <f t="shared" si="244"/>
        <v/>
      </c>
      <c r="O1199" t="str">
        <f t="shared" si="245"/>
        <v/>
      </c>
      <c r="P1199" t="str">
        <f t="shared" si="246"/>
        <v/>
      </c>
      <c r="Q1199">
        <f t="shared" si="238"/>
        <v>29.557544576780014</v>
      </c>
      <c r="R1199">
        <f t="shared" si="239"/>
        <v>17878.154985106987</v>
      </c>
      <c r="S1199" t="e">
        <f t="shared" si="240"/>
        <v>#NUM!</v>
      </c>
      <c r="U1199" t="str">
        <f t="shared" si="235"/>
        <v>Positive</v>
      </c>
      <c r="V1199" t="str">
        <f t="shared" si="236"/>
        <v>Negative</v>
      </c>
    </row>
    <row r="1200" spans="1:22" x14ac:dyDescent="0.2">
      <c r="A1200">
        <v>20080403</v>
      </c>
      <c r="B1200">
        <v>1362.5</v>
      </c>
      <c r="C1200">
        <v>1377.5</v>
      </c>
      <c r="D1200">
        <v>1360.5</v>
      </c>
      <c r="E1200">
        <v>1373.40002</v>
      </c>
      <c r="F1200">
        <v>2.5</v>
      </c>
      <c r="G1200">
        <v>0.18236194880977</v>
      </c>
      <c r="H1200">
        <v>0</v>
      </c>
      <c r="I1200">
        <f t="shared" si="234"/>
        <v>17</v>
      </c>
      <c r="J1200">
        <f t="shared" si="241"/>
        <v>28.374999500000001</v>
      </c>
      <c r="K1200">
        <f t="shared" si="237"/>
        <v>1379.5</v>
      </c>
      <c r="L1200">
        <f t="shared" si="242"/>
        <v>1316.2500011</v>
      </c>
      <c r="M1200" t="str">
        <f t="shared" si="243"/>
        <v>NO</v>
      </c>
      <c r="N1200" t="str">
        <f t="shared" si="244"/>
        <v/>
      </c>
      <c r="O1200" t="str">
        <f t="shared" si="245"/>
        <v/>
      </c>
      <c r="P1200" t="str">
        <f t="shared" si="246"/>
        <v/>
      </c>
      <c r="Q1200">
        <f t="shared" si="238"/>
        <v>29.739906525589785</v>
      </c>
      <c r="R1200">
        <f t="shared" si="239"/>
        <v>17878.154985106987</v>
      </c>
      <c r="S1200" t="e">
        <f t="shared" si="240"/>
        <v>#NUM!</v>
      </c>
      <c r="U1200" t="str">
        <f t="shared" si="235"/>
        <v>Positive</v>
      </c>
      <c r="V1200" t="str">
        <f t="shared" si="236"/>
        <v>Negative</v>
      </c>
    </row>
    <row r="1201" spans="1:22" x14ac:dyDescent="0.2">
      <c r="A1201">
        <v>20080404</v>
      </c>
      <c r="B1201">
        <v>1372.5</v>
      </c>
      <c r="C1201">
        <v>1382.59998</v>
      </c>
      <c r="D1201">
        <v>1364</v>
      </c>
      <c r="E1201">
        <v>1371.90002</v>
      </c>
      <c r="F1201">
        <v>-1.5</v>
      </c>
      <c r="G1201">
        <v>-0.10921799721768501</v>
      </c>
      <c r="H1201">
        <v>0</v>
      </c>
      <c r="I1201">
        <f t="shared" si="234"/>
        <v>18.59997999999996</v>
      </c>
      <c r="J1201">
        <f t="shared" si="241"/>
        <v>27.964995999999996</v>
      </c>
      <c r="K1201">
        <f t="shared" si="237"/>
        <v>1377.5</v>
      </c>
      <c r="L1201">
        <f t="shared" si="242"/>
        <v>1315.0750011</v>
      </c>
      <c r="M1201" t="str">
        <f t="shared" si="243"/>
        <v>NO</v>
      </c>
      <c r="N1201" t="str">
        <f t="shared" si="244"/>
        <v/>
      </c>
      <c r="O1201" t="str">
        <f t="shared" si="245"/>
        <v/>
      </c>
      <c r="P1201" t="str">
        <f t="shared" si="246"/>
        <v/>
      </c>
      <c r="Q1201">
        <f t="shared" si="238"/>
        <v>29.630688528372101</v>
      </c>
      <c r="R1201">
        <f t="shared" si="239"/>
        <v>17878.154985106987</v>
      </c>
      <c r="S1201" t="e">
        <f t="shared" si="240"/>
        <v>#NUM!</v>
      </c>
      <c r="U1201" t="str">
        <f t="shared" si="235"/>
        <v>Negative</v>
      </c>
      <c r="V1201" t="str">
        <f t="shared" si="236"/>
        <v>Negative</v>
      </c>
    </row>
    <row r="1202" spans="1:22" x14ac:dyDescent="0.2">
      <c r="A1202">
        <v>20080407</v>
      </c>
      <c r="B1202">
        <v>1381.8000500000001</v>
      </c>
      <c r="C1202">
        <v>1388.5</v>
      </c>
      <c r="D1202">
        <v>1370.5</v>
      </c>
      <c r="E1202">
        <v>1372.1999499999999</v>
      </c>
      <c r="F1202">
        <v>0.29992999999999997</v>
      </c>
      <c r="G1202">
        <v>2.18621615827033E-2</v>
      </c>
      <c r="H1202">
        <v>0</v>
      </c>
      <c r="I1202">
        <f t="shared" si="234"/>
        <v>18</v>
      </c>
      <c r="J1202">
        <f t="shared" si="241"/>
        <v>27.279998499999998</v>
      </c>
      <c r="K1202">
        <f t="shared" si="237"/>
        <v>1382.59998</v>
      </c>
      <c r="L1202">
        <f t="shared" si="242"/>
        <v>1321.0769888</v>
      </c>
      <c r="M1202" t="str">
        <f t="shared" si="243"/>
        <v>NO</v>
      </c>
      <c r="N1202" t="str">
        <f t="shared" si="244"/>
        <v/>
      </c>
      <c r="O1202" t="str">
        <f t="shared" si="245"/>
        <v/>
      </c>
      <c r="P1202" t="str">
        <f t="shared" si="246"/>
        <v/>
      </c>
      <c r="Q1202">
        <f t="shared" si="238"/>
        <v>29.652550689954804</v>
      </c>
      <c r="R1202">
        <f t="shared" si="239"/>
        <v>17878.154985106987</v>
      </c>
      <c r="S1202" t="e">
        <f t="shared" si="240"/>
        <v>#NUM!</v>
      </c>
      <c r="U1202" t="str">
        <f t="shared" si="235"/>
        <v>Positive</v>
      </c>
      <c r="V1202" t="str">
        <f t="shared" si="236"/>
        <v>Negative</v>
      </c>
    </row>
    <row r="1203" spans="1:22" x14ac:dyDescent="0.2">
      <c r="A1203">
        <v>20080408</v>
      </c>
      <c r="B1203">
        <v>1365</v>
      </c>
      <c r="C1203">
        <v>1372.1999499999999</v>
      </c>
      <c r="D1203">
        <v>1362.40002</v>
      </c>
      <c r="E1203">
        <v>1371</v>
      </c>
      <c r="F1203">
        <v>-1.1999500000000001</v>
      </c>
      <c r="G1203">
        <v>-8.7447241134616202E-2</v>
      </c>
      <c r="H1203">
        <v>0</v>
      </c>
      <c r="I1203">
        <f t="shared" si="234"/>
        <v>9.7999299999999039</v>
      </c>
      <c r="J1203">
        <f t="shared" si="241"/>
        <v>26.625</v>
      </c>
      <c r="K1203">
        <f t="shared" si="237"/>
        <v>1388.5</v>
      </c>
      <c r="L1203">
        <f t="shared" si="242"/>
        <v>1328.4840033</v>
      </c>
      <c r="M1203" t="str">
        <f t="shared" si="243"/>
        <v>NO</v>
      </c>
      <c r="N1203" t="str">
        <f t="shared" si="244"/>
        <v/>
      </c>
      <c r="O1203" t="str">
        <f t="shared" si="245"/>
        <v/>
      </c>
      <c r="P1203" t="str">
        <f t="shared" si="246"/>
        <v/>
      </c>
      <c r="Q1203">
        <f t="shared" si="238"/>
        <v>29.565103448820189</v>
      </c>
      <c r="R1203">
        <f t="shared" si="239"/>
        <v>17878.154985106987</v>
      </c>
      <c r="S1203" t="e">
        <f t="shared" si="240"/>
        <v>#NUM!</v>
      </c>
      <c r="U1203" t="str">
        <f t="shared" si="235"/>
        <v>Negative</v>
      </c>
      <c r="V1203" t="str">
        <f t="shared" si="236"/>
        <v>Negative</v>
      </c>
    </row>
    <row r="1204" spans="1:22" x14ac:dyDescent="0.2">
      <c r="A1204">
        <v>20080409</v>
      </c>
      <c r="B1204">
        <v>1368.59998</v>
      </c>
      <c r="C1204">
        <v>1370.5</v>
      </c>
      <c r="D1204">
        <v>1351.5</v>
      </c>
      <c r="E1204">
        <v>1360.3000500000001</v>
      </c>
      <c r="F1204">
        <v>-10.699949999999999</v>
      </c>
      <c r="G1204">
        <v>-0.78044865061998903</v>
      </c>
      <c r="H1204">
        <v>0</v>
      </c>
      <c r="I1204">
        <f t="shared" si="234"/>
        <v>19</v>
      </c>
      <c r="J1204">
        <f t="shared" si="241"/>
        <v>25.684997499999998</v>
      </c>
      <c r="K1204">
        <f t="shared" si="237"/>
        <v>1372.1999499999999</v>
      </c>
      <c r="L1204">
        <f t="shared" si="242"/>
        <v>1313.6249499999999</v>
      </c>
      <c r="M1204" t="str">
        <f t="shared" si="243"/>
        <v>NO</v>
      </c>
      <c r="N1204" t="str">
        <f t="shared" si="244"/>
        <v/>
      </c>
      <c r="O1204" t="str">
        <f t="shared" si="245"/>
        <v/>
      </c>
      <c r="P1204" t="str">
        <f t="shared" si="246"/>
        <v/>
      </c>
      <c r="Q1204">
        <f t="shared" si="238"/>
        <v>28.784654798200201</v>
      </c>
      <c r="R1204">
        <f t="shared" si="239"/>
        <v>17878.154985106987</v>
      </c>
      <c r="S1204" t="e">
        <f t="shared" si="240"/>
        <v>#NUM!</v>
      </c>
      <c r="U1204" t="str">
        <f t="shared" si="235"/>
        <v>Negative</v>
      </c>
      <c r="V1204" t="str">
        <f t="shared" si="236"/>
        <v>Negative</v>
      </c>
    </row>
    <row r="1205" spans="1:22" x14ac:dyDescent="0.2">
      <c r="A1205">
        <v>20080410</v>
      </c>
      <c r="B1205">
        <v>1356.5</v>
      </c>
      <c r="C1205">
        <v>1369.1999499999999</v>
      </c>
      <c r="D1205">
        <v>1351.5</v>
      </c>
      <c r="E1205">
        <v>1362.8000500000001</v>
      </c>
      <c r="F1205">
        <v>2.5</v>
      </c>
      <c r="G1205">
        <v>0.18378298242640101</v>
      </c>
      <c r="H1205">
        <v>0</v>
      </c>
      <c r="I1205">
        <f t="shared" si="234"/>
        <v>17.699949999999944</v>
      </c>
      <c r="J1205">
        <f t="shared" si="241"/>
        <v>25.269994999999994</v>
      </c>
      <c r="K1205">
        <f t="shared" si="237"/>
        <v>1370.5</v>
      </c>
      <c r="L1205">
        <f t="shared" si="242"/>
        <v>1313.9930055</v>
      </c>
      <c r="M1205" t="str">
        <f t="shared" si="243"/>
        <v>NO</v>
      </c>
      <c r="N1205" t="str">
        <f t="shared" si="244"/>
        <v/>
      </c>
      <c r="O1205" t="str">
        <f t="shared" si="245"/>
        <v/>
      </c>
      <c r="P1205" t="str">
        <f t="shared" si="246"/>
        <v/>
      </c>
      <c r="Q1205">
        <f t="shared" si="238"/>
        <v>28.968437780626601</v>
      </c>
      <c r="R1205">
        <f t="shared" si="239"/>
        <v>17878.154985106987</v>
      </c>
      <c r="S1205" t="e">
        <f t="shared" si="240"/>
        <v>#NUM!</v>
      </c>
      <c r="U1205" t="str">
        <f t="shared" si="235"/>
        <v>Positive</v>
      </c>
      <c r="V1205" t="str">
        <f t="shared" si="236"/>
        <v>Negative</v>
      </c>
    </row>
    <row r="1206" spans="1:22" x14ac:dyDescent="0.2">
      <c r="A1206">
        <v>20080411</v>
      </c>
      <c r="B1206">
        <v>1347</v>
      </c>
      <c r="C1206">
        <v>1351.8000500000001</v>
      </c>
      <c r="D1206">
        <v>1331.8000500000001</v>
      </c>
      <c r="E1206">
        <v>1335.59998</v>
      </c>
      <c r="F1206">
        <v>-27.20007</v>
      </c>
      <c r="G1206">
        <v>-1.9958960978875</v>
      </c>
      <c r="H1206">
        <v>0</v>
      </c>
      <c r="I1206">
        <f t="shared" si="234"/>
        <v>20</v>
      </c>
      <c r="J1206">
        <f t="shared" si="241"/>
        <v>24.219994999999994</v>
      </c>
      <c r="K1206">
        <f t="shared" si="237"/>
        <v>1369.1999499999999</v>
      </c>
      <c r="L1206">
        <f t="shared" si="242"/>
        <v>1313.605961</v>
      </c>
      <c r="M1206" t="str">
        <f t="shared" si="243"/>
        <v>NO</v>
      </c>
      <c r="N1206" t="str">
        <f t="shared" si="244"/>
        <v/>
      </c>
      <c r="O1206" t="str">
        <f t="shared" si="245"/>
        <v/>
      </c>
      <c r="P1206" t="str">
        <f t="shared" si="246"/>
        <v/>
      </c>
      <c r="Q1206">
        <f t="shared" si="238"/>
        <v>26.972541682739102</v>
      </c>
      <c r="R1206">
        <f t="shared" si="239"/>
        <v>17878.154985106987</v>
      </c>
      <c r="S1206" t="e">
        <f t="shared" si="240"/>
        <v>#NUM!</v>
      </c>
      <c r="U1206" t="str">
        <f t="shared" si="235"/>
        <v>Negative</v>
      </c>
      <c r="V1206" t="str">
        <f t="shared" si="236"/>
        <v>Negative</v>
      </c>
    </row>
    <row r="1207" spans="1:22" x14ac:dyDescent="0.2">
      <c r="A1207">
        <v>20080414</v>
      </c>
      <c r="B1207">
        <v>1333.8000500000001</v>
      </c>
      <c r="C1207">
        <v>1337.1999499999999</v>
      </c>
      <c r="D1207">
        <v>1327.1999499999999</v>
      </c>
      <c r="E1207">
        <v>1331.3000500000001</v>
      </c>
      <c r="F1207">
        <v>-4.2999299999999998</v>
      </c>
      <c r="G1207">
        <v>-0.321947220520168</v>
      </c>
      <c r="H1207">
        <v>0</v>
      </c>
      <c r="I1207">
        <f t="shared" si="234"/>
        <v>10</v>
      </c>
      <c r="J1207">
        <f t="shared" si="241"/>
        <v>22.219994999999994</v>
      </c>
      <c r="K1207">
        <f t="shared" si="237"/>
        <v>1351.8000500000001</v>
      </c>
      <c r="L1207">
        <f t="shared" si="242"/>
        <v>1298.516061</v>
      </c>
      <c r="M1207" t="str">
        <f t="shared" si="243"/>
        <v>NO</v>
      </c>
      <c r="N1207" t="str">
        <f t="shared" si="244"/>
        <v/>
      </c>
      <c r="O1207" t="str">
        <f t="shared" si="245"/>
        <v/>
      </c>
      <c r="P1207" t="str">
        <f t="shared" si="246"/>
        <v/>
      </c>
      <c r="Q1207">
        <f t="shared" si="238"/>
        <v>26.650594462218933</v>
      </c>
      <c r="R1207">
        <f t="shared" si="239"/>
        <v>17878.154985106987</v>
      </c>
      <c r="S1207" t="e">
        <f t="shared" si="240"/>
        <v>#NUM!</v>
      </c>
      <c r="U1207" t="str">
        <f t="shared" si="235"/>
        <v>Negative</v>
      </c>
      <c r="V1207" t="str">
        <f t="shared" si="236"/>
        <v>Negative</v>
      </c>
    </row>
    <row r="1208" spans="1:22" x14ac:dyDescent="0.2">
      <c r="A1208">
        <v>20080415</v>
      </c>
      <c r="B1208">
        <v>1337.5</v>
      </c>
      <c r="C1208">
        <v>1338.6999499999999</v>
      </c>
      <c r="D1208">
        <v>1325.5</v>
      </c>
      <c r="E1208">
        <v>1335.90002</v>
      </c>
      <c r="F1208">
        <v>4.5999800000000004</v>
      </c>
      <c r="G1208">
        <v>0.34552503798488798</v>
      </c>
      <c r="H1208">
        <v>0</v>
      </c>
      <c r="I1208">
        <f t="shared" si="234"/>
        <v>13.199949999999944</v>
      </c>
      <c r="J1208">
        <f t="shared" si="241"/>
        <v>21.30499249999999</v>
      </c>
      <c r="K1208">
        <f t="shared" si="237"/>
        <v>1337.1999499999999</v>
      </c>
      <c r="L1208">
        <f t="shared" si="242"/>
        <v>1288.315961</v>
      </c>
      <c r="M1208" t="str">
        <f t="shared" si="243"/>
        <v>NO</v>
      </c>
      <c r="N1208" t="str">
        <f t="shared" si="244"/>
        <v/>
      </c>
      <c r="O1208" t="str">
        <f t="shared" si="245"/>
        <v/>
      </c>
      <c r="P1208" t="str">
        <f t="shared" si="246"/>
        <v/>
      </c>
      <c r="Q1208">
        <f t="shared" si="238"/>
        <v>26.996119500203822</v>
      </c>
      <c r="R1208">
        <f t="shared" si="239"/>
        <v>17878.154985106987</v>
      </c>
      <c r="S1208" t="e">
        <f t="shared" si="240"/>
        <v>#NUM!</v>
      </c>
      <c r="U1208" t="str">
        <f t="shared" si="235"/>
        <v>Positive</v>
      </c>
      <c r="V1208" t="str">
        <f t="shared" si="236"/>
        <v>Negative</v>
      </c>
    </row>
    <row r="1209" spans="1:22" x14ac:dyDescent="0.2">
      <c r="A1209">
        <v>20080416</v>
      </c>
      <c r="B1209">
        <v>1347</v>
      </c>
      <c r="C1209">
        <v>1371.3000500000001</v>
      </c>
      <c r="D1209">
        <v>1347</v>
      </c>
      <c r="E1209">
        <v>1370.90002</v>
      </c>
      <c r="F1209">
        <v>35</v>
      </c>
      <c r="G1209">
        <v>2.619956536508</v>
      </c>
      <c r="H1209">
        <v>0</v>
      </c>
      <c r="I1209">
        <f t="shared" si="234"/>
        <v>24.300050000000056</v>
      </c>
      <c r="J1209">
        <f t="shared" si="241"/>
        <v>20.619994999999996</v>
      </c>
      <c r="K1209">
        <f t="shared" si="237"/>
        <v>1338.6999499999999</v>
      </c>
      <c r="L1209">
        <f t="shared" si="242"/>
        <v>1291.8289665</v>
      </c>
      <c r="M1209" t="str">
        <f t="shared" si="243"/>
        <v>NO</v>
      </c>
      <c r="N1209" t="str">
        <f t="shared" si="244"/>
        <v/>
      </c>
      <c r="O1209" t="str">
        <f t="shared" si="245"/>
        <v/>
      </c>
      <c r="P1209" t="str">
        <f t="shared" si="246"/>
        <v/>
      </c>
      <c r="Q1209">
        <f t="shared" si="238"/>
        <v>29.616076036711821</v>
      </c>
      <c r="R1209">
        <f t="shared" si="239"/>
        <v>17878.154985106987</v>
      </c>
      <c r="S1209" t="e">
        <f t="shared" si="240"/>
        <v>#NUM!</v>
      </c>
      <c r="U1209" t="str">
        <f t="shared" si="235"/>
        <v>Positive</v>
      </c>
      <c r="V1209" t="str">
        <f t="shared" si="236"/>
        <v>Negative</v>
      </c>
    </row>
    <row r="1210" spans="1:22" x14ac:dyDescent="0.2">
      <c r="A1210">
        <v>20080417</v>
      </c>
      <c r="B1210">
        <v>1362.1999499999999</v>
      </c>
      <c r="C1210">
        <v>1374.3000500000001</v>
      </c>
      <c r="D1210">
        <v>1358.8000500000001</v>
      </c>
      <c r="E1210">
        <v>1372.1999499999999</v>
      </c>
      <c r="F1210">
        <v>1.29993</v>
      </c>
      <c r="G1210">
        <v>9.4822888412176801E-2</v>
      </c>
      <c r="H1210">
        <v>0</v>
      </c>
      <c r="I1210">
        <f t="shared" si="234"/>
        <v>15.5</v>
      </c>
      <c r="J1210">
        <f t="shared" si="241"/>
        <v>19.069994999999995</v>
      </c>
      <c r="K1210">
        <f t="shared" si="237"/>
        <v>1371.3000500000001</v>
      </c>
      <c r="L1210">
        <f t="shared" si="242"/>
        <v>1325.9360610000001</v>
      </c>
      <c r="M1210" t="str">
        <f t="shared" si="243"/>
        <v>NO</v>
      </c>
      <c r="N1210" t="str">
        <f t="shared" si="244"/>
        <v/>
      </c>
      <c r="O1210" t="str">
        <f t="shared" si="245"/>
        <v/>
      </c>
      <c r="P1210" t="str">
        <f t="shared" si="246"/>
        <v/>
      </c>
      <c r="Q1210">
        <f t="shared" si="238"/>
        <v>29.710898925123999</v>
      </c>
      <c r="R1210">
        <f t="shared" si="239"/>
        <v>17878.154985106987</v>
      </c>
      <c r="S1210" t="e">
        <f t="shared" si="240"/>
        <v>#NUM!</v>
      </c>
      <c r="U1210" t="str">
        <f t="shared" si="235"/>
        <v>Positive</v>
      </c>
      <c r="V1210" t="str">
        <f t="shared" si="236"/>
        <v>Negative</v>
      </c>
    </row>
    <row r="1211" spans="1:22" x14ac:dyDescent="0.2">
      <c r="A1211">
        <v>20080418</v>
      </c>
      <c r="B1211">
        <v>1391.6999499999999</v>
      </c>
      <c r="C1211">
        <v>1398</v>
      </c>
      <c r="D1211">
        <v>1385.1999499999999</v>
      </c>
      <c r="E1211">
        <v>1387.90002</v>
      </c>
      <c r="F1211">
        <v>15.70007</v>
      </c>
      <c r="G1211">
        <v>1.14415344415065</v>
      </c>
      <c r="H1211">
        <v>0</v>
      </c>
      <c r="I1211">
        <f t="shared" si="234"/>
        <v>12.800050000000056</v>
      </c>
      <c r="J1211">
        <f t="shared" si="241"/>
        <v>17.884997499999997</v>
      </c>
      <c r="K1211">
        <f t="shared" si="237"/>
        <v>1374.3000500000001</v>
      </c>
      <c r="L1211">
        <f t="shared" si="242"/>
        <v>1332.346061</v>
      </c>
      <c r="M1211" t="str">
        <f t="shared" si="243"/>
        <v>NO</v>
      </c>
      <c r="N1211" t="str">
        <f t="shared" si="244"/>
        <v/>
      </c>
      <c r="O1211" t="str">
        <f t="shared" si="245"/>
        <v/>
      </c>
      <c r="P1211" t="str">
        <f t="shared" si="246"/>
        <v/>
      </c>
      <c r="Q1211">
        <f t="shared" si="238"/>
        <v>30.855052369274649</v>
      </c>
      <c r="R1211">
        <f t="shared" si="239"/>
        <v>17878.154985106987</v>
      </c>
      <c r="S1211" t="e">
        <f t="shared" si="240"/>
        <v>#NUM!</v>
      </c>
      <c r="U1211" t="str">
        <f t="shared" si="235"/>
        <v>Positive</v>
      </c>
      <c r="V1211" t="str">
        <f t="shared" si="236"/>
        <v>Negative</v>
      </c>
    </row>
    <row r="1212" spans="1:22" x14ac:dyDescent="0.2">
      <c r="A1212">
        <v>20080421</v>
      </c>
      <c r="B1212">
        <v>1385</v>
      </c>
      <c r="C1212">
        <v>1392</v>
      </c>
      <c r="D1212">
        <v>1381</v>
      </c>
      <c r="E1212">
        <v>1388.3000500000001</v>
      </c>
      <c r="F1212">
        <v>0.40001999999999999</v>
      </c>
      <c r="G1212">
        <v>2.8822320994492199E-2</v>
      </c>
      <c r="H1212">
        <v>0</v>
      </c>
      <c r="I1212">
        <f t="shared" si="234"/>
        <v>11</v>
      </c>
      <c r="J1212">
        <f t="shared" si="241"/>
        <v>17.175000000000001</v>
      </c>
      <c r="K1212">
        <f t="shared" si="237"/>
        <v>1398</v>
      </c>
      <c r="L1212">
        <f t="shared" si="242"/>
        <v>1358.6530055000001</v>
      </c>
      <c r="M1212" t="str">
        <f t="shared" si="243"/>
        <v>NO</v>
      </c>
      <c r="N1212" t="str">
        <f t="shared" si="244"/>
        <v/>
      </c>
      <c r="O1212" t="str">
        <f t="shared" si="245"/>
        <v/>
      </c>
      <c r="P1212" t="str">
        <f t="shared" si="246"/>
        <v/>
      </c>
      <c r="Q1212">
        <f t="shared" si="238"/>
        <v>30.883874690269142</v>
      </c>
      <c r="R1212">
        <f t="shared" si="239"/>
        <v>17878.154985106987</v>
      </c>
      <c r="S1212" t="e">
        <f t="shared" si="240"/>
        <v>#NUM!</v>
      </c>
      <c r="U1212" t="str">
        <f t="shared" si="235"/>
        <v>Positive</v>
      </c>
      <c r="V1212" t="str">
        <f t="shared" si="236"/>
        <v>Negative</v>
      </c>
    </row>
    <row r="1213" spans="1:22" x14ac:dyDescent="0.2">
      <c r="A1213">
        <v>20080422</v>
      </c>
      <c r="B1213">
        <v>1384</v>
      </c>
      <c r="C1213">
        <v>1385</v>
      </c>
      <c r="D1213">
        <v>1370.8000500000001</v>
      </c>
      <c r="E1213">
        <v>1380.8000500000001</v>
      </c>
      <c r="F1213">
        <v>-7.5</v>
      </c>
      <c r="G1213">
        <v>-0.54022903805285405</v>
      </c>
      <c r="H1213">
        <v>0</v>
      </c>
      <c r="I1213">
        <f t="shared" si="234"/>
        <v>14.199949999999944</v>
      </c>
      <c r="J1213">
        <f t="shared" si="241"/>
        <v>17.039996499999994</v>
      </c>
      <c r="K1213">
        <f t="shared" si="237"/>
        <v>1392</v>
      </c>
      <c r="L1213">
        <f t="shared" si="242"/>
        <v>1354.2149999999999</v>
      </c>
      <c r="M1213" t="str">
        <f t="shared" si="243"/>
        <v>NO</v>
      </c>
      <c r="N1213" t="str">
        <f t="shared" si="244"/>
        <v/>
      </c>
      <c r="O1213" t="str">
        <f t="shared" si="245"/>
        <v/>
      </c>
      <c r="P1213" t="str">
        <f t="shared" si="246"/>
        <v/>
      </c>
      <c r="Q1213">
        <f t="shared" si="238"/>
        <v>30.343645652216289</v>
      </c>
      <c r="R1213">
        <f t="shared" si="239"/>
        <v>17878.154985106987</v>
      </c>
      <c r="S1213" t="e">
        <f t="shared" si="240"/>
        <v>#NUM!</v>
      </c>
      <c r="U1213" t="str">
        <f t="shared" si="235"/>
        <v>Negative</v>
      </c>
      <c r="V1213" t="str">
        <f t="shared" si="236"/>
        <v>Negative</v>
      </c>
    </row>
    <row r="1214" spans="1:22" x14ac:dyDescent="0.2">
      <c r="A1214">
        <v>20080423</v>
      </c>
      <c r="B1214">
        <v>1382.5</v>
      </c>
      <c r="C1214">
        <v>1389.40002</v>
      </c>
      <c r="D1214">
        <v>1373.1999499999999</v>
      </c>
      <c r="E1214">
        <v>1378.5</v>
      </c>
      <c r="F1214">
        <v>-2.3000500000000001</v>
      </c>
      <c r="G1214">
        <v>-0.16657364704366001</v>
      </c>
      <c r="H1214">
        <v>0</v>
      </c>
      <c r="I1214">
        <f t="shared" si="234"/>
        <v>16.200070000000096</v>
      </c>
      <c r="J1214">
        <f t="shared" si="241"/>
        <v>17.074999999999999</v>
      </c>
      <c r="K1214">
        <f t="shared" si="237"/>
        <v>1385</v>
      </c>
      <c r="L1214">
        <f t="shared" si="242"/>
        <v>1347.5120076999999</v>
      </c>
      <c r="M1214" t="str">
        <f t="shared" si="243"/>
        <v>NO</v>
      </c>
      <c r="N1214" t="str">
        <f t="shared" si="244"/>
        <v/>
      </c>
      <c r="O1214" t="str">
        <f t="shared" si="245"/>
        <v/>
      </c>
      <c r="P1214" t="str">
        <f t="shared" si="246"/>
        <v/>
      </c>
      <c r="Q1214">
        <f t="shared" si="238"/>
        <v>30.177072005172629</v>
      </c>
      <c r="R1214">
        <f t="shared" si="239"/>
        <v>17878.154985106987</v>
      </c>
      <c r="S1214" t="e">
        <f t="shared" si="240"/>
        <v>#NUM!</v>
      </c>
      <c r="U1214" t="str">
        <f t="shared" si="235"/>
        <v>Negative</v>
      </c>
      <c r="V1214" t="str">
        <f t="shared" si="236"/>
        <v>Negative</v>
      </c>
    </row>
    <row r="1215" spans="1:22" x14ac:dyDescent="0.2">
      <c r="A1215">
        <v>20080424</v>
      </c>
      <c r="B1215">
        <v>1382.6999499999999</v>
      </c>
      <c r="C1215">
        <v>1399</v>
      </c>
      <c r="D1215">
        <v>1372</v>
      </c>
      <c r="E1215">
        <v>1386</v>
      </c>
      <c r="F1215">
        <v>7.5</v>
      </c>
      <c r="G1215">
        <v>0.54406964091403698</v>
      </c>
      <c r="H1215">
        <v>0</v>
      </c>
      <c r="I1215">
        <f t="shared" si="234"/>
        <v>27</v>
      </c>
      <c r="J1215">
        <f t="shared" si="241"/>
        <v>17.399999999999999</v>
      </c>
      <c r="K1215">
        <f t="shared" si="237"/>
        <v>1389.40002</v>
      </c>
      <c r="L1215">
        <f t="shared" si="242"/>
        <v>1351.83502</v>
      </c>
      <c r="M1215" t="str">
        <f t="shared" si="243"/>
        <v>NO</v>
      </c>
      <c r="N1215" t="str">
        <f t="shared" si="244"/>
        <v/>
      </c>
      <c r="O1215" t="str">
        <f t="shared" si="245"/>
        <v/>
      </c>
      <c r="P1215" t="str">
        <f t="shared" si="246"/>
        <v/>
      </c>
      <c r="Q1215">
        <f t="shared" si="238"/>
        <v>30.721141646086668</v>
      </c>
      <c r="R1215">
        <f t="shared" si="239"/>
        <v>17878.154985106987</v>
      </c>
      <c r="S1215" t="e">
        <f t="shared" si="240"/>
        <v>#NUM!</v>
      </c>
      <c r="U1215" t="str">
        <f t="shared" si="235"/>
        <v>Positive</v>
      </c>
      <c r="V1215" t="str">
        <f t="shared" si="236"/>
        <v>Negative</v>
      </c>
    </row>
    <row r="1216" spans="1:22" x14ac:dyDescent="0.2">
      <c r="A1216">
        <v>20080425</v>
      </c>
      <c r="B1216">
        <v>1396</v>
      </c>
      <c r="C1216">
        <v>1401</v>
      </c>
      <c r="D1216">
        <v>1380.5</v>
      </c>
      <c r="E1216">
        <v>1397.09998</v>
      </c>
      <c r="F1216">
        <v>11.09998</v>
      </c>
      <c r="G1216">
        <v>0.80086406926406695</v>
      </c>
      <c r="H1216">
        <v>0</v>
      </c>
      <c r="I1216">
        <f t="shared" si="234"/>
        <v>20.5</v>
      </c>
      <c r="J1216">
        <f t="shared" si="241"/>
        <v>17.290002500000003</v>
      </c>
      <c r="K1216">
        <f t="shared" si="237"/>
        <v>1399</v>
      </c>
      <c r="L1216">
        <f t="shared" si="242"/>
        <v>1360.72</v>
      </c>
      <c r="M1216" t="str">
        <f t="shared" si="243"/>
        <v>NO</v>
      </c>
      <c r="N1216" t="str">
        <f t="shared" si="244"/>
        <v/>
      </c>
      <c r="O1216" t="str">
        <f t="shared" si="245"/>
        <v/>
      </c>
      <c r="P1216" t="str">
        <f t="shared" si="246"/>
        <v/>
      </c>
      <c r="Q1216">
        <f t="shared" si="238"/>
        <v>31.522005715350733</v>
      </c>
      <c r="R1216">
        <f t="shared" si="239"/>
        <v>17878.154985106987</v>
      </c>
      <c r="S1216" t="e">
        <f t="shared" si="240"/>
        <v>#NUM!</v>
      </c>
      <c r="U1216" t="str">
        <f t="shared" si="235"/>
        <v>Positive</v>
      </c>
      <c r="V1216" t="str">
        <f t="shared" si="236"/>
        <v>Negative</v>
      </c>
    </row>
    <row r="1217" spans="1:22" x14ac:dyDescent="0.2">
      <c r="A1217">
        <v>20080428</v>
      </c>
      <c r="B1217">
        <v>1400</v>
      </c>
      <c r="C1217">
        <v>1404</v>
      </c>
      <c r="D1217">
        <v>1395.5</v>
      </c>
      <c r="E1217">
        <v>1397.59998</v>
      </c>
      <c r="F1217">
        <v>0.5</v>
      </c>
      <c r="G1217">
        <v>3.5788419482443698E-2</v>
      </c>
      <c r="H1217">
        <v>0</v>
      </c>
      <c r="I1217">
        <f t="shared" si="234"/>
        <v>8.5</v>
      </c>
      <c r="J1217">
        <f t="shared" si="241"/>
        <v>17.2</v>
      </c>
      <c r="K1217">
        <f t="shared" si="237"/>
        <v>1401</v>
      </c>
      <c r="L1217">
        <f t="shared" si="242"/>
        <v>1362.9619944999999</v>
      </c>
      <c r="M1217" t="str">
        <f t="shared" si="243"/>
        <v>NO</v>
      </c>
      <c r="N1217" t="str">
        <f t="shared" si="244"/>
        <v/>
      </c>
      <c r="O1217" t="str">
        <f t="shared" si="245"/>
        <v/>
      </c>
      <c r="P1217" t="str">
        <f t="shared" si="246"/>
        <v/>
      </c>
      <c r="Q1217">
        <f t="shared" si="238"/>
        <v>31.557794134833177</v>
      </c>
      <c r="R1217">
        <f t="shared" si="239"/>
        <v>17878.154985106987</v>
      </c>
      <c r="S1217" t="e">
        <f t="shared" si="240"/>
        <v>#NUM!</v>
      </c>
      <c r="U1217" t="str">
        <f t="shared" si="235"/>
        <v>Positive</v>
      </c>
      <c r="V1217" t="str">
        <f t="shared" si="236"/>
        <v>Negative</v>
      </c>
    </row>
    <row r="1218" spans="1:22" x14ac:dyDescent="0.2">
      <c r="A1218">
        <v>20080429</v>
      </c>
      <c r="B1218">
        <v>1395</v>
      </c>
      <c r="C1218">
        <v>1398</v>
      </c>
      <c r="D1218">
        <v>1387.1999499999999</v>
      </c>
      <c r="E1218">
        <v>1391.3000500000001</v>
      </c>
      <c r="F1218">
        <v>-6.2999299999999998</v>
      </c>
      <c r="G1218">
        <v>-0.450767537792232</v>
      </c>
      <c r="H1218">
        <v>0</v>
      </c>
      <c r="I1218">
        <f t="shared" si="234"/>
        <v>10.800050000000056</v>
      </c>
      <c r="J1218">
        <f t="shared" si="241"/>
        <v>16.024999999999999</v>
      </c>
      <c r="K1218">
        <f t="shared" si="237"/>
        <v>1404</v>
      </c>
      <c r="L1218">
        <f t="shared" si="242"/>
        <v>1366.16</v>
      </c>
      <c r="M1218" t="str">
        <f t="shared" si="243"/>
        <v>NO</v>
      </c>
      <c r="N1218" t="str">
        <f t="shared" si="244"/>
        <v/>
      </c>
      <c r="O1218" t="str">
        <f t="shared" si="245"/>
        <v/>
      </c>
      <c r="P1218" t="str">
        <f t="shared" si="246"/>
        <v/>
      </c>
      <c r="Q1218">
        <f t="shared" si="238"/>
        <v>31.107026597040946</v>
      </c>
      <c r="R1218">
        <f t="shared" si="239"/>
        <v>17878.154985106987</v>
      </c>
      <c r="S1218" t="e">
        <f t="shared" si="240"/>
        <v>#NUM!</v>
      </c>
      <c r="U1218" t="str">
        <f t="shared" si="235"/>
        <v>Negative</v>
      </c>
      <c r="V1218" t="str">
        <f t="shared" si="236"/>
        <v>Negative</v>
      </c>
    </row>
    <row r="1219" spans="1:22" x14ac:dyDescent="0.2">
      <c r="A1219">
        <v>20080430</v>
      </c>
      <c r="B1219">
        <v>1393.6999499999999</v>
      </c>
      <c r="C1219">
        <v>1407</v>
      </c>
      <c r="D1219">
        <v>1383.5</v>
      </c>
      <c r="E1219">
        <v>1386</v>
      </c>
      <c r="F1219">
        <v>-5.3000499999999997</v>
      </c>
      <c r="G1219">
        <v>-0.38094219890306003</v>
      </c>
      <c r="H1219">
        <v>0</v>
      </c>
      <c r="I1219">
        <f t="shared" si="234"/>
        <v>23.5</v>
      </c>
      <c r="J1219">
        <f t="shared" si="241"/>
        <v>16.379998999999998</v>
      </c>
      <c r="K1219">
        <f t="shared" si="237"/>
        <v>1398</v>
      </c>
      <c r="L1219">
        <f t="shared" si="242"/>
        <v>1362.7449999999999</v>
      </c>
      <c r="M1219" t="str">
        <f t="shared" si="243"/>
        <v>NO</v>
      </c>
      <c r="N1219" t="str">
        <f t="shared" si="244"/>
        <v/>
      </c>
      <c r="O1219" t="str">
        <f t="shared" si="245"/>
        <v/>
      </c>
      <c r="P1219" t="str">
        <f t="shared" si="246"/>
        <v/>
      </c>
      <c r="Q1219">
        <f t="shared" si="238"/>
        <v>30.726084398137886</v>
      </c>
      <c r="R1219">
        <f t="shared" si="239"/>
        <v>17878.154985106987</v>
      </c>
      <c r="S1219" t="e">
        <f t="shared" si="240"/>
        <v>#NUM!</v>
      </c>
      <c r="U1219" t="str">
        <f t="shared" si="235"/>
        <v>Negative</v>
      </c>
      <c r="V1219" t="str">
        <f t="shared" si="236"/>
        <v>Negative</v>
      </c>
    </row>
    <row r="1220" spans="1:22" x14ac:dyDescent="0.2">
      <c r="A1220">
        <v>20080501</v>
      </c>
      <c r="B1220">
        <v>1384.3000500000001</v>
      </c>
      <c r="C1220">
        <v>1412</v>
      </c>
      <c r="D1220">
        <v>1383</v>
      </c>
      <c r="E1220">
        <v>1411.59998</v>
      </c>
      <c r="F1220">
        <v>25.599979999999999</v>
      </c>
      <c r="G1220">
        <v>1.8470401154401099</v>
      </c>
      <c r="H1220">
        <v>0</v>
      </c>
      <c r="I1220">
        <f t="shared" ref="I1220:I1283" si="247">C1220-D1220</f>
        <v>29</v>
      </c>
      <c r="J1220">
        <f t="shared" si="241"/>
        <v>16.979998999999999</v>
      </c>
      <c r="K1220">
        <f t="shared" si="237"/>
        <v>1407</v>
      </c>
      <c r="L1220">
        <f t="shared" si="242"/>
        <v>1370.9640022000001</v>
      </c>
      <c r="M1220" t="str">
        <f t="shared" si="243"/>
        <v>NO</v>
      </c>
      <c r="N1220" t="str">
        <f t="shared" si="244"/>
        <v/>
      </c>
      <c r="O1220" t="str">
        <f t="shared" si="245"/>
        <v/>
      </c>
      <c r="P1220" t="str">
        <f t="shared" si="246"/>
        <v/>
      </c>
      <c r="Q1220">
        <f t="shared" si="238"/>
        <v>32.573124513577994</v>
      </c>
      <c r="R1220">
        <f t="shared" si="239"/>
        <v>17878.154985106987</v>
      </c>
      <c r="S1220" t="e">
        <f t="shared" si="240"/>
        <v>#NUM!</v>
      </c>
      <c r="U1220" t="str">
        <f t="shared" ref="U1220:U1283" si="248">IF(G1220&gt;0, "Positive", "Negative")</f>
        <v>Positive</v>
      </c>
      <c r="V1220" t="str">
        <f t="shared" ref="V1220:V1283" si="249">IF(AND(P1220&lt;&gt;"", P1220&gt;0), "Positive", "Negative")</f>
        <v>Negative</v>
      </c>
    </row>
    <row r="1221" spans="1:22" x14ac:dyDescent="0.2">
      <c r="A1221">
        <v>20080502</v>
      </c>
      <c r="B1221">
        <v>1423.5</v>
      </c>
      <c r="C1221">
        <v>1424</v>
      </c>
      <c r="D1221">
        <v>1406</v>
      </c>
      <c r="E1221">
        <v>1415.8000500000001</v>
      </c>
      <c r="F1221">
        <v>4.2000700000000002</v>
      </c>
      <c r="G1221">
        <v>0.29753988887854499</v>
      </c>
      <c r="H1221">
        <v>0</v>
      </c>
      <c r="I1221">
        <f t="shared" si="247"/>
        <v>18</v>
      </c>
      <c r="J1221">
        <f t="shared" si="241"/>
        <v>16.95</v>
      </c>
      <c r="K1221">
        <f t="shared" ref="K1221:K1284" si="250">C1220+H1220</f>
        <v>1412</v>
      </c>
      <c r="L1221">
        <f t="shared" si="242"/>
        <v>1374.6440021999999</v>
      </c>
      <c r="M1221" t="str">
        <f t="shared" si="243"/>
        <v>NO</v>
      </c>
      <c r="N1221" t="str">
        <f t="shared" si="244"/>
        <v/>
      </c>
      <c r="O1221" t="str">
        <f t="shared" si="245"/>
        <v/>
      </c>
      <c r="P1221" t="str">
        <f t="shared" si="246"/>
        <v/>
      </c>
      <c r="Q1221">
        <f t="shared" ref="Q1221:Q1284" si="251" xml:space="preserve"> Q1220 + G1221</f>
        <v>32.870664402456541</v>
      </c>
      <c r="R1221">
        <f t="shared" ref="R1221:R1284" si="252">IF(P1221="", R1220, R1220*(1+P1221))</f>
        <v>17878.154985106987</v>
      </c>
      <c r="S1221" t="e">
        <f t="shared" ref="S1221:S1284" si="253">S1220*(1+Q1221)</f>
        <v>#NUM!</v>
      </c>
      <c r="U1221" t="str">
        <f t="shared" si="248"/>
        <v>Positive</v>
      </c>
      <c r="V1221" t="str">
        <f t="shared" si="249"/>
        <v>Negative</v>
      </c>
    </row>
    <row r="1222" spans="1:22" x14ac:dyDescent="0.2">
      <c r="A1222">
        <v>20080505</v>
      </c>
      <c r="B1222">
        <v>1410.5</v>
      </c>
      <c r="C1222">
        <v>1415.6999499999999</v>
      </c>
      <c r="D1222">
        <v>1404.3000500000001</v>
      </c>
      <c r="E1222">
        <v>1408.3000500000001</v>
      </c>
      <c r="F1222">
        <v>-7.5</v>
      </c>
      <c r="G1222">
        <v>-0.52973582006140996</v>
      </c>
      <c r="H1222">
        <v>0</v>
      </c>
      <c r="I1222">
        <f t="shared" si="247"/>
        <v>11.399899999999889</v>
      </c>
      <c r="J1222">
        <f t="shared" si="241"/>
        <v>16.619994999999996</v>
      </c>
      <c r="K1222">
        <f t="shared" si="250"/>
        <v>1424</v>
      </c>
      <c r="L1222">
        <f t="shared" si="242"/>
        <v>1386.71</v>
      </c>
      <c r="M1222" t="str">
        <f t="shared" si="243"/>
        <v>NO</v>
      </c>
      <c r="N1222" t="str">
        <f t="shared" si="244"/>
        <v/>
      </c>
      <c r="O1222" t="str">
        <f t="shared" si="245"/>
        <v/>
      </c>
      <c r="P1222" t="str">
        <f t="shared" si="246"/>
        <v/>
      </c>
      <c r="Q1222">
        <f t="shared" si="251"/>
        <v>32.340928582395129</v>
      </c>
      <c r="R1222">
        <f t="shared" si="252"/>
        <v>17878.154985106987</v>
      </c>
      <c r="S1222" t="e">
        <f t="shared" si="253"/>
        <v>#NUM!</v>
      </c>
      <c r="U1222" t="str">
        <f t="shared" si="248"/>
        <v>Negative</v>
      </c>
      <c r="V1222" t="str">
        <f t="shared" si="249"/>
        <v>Negative</v>
      </c>
    </row>
    <row r="1223" spans="1:22" x14ac:dyDescent="0.2">
      <c r="A1223">
        <v>20080506</v>
      </c>
      <c r="B1223">
        <v>1400.3000500000001</v>
      </c>
      <c r="C1223">
        <v>1422.1999499999999</v>
      </c>
      <c r="D1223">
        <v>1397.3000500000001</v>
      </c>
      <c r="E1223">
        <v>1420.6999499999999</v>
      </c>
      <c r="F1223">
        <v>12.399900000000001</v>
      </c>
      <c r="G1223">
        <v>0.88048722350077202</v>
      </c>
      <c r="H1223">
        <v>0</v>
      </c>
      <c r="I1223">
        <f t="shared" si="247"/>
        <v>24.899899999999889</v>
      </c>
      <c r="J1223">
        <f t="shared" si="241"/>
        <v>17.374993499999995</v>
      </c>
      <c r="K1223">
        <f t="shared" si="250"/>
        <v>1415.6999499999999</v>
      </c>
      <c r="L1223">
        <f t="shared" si="242"/>
        <v>1379.135961</v>
      </c>
      <c r="M1223" t="str">
        <f t="shared" si="243"/>
        <v>NO</v>
      </c>
      <c r="N1223" t="str">
        <f t="shared" si="244"/>
        <v/>
      </c>
      <c r="O1223" t="str">
        <f t="shared" si="245"/>
        <v/>
      </c>
      <c r="P1223" t="str">
        <f t="shared" si="246"/>
        <v/>
      </c>
      <c r="Q1223">
        <f t="shared" si="251"/>
        <v>33.221415805895901</v>
      </c>
      <c r="R1223">
        <f t="shared" si="252"/>
        <v>17878.154985106987</v>
      </c>
      <c r="S1223" t="e">
        <f t="shared" si="253"/>
        <v>#NUM!</v>
      </c>
      <c r="U1223" t="str">
        <f t="shared" si="248"/>
        <v>Positive</v>
      </c>
      <c r="V1223" t="str">
        <f t="shared" si="249"/>
        <v>Negative</v>
      </c>
    </row>
    <row r="1224" spans="1:22" x14ac:dyDescent="0.2">
      <c r="A1224">
        <v>20080507</v>
      </c>
      <c r="B1224">
        <v>1418.8000500000001</v>
      </c>
      <c r="C1224">
        <v>1420</v>
      </c>
      <c r="D1224">
        <v>1390.8000500000001</v>
      </c>
      <c r="E1224">
        <v>1395.3000500000001</v>
      </c>
      <c r="F1224">
        <v>-25.399899999999999</v>
      </c>
      <c r="G1224">
        <v>-1.7878442229917499</v>
      </c>
      <c r="H1224">
        <v>0</v>
      </c>
      <c r="I1224">
        <f t="shared" si="247"/>
        <v>29.199949999999944</v>
      </c>
      <c r="J1224">
        <f t="shared" si="241"/>
        <v>17.884990999999992</v>
      </c>
      <c r="K1224">
        <f t="shared" si="250"/>
        <v>1422.1999499999999</v>
      </c>
      <c r="L1224">
        <f t="shared" si="242"/>
        <v>1383.9749643</v>
      </c>
      <c r="M1224" t="str">
        <f t="shared" si="243"/>
        <v>NO</v>
      </c>
      <c r="N1224" t="str">
        <f t="shared" si="244"/>
        <v/>
      </c>
      <c r="O1224" t="str">
        <f t="shared" si="245"/>
        <v/>
      </c>
      <c r="P1224" t="str">
        <f t="shared" si="246"/>
        <v/>
      </c>
      <c r="Q1224">
        <f t="shared" si="251"/>
        <v>31.43357158290415</v>
      </c>
      <c r="R1224">
        <f t="shared" si="252"/>
        <v>17878.154985106987</v>
      </c>
      <c r="S1224" t="e">
        <f t="shared" si="253"/>
        <v>#NUM!</v>
      </c>
      <c r="U1224" t="str">
        <f t="shared" si="248"/>
        <v>Negative</v>
      </c>
      <c r="V1224" t="str">
        <f t="shared" si="249"/>
        <v>Negative</v>
      </c>
    </row>
    <row r="1225" spans="1:22" x14ac:dyDescent="0.2">
      <c r="A1225">
        <v>20080508</v>
      </c>
      <c r="B1225">
        <v>1396.8000500000001</v>
      </c>
      <c r="C1225">
        <v>1402.8000500000001</v>
      </c>
      <c r="D1225">
        <v>1389.5</v>
      </c>
      <c r="E1225">
        <v>1392</v>
      </c>
      <c r="F1225">
        <v>-3.3000500000000001</v>
      </c>
      <c r="G1225">
        <v>-0.236511781273502</v>
      </c>
      <c r="H1225">
        <v>0</v>
      </c>
      <c r="I1225">
        <f t="shared" si="247"/>
        <v>13.300050000000056</v>
      </c>
      <c r="J1225">
        <f t="shared" si="241"/>
        <v>17.664995999999995</v>
      </c>
      <c r="K1225">
        <f t="shared" si="250"/>
        <v>1420</v>
      </c>
      <c r="L1225">
        <f t="shared" si="242"/>
        <v>1380.6530198</v>
      </c>
      <c r="M1225" t="str">
        <f t="shared" si="243"/>
        <v>NO</v>
      </c>
      <c r="N1225" t="str">
        <f t="shared" si="244"/>
        <v/>
      </c>
      <c r="O1225" t="str">
        <f t="shared" si="245"/>
        <v/>
      </c>
      <c r="P1225" t="str">
        <f t="shared" si="246"/>
        <v/>
      </c>
      <c r="Q1225">
        <f t="shared" si="251"/>
        <v>31.197059801630648</v>
      </c>
      <c r="R1225">
        <f t="shared" si="252"/>
        <v>17878.154985106987</v>
      </c>
      <c r="S1225" t="e">
        <f t="shared" si="253"/>
        <v>#NUM!</v>
      </c>
      <c r="U1225" t="str">
        <f t="shared" si="248"/>
        <v>Negative</v>
      </c>
      <c r="V1225" t="str">
        <f t="shared" si="249"/>
        <v>Negative</v>
      </c>
    </row>
    <row r="1226" spans="1:22" x14ac:dyDescent="0.2">
      <c r="A1226">
        <v>20080509</v>
      </c>
      <c r="B1226">
        <v>1385.1999499999999</v>
      </c>
      <c r="C1226">
        <v>1393.3000500000001</v>
      </c>
      <c r="D1226">
        <v>1383.6999499999999</v>
      </c>
      <c r="E1226">
        <v>1389</v>
      </c>
      <c r="F1226">
        <v>-3</v>
      </c>
      <c r="G1226">
        <v>-0.21551724137931</v>
      </c>
      <c r="H1226">
        <v>0</v>
      </c>
      <c r="I1226">
        <f t="shared" si="247"/>
        <v>9.6001000000001113</v>
      </c>
      <c r="J1226">
        <f t="shared" si="241"/>
        <v>17.145001000000001</v>
      </c>
      <c r="K1226">
        <f t="shared" si="250"/>
        <v>1402.8000500000001</v>
      </c>
      <c r="L1226">
        <f t="shared" si="242"/>
        <v>1363.9370588000002</v>
      </c>
      <c r="M1226" t="str">
        <f t="shared" si="243"/>
        <v>NO</v>
      </c>
      <c r="N1226" t="str">
        <f t="shared" si="244"/>
        <v/>
      </c>
      <c r="O1226" t="str">
        <f t="shared" si="245"/>
        <v/>
      </c>
      <c r="P1226" t="str">
        <f t="shared" si="246"/>
        <v/>
      </c>
      <c r="Q1226">
        <f t="shared" si="251"/>
        <v>30.981542560251338</v>
      </c>
      <c r="R1226">
        <f t="shared" si="252"/>
        <v>17878.154985106987</v>
      </c>
      <c r="S1226" t="e">
        <f t="shared" si="253"/>
        <v>#NUM!</v>
      </c>
      <c r="U1226" t="str">
        <f t="shared" si="248"/>
        <v>Negative</v>
      </c>
      <c r="V1226" t="str">
        <f t="shared" si="249"/>
        <v>Negative</v>
      </c>
    </row>
    <row r="1227" spans="1:22" x14ac:dyDescent="0.2">
      <c r="A1227">
        <v>20080512</v>
      </c>
      <c r="B1227">
        <v>1391</v>
      </c>
      <c r="C1227">
        <v>1405</v>
      </c>
      <c r="D1227">
        <v>1386.3000500000001</v>
      </c>
      <c r="E1227">
        <v>1404.6999499999999</v>
      </c>
      <c r="F1227">
        <v>15.699949999999999</v>
      </c>
      <c r="G1227">
        <v>1.1303060475161999</v>
      </c>
      <c r="H1227">
        <v>0</v>
      </c>
      <c r="I1227">
        <f t="shared" si="247"/>
        <v>18.699949999999944</v>
      </c>
      <c r="J1227">
        <f t="shared" si="241"/>
        <v>17.579998499999999</v>
      </c>
      <c r="K1227">
        <f t="shared" si="250"/>
        <v>1393.3000500000001</v>
      </c>
      <c r="L1227">
        <f t="shared" si="242"/>
        <v>1355.5810478000001</v>
      </c>
      <c r="M1227" t="str">
        <f t="shared" si="243"/>
        <v>NO</v>
      </c>
      <c r="N1227" t="str">
        <f t="shared" si="244"/>
        <v/>
      </c>
      <c r="O1227" t="str">
        <f t="shared" si="245"/>
        <v/>
      </c>
      <c r="P1227" t="str">
        <f t="shared" si="246"/>
        <v/>
      </c>
      <c r="Q1227">
        <f t="shared" si="251"/>
        <v>32.111848607767541</v>
      </c>
      <c r="R1227">
        <f t="shared" si="252"/>
        <v>17878.154985106987</v>
      </c>
      <c r="S1227" t="e">
        <f t="shared" si="253"/>
        <v>#NUM!</v>
      </c>
      <c r="U1227" t="str">
        <f t="shared" si="248"/>
        <v>Positive</v>
      </c>
      <c r="V1227" t="str">
        <f t="shared" si="249"/>
        <v>Negative</v>
      </c>
    </row>
    <row r="1228" spans="1:22" x14ac:dyDescent="0.2">
      <c r="A1228">
        <v>20080513</v>
      </c>
      <c r="B1228">
        <v>1407.6999499999999</v>
      </c>
      <c r="C1228">
        <v>1408</v>
      </c>
      <c r="D1228">
        <v>1396.8000500000001</v>
      </c>
      <c r="E1228">
        <v>1404.6999499999999</v>
      </c>
      <c r="F1228">
        <v>0</v>
      </c>
      <c r="G1228">
        <v>0</v>
      </c>
      <c r="H1228">
        <v>0</v>
      </c>
      <c r="I1228">
        <f t="shared" si="247"/>
        <v>11.199949999999944</v>
      </c>
      <c r="J1228">
        <f t="shared" si="241"/>
        <v>17.479998500000001</v>
      </c>
      <c r="K1228">
        <f t="shared" si="250"/>
        <v>1405</v>
      </c>
      <c r="L1228">
        <f t="shared" si="242"/>
        <v>1366.3240033</v>
      </c>
      <c r="M1228" t="str">
        <f t="shared" si="243"/>
        <v>NO</v>
      </c>
      <c r="N1228" t="str">
        <f t="shared" si="244"/>
        <v/>
      </c>
      <c r="O1228" t="str">
        <f t="shared" si="245"/>
        <v/>
      </c>
      <c r="P1228" t="str">
        <f t="shared" si="246"/>
        <v/>
      </c>
      <c r="Q1228">
        <f t="shared" si="251"/>
        <v>32.111848607767541</v>
      </c>
      <c r="R1228">
        <f t="shared" si="252"/>
        <v>17878.154985106987</v>
      </c>
      <c r="S1228" t="e">
        <f t="shared" si="253"/>
        <v>#NUM!</v>
      </c>
      <c r="U1228" t="str">
        <f t="shared" si="248"/>
        <v>Negative</v>
      </c>
      <c r="V1228" t="str">
        <f t="shared" si="249"/>
        <v>Negative</v>
      </c>
    </row>
    <row r="1229" spans="1:22" x14ac:dyDescent="0.2">
      <c r="A1229">
        <v>20080514</v>
      </c>
      <c r="B1229">
        <v>1410</v>
      </c>
      <c r="C1229">
        <v>1421.5</v>
      </c>
      <c r="D1229">
        <v>1407.5</v>
      </c>
      <c r="E1229">
        <v>1407.8000500000001</v>
      </c>
      <c r="F1229">
        <v>3.1000999999999999</v>
      </c>
      <c r="G1229">
        <v>0.22069467559907999</v>
      </c>
      <c r="H1229">
        <v>0</v>
      </c>
      <c r="I1229">
        <f t="shared" si="247"/>
        <v>14</v>
      </c>
      <c r="J1229">
        <f t="shared" si="241"/>
        <v>16.964995999999996</v>
      </c>
      <c r="K1229">
        <f t="shared" si="250"/>
        <v>1408</v>
      </c>
      <c r="L1229">
        <f t="shared" si="242"/>
        <v>1369.5440033</v>
      </c>
      <c r="M1229" t="str">
        <f t="shared" si="243"/>
        <v>NO</v>
      </c>
      <c r="N1229" t="str">
        <f t="shared" si="244"/>
        <v/>
      </c>
      <c r="O1229" t="str">
        <f t="shared" si="245"/>
        <v/>
      </c>
      <c r="P1229" t="str">
        <f t="shared" si="246"/>
        <v/>
      </c>
      <c r="Q1229">
        <f t="shared" si="251"/>
        <v>32.332543283366618</v>
      </c>
      <c r="R1229">
        <f t="shared" si="252"/>
        <v>17878.154985106987</v>
      </c>
      <c r="S1229" t="e">
        <f t="shared" si="253"/>
        <v>#NUM!</v>
      </c>
      <c r="U1229" t="str">
        <f t="shared" si="248"/>
        <v>Positive</v>
      </c>
      <c r="V1229" t="str">
        <f t="shared" si="249"/>
        <v>Negative</v>
      </c>
    </row>
    <row r="1230" spans="1:22" x14ac:dyDescent="0.2">
      <c r="A1230">
        <v>20080515</v>
      </c>
      <c r="B1230">
        <v>1409.3000500000001</v>
      </c>
      <c r="C1230">
        <v>1425.5</v>
      </c>
      <c r="D1230">
        <v>1407.1999499999999</v>
      </c>
      <c r="E1230">
        <v>1424.59998</v>
      </c>
      <c r="F1230">
        <v>16.79993</v>
      </c>
      <c r="G1230">
        <v>1.1933461013823301</v>
      </c>
      <c r="H1230">
        <v>0</v>
      </c>
      <c r="I1230">
        <f t="shared" si="247"/>
        <v>18.300050000000056</v>
      </c>
      <c r="J1230">
        <f t="shared" si="241"/>
        <v>17.104998500000001</v>
      </c>
      <c r="K1230">
        <f t="shared" si="250"/>
        <v>1421.5</v>
      </c>
      <c r="L1230">
        <f t="shared" si="242"/>
        <v>1384.1770088000001</v>
      </c>
      <c r="M1230" t="str">
        <f t="shared" si="243"/>
        <v>NO</v>
      </c>
      <c r="N1230" t="str">
        <f t="shared" si="244"/>
        <v/>
      </c>
      <c r="O1230" t="str">
        <f t="shared" si="245"/>
        <v/>
      </c>
      <c r="P1230" t="str">
        <f t="shared" si="246"/>
        <v/>
      </c>
      <c r="Q1230">
        <f t="shared" si="251"/>
        <v>33.52588938474895</v>
      </c>
      <c r="R1230">
        <f t="shared" si="252"/>
        <v>17878.154985106987</v>
      </c>
      <c r="S1230" t="e">
        <f t="shared" si="253"/>
        <v>#NUM!</v>
      </c>
      <c r="U1230" t="str">
        <f t="shared" si="248"/>
        <v>Positive</v>
      </c>
      <c r="V1230" t="str">
        <f t="shared" si="249"/>
        <v>Negative</v>
      </c>
    </row>
    <row r="1231" spans="1:22" x14ac:dyDescent="0.2">
      <c r="A1231">
        <v>20080516</v>
      </c>
      <c r="B1231">
        <v>1427.8000500000001</v>
      </c>
      <c r="C1231">
        <v>1427.8000500000001</v>
      </c>
      <c r="D1231">
        <v>1414.6999499999999</v>
      </c>
      <c r="E1231">
        <v>1425.8000500000001</v>
      </c>
      <c r="F1231">
        <v>1.20007</v>
      </c>
      <c r="G1231">
        <v>8.4239296659933002E-2</v>
      </c>
      <c r="H1231">
        <v>0</v>
      </c>
      <c r="I1231">
        <f t="shared" si="247"/>
        <v>13.100100000000111</v>
      </c>
      <c r="J1231">
        <f t="shared" si="241"/>
        <v>17.120001000000002</v>
      </c>
      <c r="K1231">
        <f t="shared" si="250"/>
        <v>1425.5</v>
      </c>
      <c r="L1231">
        <f t="shared" si="242"/>
        <v>1387.8690033</v>
      </c>
      <c r="M1231" t="str">
        <f t="shared" si="243"/>
        <v>NO</v>
      </c>
      <c r="N1231" t="str">
        <f t="shared" si="244"/>
        <v/>
      </c>
      <c r="O1231" t="str">
        <f t="shared" si="245"/>
        <v/>
      </c>
      <c r="P1231" t="str">
        <f t="shared" si="246"/>
        <v/>
      </c>
      <c r="Q1231">
        <f t="shared" si="251"/>
        <v>33.610128681408881</v>
      </c>
      <c r="R1231">
        <f t="shared" si="252"/>
        <v>17878.154985106987</v>
      </c>
      <c r="S1231" t="e">
        <f t="shared" si="253"/>
        <v>#NUM!</v>
      </c>
      <c r="U1231" t="str">
        <f t="shared" si="248"/>
        <v>Positive</v>
      </c>
      <c r="V1231" t="str">
        <f t="shared" si="249"/>
        <v>Negative</v>
      </c>
    </row>
    <row r="1232" spans="1:22" x14ac:dyDescent="0.2">
      <c r="A1232">
        <v>20080519</v>
      </c>
      <c r="B1232">
        <v>1426.6999499999999</v>
      </c>
      <c r="C1232">
        <v>1440.6999499999999</v>
      </c>
      <c r="D1232">
        <v>1422</v>
      </c>
      <c r="E1232">
        <v>1429.8000500000001</v>
      </c>
      <c r="F1232">
        <v>4</v>
      </c>
      <c r="G1232">
        <v>0.28054424621498902</v>
      </c>
      <c r="H1232">
        <v>0</v>
      </c>
      <c r="I1232">
        <f t="shared" si="247"/>
        <v>18.699949999999944</v>
      </c>
      <c r="J1232">
        <f t="shared" si="241"/>
        <v>17.504998499999999</v>
      </c>
      <c r="K1232">
        <f t="shared" si="250"/>
        <v>1427.8000500000001</v>
      </c>
      <c r="L1232">
        <f t="shared" si="242"/>
        <v>1390.1360478000001</v>
      </c>
      <c r="M1232" t="str">
        <f t="shared" si="243"/>
        <v>NO</v>
      </c>
      <c r="N1232" t="str">
        <f t="shared" si="244"/>
        <v/>
      </c>
      <c r="O1232" t="str">
        <f t="shared" si="245"/>
        <v/>
      </c>
      <c r="P1232" t="str">
        <f t="shared" si="246"/>
        <v/>
      </c>
      <c r="Q1232">
        <f t="shared" si="251"/>
        <v>33.890672927623868</v>
      </c>
      <c r="R1232">
        <f t="shared" si="252"/>
        <v>17878.154985106987</v>
      </c>
      <c r="S1232" t="e">
        <f t="shared" si="253"/>
        <v>#NUM!</v>
      </c>
      <c r="U1232" t="str">
        <f t="shared" si="248"/>
        <v>Positive</v>
      </c>
      <c r="V1232" t="str">
        <f t="shared" si="249"/>
        <v>Negative</v>
      </c>
    </row>
    <row r="1233" spans="1:22" x14ac:dyDescent="0.2">
      <c r="A1233">
        <v>20080520</v>
      </c>
      <c r="B1233">
        <v>1421.3000500000001</v>
      </c>
      <c r="C1233">
        <v>1421.8000500000001</v>
      </c>
      <c r="D1233">
        <v>1409</v>
      </c>
      <c r="E1233">
        <v>1417.40002</v>
      </c>
      <c r="F1233">
        <v>-12.40002</v>
      </c>
      <c r="G1233">
        <v>-0.86725588019614896</v>
      </c>
      <c r="H1233">
        <v>0</v>
      </c>
      <c r="I1233">
        <f t="shared" si="247"/>
        <v>12.800050000000056</v>
      </c>
      <c r="J1233">
        <f t="shared" si="241"/>
        <v>17.435003500000004</v>
      </c>
      <c r="K1233">
        <f t="shared" si="250"/>
        <v>1440.6999499999999</v>
      </c>
      <c r="L1233">
        <f t="shared" si="242"/>
        <v>1402.1889532999999</v>
      </c>
      <c r="M1233" t="str">
        <f t="shared" si="243"/>
        <v>NO</v>
      </c>
      <c r="N1233" t="str">
        <f t="shared" si="244"/>
        <v/>
      </c>
      <c r="O1233" t="str">
        <f t="shared" si="245"/>
        <v/>
      </c>
      <c r="P1233" t="str">
        <f t="shared" si="246"/>
        <v/>
      </c>
      <c r="Q1233">
        <f t="shared" si="251"/>
        <v>33.023417047427721</v>
      </c>
      <c r="R1233">
        <f t="shared" si="252"/>
        <v>17878.154985106987</v>
      </c>
      <c r="S1233" t="e">
        <f t="shared" si="253"/>
        <v>#NUM!</v>
      </c>
      <c r="U1233" t="str">
        <f t="shared" si="248"/>
        <v>Negative</v>
      </c>
      <c r="V1233" t="str">
        <f t="shared" si="249"/>
        <v>Negative</v>
      </c>
    </row>
    <row r="1234" spans="1:22" x14ac:dyDescent="0.2">
      <c r="A1234">
        <v>20080521</v>
      </c>
      <c r="B1234">
        <v>1416.09998</v>
      </c>
      <c r="C1234">
        <v>1419.5</v>
      </c>
      <c r="D1234">
        <v>1388.5</v>
      </c>
      <c r="E1234">
        <v>1392.90002</v>
      </c>
      <c r="F1234">
        <v>-24.5</v>
      </c>
      <c r="G1234">
        <v>-1.72851697369521</v>
      </c>
      <c r="H1234">
        <v>0</v>
      </c>
      <c r="I1234">
        <f t="shared" si="247"/>
        <v>31</v>
      </c>
      <c r="J1234">
        <f t="shared" si="241"/>
        <v>18.175000000000001</v>
      </c>
      <c r="K1234">
        <f t="shared" si="250"/>
        <v>1421.8000500000001</v>
      </c>
      <c r="L1234">
        <f t="shared" si="242"/>
        <v>1383.4430423000001</v>
      </c>
      <c r="M1234" t="str">
        <f t="shared" si="243"/>
        <v>NO</v>
      </c>
      <c r="N1234" t="str">
        <f t="shared" si="244"/>
        <v/>
      </c>
      <c r="O1234" t="str">
        <f t="shared" si="245"/>
        <v/>
      </c>
      <c r="P1234" t="str">
        <f t="shared" si="246"/>
        <v/>
      </c>
      <c r="Q1234">
        <f t="shared" si="251"/>
        <v>31.29490007373251</v>
      </c>
      <c r="R1234">
        <f t="shared" si="252"/>
        <v>17878.154985106987</v>
      </c>
      <c r="S1234" t="e">
        <f t="shared" si="253"/>
        <v>#NUM!</v>
      </c>
      <c r="U1234" t="str">
        <f t="shared" si="248"/>
        <v>Negative</v>
      </c>
      <c r="V1234" t="str">
        <f t="shared" si="249"/>
        <v>Negative</v>
      </c>
    </row>
    <row r="1235" spans="1:22" x14ac:dyDescent="0.2">
      <c r="A1235">
        <v>20080522</v>
      </c>
      <c r="B1235">
        <v>1392</v>
      </c>
      <c r="C1235">
        <v>1399.5</v>
      </c>
      <c r="D1235">
        <v>1390.5</v>
      </c>
      <c r="E1235">
        <v>1393.1999499999999</v>
      </c>
      <c r="F1235">
        <v>0.29992999999999997</v>
      </c>
      <c r="G1235">
        <v>2.1532557601565899E-2</v>
      </c>
      <c r="H1235">
        <v>0</v>
      </c>
      <c r="I1235">
        <f t="shared" si="247"/>
        <v>9</v>
      </c>
      <c r="J1235">
        <f t="shared" si="241"/>
        <v>17.274999999999999</v>
      </c>
      <c r="K1235">
        <f t="shared" si="250"/>
        <v>1419.5</v>
      </c>
      <c r="L1235">
        <f t="shared" si="242"/>
        <v>1379.5150000000001</v>
      </c>
      <c r="M1235" t="str">
        <f t="shared" si="243"/>
        <v>NO</v>
      </c>
      <c r="N1235" t="str">
        <f t="shared" si="244"/>
        <v/>
      </c>
      <c r="O1235" t="str">
        <f t="shared" si="245"/>
        <v/>
      </c>
      <c r="P1235" t="str">
        <f t="shared" si="246"/>
        <v/>
      </c>
      <c r="Q1235">
        <f t="shared" si="251"/>
        <v>31.316432631334077</v>
      </c>
      <c r="R1235">
        <f t="shared" si="252"/>
        <v>17878.154985106987</v>
      </c>
      <c r="S1235" t="e">
        <f t="shared" si="253"/>
        <v>#NUM!</v>
      </c>
      <c r="U1235" t="str">
        <f t="shared" si="248"/>
        <v>Positive</v>
      </c>
      <c r="V1235" t="str">
        <f t="shared" si="249"/>
        <v>Negative</v>
      </c>
    </row>
    <row r="1236" spans="1:22" x14ac:dyDescent="0.2">
      <c r="A1236">
        <v>20080523</v>
      </c>
      <c r="B1236">
        <v>1388</v>
      </c>
      <c r="C1236">
        <v>1389.6999499999999</v>
      </c>
      <c r="D1236">
        <v>1373</v>
      </c>
      <c r="E1236">
        <v>1373.40002</v>
      </c>
      <c r="F1236">
        <v>-19.79993</v>
      </c>
      <c r="G1236">
        <v>-1.4211834407393</v>
      </c>
      <c r="H1236">
        <v>0</v>
      </c>
      <c r="I1236">
        <f t="shared" si="247"/>
        <v>16.699949999999944</v>
      </c>
      <c r="J1236">
        <f t="shared" si="241"/>
        <v>17.084997499999997</v>
      </c>
      <c r="K1236">
        <f t="shared" si="250"/>
        <v>1399.5</v>
      </c>
      <c r="L1236">
        <f t="shared" si="242"/>
        <v>1361.4949999999999</v>
      </c>
      <c r="M1236" t="str">
        <f t="shared" si="243"/>
        <v>NO</v>
      </c>
      <c r="N1236" t="str">
        <f t="shared" si="244"/>
        <v/>
      </c>
      <c r="O1236" t="str">
        <f t="shared" si="245"/>
        <v/>
      </c>
      <c r="P1236" t="str">
        <f t="shared" si="246"/>
        <v/>
      </c>
      <c r="Q1236">
        <f t="shared" si="251"/>
        <v>29.895249190594779</v>
      </c>
      <c r="R1236">
        <f t="shared" si="252"/>
        <v>17878.154985106987</v>
      </c>
      <c r="S1236" t="e">
        <f t="shared" si="253"/>
        <v>#NUM!</v>
      </c>
      <c r="U1236" t="str">
        <f t="shared" si="248"/>
        <v>Negative</v>
      </c>
      <c r="V1236" t="str">
        <f t="shared" si="249"/>
        <v>Negative</v>
      </c>
    </row>
    <row r="1237" spans="1:22" x14ac:dyDescent="0.2">
      <c r="A1237">
        <v>20080527</v>
      </c>
      <c r="B1237">
        <v>1375.6999499999999</v>
      </c>
      <c r="C1237">
        <v>1387.5</v>
      </c>
      <c r="D1237">
        <v>1373</v>
      </c>
      <c r="E1237">
        <v>1384.6999499999999</v>
      </c>
      <c r="F1237">
        <v>11.29993</v>
      </c>
      <c r="G1237">
        <v>0.82277026376402795</v>
      </c>
      <c r="H1237">
        <v>0</v>
      </c>
      <c r="I1237">
        <f t="shared" si="247"/>
        <v>14.5</v>
      </c>
      <c r="J1237">
        <f t="shared" si="241"/>
        <v>17.384997499999997</v>
      </c>
      <c r="K1237">
        <f t="shared" si="250"/>
        <v>1389.6999499999999</v>
      </c>
      <c r="L1237">
        <f t="shared" si="242"/>
        <v>1352.1129555</v>
      </c>
      <c r="M1237" t="str">
        <f t="shared" si="243"/>
        <v>NO</v>
      </c>
      <c r="N1237" t="str">
        <f t="shared" si="244"/>
        <v/>
      </c>
      <c r="O1237" t="str">
        <f t="shared" si="245"/>
        <v/>
      </c>
      <c r="P1237" t="str">
        <f t="shared" si="246"/>
        <v/>
      </c>
      <c r="Q1237">
        <f t="shared" si="251"/>
        <v>30.718019454358807</v>
      </c>
      <c r="R1237">
        <f t="shared" si="252"/>
        <v>17878.154985106987</v>
      </c>
      <c r="S1237" t="e">
        <f t="shared" si="253"/>
        <v>#NUM!</v>
      </c>
      <c r="U1237" t="str">
        <f t="shared" si="248"/>
        <v>Positive</v>
      </c>
      <c r="V1237" t="str">
        <f t="shared" si="249"/>
        <v>Negative</v>
      </c>
    </row>
    <row r="1238" spans="1:22" x14ac:dyDescent="0.2">
      <c r="A1238">
        <v>20080528</v>
      </c>
      <c r="B1238">
        <v>1389</v>
      </c>
      <c r="C1238">
        <v>1393</v>
      </c>
      <c r="D1238">
        <v>1377.8000500000001</v>
      </c>
      <c r="E1238">
        <v>1391.5</v>
      </c>
      <c r="F1238">
        <v>6.8000499999999997</v>
      </c>
      <c r="G1238">
        <v>0.49108465664991902</v>
      </c>
      <c r="H1238">
        <v>0</v>
      </c>
      <c r="I1238">
        <f t="shared" si="247"/>
        <v>15.199949999999944</v>
      </c>
      <c r="J1238">
        <f t="shared" si="241"/>
        <v>17.604992499999991</v>
      </c>
      <c r="K1238">
        <f t="shared" si="250"/>
        <v>1387.5</v>
      </c>
      <c r="L1238">
        <f t="shared" si="242"/>
        <v>1349.2530055</v>
      </c>
      <c r="M1238" t="str">
        <f t="shared" si="243"/>
        <v>NO</v>
      </c>
      <c r="N1238" t="str">
        <f t="shared" si="244"/>
        <v/>
      </c>
      <c r="O1238" t="str">
        <f t="shared" si="245"/>
        <v/>
      </c>
      <c r="P1238" t="str">
        <f t="shared" si="246"/>
        <v/>
      </c>
      <c r="Q1238">
        <f t="shared" si="251"/>
        <v>31.209104111008724</v>
      </c>
      <c r="R1238">
        <f t="shared" si="252"/>
        <v>17878.154985106987</v>
      </c>
      <c r="S1238" t="e">
        <f t="shared" si="253"/>
        <v>#NUM!</v>
      </c>
      <c r="U1238" t="str">
        <f t="shared" si="248"/>
        <v>Positive</v>
      </c>
      <c r="V1238" t="str">
        <f t="shared" si="249"/>
        <v>Negative</v>
      </c>
    </row>
    <row r="1239" spans="1:22" x14ac:dyDescent="0.2">
      <c r="A1239">
        <v>20080529</v>
      </c>
      <c r="B1239">
        <v>1388.3000500000001</v>
      </c>
      <c r="C1239">
        <v>1407</v>
      </c>
      <c r="D1239">
        <v>1388.3000500000001</v>
      </c>
      <c r="E1239">
        <v>1397.8000500000001</v>
      </c>
      <c r="F1239">
        <v>6.3000499999999997</v>
      </c>
      <c r="G1239">
        <v>0.45275235357527399</v>
      </c>
      <c r="H1239">
        <v>0</v>
      </c>
      <c r="I1239">
        <f t="shared" si="247"/>
        <v>18.699949999999944</v>
      </c>
      <c r="J1239">
        <f t="shared" ref="J1239:J1302" si="254">AVERAGE(I1220:I1239)</f>
        <v>17.364989999999988</v>
      </c>
      <c r="K1239">
        <f t="shared" si="250"/>
        <v>1393</v>
      </c>
      <c r="L1239">
        <f t="shared" si="242"/>
        <v>1354.2690164999999</v>
      </c>
      <c r="M1239" t="str">
        <f t="shared" si="243"/>
        <v>NO</v>
      </c>
      <c r="N1239" t="str">
        <f t="shared" si="244"/>
        <v/>
      </c>
      <c r="O1239" t="str">
        <f t="shared" si="245"/>
        <v/>
      </c>
      <c r="P1239" t="str">
        <f t="shared" si="246"/>
        <v/>
      </c>
      <c r="Q1239">
        <f t="shared" si="251"/>
        <v>31.661856464583998</v>
      </c>
      <c r="R1239">
        <f t="shared" si="252"/>
        <v>17878.154985106987</v>
      </c>
      <c r="S1239" t="e">
        <f t="shared" si="253"/>
        <v>#NUM!</v>
      </c>
      <c r="U1239" t="str">
        <f t="shared" si="248"/>
        <v>Positive</v>
      </c>
      <c r="V1239" t="str">
        <f t="shared" si="249"/>
        <v>Negative</v>
      </c>
    </row>
    <row r="1240" spans="1:22" x14ac:dyDescent="0.2">
      <c r="A1240">
        <v>20080530</v>
      </c>
      <c r="B1240">
        <v>1402.1999499999999</v>
      </c>
      <c r="C1240">
        <v>1404.90002</v>
      </c>
      <c r="D1240">
        <v>1398</v>
      </c>
      <c r="E1240">
        <v>1400.59998</v>
      </c>
      <c r="F1240">
        <v>2.7999299999999998</v>
      </c>
      <c r="G1240">
        <v>0.20030955085479599</v>
      </c>
      <c r="H1240">
        <v>0</v>
      </c>
      <c r="I1240">
        <f t="shared" si="247"/>
        <v>6.9000200000000405</v>
      </c>
      <c r="J1240">
        <f t="shared" si="254"/>
        <v>16.259990999999992</v>
      </c>
      <c r="K1240">
        <f t="shared" si="250"/>
        <v>1407</v>
      </c>
      <c r="L1240">
        <f t="shared" si="242"/>
        <v>1368.797022</v>
      </c>
      <c r="M1240" t="str">
        <f t="shared" si="243"/>
        <v>NO</v>
      </c>
      <c r="N1240" t="str">
        <f t="shared" si="244"/>
        <v/>
      </c>
      <c r="O1240" t="str">
        <f t="shared" si="245"/>
        <v/>
      </c>
      <c r="P1240" t="str">
        <f t="shared" si="246"/>
        <v/>
      </c>
      <c r="Q1240">
        <f t="shared" si="251"/>
        <v>31.862166015438795</v>
      </c>
      <c r="R1240">
        <f t="shared" si="252"/>
        <v>17878.154985106987</v>
      </c>
      <c r="S1240" t="e">
        <f t="shared" si="253"/>
        <v>#NUM!</v>
      </c>
      <c r="U1240" t="str">
        <f t="shared" si="248"/>
        <v>Positive</v>
      </c>
      <c r="V1240" t="str">
        <f t="shared" si="249"/>
        <v>Negative</v>
      </c>
    </row>
    <row r="1241" spans="1:22" x14ac:dyDescent="0.2">
      <c r="A1241">
        <v>20080602</v>
      </c>
      <c r="B1241">
        <v>1395.6999499999999</v>
      </c>
      <c r="C1241">
        <v>1396</v>
      </c>
      <c r="D1241">
        <v>1377.6999499999999</v>
      </c>
      <c r="E1241">
        <v>1385.40002</v>
      </c>
      <c r="F1241">
        <v>-15.199949999999999</v>
      </c>
      <c r="G1241">
        <v>-1.0852457704168901</v>
      </c>
      <c r="H1241">
        <v>0</v>
      </c>
      <c r="I1241">
        <f t="shared" si="247"/>
        <v>18.300050000000056</v>
      </c>
      <c r="J1241">
        <f t="shared" si="254"/>
        <v>16.274993499999994</v>
      </c>
      <c r="K1241">
        <f t="shared" si="250"/>
        <v>1404.90002</v>
      </c>
      <c r="L1241">
        <f t="shared" ref="L1241:L1304" si="255">K1241-2.2*J1240</f>
        <v>1369.1280398000001</v>
      </c>
      <c r="M1241" t="str">
        <f t="shared" ref="M1241:M1304" si="256">IF(D1241&lt;=L1241, "YES", "NO")</f>
        <v>NO</v>
      </c>
      <c r="N1241" t="str">
        <f t="shared" ref="N1241:N1304" si="257">IF(M1241="YES", D1241, "")</f>
        <v/>
      </c>
      <c r="O1241" t="str">
        <f t="shared" ref="O1241:O1304" si="258">IF(M1241="YES", E1241, "")</f>
        <v/>
      </c>
      <c r="P1241" t="str">
        <f t="shared" ref="P1241:P1304" si="259">IF(M1241="YES", (O1241-N1241)/N1241, "")</f>
        <v/>
      </c>
      <c r="Q1241">
        <f t="shared" si="251"/>
        <v>30.776920245021905</v>
      </c>
      <c r="R1241">
        <f t="shared" si="252"/>
        <v>17878.154985106987</v>
      </c>
      <c r="S1241" t="e">
        <f t="shared" si="253"/>
        <v>#NUM!</v>
      </c>
      <c r="U1241" t="str">
        <f t="shared" si="248"/>
        <v>Negative</v>
      </c>
      <c r="V1241" t="str">
        <f t="shared" si="249"/>
        <v>Negative</v>
      </c>
    </row>
    <row r="1242" spans="1:22" x14ac:dyDescent="0.2">
      <c r="A1242">
        <v>20080603</v>
      </c>
      <c r="B1242">
        <v>1390</v>
      </c>
      <c r="C1242">
        <v>1393.3000500000001</v>
      </c>
      <c r="D1242">
        <v>1369.6999499999999</v>
      </c>
      <c r="E1242">
        <v>1378.59998</v>
      </c>
      <c r="F1242">
        <v>-6.8000499999999997</v>
      </c>
      <c r="G1242">
        <v>-0.490836428627062</v>
      </c>
      <c r="H1242">
        <v>0</v>
      </c>
      <c r="I1242">
        <f t="shared" si="247"/>
        <v>23.600100000000111</v>
      </c>
      <c r="J1242">
        <f t="shared" si="254"/>
        <v>16.885003500000003</v>
      </c>
      <c r="K1242">
        <f t="shared" si="250"/>
        <v>1396</v>
      </c>
      <c r="L1242">
        <f t="shared" si="255"/>
        <v>1360.1950142999999</v>
      </c>
      <c r="M1242" t="str">
        <f t="shared" si="256"/>
        <v>NO</v>
      </c>
      <c r="N1242" t="str">
        <f t="shared" si="257"/>
        <v/>
      </c>
      <c r="O1242" t="str">
        <f t="shared" si="258"/>
        <v/>
      </c>
      <c r="P1242" t="str">
        <f t="shared" si="259"/>
        <v/>
      </c>
      <c r="Q1242">
        <f t="shared" si="251"/>
        <v>30.286083816394843</v>
      </c>
      <c r="R1242">
        <f t="shared" si="252"/>
        <v>17878.154985106987</v>
      </c>
      <c r="S1242" t="e">
        <f t="shared" si="253"/>
        <v>#NUM!</v>
      </c>
      <c r="U1242" t="str">
        <f t="shared" si="248"/>
        <v>Negative</v>
      </c>
      <c r="V1242" t="str">
        <f t="shared" si="249"/>
        <v>Negative</v>
      </c>
    </row>
    <row r="1243" spans="1:22" x14ac:dyDescent="0.2">
      <c r="A1243">
        <v>20080604</v>
      </c>
      <c r="B1243">
        <v>1374.5</v>
      </c>
      <c r="C1243">
        <v>1388.5</v>
      </c>
      <c r="D1243">
        <v>1372</v>
      </c>
      <c r="E1243">
        <v>1377.59998</v>
      </c>
      <c r="F1243">
        <v>-1</v>
      </c>
      <c r="G1243">
        <v>-7.2537358001520794E-2</v>
      </c>
      <c r="H1243">
        <v>0</v>
      </c>
      <c r="I1243">
        <f t="shared" si="247"/>
        <v>16.5</v>
      </c>
      <c r="J1243">
        <f t="shared" si="254"/>
        <v>16.46500850000001</v>
      </c>
      <c r="K1243">
        <f t="shared" si="250"/>
        <v>1393.3000500000001</v>
      </c>
      <c r="L1243">
        <f t="shared" si="255"/>
        <v>1356.1530423000002</v>
      </c>
      <c r="M1243" t="str">
        <f t="shared" si="256"/>
        <v>NO</v>
      </c>
      <c r="N1243" t="str">
        <f t="shared" si="257"/>
        <v/>
      </c>
      <c r="O1243" t="str">
        <f t="shared" si="258"/>
        <v/>
      </c>
      <c r="P1243" t="str">
        <f t="shared" si="259"/>
        <v/>
      </c>
      <c r="Q1243">
        <f t="shared" si="251"/>
        <v>30.213546458393321</v>
      </c>
      <c r="R1243">
        <f t="shared" si="252"/>
        <v>17878.154985106987</v>
      </c>
      <c r="S1243" t="e">
        <f t="shared" si="253"/>
        <v>#NUM!</v>
      </c>
      <c r="U1243" t="str">
        <f t="shared" si="248"/>
        <v>Negative</v>
      </c>
      <c r="V1243" t="str">
        <f t="shared" si="249"/>
        <v>Negative</v>
      </c>
    </row>
    <row r="1244" spans="1:22" x14ac:dyDescent="0.2">
      <c r="A1244">
        <v>20080605</v>
      </c>
      <c r="B1244">
        <v>1382</v>
      </c>
      <c r="C1244">
        <v>1405.6999499999999</v>
      </c>
      <c r="D1244">
        <v>1380</v>
      </c>
      <c r="E1244">
        <v>1405.3000500000001</v>
      </c>
      <c r="F1244">
        <v>27.70007</v>
      </c>
      <c r="G1244">
        <v>2.0107486558202399</v>
      </c>
      <c r="H1244">
        <v>0</v>
      </c>
      <c r="I1244">
        <f t="shared" si="247"/>
        <v>25.699949999999944</v>
      </c>
      <c r="J1244">
        <f t="shared" si="254"/>
        <v>16.29000850000001</v>
      </c>
      <c r="K1244">
        <f t="shared" si="250"/>
        <v>1388.5</v>
      </c>
      <c r="L1244">
        <f t="shared" si="255"/>
        <v>1352.2769813</v>
      </c>
      <c r="M1244" t="str">
        <f t="shared" si="256"/>
        <v>NO</v>
      </c>
      <c r="N1244" t="str">
        <f t="shared" si="257"/>
        <v/>
      </c>
      <c r="O1244" t="str">
        <f t="shared" si="258"/>
        <v/>
      </c>
      <c r="P1244" t="str">
        <f t="shared" si="259"/>
        <v/>
      </c>
      <c r="Q1244">
        <f t="shared" si="251"/>
        <v>32.224295114213561</v>
      </c>
      <c r="R1244">
        <f t="shared" si="252"/>
        <v>17878.154985106987</v>
      </c>
      <c r="S1244" t="e">
        <f t="shared" si="253"/>
        <v>#NUM!</v>
      </c>
      <c r="U1244" t="str">
        <f t="shared" si="248"/>
        <v>Positive</v>
      </c>
      <c r="V1244" t="str">
        <f t="shared" si="249"/>
        <v>Negative</v>
      </c>
    </row>
    <row r="1245" spans="1:22" x14ac:dyDescent="0.2">
      <c r="A1245">
        <v>20080606</v>
      </c>
      <c r="B1245">
        <v>1392.1999499999999</v>
      </c>
      <c r="C1245">
        <v>1394.6999499999999</v>
      </c>
      <c r="D1245">
        <v>1358.5</v>
      </c>
      <c r="E1245">
        <v>1359.5</v>
      </c>
      <c r="F1245">
        <v>-45.800049999999999</v>
      </c>
      <c r="G1245">
        <v>-3.2590939588019601</v>
      </c>
      <c r="H1245">
        <v>0</v>
      </c>
      <c r="I1245">
        <f t="shared" si="247"/>
        <v>36.199949999999944</v>
      </c>
      <c r="J1245">
        <f t="shared" si="254"/>
        <v>17.435003500000004</v>
      </c>
      <c r="K1245">
        <f t="shared" si="250"/>
        <v>1405.6999499999999</v>
      </c>
      <c r="L1245">
        <f t="shared" si="255"/>
        <v>1369.8619312999999</v>
      </c>
      <c r="M1245" t="str">
        <f t="shared" si="256"/>
        <v>YES</v>
      </c>
      <c r="N1245">
        <f t="shared" si="257"/>
        <v>1358.5</v>
      </c>
      <c r="O1245">
        <f t="shared" si="258"/>
        <v>1359.5</v>
      </c>
      <c r="P1245">
        <f t="shared" si="259"/>
        <v>7.3610599926389399E-4</v>
      </c>
      <c r="Q1245">
        <f t="shared" si="251"/>
        <v>28.965201155411602</v>
      </c>
      <c r="R1245">
        <f t="shared" si="252"/>
        <v>17891.315202247293</v>
      </c>
      <c r="S1245" t="e">
        <f t="shared" si="253"/>
        <v>#NUM!</v>
      </c>
      <c r="U1245" t="str">
        <f t="shared" si="248"/>
        <v>Negative</v>
      </c>
      <c r="V1245" t="str">
        <f t="shared" si="249"/>
        <v>Positive</v>
      </c>
    </row>
    <row r="1246" spans="1:22" x14ac:dyDescent="0.2">
      <c r="A1246">
        <v>20080609</v>
      </c>
      <c r="B1246">
        <v>1365</v>
      </c>
      <c r="C1246">
        <v>1371.3000500000001</v>
      </c>
      <c r="D1246">
        <v>1350.59998</v>
      </c>
      <c r="E1246">
        <v>1363.5</v>
      </c>
      <c r="F1246">
        <v>4</v>
      </c>
      <c r="G1246">
        <v>0.294225818315557</v>
      </c>
      <c r="H1246">
        <v>0</v>
      </c>
      <c r="I1246">
        <f t="shared" si="247"/>
        <v>20.700070000000096</v>
      </c>
      <c r="J1246">
        <f t="shared" si="254"/>
        <v>17.990002000000004</v>
      </c>
      <c r="K1246">
        <f t="shared" si="250"/>
        <v>1394.6999499999999</v>
      </c>
      <c r="L1246">
        <f t="shared" si="255"/>
        <v>1356.3429423</v>
      </c>
      <c r="M1246" t="str">
        <f t="shared" si="256"/>
        <v>YES</v>
      </c>
      <c r="N1246">
        <f t="shared" si="257"/>
        <v>1350.59998</v>
      </c>
      <c r="O1246">
        <f t="shared" si="258"/>
        <v>1363.5</v>
      </c>
      <c r="P1246">
        <f t="shared" si="259"/>
        <v>9.5513254783255955E-3</v>
      </c>
      <c r="Q1246">
        <f t="shared" si="251"/>
        <v>29.259426973727159</v>
      </c>
      <c r="R1246">
        <f t="shared" si="252"/>
        <v>18062.200976979271</v>
      </c>
      <c r="S1246" t="e">
        <f t="shared" si="253"/>
        <v>#NUM!</v>
      </c>
      <c r="U1246" t="str">
        <f t="shared" si="248"/>
        <v>Positive</v>
      </c>
      <c r="V1246" t="str">
        <f t="shared" si="249"/>
        <v>Positive</v>
      </c>
    </row>
    <row r="1247" spans="1:22" x14ac:dyDescent="0.2">
      <c r="A1247">
        <v>20080610</v>
      </c>
      <c r="B1247">
        <v>1352.8000500000001</v>
      </c>
      <c r="C1247">
        <v>1367</v>
      </c>
      <c r="D1247">
        <v>1351.3000500000001</v>
      </c>
      <c r="E1247">
        <v>1356.1999499999999</v>
      </c>
      <c r="F1247">
        <v>-7.3000499999999997</v>
      </c>
      <c r="G1247">
        <v>-0.53539046571323401</v>
      </c>
      <c r="H1247">
        <v>0</v>
      </c>
      <c r="I1247">
        <f t="shared" si="247"/>
        <v>15.699949999999944</v>
      </c>
      <c r="J1247">
        <f t="shared" si="254"/>
        <v>17.840002000000005</v>
      </c>
      <c r="K1247">
        <f t="shared" si="250"/>
        <v>1371.3000500000001</v>
      </c>
      <c r="L1247">
        <f t="shared" si="255"/>
        <v>1331.7220456</v>
      </c>
      <c r="M1247" t="str">
        <f t="shared" si="256"/>
        <v>NO</v>
      </c>
      <c r="N1247" t="str">
        <f t="shared" si="257"/>
        <v/>
      </c>
      <c r="O1247" t="str">
        <f t="shared" si="258"/>
        <v/>
      </c>
      <c r="P1247" t="str">
        <f t="shared" si="259"/>
        <v/>
      </c>
      <c r="Q1247">
        <f t="shared" si="251"/>
        <v>28.724036508013924</v>
      </c>
      <c r="R1247">
        <f t="shared" si="252"/>
        <v>18062.200976979271</v>
      </c>
      <c r="S1247" t="e">
        <f t="shared" si="253"/>
        <v>#NUM!</v>
      </c>
      <c r="U1247" t="str">
        <f t="shared" si="248"/>
        <v>Negative</v>
      </c>
      <c r="V1247" t="str">
        <f t="shared" si="249"/>
        <v>Negative</v>
      </c>
    </row>
    <row r="1248" spans="1:22" x14ac:dyDescent="0.2">
      <c r="A1248">
        <v>20080611</v>
      </c>
      <c r="B1248">
        <v>1356.3000500000001</v>
      </c>
      <c r="C1248">
        <v>1363.1999499999999</v>
      </c>
      <c r="D1248">
        <v>1335</v>
      </c>
      <c r="E1248">
        <v>1335.8000500000001</v>
      </c>
      <c r="F1248">
        <v>-20.399899999999999</v>
      </c>
      <c r="G1248">
        <v>-1.50419574819761</v>
      </c>
      <c r="H1248">
        <v>0</v>
      </c>
      <c r="I1248">
        <f t="shared" si="247"/>
        <v>28.199949999999944</v>
      </c>
      <c r="J1248">
        <f t="shared" si="254"/>
        <v>18.690002000000003</v>
      </c>
      <c r="K1248">
        <f t="shared" si="250"/>
        <v>1367</v>
      </c>
      <c r="L1248">
        <f t="shared" si="255"/>
        <v>1327.7519956000001</v>
      </c>
      <c r="M1248" t="str">
        <f t="shared" si="256"/>
        <v>NO</v>
      </c>
      <c r="N1248" t="str">
        <f t="shared" si="257"/>
        <v/>
      </c>
      <c r="O1248" t="str">
        <f t="shared" si="258"/>
        <v/>
      </c>
      <c r="P1248" t="str">
        <f t="shared" si="259"/>
        <v/>
      </c>
      <c r="Q1248">
        <f t="shared" si="251"/>
        <v>27.219840759816314</v>
      </c>
      <c r="R1248">
        <f t="shared" si="252"/>
        <v>18062.200976979271</v>
      </c>
      <c r="S1248" t="e">
        <f t="shared" si="253"/>
        <v>#NUM!</v>
      </c>
      <c r="U1248" t="str">
        <f t="shared" si="248"/>
        <v>Negative</v>
      </c>
      <c r="V1248" t="str">
        <f t="shared" si="249"/>
        <v>Negative</v>
      </c>
    </row>
    <row r="1249" spans="1:22" x14ac:dyDescent="0.2">
      <c r="A1249">
        <v>20080612</v>
      </c>
      <c r="B1249">
        <v>1341.5</v>
      </c>
      <c r="C1249">
        <v>1353</v>
      </c>
      <c r="D1249">
        <v>1331.5</v>
      </c>
      <c r="E1249">
        <v>1341.09998</v>
      </c>
      <c r="F1249">
        <v>5.2999299999999998</v>
      </c>
      <c r="G1249">
        <v>0.396760503487601</v>
      </c>
      <c r="H1249">
        <v>2.09998</v>
      </c>
      <c r="I1249">
        <f t="shared" si="247"/>
        <v>21.5</v>
      </c>
      <c r="J1249">
        <f t="shared" si="254"/>
        <v>19.065002000000003</v>
      </c>
      <c r="K1249">
        <f t="shared" si="250"/>
        <v>1363.1999499999999</v>
      </c>
      <c r="L1249">
        <f t="shared" si="255"/>
        <v>1322.0819455999999</v>
      </c>
      <c r="M1249" t="str">
        <f t="shared" si="256"/>
        <v>NO</v>
      </c>
      <c r="N1249" t="str">
        <f t="shared" si="257"/>
        <v/>
      </c>
      <c r="O1249" t="str">
        <f t="shared" si="258"/>
        <v/>
      </c>
      <c r="P1249" t="str">
        <f t="shared" si="259"/>
        <v/>
      </c>
      <c r="Q1249">
        <f t="shared" si="251"/>
        <v>27.616601263303917</v>
      </c>
      <c r="R1249">
        <f t="shared" si="252"/>
        <v>18062.200976979271</v>
      </c>
      <c r="S1249" t="e">
        <f t="shared" si="253"/>
        <v>#NUM!</v>
      </c>
      <c r="U1249" t="str">
        <f t="shared" si="248"/>
        <v>Positive</v>
      </c>
      <c r="V1249" t="str">
        <f t="shared" si="249"/>
        <v>Negative</v>
      </c>
    </row>
    <row r="1250" spans="1:22" x14ac:dyDescent="0.2">
      <c r="A1250">
        <v>20080613</v>
      </c>
      <c r="B1250">
        <v>1349.8000500000001</v>
      </c>
      <c r="C1250">
        <v>1363</v>
      </c>
      <c r="D1250">
        <v>1344.09998</v>
      </c>
      <c r="E1250">
        <v>1359.6999499999999</v>
      </c>
      <c r="F1250">
        <v>16.5</v>
      </c>
      <c r="G1250">
        <v>1.2284098125313301</v>
      </c>
      <c r="H1250">
        <v>0</v>
      </c>
      <c r="I1250">
        <f t="shared" si="247"/>
        <v>18.90002000000004</v>
      </c>
      <c r="J1250">
        <f t="shared" si="254"/>
        <v>19.095000500000005</v>
      </c>
      <c r="K1250">
        <f t="shared" si="250"/>
        <v>1355.09998</v>
      </c>
      <c r="L1250">
        <f t="shared" si="255"/>
        <v>1313.1569755999999</v>
      </c>
      <c r="M1250" t="str">
        <f t="shared" si="256"/>
        <v>NO</v>
      </c>
      <c r="N1250" t="str">
        <f t="shared" si="257"/>
        <v/>
      </c>
      <c r="O1250" t="str">
        <f t="shared" si="258"/>
        <v/>
      </c>
      <c r="P1250" t="str">
        <f t="shared" si="259"/>
        <v/>
      </c>
      <c r="Q1250">
        <f t="shared" si="251"/>
        <v>28.845011075835245</v>
      </c>
      <c r="R1250">
        <f t="shared" si="252"/>
        <v>18062.200976979271</v>
      </c>
      <c r="S1250" t="e">
        <f t="shared" si="253"/>
        <v>#NUM!</v>
      </c>
      <c r="U1250" t="str">
        <f t="shared" si="248"/>
        <v>Positive</v>
      </c>
      <c r="V1250" t="str">
        <f t="shared" si="249"/>
        <v>Negative</v>
      </c>
    </row>
    <row r="1251" spans="1:22" x14ac:dyDescent="0.2">
      <c r="A1251">
        <v>20080616</v>
      </c>
      <c r="B1251">
        <v>1353.3000500000001</v>
      </c>
      <c r="C1251">
        <v>1367.1999499999999</v>
      </c>
      <c r="D1251">
        <v>1352.5</v>
      </c>
      <c r="E1251">
        <v>1360</v>
      </c>
      <c r="F1251">
        <v>0.30004999999999998</v>
      </c>
      <c r="G1251">
        <v>2.20672950513289E-2</v>
      </c>
      <c r="H1251">
        <v>0</v>
      </c>
      <c r="I1251">
        <f t="shared" si="247"/>
        <v>14.699949999999944</v>
      </c>
      <c r="J1251">
        <f t="shared" si="254"/>
        <v>19.174992999999994</v>
      </c>
      <c r="K1251">
        <f t="shared" si="250"/>
        <v>1363</v>
      </c>
      <c r="L1251">
        <f t="shared" si="255"/>
        <v>1320.9909989</v>
      </c>
      <c r="M1251" t="str">
        <f t="shared" si="256"/>
        <v>NO</v>
      </c>
      <c r="N1251" t="str">
        <f t="shared" si="257"/>
        <v/>
      </c>
      <c r="O1251" t="str">
        <f t="shared" si="258"/>
        <v/>
      </c>
      <c r="P1251" t="str">
        <f t="shared" si="259"/>
        <v/>
      </c>
      <c r="Q1251">
        <f t="shared" si="251"/>
        <v>28.867078370886574</v>
      </c>
      <c r="R1251">
        <f t="shared" si="252"/>
        <v>18062.200976979271</v>
      </c>
      <c r="S1251" t="e">
        <f t="shared" si="253"/>
        <v>#NUM!</v>
      </c>
      <c r="U1251" t="str">
        <f t="shared" si="248"/>
        <v>Positive</v>
      </c>
      <c r="V1251" t="str">
        <f t="shared" si="249"/>
        <v>Negative</v>
      </c>
    </row>
    <row r="1252" spans="1:22" x14ac:dyDescent="0.2">
      <c r="A1252">
        <v>20080617</v>
      </c>
      <c r="B1252">
        <v>1368.5</v>
      </c>
      <c r="C1252">
        <v>1369</v>
      </c>
      <c r="D1252">
        <v>1351.5</v>
      </c>
      <c r="E1252">
        <v>1353</v>
      </c>
      <c r="F1252">
        <v>-7</v>
      </c>
      <c r="G1252">
        <v>-0.51470588235294101</v>
      </c>
      <c r="H1252">
        <v>0</v>
      </c>
      <c r="I1252">
        <f t="shared" si="247"/>
        <v>17.5</v>
      </c>
      <c r="J1252">
        <f t="shared" si="254"/>
        <v>19.114995499999999</v>
      </c>
      <c r="K1252">
        <f t="shared" si="250"/>
        <v>1367.1999499999999</v>
      </c>
      <c r="L1252">
        <f t="shared" si="255"/>
        <v>1325.0149653999999</v>
      </c>
      <c r="M1252" t="str">
        <f t="shared" si="256"/>
        <v>NO</v>
      </c>
      <c r="N1252" t="str">
        <f t="shared" si="257"/>
        <v/>
      </c>
      <c r="O1252" t="str">
        <f t="shared" si="258"/>
        <v/>
      </c>
      <c r="P1252" t="str">
        <f t="shared" si="259"/>
        <v/>
      </c>
      <c r="Q1252">
        <f t="shared" si="251"/>
        <v>28.352372488533632</v>
      </c>
      <c r="R1252">
        <f t="shared" si="252"/>
        <v>18062.200976979271</v>
      </c>
      <c r="S1252" t="e">
        <f t="shared" si="253"/>
        <v>#NUM!</v>
      </c>
      <c r="U1252" t="str">
        <f t="shared" si="248"/>
        <v>Negative</v>
      </c>
      <c r="V1252" t="str">
        <f t="shared" si="249"/>
        <v>Negative</v>
      </c>
    </row>
    <row r="1253" spans="1:22" x14ac:dyDescent="0.2">
      <c r="A1253">
        <v>20080618</v>
      </c>
      <c r="B1253">
        <v>1344.6999499999999</v>
      </c>
      <c r="C1253">
        <v>1348.1999499999999</v>
      </c>
      <c r="D1253">
        <v>1335</v>
      </c>
      <c r="E1253">
        <v>1338.8000500000001</v>
      </c>
      <c r="F1253">
        <v>-14.199949999999999</v>
      </c>
      <c r="G1253">
        <v>-1.0495159645232901</v>
      </c>
      <c r="H1253">
        <v>0</v>
      </c>
      <c r="I1253">
        <f t="shared" si="247"/>
        <v>13.199949999999944</v>
      </c>
      <c r="J1253">
        <f t="shared" si="254"/>
        <v>19.134990499999994</v>
      </c>
      <c r="K1253">
        <f t="shared" si="250"/>
        <v>1369</v>
      </c>
      <c r="L1253">
        <f t="shared" si="255"/>
        <v>1326.9470099</v>
      </c>
      <c r="M1253" t="str">
        <f t="shared" si="256"/>
        <v>NO</v>
      </c>
      <c r="N1253" t="str">
        <f t="shared" si="257"/>
        <v/>
      </c>
      <c r="O1253" t="str">
        <f t="shared" si="258"/>
        <v/>
      </c>
      <c r="P1253" t="str">
        <f t="shared" si="259"/>
        <v/>
      </c>
      <c r="Q1253">
        <f t="shared" si="251"/>
        <v>27.302856524010341</v>
      </c>
      <c r="R1253">
        <f t="shared" si="252"/>
        <v>18062.200976979271</v>
      </c>
      <c r="S1253" t="e">
        <f t="shared" si="253"/>
        <v>#NUM!</v>
      </c>
      <c r="U1253" t="str">
        <f t="shared" si="248"/>
        <v>Negative</v>
      </c>
      <c r="V1253" t="str">
        <f t="shared" si="249"/>
        <v>Negative</v>
      </c>
    </row>
    <row r="1254" spans="1:22" x14ac:dyDescent="0.2">
      <c r="A1254">
        <v>20080619</v>
      </c>
      <c r="B1254">
        <v>1339</v>
      </c>
      <c r="C1254">
        <v>1349.59998</v>
      </c>
      <c r="D1254">
        <v>1332.3000500000001</v>
      </c>
      <c r="E1254">
        <v>1341.59998</v>
      </c>
      <c r="F1254">
        <v>2.7999299999999998</v>
      </c>
      <c r="G1254">
        <v>0.20913705538712801</v>
      </c>
      <c r="H1254">
        <v>0</v>
      </c>
      <c r="I1254">
        <f t="shared" si="247"/>
        <v>17.299929999999904</v>
      </c>
      <c r="J1254">
        <f t="shared" si="254"/>
        <v>18.449986999999986</v>
      </c>
      <c r="K1254">
        <f t="shared" si="250"/>
        <v>1348.1999499999999</v>
      </c>
      <c r="L1254">
        <f t="shared" si="255"/>
        <v>1306.1029708999999</v>
      </c>
      <c r="M1254" t="str">
        <f t="shared" si="256"/>
        <v>NO</v>
      </c>
      <c r="N1254" t="str">
        <f t="shared" si="257"/>
        <v/>
      </c>
      <c r="O1254" t="str">
        <f t="shared" si="258"/>
        <v/>
      </c>
      <c r="P1254" t="str">
        <f t="shared" si="259"/>
        <v/>
      </c>
      <c r="Q1254">
        <f t="shared" si="251"/>
        <v>27.511993579397469</v>
      </c>
      <c r="R1254">
        <f t="shared" si="252"/>
        <v>18062.200976979271</v>
      </c>
      <c r="S1254" t="e">
        <f t="shared" si="253"/>
        <v>#NUM!</v>
      </c>
      <c r="U1254" t="str">
        <f t="shared" si="248"/>
        <v>Positive</v>
      </c>
      <c r="V1254" t="str">
        <f t="shared" si="249"/>
        <v>Negative</v>
      </c>
    </row>
    <row r="1255" spans="1:22" x14ac:dyDescent="0.2">
      <c r="A1255">
        <v>20080620</v>
      </c>
      <c r="B1255">
        <v>1332</v>
      </c>
      <c r="C1255">
        <v>1333.8000500000001</v>
      </c>
      <c r="D1255">
        <v>1315.5</v>
      </c>
      <c r="E1255">
        <v>1319</v>
      </c>
      <c r="F1255">
        <v>-22.599979999999999</v>
      </c>
      <c r="G1255">
        <v>-1.6845539955495601</v>
      </c>
      <c r="H1255">
        <v>0</v>
      </c>
      <c r="I1255">
        <f t="shared" si="247"/>
        <v>18.300050000000056</v>
      </c>
      <c r="J1255">
        <f t="shared" si="254"/>
        <v>18.91498949999999</v>
      </c>
      <c r="K1255">
        <f t="shared" si="250"/>
        <v>1349.59998</v>
      </c>
      <c r="L1255">
        <f t="shared" si="255"/>
        <v>1309.0100086</v>
      </c>
      <c r="M1255" t="str">
        <f t="shared" si="256"/>
        <v>NO</v>
      </c>
      <c r="N1255" t="str">
        <f t="shared" si="257"/>
        <v/>
      </c>
      <c r="O1255" t="str">
        <f t="shared" si="258"/>
        <v/>
      </c>
      <c r="P1255" t="str">
        <f t="shared" si="259"/>
        <v/>
      </c>
      <c r="Q1255">
        <f t="shared" si="251"/>
        <v>25.827439583847909</v>
      </c>
      <c r="R1255">
        <f t="shared" si="252"/>
        <v>18062.200976979271</v>
      </c>
      <c r="S1255" t="e">
        <f t="shared" si="253"/>
        <v>#NUM!</v>
      </c>
      <c r="U1255" t="str">
        <f t="shared" si="248"/>
        <v>Negative</v>
      </c>
      <c r="V1255" t="str">
        <f t="shared" si="249"/>
        <v>Negative</v>
      </c>
    </row>
    <row r="1256" spans="1:22" x14ac:dyDescent="0.2">
      <c r="A1256">
        <v>20080623</v>
      </c>
      <c r="B1256">
        <v>1323.6999499999999</v>
      </c>
      <c r="C1256">
        <v>1325.1999499999999</v>
      </c>
      <c r="D1256">
        <v>1316.40002</v>
      </c>
      <c r="E1256">
        <v>1318.3000500000001</v>
      </c>
      <c r="F1256">
        <v>-0.69994999999999996</v>
      </c>
      <c r="G1256">
        <v>-5.30667930250232E-2</v>
      </c>
      <c r="H1256">
        <v>0</v>
      </c>
      <c r="I1256">
        <f t="shared" si="247"/>
        <v>8.7999299999999039</v>
      </c>
      <c r="J1256">
        <f t="shared" si="254"/>
        <v>18.51998849999999</v>
      </c>
      <c r="K1256">
        <f t="shared" si="250"/>
        <v>1333.8000500000001</v>
      </c>
      <c r="L1256">
        <f t="shared" si="255"/>
        <v>1292.1870731000001</v>
      </c>
      <c r="M1256" t="str">
        <f t="shared" si="256"/>
        <v>NO</v>
      </c>
      <c r="N1256" t="str">
        <f t="shared" si="257"/>
        <v/>
      </c>
      <c r="O1256" t="str">
        <f t="shared" si="258"/>
        <v/>
      </c>
      <c r="P1256" t="str">
        <f t="shared" si="259"/>
        <v/>
      </c>
      <c r="Q1256">
        <f t="shared" si="251"/>
        <v>25.774372790822884</v>
      </c>
      <c r="R1256">
        <f t="shared" si="252"/>
        <v>18062.200976979271</v>
      </c>
      <c r="S1256" t="e">
        <f t="shared" si="253"/>
        <v>#NUM!</v>
      </c>
      <c r="U1256" t="str">
        <f t="shared" si="248"/>
        <v>Negative</v>
      </c>
      <c r="V1256" t="str">
        <f t="shared" si="249"/>
        <v>Negative</v>
      </c>
    </row>
    <row r="1257" spans="1:22" x14ac:dyDescent="0.2">
      <c r="A1257">
        <v>20080624</v>
      </c>
      <c r="B1257">
        <v>1314</v>
      </c>
      <c r="C1257">
        <v>1327.6999499999999</v>
      </c>
      <c r="D1257">
        <v>1305.5</v>
      </c>
      <c r="E1257">
        <v>1315.5</v>
      </c>
      <c r="F1257">
        <v>-2.8000500000000001</v>
      </c>
      <c r="G1257">
        <v>-0.212398459828924</v>
      </c>
      <c r="H1257">
        <v>0</v>
      </c>
      <c r="I1257">
        <f t="shared" si="247"/>
        <v>22.199949999999944</v>
      </c>
      <c r="J1257">
        <f t="shared" si="254"/>
        <v>18.904985999999987</v>
      </c>
      <c r="K1257">
        <f t="shared" si="250"/>
        <v>1325.1999499999999</v>
      </c>
      <c r="L1257">
        <f t="shared" si="255"/>
        <v>1284.4559752999999</v>
      </c>
      <c r="M1257" t="str">
        <f t="shared" si="256"/>
        <v>NO</v>
      </c>
      <c r="N1257" t="str">
        <f t="shared" si="257"/>
        <v/>
      </c>
      <c r="O1257" t="str">
        <f t="shared" si="258"/>
        <v/>
      </c>
      <c r="P1257" t="str">
        <f t="shared" si="259"/>
        <v/>
      </c>
      <c r="Q1257">
        <f t="shared" si="251"/>
        <v>25.561974330993959</v>
      </c>
      <c r="R1257">
        <f t="shared" si="252"/>
        <v>18062.200976979271</v>
      </c>
      <c r="S1257" t="e">
        <f t="shared" si="253"/>
        <v>#NUM!</v>
      </c>
      <c r="U1257" t="str">
        <f t="shared" si="248"/>
        <v>Negative</v>
      </c>
      <c r="V1257" t="str">
        <f t="shared" si="249"/>
        <v>Negative</v>
      </c>
    </row>
    <row r="1258" spans="1:22" x14ac:dyDescent="0.2">
      <c r="A1258">
        <v>20080625</v>
      </c>
      <c r="B1258">
        <v>1320.5</v>
      </c>
      <c r="C1258">
        <v>1337.5</v>
      </c>
      <c r="D1258">
        <v>1319.5</v>
      </c>
      <c r="E1258">
        <v>1322.59998</v>
      </c>
      <c r="F1258">
        <v>7.0999800000000004</v>
      </c>
      <c r="G1258">
        <v>0.53971691372101605</v>
      </c>
      <c r="H1258">
        <v>0</v>
      </c>
      <c r="I1258">
        <f t="shared" si="247"/>
        <v>18</v>
      </c>
      <c r="J1258">
        <f t="shared" si="254"/>
        <v>19.044988499999988</v>
      </c>
      <c r="K1258">
        <f t="shared" si="250"/>
        <v>1327.6999499999999</v>
      </c>
      <c r="L1258">
        <f t="shared" si="255"/>
        <v>1286.1089807999999</v>
      </c>
      <c r="M1258" t="str">
        <f t="shared" si="256"/>
        <v>NO</v>
      </c>
      <c r="N1258" t="str">
        <f t="shared" si="257"/>
        <v/>
      </c>
      <c r="O1258" t="str">
        <f t="shared" si="258"/>
        <v/>
      </c>
      <c r="P1258" t="str">
        <f t="shared" si="259"/>
        <v/>
      </c>
      <c r="Q1258">
        <f t="shared" si="251"/>
        <v>26.101691244714974</v>
      </c>
      <c r="R1258">
        <f t="shared" si="252"/>
        <v>18062.200976979271</v>
      </c>
      <c r="S1258" t="e">
        <f t="shared" si="253"/>
        <v>#NUM!</v>
      </c>
      <c r="U1258" t="str">
        <f t="shared" si="248"/>
        <v>Positive</v>
      </c>
      <c r="V1258" t="str">
        <f t="shared" si="249"/>
        <v>Negative</v>
      </c>
    </row>
    <row r="1259" spans="1:22" x14ac:dyDescent="0.2">
      <c r="A1259">
        <v>20080626</v>
      </c>
      <c r="B1259">
        <v>1308.5</v>
      </c>
      <c r="C1259">
        <v>1310.1999499999999</v>
      </c>
      <c r="D1259">
        <v>1283.5</v>
      </c>
      <c r="E1259">
        <v>1284.40002</v>
      </c>
      <c r="F1259">
        <v>-38.199950000000001</v>
      </c>
      <c r="G1259">
        <v>-2.8882468390427301</v>
      </c>
      <c r="H1259">
        <v>0</v>
      </c>
      <c r="I1259">
        <f t="shared" si="247"/>
        <v>26.699949999999944</v>
      </c>
      <c r="J1259">
        <f t="shared" si="254"/>
        <v>19.444988499999987</v>
      </c>
      <c r="K1259">
        <f t="shared" si="250"/>
        <v>1337.5</v>
      </c>
      <c r="L1259">
        <f t="shared" si="255"/>
        <v>1295.6010252999999</v>
      </c>
      <c r="M1259" t="str">
        <f t="shared" si="256"/>
        <v>YES</v>
      </c>
      <c r="N1259">
        <f t="shared" si="257"/>
        <v>1283.5</v>
      </c>
      <c r="O1259">
        <f t="shared" si="258"/>
        <v>1284.40002</v>
      </c>
      <c r="P1259">
        <f t="shared" si="259"/>
        <v>7.0122321776395829E-4</v>
      </c>
      <c r="Q1259">
        <f t="shared" si="251"/>
        <v>23.213444405672245</v>
      </c>
      <c r="R1259">
        <f t="shared" si="252"/>
        <v>18074.866611668247</v>
      </c>
      <c r="S1259" t="e">
        <f t="shared" si="253"/>
        <v>#NUM!</v>
      </c>
      <c r="U1259" t="str">
        <f t="shared" si="248"/>
        <v>Negative</v>
      </c>
      <c r="V1259" t="str">
        <f t="shared" si="249"/>
        <v>Positive</v>
      </c>
    </row>
    <row r="1260" spans="1:22" x14ac:dyDescent="0.2">
      <c r="A1260">
        <v>20080627</v>
      </c>
      <c r="B1260">
        <v>1285.3000500000001</v>
      </c>
      <c r="C1260">
        <v>1291</v>
      </c>
      <c r="D1260">
        <v>1273</v>
      </c>
      <c r="E1260">
        <v>1280</v>
      </c>
      <c r="F1260">
        <v>-4.4000199999999996</v>
      </c>
      <c r="G1260">
        <v>-0.342574269525242</v>
      </c>
      <c r="H1260">
        <v>0</v>
      </c>
      <c r="I1260">
        <f t="shared" si="247"/>
        <v>18</v>
      </c>
      <c r="J1260">
        <f t="shared" si="254"/>
        <v>19.999987499999985</v>
      </c>
      <c r="K1260">
        <f t="shared" si="250"/>
        <v>1310.1999499999999</v>
      </c>
      <c r="L1260">
        <f t="shared" si="255"/>
        <v>1267.4209753</v>
      </c>
      <c r="M1260" t="str">
        <f t="shared" si="256"/>
        <v>NO</v>
      </c>
      <c r="N1260" t="str">
        <f t="shared" si="257"/>
        <v/>
      </c>
      <c r="O1260" t="str">
        <f t="shared" si="258"/>
        <v/>
      </c>
      <c r="P1260" t="str">
        <f t="shared" si="259"/>
        <v/>
      </c>
      <c r="Q1260">
        <f t="shared" si="251"/>
        <v>22.870870136147005</v>
      </c>
      <c r="R1260">
        <f t="shared" si="252"/>
        <v>18074.866611668247</v>
      </c>
      <c r="S1260" t="e">
        <f t="shared" si="253"/>
        <v>#NUM!</v>
      </c>
      <c r="U1260" t="str">
        <f t="shared" si="248"/>
        <v>Negative</v>
      </c>
      <c r="V1260" t="str">
        <f t="shared" si="249"/>
        <v>Negative</v>
      </c>
    </row>
    <row r="1261" spans="1:22" x14ac:dyDescent="0.2">
      <c r="A1261">
        <v>20080630</v>
      </c>
      <c r="B1261">
        <v>1281.1999499999999</v>
      </c>
      <c r="C1261">
        <v>1291.6999499999999</v>
      </c>
      <c r="D1261">
        <v>1275.8000500000001</v>
      </c>
      <c r="E1261">
        <v>1281.09998</v>
      </c>
      <c r="F1261">
        <v>1.09998</v>
      </c>
      <c r="G1261">
        <v>8.5935624999997601E-2</v>
      </c>
      <c r="H1261">
        <v>0</v>
      </c>
      <c r="I1261">
        <f t="shared" si="247"/>
        <v>15.899899999999889</v>
      </c>
      <c r="J1261">
        <f t="shared" si="254"/>
        <v>19.879979999999978</v>
      </c>
      <c r="K1261">
        <f t="shared" si="250"/>
        <v>1291</v>
      </c>
      <c r="L1261">
        <f t="shared" si="255"/>
        <v>1247.0000275</v>
      </c>
      <c r="M1261" t="str">
        <f t="shared" si="256"/>
        <v>NO</v>
      </c>
      <c r="N1261" t="str">
        <f t="shared" si="257"/>
        <v/>
      </c>
      <c r="O1261" t="str">
        <f t="shared" si="258"/>
        <v/>
      </c>
      <c r="P1261" t="str">
        <f t="shared" si="259"/>
        <v/>
      </c>
      <c r="Q1261">
        <f t="shared" si="251"/>
        <v>22.956805761147002</v>
      </c>
      <c r="R1261">
        <f t="shared" si="252"/>
        <v>18074.866611668247</v>
      </c>
      <c r="S1261" t="e">
        <f t="shared" si="253"/>
        <v>#NUM!</v>
      </c>
      <c r="U1261" t="str">
        <f t="shared" si="248"/>
        <v>Positive</v>
      </c>
      <c r="V1261" t="str">
        <f t="shared" si="249"/>
        <v>Negative</v>
      </c>
    </row>
    <row r="1262" spans="1:22" x14ac:dyDescent="0.2">
      <c r="A1262">
        <v>20080701</v>
      </c>
      <c r="B1262">
        <v>1267</v>
      </c>
      <c r="C1262">
        <v>1286.5</v>
      </c>
      <c r="D1262">
        <v>1261.1999499999999</v>
      </c>
      <c r="E1262">
        <v>1286.1999499999999</v>
      </c>
      <c r="F1262">
        <v>5.0999800000000004</v>
      </c>
      <c r="G1262">
        <v>0.39809344278686398</v>
      </c>
      <c r="H1262">
        <v>0</v>
      </c>
      <c r="I1262">
        <f t="shared" si="247"/>
        <v>25.300050000000056</v>
      </c>
      <c r="J1262">
        <f t="shared" si="254"/>
        <v>19.964977499999975</v>
      </c>
      <c r="K1262">
        <f t="shared" si="250"/>
        <v>1291.6999499999999</v>
      </c>
      <c r="L1262">
        <f t="shared" si="255"/>
        <v>1247.963994</v>
      </c>
      <c r="M1262" t="str">
        <f t="shared" si="256"/>
        <v>NO</v>
      </c>
      <c r="N1262" t="str">
        <f t="shared" si="257"/>
        <v/>
      </c>
      <c r="O1262" t="str">
        <f t="shared" si="258"/>
        <v/>
      </c>
      <c r="P1262" t="str">
        <f t="shared" si="259"/>
        <v/>
      </c>
      <c r="Q1262">
        <f t="shared" si="251"/>
        <v>23.354899203933865</v>
      </c>
      <c r="R1262">
        <f t="shared" si="252"/>
        <v>18074.866611668247</v>
      </c>
      <c r="S1262" t="e">
        <f t="shared" si="253"/>
        <v>#NUM!</v>
      </c>
      <c r="U1262" t="str">
        <f t="shared" si="248"/>
        <v>Positive</v>
      </c>
      <c r="V1262" t="str">
        <f t="shared" si="249"/>
        <v>Negative</v>
      </c>
    </row>
    <row r="1263" spans="1:22" x14ac:dyDescent="0.2">
      <c r="A1263">
        <v>20080702</v>
      </c>
      <c r="B1263">
        <v>1289.5</v>
      </c>
      <c r="C1263">
        <v>1293.1999499999999</v>
      </c>
      <c r="D1263">
        <v>1261</v>
      </c>
      <c r="E1263">
        <v>1262.8000500000001</v>
      </c>
      <c r="F1263">
        <v>-23.399899999999999</v>
      </c>
      <c r="G1263">
        <v>-1.81930515405533</v>
      </c>
      <c r="H1263">
        <v>0</v>
      </c>
      <c r="I1263">
        <f t="shared" si="247"/>
        <v>32.199949999999944</v>
      </c>
      <c r="J1263">
        <f t="shared" si="254"/>
        <v>20.749974999999971</v>
      </c>
      <c r="K1263">
        <f t="shared" si="250"/>
        <v>1286.5</v>
      </c>
      <c r="L1263">
        <f t="shared" si="255"/>
        <v>1242.5770495000002</v>
      </c>
      <c r="M1263" t="str">
        <f t="shared" si="256"/>
        <v>NO</v>
      </c>
      <c r="N1263" t="str">
        <f t="shared" si="257"/>
        <v/>
      </c>
      <c r="O1263" t="str">
        <f t="shared" si="258"/>
        <v/>
      </c>
      <c r="P1263" t="str">
        <f t="shared" si="259"/>
        <v/>
      </c>
      <c r="Q1263">
        <f t="shared" si="251"/>
        <v>21.535594049878537</v>
      </c>
      <c r="R1263">
        <f t="shared" si="252"/>
        <v>18074.866611668247</v>
      </c>
      <c r="S1263" t="e">
        <f t="shared" si="253"/>
        <v>#NUM!</v>
      </c>
      <c r="U1263" t="str">
        <f t="shared" si="248"/>
        <v>Negative</v>
      </c>
      <c r="V1263" t="str">
        <f t="shared" si="249"/>
        <v>Negative</v>
      </c>
    </row>
    <row r="1264" spans="1:22" x14ac:dyDescent="0.2">
      <c r="A1264">
        <v>20080703</v>
      </c>
      <c r="B1264">
        <v>1272.8000500000001</v>
      </c>
      <c r="C1264">
        <v>1272.8000500000001</v>
      </c>
      <c r="D1264">
        <v>1252</v>
      </c>
      <c r="E1264">
        <v>1264.90002</v>
      </c>
      <c r="F1264">
        <v>2.09998</v>
      </c>
      <c r="G1264">
        <v>0.16629513133635301</v>
      </c>
      <c r="H1264">
        <v>0</v>
      </c>
      <c r="I1264">
        <f t="shared" si="247"/>
        <v>20.800050000000056</v>
      </c>
      <c r="J1264">
        <f t="shared" si="254"/>
        <v>20.504979999999978</v>
      </c>
      <c r="K1264">
        <f t="shared" si="250"/>
        <v>1293.1999499999999</v>
      </c>
      <c r="L1264">
        <f t="shared" si="255"/>
        <v>1247.5500050000001</v>
      </c>
      <c r="M1264" t="str">
        <f t="shared" si="256"/>
        <v>NO</v>
      </c>
      <c r="N1264" t="str">
        <f t="shared" si="257"/>
        <v/>
      </c>
      <c r="O1264" t="str">
        <f t="shared" si="258"/>
        <v/>
      </c>
      <c r="P1264" t="str">
        <f t="shared" si="259"/>
        <v/>
      </c>
      <c r="Q1264">
        <f t="shared" si="251"/>
        <v>21.701889181214888</v>
      </c>
      <c r="R1264">
        <f t="shared" si="252"/>
        <v>18074.866611668247</v>
      </c>
      <c r="S1264" t="e">
        <f t="shared" si="253"/>
        <v>#NUM!</v>
      </c>
      <c r="U1264" t="str">
        <f t="shared" si="248"/>
        <v>Positive</v>
      </c>
      <c r="V1264" t="str">
        <f t="shared" si="249"/>
        <v>Negative</v>
      </c>
    </row>
    <row r="1265" spans="1:22" x14ac:dyDescent="0.2">
      <c r="A1265">
        <v>20080707</v>
      </c>
      <c r="B1265">
        <v>1269</v>
      </c>
      <c r="C1265">
        <v>1275</v>
      </c>
      <c r="D1265">
        <v>1241</v>
      </c>
      <c r="E1265">
        <v>1251.8000500000001</v>
      </c>
      <c r="F1265">
        <v>-13.09998</v>
      </c>
      <c r="G1265">
        <v>-1.0356529963984</v>
      </c>
      <c r="H1265">
        <v>0</v>
      </c>
      <c r="I1265">
        <f t="shared" si="247"/>
        <v>34</v>
      </c>
      <c r="J1265">
        <f t="shared" si="254"/>
        <v>20.39498249999998</v>
      </c>
      <c r="K1265">
        <f t="shared" si="250"/>
        <v>1272.8000500000001</v>
      </c>
      <c r="L1265">
        <f t="shared" si="255"/>
        <v>1227.6890940000001</v>
      </c>
      <c r="M1265" t="str">
        <f t="shared" si="256"/>
        <v>NO</v>
      </c>
      <c r="N1265" t="str">
        <f t="shared" si="257"/>
        <v/>
      </c>
      <c r="O1265" t="str">
        <f t="shared" si="258"/>
        <v/>
      </c>
      <c r="P1265" t="str">
        <f t="shared" si="259"/>
        <v/>
      </c>
      <c r="Q1265">
        <f t="shared" si="251"/>
        <v>20.666236184816487</v>
      </c>
      <c r="R1265">
        <f t="shared" si="252"/>
        <v>18074.866611668247</v>
      </c>
      <c r="S1265" t="e">
        <f t="shared" si="253"/>
        <v>#NUM!</v>
      </c>
      <c r="U1265" t="str">
        <f t="shared" si="248"/>
        <v>Negative</v>
      </c>
      <c r="V1265" t="str">
        <f t="shared" si="249"/>
        <v>Negative</v>
      </c>
    </row>
    <row r="1266" spans="1:22" x14ac:dyDescent="0.2">
      <c r="A1266">
        <v>20080708</v>
      </c>
      <c r="B1266">
        <v>1251.1999499999999</v>
      </c>
      <c r="C1266">
        <v>1275.5</v>
      </c>
      <c r="D1266">
        <v>1244</v>
      </c>
      <c r="E1266">
        <v>1273.6999499999999</v>
      </c>
      <c r="F1266">
        <v>21.899899999999999</v>
      </c>
      <c r="G1266">
        <v>1.74947285051593</v>
      </c>
      <c r="H1266">
        <v>0</v>
      </c>
      <c r="I1266">
        <f t="shared" si="247"/>
        <v>31.5</v>
      </c>
      <c r="J1266">
        <f t="shared" si="254"/>
        <v>20.934978999999977</v>
      </c>
      <c r="K1266">
        <f t="shared" si="250"/>
        <v>1275</v>
      </c>
      <c r="L1266">
        <f t="shared" si="255"/>
        <v>1230.1310384999999</v>
      </c>
      <c r="M1266" t="str">
        <f t="shared" si="256"/>
        <v>NO</v>
      </c>
      <c r="N1266" t="str">
        <f t="shared" si="257"/>
        <v/>
      </c>
      <c r="O1266" t="str">
        <f t="shared" si="258"/>
        <v/>
      </c>
      <c r="P1266" t="str">
        <f t="shared" si="259"/>
        <v/>
      </c>
      <c r="Q1266">
        <f t="shared" si="251"/>
        <v>22.415709035332416</v>
      </c>
      <c r="R1266">
        <f t="shared" si="252"/>
        <v>18074.866611668247</v>
      </c>
      <c r="S1266" t="e">
        <f t="shared" si="253"/>
        <v>#NUM!</v>
      </c>
      <c r="U1266" t="str">
        <f t="shared" si="248"/>
        <v>Positive</v>
      </c>
      <c r="V1266" t="str">
        <f t="shared" si="249"/>
        <v>Negative</v>
      </c>
    </row>
    <row r="1267" spans="1:22" x14ac:dyDescent="0.2">
      <c r="A1267">
        <v>20080709</v>
      </c>
      <c r="B1267">
        <v>1276.3000500000001</v>
      </c>
      <c r="C1267">
        <v>1278.8000500000001</v>
      </c>
      <c r="D1267">
        <v>1245</v>
      </c>
      <c r="E1267">
        <v>1248</v>
      </c>
      <c r="F1267">
        <v>-25.699950000000001</v>
      </c>
      <c r="G1267">
        <v>-2.0177398122550501</v>
      </c>
      <c r="H1267">
        <v>0</v>
      </c>
      <c r="I1267">
        <f t="shared" si="247"/>
        <v>33.800050000000056</v>
      </c>
      <c r="J1267">
        <f t="shared" si="254"/>
        <v>21.83998399999998</v>
      </c>
      <c r="K1267">
        <f t="shared" si="250"/>
        <v>1275.5</v>
      </c>
      <c r="L1267">
        <f t="shared" si="255"/>
        <v>1229.4430462</v>
      </c>
      <c r="M1267" t="str">
        <f t="shared" si="256"/>
        <v>NO</v>
      </c>
      <c r="N1267" t="str">
        <f t="shared" si="257"/>
        <v/>
      </c>
      <c r="O1267" t="str">
        <f t="shared" si="258"/>
        <v/>
      </c>
      <c r="P1267" t="str">
        <f t="shared" si="259"/>
        <v/>
      </c>
      <c r="Q1267">
        <f t="shared" si="251"/>
        <v>20.397969223077364</v>
      </c>
      <c r="R1267">
        <f t="shared" si="252"/>
        <v>18074.866611668247</v>
      </c>
      <c r="S1267" t="e">
        <f t="shared" si="253"/>
        <v>#NUM!</v>
      </c>
      <c r="U1267" t="str">
        <f t="shared" si="248"/>
        <v>Negative</v>
      </c>
      <c r="V1267" t="str">
        <f t="shared" si="249"/>
        <v>Negative</v>
      </c>
    </row>
    <row r="1268" spans="1:22" x14ac:dyDescent="0.2">
      <c r="A1268">
        <v>20080710</v>
      </c>
      <c r="B1268">
        <v>1246</v>
      </c>
      <c r="C1268">
        <v>1258.5</v>
      </c>
      <c r="D1268">
        <v>1237</v>
      </c>
      <c r="E1268">
        <v>1254.5</v>
      </c>
      <c r="F1268">
        <v>6.5</v>
      </c>
      <c r="G1268">
        <v>0.52083333333333304</v>
      </c>
      <c r="H1268">
        <v>0</v>
      </c>
      <c r="I1268">
        <f t="shared" si="247"/>
        <v>21.5</v>
      </c>
      <c r="J1268">
        <f t="shared" si="254"/>
        <v>21.504986499999983</v>
      </c>
      <c r="K1268">
        <f t="shared" si="250"/>
        <v>1278.8000500000001</v>
      </c>
      <c r="L1268">
        <f t="shared" si="255"/>
        <v>1230.7520852</v>
      </c>
      <c r="M1268" t="str">
        <f t="shared" si="256"/>
        <v>NO</v>
      </c>
      <c r="N1268" t="str">
        <f t="shared" si="257"/>
        <v/>
      </c>
      <c r="O1268" t="str">
        <f t="shared" si="258"/>
        <v/>
      </c>
      <c r="P1268" t="str">
        <f t="shared" si="259"/>
        <v/>
      </c>
      <c r="Q1268">
        <f t="shared" si="251"/>
        <v>20.918802556410697</v>
      </c>
      <c r="R1268">
        <f t="shared" si="252"/>
        <v>18074.866611668247</v>
      </c>
      <c r="S1268" t="e">
        <f t="shared" si="253"/>
        <v>#NUM!</v>
      </c>
      <c r="U1268" t="str">
        <f t="shared" si="248"/>
        <v>Positive</v>
      </c>
      <c r="V1268" t="str">
        <f t="shared" si="249"/>
        <v>Negative</v>
      </c>
    </row>
    <row r="1269" spans="1:22" x14ac:dyDescent="0.2">
      <c r="A1269">
        <v>20080711</v>
      </c>
      <c r="B1269">
        <v>1240</v>
      </c>
      <c r="C1269">
        <v>1258.5</v>
      </c>
      <c r="D1269">
        <v>1225.5</v>
      </c>
      <c r="E1269">
        <v>1239.8000500000001</v>
      </c>
      <c r="F1269">
        <v>-14.699949999999999</v>
      </c>
      <c r="G1269">
        <v>-1.17177768035074</v>
      </c>
      <c r="H1269">
        <v>0</v>
      </c>
      <c r="I1269">
        <f t="shared" si="247"/>
        <v>33</v>
      </c>
      <c r="J1269">
        <f t="shared" si="254"/>
        <v>22.079986499999983</v>
      </c>
      <c r="K1269">
        <f t="shared" si="250"/>
        <v>1258.5</v>
      </c>
      <c r="L1269">
        <f t="shared" si="255"/>
        <v>1211.1890297</v>
      </c>
      <c r="M1269" t="str">
        <f t="shared" si="256"/>
        <v>NO</v>
      </c>
      <c r="N1269" t="str">
        <f t="shared" si="257"/>
        <v/>
      </c>
      <c r="O1269" t="str">
        <f t="shared" si="258"/>
        <v/>
      </c>
      <c r="P1269" t="str">
        <f t="shared" si="259"/>
        <v/>
      </c>
      <c r="Q1269">
        <f t="shared" si="251"/>
        <v>19.747024876059957</v>
      </c>
      <c r="R1269">
        <f t="shared" si="252"/>
        <v>18074.866611668247</v>
      </c>
      <c r="S1269" t="e">
        <f t="shared" si="253"/>
        <v>#NUM!</v>
      </c>
      <c r="U1269" t="str">
        <f t="shared" si="248"/>
        <v>Negative</v>
      </c>
      <c r="V1269" t="str">
        <f t="shared" si="249"/>
        <v>Negative</v>
      </c>
    </row>
    <row r="1270" spans="1:22" x14ac:dyDescent="0.2">
      <c r="A1270">
        <v>20080714</v>
      </c>
      <c r="B1270">
        <v>1254</v>
      </c>
      <c r="C1270">
        <v>1255.6999499999999</v>
      </c>
      <c r="D1270">
        <v>1225.1999499999999</v>
      </c>
      <c r="E1270">
        <v>1228.3000500000001</v>
      </c>
      <c r="F1270">
        <v>-11.5</v>
      </c>
      <c r="G1270">
        <v>-0.92756892607607899</v>
      </c>
      <c r="H1270">
        <v>0</v>
      </c>
      <c r="I1270">
        <f t="shared" si="247"/>
        <v>30.5</v>
      </c>
      <c r="J1270">
        <f t="shared" si="254"/>
        <v>22.659985499999983</v>
      </c>
      <c r="K1270">
        <f t="shared" si="250"/>
        <v>1258.5</v>
      </c>
      <c r="L1270">
        <f t="shared" si="255"/>
        <v>1209.9240297000001</v>
      </c>
      <c r="M1270" t="str">
        <f t="shared" si="256"/>
        <v>NO</v>
      </c>
      <c r="N1270" t="str">
        <f t="shared" si="257"/>
        <v/>
      </c>
      <c r="O1270" t="str">
        <f t="shared" si="258"/>
        <v/>
      </c>
      <c r="P1270" t="str">
        <f t="shared" si="259"/>
        <v/>
      </c>
      <c r="Q1270">
        <f t="shared" si="251"/>
        <v>18.819455949983876</v>
      </c>
      <c r="R1270">
        <f t="shared" si="252"/>
        <v>18074.866611668247</v>
      </c>
      <c r="S1270" t="e">
        <f t="shared" si="253"/>
        <v>#NUM!</v>
      </c>
      <c r="U1270" t="str">
        <f t="shared" si="248"/>
        <v>Negative</v>
      </c>
      <c r="V1270" t="str">
        <f t="shared" si="249"/>
        <v>Negative</v>
      </c>
    </row>
    <row r="1271" spans="1:22" x14ac:dyDescent="0.2">
      <c r="A1271">
        <v>20080715</v>
      </c>
      <c r="B1271">
        <v>1218.8000500000001</v>
      </c>
      <c r="C1271">
        <v>1235.5</v>
      </c>
      <c r="D1271">
        <v>1201</v>
      </c>
      <c r="E1271">
        <v>1211.5</v>
      </c>
      <c r="F1271">
        <v>-16.800049999999999</v>
      </c>
      <c r="G1271">
        <v>-1.36774797116368</v>
      </c>
      <c r="H1271">
        <v>0</v>
      </c>
      <c r="I1271">
        <f t="shared" si="247"/>
        <v>34.5</v>
      </c>
      <c r="J1271">
        <f t="shared" si="254"/>
        <v>23.649987999999986</v>
      </c>
      <c r="K1271">
        <f t="shared" si="250"/>
        <v>1255.6999499999999</v>
      </c>
      <c r="L1271">
        <f t="shared" si="255"/>
        <v>1205.8479818999999</v>
      </c>
      <c r="M1271" t="str">
        <f t="shared" si="256"/>
        <v>YES</v>
      </c>
      <c r="N1271">
        <f t="shared" si="257"/>
        <v>1201</v>
      </c>
      <c r="O1271">
        <f t="shared" si="258"/>
        <v>1211.5</v>
      </c>
      <c r="P1271">
        <f t="shared" si="259"/>
        <v>8.7427144046627811E-3</v>
      </c>
      <c r="Q1271">
        <f t="shared" si="251"/>
        <v>17.451707978820195</v>
      </c>
      <c r="R1271">
        <f t="shared" si="252"/>
        <v>18232.890008356437</v>
      </c>
      <c r="S1271" t="e">
        <f t="shared" si="253"/>
        <v>#NUM!</v>
      </c>
      <c r="U1271" t="str">
        <f t="shared" si="248"/>
        <v>Negative</v>
      </c>
      <c r="V1271" t="str">
        <f t="shared" si="249"/>
        <v>Positive</v>
      </c>
    </row>
    <row r="1272" spans="1:22" x14ac:dyDescent="0.2">
      <c r="A1272">
        <v>20080716</v>
      </c>
      <c r="B1272">
        <v>1214.6999499999999</v>
      </c>
      <c r="C1272">
        <v>1246</v>
      </c>
      <c r="D1272">
        <v>1211.5</v>
      </c>
      <c r="E1272">
        <v>1241.09998</v>
      </c>
      <c r="F1272">
        <v>29.599979999999999</v>
      </c>
      <c r="G1272">
        <v>2.44325018572018</v>
      </c>
      <c r="H1272">
        <v>0</v>
      </c>
      <c r="I1272">
        <f t="shared" si="247"/>
        <v>34.5</v>
      </c>
      <c r="J1272">
        <f t="shared" si="254"/>
        <v>24.499987999999984</v>
      </c>
      <c r="K1272">
        <f t="shared" si="250"/>
        <v>1235.5</v>
      </c>
      <c r="L1272">
        <f t="shared" si="255"/>
        <v>1183.4700264000001</v>
      </c>
      <c r="M1272" t="str">
        <f t="shared" si="256"/>
        <v>NO</v>
      </c>
      <c r="N1272" t="str">
        <f t="shared" si="257"/>
        <v/>
      </c>
      <c r="O1272" t="str">
        <f t="shared" si="258"/>
        <v/>
      </c>
      <c r="P1272" t="str">
        <f t="shared" si="259"/>
        <v/>
      </c>
      <c r="Q1272">
        <f t="shared" si="251"/>
        <v>19.894958164540377</v>
      </c>
      <c r="R1272">
        <f t="shared" si="252"/>
        <v>18232.890008356437</v>
      </c>
      <c r="S1272" t="e">
        <f t="shared" si="253"/>
        <v>#NUM!</v>
      </c>
      <c r="U1272" t="str">
        <f t="shared" si="248"/>
        <v>Positive</v>
      </c>
      <c r="V1272" t="str">
        <f t="shared" si="249"/>
        <v>Negative</v>
      </c>
    </row>
    <row r="1273" spans="1:22" x14ac:dyDescent="0.2">
      <c r="A1273">
        <v>20080717</v>
      </c>
      <c r="B1273">
        <v>1252</v>
      </c>
      <c r="C1273">
        <v>1263</v>
      </c>
      <c r="D1273">
        <v>1241</v>
      </c>
      <c r="E1273">
        <v>1253.40002</v>
      </c>
      <c r="F1273">
        <v>12.300050000000001</v>
      </c>
      <c r="G1273">
        <v>0.99106020770723602</v>
      </c>
      <c r="H1273">
        <v>0</v>
      </c>
      <c r="I1273">
        <f t="shared" si="247"/>
        <v>22</v>
      </c>
      <c r="J1273">
        <f t="shared" si="254"/>
        <v>24.939990499999986</v>
      </c>
      <c r="K1273">
        <f t="shared" si="250"/>
        <v>1246</v>
      </c>
      <c r="L1273">
        <f t="shared" si="255"/>
        <v>1192.1000263999999</v>
      </c>
      <c r="M1273" t="str">
        <f t="shared" si="256"/>
        <v>NO</v>
      </c>
      <c r="N1273" t="str">
        <f t="shared" si="257"/>
        <v/>
      </c>
      <c r="O1273" t="str">
        <f t="shared" si="258"/>
        <v/>
      </c>
      <c r="P1273" t="str">
        <f t="shared" si="259"/>
        <v/>
      </c>
      <c r="Q1273">
        <f t="shared" si="251"/>
        <v>20.886018372247612</v>
      </c>
      <c r="R1273">
        <f t="shared" si="252"/>
        <v>18232.890008356437</v>
      </c>
      <c r="S1273" t="e">
        <f t="shared" si="253"/>
        <v>#NUM!</v>
      </c>
      <c r="U1273" t="str">
        <f t="shared" si="248"/>
        <v>Positive</v>
      </c>
      <c r="V1273" t="str">
        <f t="shared" si="249"/>
        <v>Negative</v>
      </c>
    </row>
    <row r="1274" spans="1:22" x14ac:dyDescent="0.2">
      <c r="A1274">
        <v>20080718</v>
      </c>
      <c r="B1274">
        <v>1262</v>
      </c>
      <c r="C1274">
        <v>1262.8000500000001</v>
      </c>
      <c r="D1274">
        <v>1251.59998</v>
      </c>
      <c r="E1274">
        <v>1260.40002</v>
      </c>
      <c r="F1274">
        <v>7</v>
      </c>
      <c r="G1274">
        <v>0.55848092117157999</v>
      </c>
      <c r="H1274">
        <v>0</v>
      </c>
      <c r="I1274">
        <f t="shared" si="247"/>
        <v>11.200070000000096</v>
      </c>
      <c r="J1274">
        <f t="shared" si="254"/>
        <v>24.634997499999997</v>
      </c>
      <c r="K1274">
        <f t="shared" si="250"/>
        <v>1263</v>
      </c>
      <c r="L1274">
        <f t="shared" si="255"/>
        <v>1208.1320209</v>
      </c>
      <c r="M1274" t="str">
        <f t="shared" si="256"/>
        <v>NO</v>
      </c>
      <c r="N1274" t="str">
        <f t="shared" si="257"/>
        <v/>
      </c>
      <c r="O1274" t="str">
        <f t="shared" si="258"/>
        <v/>
      </c>
      <c r="P1274" t="str">
        <f t="shared" si="259"/>
        <v/>
      </c>
      <c r="Q1274">
        <f t="shared" si="251"/>
        <v>21.444499293419192</v>
      </c>
      <c r="R1274">
        <f t="shared" si="252"/>
        <v>18232.890008356437</v>
      </c>
      <c r="S1274" t="e">
        <f t="shared" si="253"/>
        <v>#NUM!</v>
      </c>
      <c r="U1274" t="str">
        <f t="shared" si="248"/>
        <v>Positive</v>
      </c>
      <c r="V1274" t="str">
        <f t="shared" si="249"/>
        <v>Negative</v>
      </c>
    </row>
    <row r="1275" spans="1:22" x14ac:dyDescent="0.2">
      <c r="A1275">
        <v>20080721</v>
      </c>
      <c r="B1275">
        <v>1264.6999499999999</v>
      </c>
      <c r="C1275">
        <v>1268</v>
      </c>
      <c r="D1275">
        <v>1255.40002</v>
      </c>
      <c r="E1275">
        <v>1261.59998</v>
      </c>
      <c r="F1275">
        <v>1.1999500000000001</v>
      </c>
      <c r="G1275">
        <v>9.52040603896354E-2</v>
      </c>
      <c r="H1275">
        <v>0</v>
      </c>
      <c r="I1275">
        <f t="shared" si="247"/>
        <v>12.59997999999996</v>
      </c>
      <c r="J1275">
        <f t="shared" si="254"/>
        <v>24.349993999999992</v>
      </c>
      <c r="K1275">
        <f t="shared" si="250"/>
        <v>1262.8000500000001</v>
      </c>
      <c r="L1275">
        <f t="shared" si="255"/>
        <v>1208.6030555</v>
      </c>
      <c r="M1275" t="str">
        <f t="shared" si="256"/>
        <v>NO</v>
      </c>
      <c r="N1275" t="str">
        <f t="shared" si="257"/>
        <v/>
      </c>
      <c r="O1275" t="str">
        <f t="shared" si="258"/>
        <v/>
      </c>
      <c r="P1275" t="str">
        <f t="shared" si="259"/>
        <v/>
      </c>
      <c r="Q1275">
        <f t="shared" si="251"/>
        <v>21.539703353808829</v>
      </c>
      <c r="R1275">
        <f t="shared" si="252"/>
        <v>18232.890008356437</v>
      </c>
      <c r="S1275" t="e">
        <f t="shared" si="253"/>
        <v>#NUM!</v>
      </c>
      <c r="U1275" t="str">
        <f t="shared" si="248"/>
        <v>Positive</v>
      </c>
      <c r="V1275" t="str">
        <f t="shared" si="249"/>
        <v>Negative</v>
      </c>
    </row>
    <row r="1276" spans="1:22" x14ac:dyDescent="0.2">
      <c r="A1276">
        <v>20080722</v>
      </c>
      <c r="B1276">
        <v>1251.3000500000001</v>
      </c>
      <c r="C1276">
        <v>1278</v>
      </c>
      <c r="D1276">
        <v>1248.6999499999999</v>
      </c>
      <c r="E1276">
        <v>1274.1999499999999</v>
      </c>
      <c r="F1276">
        <v>12.59998</v>
      </c>
      <c r="G1276">
        <v>0.99872980657064403</v>
      </c>
      <c r="H1276">
        <v>0</v>
      </c>
      <c r="I1276">
        <f t="shared" si="247"/>
        <v>29.300050000000056</v>
      </c>
      <c r="J1276">
        <f t="shared" si="254"/>
        <v>25.375</v>
      </c>
      <c r="K1276">
        <f t="shared" si="250"/>
        <v>1268</v>
      </c>
      <c r="L1276">
        <f t="shared" si="255"/>
        <v>1214.4300132000001</v>
      </c>
      <c r="M1276" t="str">
        <f t="shared" si="256"/>
        <v>NO</v>
      </c>
      <c r="N1276" t="str">
        <f t="shared" si="257"/>
        <v/>
      </c>
      <c r="O1276" t="str">
        <f t="shared" si="258"/>
        <v/>
      </c>
      <c r="P1276" t="str">
        <f t="shared" si="259"/>
        <v/>
      </c>
      <c r="Q1276">
        <f t="shared" si="251"/>
        <v>22.538433160379473</v>
      </c>
      <c r="R1276">
        <f t="shared" si="252"/>
        <v>18232.890008356437</v>
      </c>
      <c r="S1276" t="e">
        <f t="shared" si="253"/>
        <v>#NUM!</v>
      </c>
      <c r="U1276" t="str">
        <f t="shared" si="248"/>
        <v>Positive</v>
      </c>
      <c r="V1276" t="str">
        <f t="shared" si="249"/>
        <v>Negative</v>
      </c>
    </row>
    <row r="1277" spans="1:22" x14ac:dyDescent="0.2">
      <c r="A1277">
        <v>20080723</v>
      </c>
      <c r="B1277">
        <v>1278.8000500000001</v>
      </c>
      <c r="C1277">
        <v>1291</v>
      </c>
      <c r="D1277">
        <v>1275.59998</v>
      </c>
      <c r="E1277">
        <v>1282.40002</v>
      </c>
      <c r="F1277">
        <v>8.2000700000000002</v>
      </c>
      <c r="G1277">
        <v>0.64354679919462499</v>
      </c>
      <c r="H1277">
        <v>0</v>
      </c>
      <c r="I1277">
        <f t="shared" si="247"/>
        <v>15.40002000000004</v>
      </c>
      <c r="J1277">
        <f t="shared" si="254"/>
        <v>25.035003500000006</v>
      </c>
      <c r="K1277">
        <f t="shared" si="250"/>
        <v>1278</v>
      </c>
      <c r="L1277">
        <f t="shared" si="255"/>
        <v>1222.175</v>
      </c>
      <c r="M1277" t="str">
        <f t="shared" si="256"/>
        <v>NO</v>
      </c>
      <c r="N1277" t="str">
        <f t="shared" si="257"/>
        <v/>
      </c>
      <c r="O1277" t="str">
        <f t="shared" si="258"/>
        <v/>
      </c>
      <c r="P1277" t="str">
        <f t="shared" si="259"/>
        <v/>
      </c>
      <c r="Q1277">
        <f t="shared" si="251"/>
        <v>23.181979959574097</v>
      </c>
      <c r="R1277">
        <f t="shared" si="252"/>
        <v>18232.890008356437</v>
      </c>
      <c r="S1277" t="e">
        <f t="shared" si="253"/>
        <v>#NUM!</v>
      </c>
      <c r="U1277" t="str">
        <f t="shared" si="248"/>
        <v>Positive</v>
      </c>
      <c r="V1277" t="str">
        <f t="shared" si="249"/>
        <v>Negative</v>
      </c>
    </row>
    <row r="1278" spans="1:22" x14ac:dyDescent="0.2">
      <c r="A1278">
        <v>20080724</v>
      </c>
      <c r="B1278">
        <v>1283</v>
      </c>
      <c r="C1278">
        <v>1283.5</v>
      </c>
      <c r="D1278">
        <v>1251.1999499999999</v>
      </c>
      <c r="E1278">
        <v>1253.8000500000001</v>
      </c>
      <c r="F1278">
        <v>-28.599979999999999</v>
      </c>
      <c r="G1278">
        <v>-2.23019139619106</v>
      </c>
      <c r="H1278">
        <v>0</v>
      </c>
      <c r="I1278">
        <f t="shared" si="247"/>
        <v>32.300050000000056</v>
      </c>
      <c r="J1278">
        <f t="shared" si="254"/>
        <v>25.750006000000006</v>
      </c>
      <c r="K1278">
        <f t="shared" si="250"/>
        <v>1291</v>
      </c>
      <c r="L1278">
        <f t="shared" si="255"/>
        <v>1235.9229923</v>
      </c>
      <c r="M1278" t="str">
        <f t="shared" si="256"/>
        <v>NO</v>
      </c>
      <c r="N1278" t="str">
        <f t="shared" si="257"/>
        <v/>
      </c>
      <c r="O1278" t="str">
        <f t="shared" si="258"/>
        <v/>
      </c>
      <c r="P1278" t="str">
        <f t="shared" si="259"/>
        <v/>
      </c>
      <c r="Q1278">
        <f t="shared" si="251"/>
        <v>20.951788563383037</v>
      </c>
      <c r="R1278">
        <f t="shared" si="252"/>
        <v>18232.890008356437</v>
      </c>
      <c r="S1278" t="e">
        <f t="shared" si="253"/>
        <v>#NUM!</v>
      </c>
      <c r="U1278" t="str">
        <f t="shared" si="248"/>
        <v>Negative</v>
      </c>
      <c r="V1278" t="str">
        <f t="shared" si="249"/>
        <v>Negative</v>
      </c>
    </row>
    <row r="1279" spans="1:22" x14ac:dyDescent="0.2">
      <c r="A1279">
        <v>20080725</v>
      </c>
      <c r="B1279">
        <v>1258.3000500000001</v>
      </c>
      <c r="C1279">
        <v>1262.5</v>
      </c>
      <c r="D1279">
        <v>1251</v>
      </c>
      <c r="E1279">
        <v>1253.8000500000001</v>
      </c>
      <c r="F1279">
        <v>0</v>
      </c>
      <c r="G1279">
        <v>0</v>
      </c>
      <c r="H1279">
        <v>0</v>
      </c>
      <c r="I1279">
        <f t="shared" si="247"/>
        <v>11.5</v>
      </c>
      <c r="J1279">
        <f t="shared" si="254"/>
        <v>24.990008500000009</v>
      </c>
      <c r="K1279">
        <f t="shared" si="250"/>
        <v>1283.5</v>
      </c>
      <c r="L1279">
        <f t="shared" si="255"/>
        <v>1226.8499867999999</v>
      </c>
      <c r="M1279" t="str">
        <f t="shared" si="256"/>
        <v>NO</v>
      </c>
      <c r="N1279" t="str">
        <f t="shared" si="257"/>
        <v/>
      </c>
      <c r="O1279" t="str">
        <f t="shared" si="258"/>
        <v/>
      </c>
      <c r="P1279" t="str">
        <f t="shared" si="259"/>
        <v/>
      </c>
      <c r="Q1279">
        <f t="shared" si="251"/>
        <v>20.951788563383037</v>
      </c>
      <c r="R1279">
        <f t="shared" si="252"/>
        <v>18232.890008356437</v>
      </c>
      <c r="S1279" t="e">
        <f t="shared" si="253"/>
        <v>#NUM!</v>
      </c>
      <c r="U1279" t="str">
        <f t="shared" si="248"/>
        <v>Negative</v>
      </c>
      <c r="V1279" t="str">
        <f t="shared" si="249"/>
        <v>Negative</v>
      </c>
    </row>
    <row r="1280" spans="1:22" x14ac:dyDescent="0.2">
      <c r="A1280">
        <v>20080728</v>
      </c>
      <c r="B1280">
        <v>1254.1999499999999</v>
      </c>
      <c r="C1280">
        <v>1259.5</v>
      </c>
      <c r="D1280">
        <v>1233.09998</v>
      </c>
      <c r="E1280">
        <v>1235.09998</v>
      </c>
      <c r="F1280">
        <v>-18.70007</v>
      </c>
      <c r="G1280">
        <v>-1.4914717075433801</v>
      </c>
      <c r="H1280">
        <v>0</v>
      </c>
      <c r="I1280">
        <f t="shared" si="247"/>
        <v>26.40002000000004</v>
      </c>
      <c r="J1280">
        <f t="shared" si="254"/>
        <v>25.410009500000012</v>
      </c>
      <c r="K1280">
        <f t="shared" si="250"/>
        <v>1262.5</v>
      </c>
      <c r="L1280">
        <f t="shared" si="255"/>
        <v>1207.5219812999999</v>
      </c>
      <c r="M1280" t="str">
        <f t="shared" si="256"/>
        <v>NO</v>
      </c>
      <c r="N1280" t="str">
        <f t="shared" si="257"/>
        <v/>
      </c>
      <c r="O1280" t="str">
        <f t="shared" si="258"/>
        <v/>
      </c>
      <c r="P1280" t="str">
        <f t="shared" si="259"/>
        <v/>
      </c>
      <c r="Q1280">
        <f t="shared" si="251"/>
        <v>19.460316855839658</v>
      </c>
      <c r="R1280">
        <f t="shared" si="252"/>
        <v>18232.890008356437</v>
      </c>
      <c r="S1280" t="e">
        <f t="shared" si="253"/>
        <v>#NUM!</v>
      </c>
      <c r="U1280" t="str">
        <f t="shared" si="248"/>
        <v>Negative</v>
      </c>
      <c r="V1280" t="str">
        <f t="shared" si="249"/>
        <v>Negative</v>
      </c>
    </row>
    <row r="1281" spans="1:22" x14ac:dyDescent="0.2">
      <c r="A1281">
        <v>20080729</v>
      </c>
      <c r="B1281">
        <v>1239</v>
      </c>
      <c r="C1281">
        <v>1263</v>
      </c>
      <c r="D1281">
        <v>1237.5</v>
      </c>
      <c r="E1281">
        <v>1261.6999499999999</v>
      </c>
      <c r="F1281">
        <v>26.599979999999999</v>
      </c>
      <c r="G1281">
        <v>2.1536697851899298</v>
      </c>
      <c r="H1281">
        <v>0</v>
      </c>
      <c r="I1281">
        <f t="shared" si="247"/>
        <v>25.5</v>
      </c>
      <c r="J1281">
        <f t="shared" si="254"/>
        <v>25.890014500000017</v>
      </c>
      <c r="K1281">
        <f t="shared" si="250"/>
        <v>1259.5</v>
      </c>
      <c r="L1281">
        <f t="shared" si="255"/>
        <v>1203.5979791</v>
      </c>
      <c r="M1281" t="str">
        <f t="shared" si="256"/>
        <v>NO</v>
      </c>
      <c r="N1281" t="str">
        <f t="shared" si="257"/>
        <v/>
      </c>
      <c r="O1281" t="str">
        <f t="shared" si="258"/>
        <v/>
      </c>
      <c r="P1281" t="str">
        <f t="shared" si="259"/>
        <v/>
      </c>
      <c r="Q1281">
        <f t="shared" si="251"/>
        <v>21.613986641029587</v>
      </c>
      <c r="R1281">
        <f t="shared" si="252"/>
        <v>18232.890008356437</v>
      </c>
      <c r="S1281" t="e">
        <f t="shared" si="253"/>
        <v>#NUM!</v>
      </c>
      <c r="U1281" t="str">
        <f t="shared" si="248"/>
        <v>Positive</v>
      </c>
      <c r="V1281" t="str">
        <f t="shared" si="249"/>
        <v>Negative</v>
      </c>
    </row>
    <row r="1282" spans="1:22" x14ac:dyDescent="0.2">
      <c r="A1282">
        <v>20080730</v>
      </c>
      <c r="B1282">
        <v>1269.1999499999999</v>
      </c>
      <c r="C1282">
        <v>1285</v>
      </c>
      <c r="D1282">
        <v>1264</v>
      </c>
      <c r="E1282">
        <v>1284.6999499999999</v>
      </c>
      <c r="F1282">
        <v>23</v>
      </c>
      <c r="G1282">
        <v>1.8229373776047599</v>
      </c>
      <c r="H1282">
        <v>0</v>
      </c>
      <c r="I1282">
        <f t="shared" si="247"/>
        <v>21</v>
      </c>
      <c r="J1282">
        <f t="shared" si="254"/>
        <v>25.675012000000017</v>
      </c>
      <c r="K1282">
        <f t="shared" si="250"/>
        <v>1263</v>
      </c>
      <c r="L1282">
        <f t="shared" si="255"/>
        <v>1206.0419680999998</v>
      </c>
      <c r="M1282" t="str">
        <f t="shared" si="256"/>
        <v>NO</v>
      </c>
      <c r="N1282" t="str">
        <f t="shared" si="257"/>
        <v/>
      </c>
      <c r="O1282" t="str">
        <f t="shared" si="258"/>
        <v/>
      </c>
      <c r="P1282" t="str">
        <f t="shared" si="259"/>
        <v/>
      </c>
      <c r="Q1282">
        <f t="shared" si="251"/>
        <v>23.436924018634347</v>
      </c>
      <c r="R1282">
        <f t="shared" si="252"/>
        <v>18232.890008356437</v>
      </c>
      <c r="S1282" t="e">
        <f t="shared" si="253"/>
        <v>#NUM!</v>
      </c>
      <c r="U1282" t="str">
        <f t="shared" si="248"/>
        <v>Positive</v>
      </c>
      <c r="V1282" t="str">
        <f t="shared" si="249"/>
        <v>Negative</v>
      </c>
    </row>
    <row r="1283" spans="1:22" x14ac:dyDescent="0.2">
      <c r="A1283">
        <v>20080731</v>
      </c>
      <c r="B1283">
        <v>1272.6999499999999</v>
      </c>
      <c r="C1283">
        <v>1285</v>
      </c>
      <c r="D1283">
        <v>1265</v>
      </c>
      <c r="E1283">
        <v>1267.09998</v>
      </c>
      <c r="F1283">
        <v>-17.599979999999999</v>
      </c>
      <c r="G1283">
        <v>-1.36996774899076</v>
      </c>
      <c r="H1283">
        <v>0</v>
      </c>
      <c r="I1283">
        <f t="shared" si="247"/>
        <v>20</v>
      </c>
      <c r="J1283">
        <f t="shared" si="254"/>
        <v>25.065014500000018</v>
      </c>
      <c r="K1283">
        <f t="shared" si="250"/>
        <v>1285</v>
      </c>
      <c r="L1283">
        <f t="shared" si="255"/>
        <v>1228.5149735999998</v>
      </c>
      <c r="M1283" t="str">
        <f t="shared" si="256"/>
        <v>NO</v>
      </c>
      <c r="N1283" t="str">
        <f t="shared" si="257"/>
        <v/>
      </c>
      <c r="O1283" t="str">
        <f t="shared" si="258"/>
        <v/>
      </c>
      <c r="P1283" t="str">
        <f t="shared" si="259"/>
        <v/>
      </c>
      <c r="Q1283">
        <f t="shared" si="251"/>
        <v>22.066956269643587</v>
      </c>
      <c r="R1283">
        <f t="shared" si="252"/>
        <v>18232.890008356437</v>
      </c>
      <c r="S1283" t="e">
        <f t="shared" si="253"/>
        <v>#NUM!</v>
      </c>
      <c r="U1283" t="str">
        <f t="shared" si="248"/>
        <v>Negative</v>
      </c>
      <c r="V1283" t="str">
        <f t="shared" si="249"/>
        <v>Negative</v>
      </c>
    </row>
    <row r="1284" spans="1:22" x14ac:dyDescent="0.2">
      <c r="A1284">
        <v>20080801</v>
      </c>
      <c r="B1284">
        <v>1269.6999499999999</v>
      </c>
      <c r="C1284">
        <v>1271.5</v>
      </c>
      <c r="D1284">
        <v>1253.5</v>
      </c>
      <c r="E1284">
        <v>1260.3000500000001</v>
      </c>
      <c r="F1284">
        <v>-6.7999299999999998</v>
      </c>
      <c r="G1284">
        <v>-0.53665276053955402</v>
      </c>
      <c r="H1284">
        <v>0</v>
      </c>
      <c r="I1284">
        <f t="shared" ref="I1284:I1347" si="260">C1284-D1284</f>
        <v>18</v>
      </c>
      <c r="J1284">
        <f t="shared" si="254"/>
        <v>24.925012000000017</v>
      </c>
      <c r="K1284">
        <f t="shared" si="250"/>
        <v>1285</v>
      </c>
      <c r="L1284">
        <f t="shared" si="255"/>
        <v>1229.8569680999999</v>
      </c>
      <c r="M1284" t="str">
        <f t="shared" si="256"/>
        <v>NO</v>
      </c>
      <c r="N1284" t="str">
        <f t="shared" si="257"/>
        <v/>
      </c>
      <c r="O1284" t="str">
        <f t="shared" si="258"/>
        <v/>
      </c>
      <c r="P1284" t="str">
        <f t="shared" si="259"/>
        <v/>
      </c>
      <c r="Q1284">
        <f t="shared" si="251"/>
        <v>21.530303509104034</v>
      </c>
      <c r="R1284">
        <f t="shared" si="252"/>
        <v>18232.890008356437</v>
      </c>
      <c r="S1284" t="e">
        <f t="shared" si="253"/>
        <v>#NUM!</v>
      </c>
      <c r="U1284" t="str">
        <f t="shared" ref="U1284:U1347" si="261">IF(G1284&gt;0, "Positive", "Negative")</f>
        <v>Negative</v>
      </c>
      <c r="V1284" t="str">
        <f t="shared" ref="V1284:V1347" si="262">IF(AND(P1284&lt;&gt;"", P1284&gt;0), "Positive", "Negative")</f>
        <v>Negative</v>
      </c>
    </row>
    <row r="1285" spans="1:22" x14ac:dyDescent="0.2">
      <c r="A1285">
        <v>20080804</v>
      </c>
      <c r="B1285">
        <v>1258.5</v>
      </c>
      <c r="C1285">
        <v>1259.8000500000001</v>
      </c>
      <c r="D1285">
        <v>1246.5</v>
      </c>
      <c r="E1285">
        <v>1248.8000500000001</v>
      </c>
      <c r="F1285">
        <v>-11.5</v>
      </c>
      <c r="G1285">
        <v>-0.91248111980355895</v>
      </c>
      <c r="H1285">
        <v>0</v>
      </c>
      <c r="I1285">
        <f t="shared" si="260"/>
        <v>13.300050000000056</v>
      </c>
      <c r="J1285">
        <f t="shared" si="254"/>
        <v>23.890014500000017</v>
      </c>
      <c r="K1285">
        <f t="shared" ref="K1285:K1348" si="263">C1284+H1284</f>
        <v>1271.5</v>
      </c>
      <c r="L1285">
        <f t="shared" si="255"/>
        <v>1216.6649735999999</v>
      </c>
      <c r="M1285" t="str">
        <f t="shared" si="256"/>
        <v>NO</v>
      </c>
      <c r="N1285" t="str">
        <f t="shared" si="257"/>
        <v/>
      </c>
      <c r="O1285" t="str">
        <f t="shared" si="258"/>
        <v/>
      </c>
      <c r="P1285" t="str">
        <f t="shared" si="259"/>
        <v/>
      </c>
      <c r="Q1285">
        <f t="shared" ref="Q1285:Q1348" si="264" xml:space="preserve"> Q1284 + G1285</f>
        <v>20.617822389300475</v>
      </c>
      <c r="R1285">
        <f t="shared" ref="R1285:R1348" si="265">IF(P1285="", R1284, R1284*(1+P1285))</f>
        <v>18232.890008356437</v>
      </c>
      <c r="S1285" t="e">
        <f t="shared" ref="S1285:S1348" si="266">S1284*(1+Q1285)</f>
        <v>#NUM!</v>
      </c>
      <c r="U1285" t="str">
        <f t="shared" si="261"/>
        <v>Negative</v>
      </c>
      <c r="V1285" t="str">
        <f t="shared" si="262"/>
        <v>Negative</v>
      </c>
    </row>
    <row r="1286" spans="1:22" x14ac:dyDescent="0.2">
      <c r="A1286">
        <v>20080805</v>
      </c>
      <c r="B1286">
        <v>1259</v>
      </c>
      <c r="C1286">
        <v>1284.40002</v>
      </c>
      <c r="D1286">
        <v>1257.6999499999999</v>
      </c>
      <c r="E1286">
        <v>1282.90002</v>
      </c>
      <c r="F1286">
        <v>34.099980000000002</v>
      </c>
      <c r="G1286">
        <v>2.7306192874757098</v>
      </c>
      <c r="H1286">
        <v>0</v>
      </c>
      <c r="I1286">
        <f t="shared" si="260"/>
        <v>26.700070000000096</v>
      </c>
      <c r="J1286">
        <f t="shared" si="254"/>
        <v>23.650018000000024</v>
      </c>
      <c r="K1286">
        <f t="shared" si="263"/>
        <v>1259.8000500000001</v>
      </c>
      <c r="L1286">
        <f t="shared" si="255"/>
        <v>1207.2420181</v>
      </c>
      <c r="M1286" t="str">
        <f t="shared" si="256"/>
        <v>NO</v>
      </c>
      <c r="N1286" t="str">
        <f t="shared" si="257"/>
        <v/>
      </c>
      <c r="O1286" t="str">
        <f t="shared" si="258"/>
        <v/>
      </c>
      <c r="P1286" t="str">
        <f t="shared" si="259"/>
        <v/>
      </c>
      <c r="Q1286">
        <f t="shared" si="264"/>
        <v>23.348441676776183</v>
      </c>
      <c r="R1286">
        <f t="shared" si="265"/>
        <v>18232.890008356437</v>
      </c>
      <c r="S1286" t="e">
        <f t="shared" si="266"/>
        <v>#NUM!</v>
      </c>
      <c r="U1286" t="str">
        <f t="shared" si="261"/>
        <v>Positive</v>
      </c>
      <c r="V1286" t="str">
        <f t="shared" si="262"/>
        <v>Negative</v>
      </c>
    </row>
    <row r="1287" spans="1:22" x14ac:dyDescent="0.2">
      <c r="A1287">
        <v>20080806</v>
      </c>
      <c r="B1287">
        <v>1278.8000500000001</v>
      </c>
      <c r="C1287">
        <v>1291.5</v>
      </c>
      <c r="D1287">
        <v>1275.5</v>
      </c>
      <c r="E1287">
        <v>1287.6999499999999</v>
      </c>
      <c r="F1287">
        <v>4.7999299999999998</v>
      </c>
      <c r="G1287">
        <v>0.374146613937551</v>
      </c>
      <c r="H1287">
        <v>0</v>
      </c>
      <c r="I1287">
        <f t="shared" si="260"/>
        <v>16</v>
      </c>
      <c r="J1287">
        <f t="shared" si="254"/>
        <v>22.760015500000019</v>
      </c>
      <c r="K1287">
        <f t="shared" si="263"/>
        <v>1284.40002</v>
      </c>
      <c r="L1287">
        <f t="shared" si="255"/>
        <v>1232.3699804</v>
      </c>
      <c r="M1287" t="str">
        <f t="shared" si="256"/>
        <v>NO</v>
      </c>
      <c r="N1287" t="str">
        <f t="shared" si="257"/>
        <v/>
      </c>
      <c r="O1287" t="str">
        <f t="shared" si="258"/>
        <v/>
      </c>
      <c r="P1287" t="str">
        <f t="shared" si="259"/>
        <v/>
      </c>
      <c r="Q1287">
        <f t="shared" si="264"/>
        <v>23.722588290713734</v>
      </c>
      <c r="R1287">
        <f t="shared" si="265"/>
        <v>18232.890008356437</v>
      </c>
      <c r="S1287" t="e">
        <f t="shared" si="266"/>
        <v>#NUM!</v>
      </c>
      <c r="U1287" t="str">
        <f t="shared" si="261"/>
        <v>Positive</v>
      </c>
      <c r="V1287" t="str">
        <f t="shared" si="262"/>
        <v>Negative</v>
      </c>
    </row>
    <row r="1288" spans="1:22" x14ac:dyDescent="0.2">
      <c r="A1288">
        <v>20080807</v>
      </c>
      <c r="B1288">
        <v>1277.6999499999999</v>
      </c>
      <c r="C1288">
        <v>1282.5</v>
      </c>
      <c r="D1288">
        <v>1263.6999499999999</v>
      </c>
      <c r="E1288">
        <v>1267.90002</v>
      </c>
      <c r="F1288">
        <v>-19.79993</v>
      </c>
      <c r="G1288">
        <v>-1.53761961275403</v>
      </c>
      <c r="H1288">
        <v>0</v>
      </c>
      <c r="I1288">
        <f t="shared" si="260"/>
        <v>18.800050000000056</v>
      </c>
      <c r="J1288">
        <f t="shared" si="254"/>
        <v>22.625018000000022</v>
      </c>
      <c r="K1288">
        <f t="shared" si="263"/>
        <v>1291.5</v>
      </c>
      <c r="L1288">
        <f t="shared" si="255"/>
        <v>1241.4279658999999</v>
      </c>
      <c r="M1288" t="str">
        <f t="shared" si="256"/>
        <v>NO</v>
      </c>
      <c r="N1288" t="str">
        <f t="shared" si="257"/>
        <v/>
      </c>
      <c r="O1288" t="str">
        <f t="shared" si="258"/>
        <v/>
      </c>
      <c r="P1288" t="str">
        <f t="shared" si="259"/>
        <v/>
      </c>
      <c r="Q1288">
        <f t="shared" si="264"/>
        <v>22.184968677959702</v>
      </c>
      <c r="R1288">
        <f t="shared" si="265"/>
        <v>18232.890008356437</v>
      </c>
      <c r="S1288" t="e">
        <f t="shared" si="266"/>
        <v>#NUM!</v>
      </c>
      <c r="U1288" t="str">
        <f t="shared" si="261"/>
        <v>Negative</v>
      </c>
      <c r="V1288" t="str">
        <f t="shared" si="262"/>
        <v>Negative</v>
      </c>
    </row>
    <row r="1289" spans="1:22" x14ac:dyDescent="0.2">
      <c r="A1289">
        <v>20080808</v>
      </c>
      <c r="B1289">
        <v>1264</v>
      </c>
      <c r="C1289">
        <v>1298</v>
      </c>
      <c r="D1289">
        <v>1262</v>
      </c>
      <c r="E1289">
        <v>1292.3000500000001</v>
      </c>
      <c r="F1289">
        <v>24.400020000000001</v>
      </c>
      <c r="G1289">
        <v>1.92444392602992</v>
      </c>
      <c r="H1289">
        <v>0</v>
      </c>
      <c r="I1289">
        <f t="shared" si="260"/>
        <v>36</v>
      </c>
      <c r="J1289">
        <f t="shared" si="254"/>
        <v>22.775018000000024</v>
      </c>
      <c r="K1289">
        <f t="shared" si="263"/>
        <v>1282.5</v>
      </c>
      <c r="L1289">
        <f t="shared" si="255"/>
        <v>1232.7249603999999</v>
      </c>
      <c r="M1289" t="str">
        <f t="shared" si="256"/>
        <v>NO</v>
      </c>
      <c r="N1289" t="str">
        <f t="shared" si="257"/>
        <v/>
      </c>
      <c r="O1289" t="str">
        <f t="shared" si="258"/>
        <v/>
      </c>
      <c r="P1289" t="str">
        <f t="shared" si="259"/>
        <v/>
      </c>
      <c r="Q1289">
        <f t="shared" si="264"/>
        <v>24.109412603989622</v>
      </c>
      <c r="R1289">
        <f t="shared" si="265"/>
        <v>18232.890008356437</v>
      </c>
      <c r="S1289" t="e">
        <f t="shared" si="266"/>
        <v>#NUM!</v>
      </c>
      <c r="U1289" t="str">
        <f t="shared" si="261"/>
        <v>Positive</v>
      </c>
      <c r="V1289" t="str">
        <f t="shared" si="262"/>
        <v>Negative</v>
      </c>
    </row>
    <row r="1290" spans="1:22" x14ac:dyDescent="0.2">
      <c r="A1290">
        <v>20080811</v>
      </c>
      <c r="B1290">
        <v>1293</v>
      </c>
      <c r="C1290">
        <v>1313.3000500000001</v>
      </c>
      <c r="D1290">
        <v>1291</v>
      </c>
      <c r="E1290">
        <v>1305.09998</v>
      </c>
      <c r="F1290">
        <v>12.79993</v>
      </c>
      <c r="G1290">
        <v>0.99047639980396096</v>
      </c>
      <c r="H1290">
        <v>0</v>
      </c>
      <c r="I1290">
        <f t="shared" si="260"/>
        <v>22.300050000000056</v>
      </c>
      <c r="J1290">
        <f t="shared" si="254"/>
        <v>22.365020500000025</v>
      </c>
      <c r="K1290">
        <f t="shared" si="263"/>
        <v>1298</v>
      </c>
      <c r="L1290">
        <f t="shared" si="255"/>
        <v>1247.8949603999999</v>
      </c>
      <c r="M1290" t="str">
        <f t="shared" si="256"/>
        <v>NO</v>
      </c>
      <c r="N1290" t="str">
        <f t="shared" si="257"/>
        <v/>
      </c>
      <c r="O1290" t="str">
        <f t="shared" si="258"/>
        <v/>
      </c>
      <c r="P1290" t="str">
        <f t="shared" si="259"/>
        <v/>
      </c>
      <c r="Q1290">
        <f t="shared" si="264"/>
        <v>25.099889003793582</v>
      </c>
      <c r="R1290">
        <f t="shared" si="265"/>
        <v>18232.890008356437</v>
      </c>
      <c r="S1290" t="e">
        <f t="shared" si="266"/>
        <v>#NUM!</v>
      </c>
      <c r="U1290" t="str">
        <f t="shared" si="261"/>
        <v>Positive</v>
      </c>
      <c r="V1290" t="str">
        <f t="shared" si="262"/>
        <v>Negative</v>
      </c>
    </row>
    <row r="1291" spans="1:22" x14ac:dyDescent="0.2">
      <c r="A1291">
        <v>20080812</v>
      </c>
      <c r="B1291">
        <v>1301.1999499999999</v>
      </c>
      <c r="C1291">
        <v>1301.6999499999999</v>
      </c>
      <c r="D1291">
        <v>1285.3000500000001</v>
      </c>
      <c r="E1291">
        <v>1291.5</v>
      </c>
      <c r="F1291">
        <v>-13.59998</v>
      </c>
      <c r="G1291">
        <v>-1.04206392231211</v>
      </c>
      <c r="H1291">
        <v>0</v>
      </c>
      <c r="I1291">
        <f t="shared" si="260"/>
        <v>16.399899999999889</v>
      </c>
      <c r="J1291">
        <f t="shared" si="254"/>
        <v>21.460015500000019</v>
      </c>
      <c r="K1291">
        <f t="shared" si="263"/>
        <v>1313.3000500000001</v>
      </c>
      <c r="L1291">
        <f t="shared" si="255"/>
        <v>1264.0970049</v>
      </c>
      <c r="M1291" t="str">
        <f t="shared" si="256"/>
        <v>NO</v>
      </c>
      <c r="N1291" t="str">
        <f t="shared" si="257"/>
        <v/>
      </c>
      <c r="O1291" t="str">
        <f t="shared" si="258"/>
        <v/>
      </c>
      <c r="P1291" t="str">
        <f t="shared" si="259"/>
        <v/>
      </c>
      <c r="Q1291">
        <f t="shared" si="264"/>
        <v>24.057825081481472</v>
      </c>
      <c r="R1291">
        <f t="shared" si="265"/>
        <v>18232.890008356437</v>
      </c>
      <c r="S1291" t="e">
        <f t="shared" si="266"/>
        <v>#NUM!</v>
      </c>
      <c r="U1291" t="str">
        <f t="shared" si="261"/>
        <v>Negative</v>
      </c>
      <c r="V1291" t="str">
        <f t="shared" si="262"/>
        <v>Negative</v>
      </c>
    </row>
    <row r="1292" spans="1:22" x14ac:dyDescent="0.2">
      <c r="A1292">
        <v>20080813</v>
      </c>
      <c r="B1292">
        <v>1286</v>
      </c>
      <c r="C1292">
        <v>1294.3000500000001</v>
      </c>
      <c r="D1292">
        <v>1274.5</v>
      </c>
      <c r="E1292">
        <v>1284.59998</v>
      </c>
      <c r="F1292">
        <v>-6.9000199999999996</v>
      </c>
      <c r="G1292">
        <v>-0.53426434378629695</v>
      </c>
      <c r="H1292">
        <v>0</v>
      </c>
      <c r="I1292">
        <f t="shared" si="260"/>
        <v>19.800050000000056</v>
      </c>
      <c r="J1292">
        <f t="shared" si="254"/>
        <v>20.725018000000023</v>
      </c>
      <c r="K1292">
        <f t="shared" si="263"/>
        <v>1301.6999499999999</v>
      </c>
      <c r="L1292">
        <f t="shared" si="255"/>
        <v>1254.4879159</v>
      </c>
      <c r="M1292" t="str">
        <f t="shared" si="256"/>
        <v>NO</v>
      </c>
      <c r="N1292" t="str">
        <f t="shared" si="257"/>
        <v/>
      </c>
      <c r="O1292" t="str">
        <f t="shared" si="258"/>
        <v/>
      </c>
      <c r="P1292" t="str">
        <f t="shared" si="259"/>
        <v/>
      </c>
      <c r="Q1292">
        <f t="shared" si="264"/>
        <v>23.523560737695174</v>
      </c>
      <c r="R1292">
        <f t="shared" si="265"/>
        <v>18232.890008356437</v>
      </c>
      <c r="S1292" t="e">
        <f t="shared" si="266"/>
        <v>#NUM!</v>
      </c>
      <c r="U1292" t="str">
        <f t="shared" si="261"/>
        <v>Negative</v>
      </c>
      <c r="V1292" t="str">
        <f t="shared" si="262"/>
        <v>Negative</v>
      </c>
    </row>
    <row r="1293" spans="1:22" x14ac:dyDescent="0.2">
      <c r="A1293">
        <v>20080814</v>
      </c>
      <c r="B1293">
        <v>1276</v>
      </c>
      <c r="C1293">
        <v>1300.3000500000001</v>
      </c>
      <c r="D1293">
        <v>1275.5</v>
      </c>
      <c r="E1293">
        <v>1293.8000500000001</v>
      </c>
      <c r="F1293">
        <v>9.2000700000000002</v>
      </c>
      <c r="G1293">
        <v>0.71618193771474703</v>
      </c>
      <c r="H1293">
        <v>0</v>
      </c>
      <c r="I1293">
        <f t="shared" si="260"/>
        <v>24.800050000000056</v>
      </c>
      <c r="J1293">
        <f t="shared" si="254"/>
        <v>20.865020500000025</v>
      </c>
      <c r="K1293">
        <f t="shared" si="263"/>
        <v>1294.3000500000001</v>
      </c>
      <c r="L1293">
        <f t="shared" si="255"/>
        <v>1248.7050104</v>
      </c>
      <c r="M1293" t="str">
        <f t="shared" si="256"/>
        <v>NO</v>
      </c>
      <c r="N1293" t="str">
        <f t="shared" si="257"/>
        <v/>
      </c>
      <c r="O1293" t="str">
        <f t="shared" si="258"/>
        <v/>
      </c>
      <c r="P1293" t="str">
        <f t="shared" si="259"/>
        <v/>
      </c>
      <c r="Q1293">
        <f t="shared" si="264"/>
        <v>24.239742675409921</v>
      </c>
      <c r="R1293">
        <f t="shared" si="265"/>
        <v>18232.890008356437</v>
      </c>
      <c r="S1293" t="e">
        <f t="shared" si="266"/>
        <v>#NUM!</v>
      </c>
      <c r="U1293" t="str">
        <f t="shared" si="261"/>
        <v>Positive</v>
      </c>
      <c r="V1293" t="str">
        <f t="shared" si="262"/>
        <v>Negative</v>
      </c>
    </row>
    <row r="1294" spans="1:22" x14ac:dyDescent="0.2">
      <c r="A1294">
        <v>20080815</v>
      </c>
      <c r="B1294">
        <v>1296.6999499999999</v>
      </c>
      <c r="C1294">
        <v>1302.1999499999999</v>
      </c>
      <c r="D1294">
        <v>1291</v>
      </c>
      <c r="E1294">
        <v>1299.6999499999999</v>
      </c>
      <c r="F1294">
        <v>5.8998999999999997</v>
      </c>
      <c r="G1294">
        <v>0.45601343148504597</v>
      </c>
      <c r="H1294">
        <v>0</v>
      </c>
      <c r="I1294">
        <f t="shared" si="260"/>
        <v>11.199949999999944</v>
      </c>
      <c r="J1294">
        <f t="shared" si="254"/>
        <v>20.865014500000019</v>
      </c>
      <c r="K1294">
        <f t="shared" si="263"/>
        <v>1300.3000500000001</v>
      </c>
      <c r="L1294">
        <f t="shared" si="255"/>
        <v>1254.3970049</v>
      </c>
      <c r="M1294" t="str">
        <f t="shared" si="256"/>
        <v>NO</v>
      </c>
      <c r="N1294" t="str">
        <f t="shared" si="257"/>
        <v/>
      </c>
      <c r="O1294" t="str">
        <f t="shared" si="258"/>
        <v/>
      </c>
      <c r="P1294" t="str">
        <f t="shared" si="259"/>
        <v/>
      </c>
      <c r="Q1294">
        <f t="shared" si="264"/>
        <v>24.695756106894969</v>
      </c>
      <c r="R1294">
        <f t="shared" si="265"/>
        <v>18232.890008356437</v>
      </c>
      <c r="S1294" t="e">
        <f t="shared" si="266"/>
        <v>#NUM!</v>
      </c>
      <c r="U1294" t="str">
        <f t="shared" si="261"/>
        <v>Positive</v>
      </c>
      <c r="V1294" t="str">
        <f t="shared" si="262"/>
        <v>Negative</v>
      </c>
    </row>
    <row r="1295" spans="1:22" x14ac:dyDescent="0.2">
      <c r="A1295">
        <v>20080818</v>
      </c>
      <c r="B1295">
        <v>1302.1999499999999</v>
      </c>
      <c r="C1295">
        <v>1302.6999499999999</v>
      </c>
      <c r="D1295">
        <v>1274</v>
      </c>
      <c r="E1295">
        <v>1282.09998</v>
      </c>
      <c r="F1295">
        <v>-17.599979999999999</v>
      </c>
      <c r="G1295">
        <v>-1.35415677952888</v>
      </c>
      <c r="H1295">
        <v>0</v>
      </c>
      <c r="I1295">
        <f t="shared" si="260"/>
        <v>28.699949999999944</v>
      </c>
      <c r="J1295">
        <f t="shared" si="254"/>
        <v>21.670013000000019</v>
      </c>
      <c r="K1295">
        <f t="shared" si="263"/>
        <v>1302.1999499999999</v>
      </c>
      <c r="L1295">
        <f t="shared" si="255"/>
        <v>1256.2969180999999</v>
      </c>
      <c r="M1295" t="str">
        <f t="shared" si="256"/>
        <v>NO</v>
      </c>
      <c r="N1295" t="str">
        <f t="shared" si="257"/>
        <v/>
      </c>
      <c r="O1295" t="str">
        <f t="shared" si="258"/>
        <v/>
      </c>
      <c r="P1295" t="str">
        <f t="shared" si="259"/>
        <v/>
      </c>
      <c r="Q1295">
        <f t="shared" si="264"/>
        <v>23.34159932736609</v>
      </c>
      <c r="R1295">
        <f t="shared" si="265"/>
        <v>18232.890008356437</v>
      </c>
      <c r="S1295" t="e">
        <f t="shared" si="266"/>
        <v>#NUM!</v>
      </c>
      <c r="U1295" t="str">
        <f t="shared" si="261"/>
        <v>Negative</v>
      </c>
      <c r="V1295" t="str">
        <f t="shared" si="262"/>
        <v>Negative</v>
      </c>
    </row>
    <row r="1296" spans="1:22" x14ac:dyDescent="0.2">
      <c r="A1296">
        <v>20080819</v>
      </c>
      <c r="B1296">
        <v>1271.8000500000001</v>
      </c>
      <c r="C1296">
        <v>1274.1999499999999</v>
      </c>
      <c r="D1296">
        <v>1263</v>
      </c>
      <c r="E1296">
        <v>1268.40002</v>
      </c>
      <c r="F1296">
        <v>-13.699949999999999</v>
      </c>
      <c r="G1296">
        <v>-1.0685556708878601</v>
      </c>
      <c r="H1296">
        <v>0</v>
      </c>
      <c r="I1296">
        <f t="shared" si="260"/>
        <v>11.199949999999944</v>
      </c>
      <c r="J1296">
        <f t="shared" si="254"/>
        <v>20.765008000000012</v>
      </c>
      <c r="K1296">
        <f t="shared" si="263"/>
        <v>1302.6999499999999</v>
      </c>
      <c r="L1296">
        <f t="shared" si="255"/>
        <v>1255.0259213999998</v>
      </c>
      <c r="M1296" t="str">
        <f t="shared" si="256"/>
        <v>NO</v>
      </c>
      <c r="N1296" t="str">
        <f t="shared" si="257"/>
        <v/>
      </c>
      <c r="O1296" t="str">
        <f t="shared" si="258"/>
        <v/>
      </c>
      <c r="P1296" t="str">
        <f t="shared" si="259"/>
        <v/>
      </c>
      <c r="Q1296">
        <f t="shared" si="264"/>
        <v>22.273043656478229</v>
      </c>
      <c r="R1296">
        <f t="shared" si="265"/>
        <v>18232.890008356437</v>
      </c>
      <c r="S1296" t="e">
        <f t="shared" si="266"/>
        <v>#NUM!</v>
      </c>
      <c r="U1296" t="str">
        <f t="shared" si="261"/>
        <v>Negative</v>
      </c>
      <c r="V1296" t="str">
        <f t="shared" si="262"/>
        <v>Negative</v>
      </c>
    </row>
    <row r="1297" spans="1:22" x14ac:dyDescent="0.2">
      <c r="A1297">
        <v>20080820</v>
      </c>
      <c r="B1297">
        <v>1271</v>
      </c>
      <c r="C1297">
        <v>1276.5</v>
      </c>
      <c r="D1297">
        <v>1261</v>
      </c>
      <c r="E1297">
        <v>1273.8000500000001</v>
      </c>
      <c r="F1297">
        <v>5.4000199999999996</v>
      </c>
      <c r="G1297">
        <v>0.42573517012168699</v>
      </c>
      <c r="H1297">
        <v>0</v>
      </c>
      <c r="I1297">
        <f t="shared" si="260"/>
        <v>15.5</v>
      </c>
      <c r="J1297">
        <f t="shared" si="254"/>
        <v>20.77000700000001</v>
      </c>
      <c r="K1297">
        <f t="shared" si="263"/>
        <v>1274.1999499999999</v>
      </c>
      <c r="L1297">
        <f t="shared" si="255"/>
        <v>1228.5169323999999</v>
      </c>
      <c r="M1297" t="str">
        <f t="shared" si="256"/>
        <v>NO</v>
      </c>
      <c r="N1297" t="str">
        <f t="shared" si="257"/>
        <v/>
      </c>
      <c r="O1297" t="str">
        <f t="shared" si="258"/>
        <v/>
      </c>
      <c r="P1297" t="str">
        <f t="shared" si="259"/>
        <v/>
      </c>
      <c r="Q1297">
        <f t="shared" si="264"/>
        <v>22.698778826599916</v>
      </c>
      <c r="R1297">
        <f t="shared" si="265"/>
        <v>18232.890008356437</v>
      </c>
      <c r="S1297" t="e">
        <f t="shared" si="266"/>
        <v>#NUM!</v>
      </c>
      <c r="U1297" t="str">
        <f t="shared" si="261"/>
        <v>Positive</v>
      </c>
      <c r="V1297" t="str">
        <f t="shared" si="262"/>
        <v>Negative</v>
      </c>
    </row>
    <row r="1298" spans="1:22" x14ac:dyDescent="0.2">
      <c r="A1298">
        <v>20080821</v>
      </c>
      <c r="B1298">
        <v>1264.6999499999999</v>
      </c>
      <c r="C1298">
        <v>1281.5</v>
      </c>
      <c r="D1298">
        <v>1263.5</v>
      </c>
      <c r="E1298">
        <v>1275.5</v>
      </c>
      <c r="F1298">
        <v>1.6999500000000001</v>
      </c>
      <c r="G1298">
        <v>0.13345508985767501</v>
      </c>
      <c r="H1298">
        <v>0</v>
      </c>
      <c r="I1298">
        <f t="shared" si="260"/>
        <v>18</v>
      </c>
      <c r="J1298">
        <f t="shared" si="254"/>
        <v>20.055004500000006</v>
      </c>
      <c r="K1298">
        <f t="shared" si="263"/>
        <v>1276.5</v>
      </c>
      <c r="L1298">
        <f t="shared" si="255"/>
        <v>1230.8059845999999</v>
      </c>
      <c r="M1298" t="str">
        <f t="shared" si="256"/>
        <v>NO</v>
      </c>
      <c r="N1298" t="str">
        <f t="shared" si="257"/>
        <v/>
      </c>
      <c r="O1298" t="str">
        <f t="shared" si="258"/>
        <v/>
      </c>
      <c r="P1298" t="str">
        <f t="shared" si="259"/>
        <v/>
      </c>
      <c r="Q1298">
        <f t="shared" si="264"/>
        <v>22.832233916457593</v>
      </c>
      <c r="R1298">
        <f t="shared" si="265"/>
        <v>18232.890008356437</v>
      </c>
      <c r="S1298" t="e">
        <f t="shared" si="266"/>
        <v>#NUM!</v>
      </c>
      <c r="U1298" t="str">
        <f t="shared" si="261"/>
        <v>Positive</v>
      </c>
      <c r="V1298" t="str">
        <f t="shared" si="262"/>
        <v>Negative</v>
      </c>
    </row>
    <row r="1299" spans="1:22" x14ac:dyDescent="0.2">
      <c r="A1299">
        <v>20080822</v>
      </c>
      <c r="B1299">
        <v>1284</v>
      </c>
      <c r="C1299">
        <v>1294</v>
      </c>
      <c r="D1299">
        <v>1283</v>
      </c>
      <c r="E1299">
        <v>1292.1999499999999</v>
      </c>
      <c r="F1299">
        <v>16.699950000000001</v>
      </c>
      <c r="G1299">
        <v>1.3092866326930701</v>
      </c>
      <c r="H1299">
        <v>0</v>
      </c>
      <c r="I1299">
        <f t="shared" si="260"/>
        <v>11</v>
      </c>
      <c r="J1299">
        <f t="shared" si="254"/>
        <v>20.030004500000008</v>
      </c>
      <c r="K1299">
        <f t="shared" si="263"/>
        <v>1281.5</v>
      </c>
      <c r="L1299">
        <f t="shared" si="255"/>
        <v>1237.3789901</v>
      </c>
      <c r="M1299" t="str">
        <f t="shared" si="256"/>
        <v>NO</v>
      </c>
      <c r="N1299" t="str">
        <f t="shared" si="257"/>
        <v/>
      </c>
      <c r="O1299" t="str">
        <f t="shared" si="258"/>
        <v/>
      </c>
      <c r="P1299" t="str">
        <f t="shared" si="259"/>
        <v/>
      </c>
      <c r="Q1299">
        <f t="shared" si="264"/>
        <v>24.141520549150663</v>
      </c>
      <c r="R1299">
        <f t="shared" si="265"/>
        <v>18232.890008356437</v>
      </c>
      <c r="S1299" t="e">
        <f t="shared" si="266"/>
        <v>#NUM!</v>
      </c>
      <c r="U1299" t="str">
        <f t="shared" si="261"/>
        <v>Positive</v>
      </c>
      <c r="V1299" t="str">
        <f t="shared" si="262"/>
        <v>Negative</v>
      </c>
    </row>
    <row r="1300" spans="1:22" x14ac:dyDescent="0.2">
      <c r="A1300">
        <v>20080825</v>
      </c>
      <c r="B1300">
        <v>1285</v>
      </c>
      <c r="C1300">
        <v>1285.3000500000001</v>
      </c>
      <c r="D1300">
        <v>1264.5</v>
      </c>
      <c r="E1300">
        <v>1266.40002</v>
      </c>
      <c r="F1300">
        <v>-25.79993</v>
      </c>
      <c r="G1300">
        <v>-1.9965893807714601</v>
      </c>
      <c r="H1300">
        <v>0</v>
      </c>
      <c r="I1300">
        <f t="shared" si="260"/>
        <v>20.800050000000056</v>
      </c>
      <c r="J1300">
        <f t="shared" si="254"/>
        <v>19.750006000000006</v>
      </c>
      <c r="K1300">
        <f t="shared" si="263"/>
        <v>1294</v>
      </c>
      <c r="L1300">
        <f t="shared" si="255"/>
        <v>1249.9339901000001</v>
      </c>
      <c r="M1300" t="str">
        <f t="shared" si="256"/>
        <v>NO</v>
      </c>
      <c r="N1300" t="str">
        <f t="shared" si="257"/>
        <v/>
      </c>
      <c r="O1300" t="str">
        <f t="shared" si="258"/>
        <v/>
      </c>
      <c r="P1300" t="str">
        <f t="shared" si="259"/>
        <v/>
      </c>
      <c r="Q1300">
        <f t="shared" si="264"/>
        <v>22.144931168379202</v>
      </c>
      <c r="R1300">
        <f t="shared" si="265"/>
        <v>18232.890008356437</v>
      </c>
      <c r="S1300" t="e">
        <f t="shared" si="266"/>
        <v>#NUM!</v>
      </c>
      <c r="U1300" t="str">
        <f t="shared" si="261"/>
        <v>Negative</v>
      </c>
      <c r="V1300" t="str">
        <f t="shared" si="262"/>
        <v>Negative</v>
      </c>
    </row>
    <row r="1301" spans="1:22" x14ac:dyDescent="0.2">
      <c r="A1301">
        <v>20080826</v>
      </c>
      <c r="B1301">
        <v>1267</v>
      </c>
      <c r="C1301">
        <v>1275.5</v>
      </c>
      <c r="D1301">
        <v>1262.8000500000001</v>
      </c>
      <c r="E1301">
        <v>1271.6999499999999</v>
      </c>
      <c r="F1301">
        <v>5.2999299999999998</v>
      </c>
      <c r="G1301">
        <v>0.41850338752046801</v>
      </c>
      <c r="H1301">
        <v>0</v>
      </c>
      <c r="I1301">
        <f t="shared" si="260"/>
        <v>12.699949999999944</v>
      </c>
      <c r="J1301">
        <f t="shared" si="254"/>
        <v>19.110003500000005</v>
      </c>
      <c r="K1301">
        <f t="shared" si="263"/>
        <v>1285.3000500000001</v>
      </c>
      <c r="L1301">
        <f t="shared" si="255"/>
        <v>1241.8500368</v>
      </c>
      <c r="M1301" t="str">
        <f t="shared" si="256"/>
        <v>NO</v>
      </c>
      <c r="N1301" t="str">
        <f t="shared" si="257"/>
        <v/>
      </c>
      <c r="O1301" t="str">
        <f t="shared" si="258"/>
        <v/>
      </c>
      <c r="P1301" t="str">
        <f t="shared" si="259"/>
        <v/>
      </c>
      <c r="Q1301">
        <f t="shared" si="264"/>
        <v>22.563434555899669</v>
      </c>
      <c r="R1301">
        <f t="shared" si="265"/>
        <v>18232.890008356437</v>
      </c>
      <c r="S1301" t="e">
        <f t="shared" si="266"/>
        <v>#NUM!</v>
      </c>
      <c r="U1301" t="str">
        <f t="shared" si="261"/>
        <v>Positive</v>
      </c>
      <c r="V1301" t="str">
        <f t="shared" si="262"/>
        <v>Negative</v>
      </c>
    </row>
    <row r="1302" spans="1:22" x14ac:dyDescent="0.2">
      <c r="A1302">
        <v>20080827</v>
      </c>
      <c r="B1302">
        <v>1272</v>
      </c>
      <c r="C1302">
        <v>1285.09998</v>
      </c>
      <c r="D1302">
        <v>1269.6999499999999</v>
      </c>
      <c r="E1302">
        <v>1282.09998</v>
      </c>
      <c r="F1302">
        <v>10.40002</v>
      </c>
      <c r="G1302">
        <v>0.81780493832856305</v>
      </c>
      <c r="H1302">
        <v>0</v>
      </c>
      <c r="I1302">
        <f t="shared" si="260"/>
        <v>15.400030000000015</v>
      </c>
      <c r="J1302">
        <f t="shared" si="254"/>
        <v>18.830005000000007</v>
      </c>
      <c r="K1302">
        <f t="shared" si="263"/>
        <v>1275.5</v>
      </c>
      <c r="L1302">
        <f t="shared" si="255"/>
        <v>1233.4579922999999</v>
      </c>
      <c r="M1302" t="str">
        <f t="shared" si="256"/>
        <v>NO</v>
      </c>
      <c r="N1302" t="str">
        <f t="shared" si="257"/>
        <v/>
      </c>
      <c r="O1302" t="str">
        <f t="shared" si="258"/>
        <v/>
      </c>
      <c r="P1302" t="str">
        <f t="shared" si="259"/>
        <v/>
      </c>
      <c r="Q1302">
        <f t="shared" si="264"/>
        <v>23.381239494228232</v>
      </c>
      <c r="R1302">
        <f t="shared" si="265"/>
        <v>18232.890008356437</v>
      </c>
      <c r="S1302" t="e">
        <f t="shared" si="266"/>
        <v>#NUM!</v>
      </c>
      <c r="U1302" t="str">
        <f t="shared" si="261"/>
        <v>Positive</v>
      </c>
      <c r="V1302" t="str">
        <f t="shared" si="262"/>
        <v>Negative</v>
      </c>
    </row>
    <row r="1303" spans="1:22" x14ac:dyDescent="0.2">
      <c r="A1303">
        <v>20080828</v>
      </c>
      <c r="B1303">
        <v>1288.8000500000001</v>
      </c>
      <c r="C1303">
        <v>1300</v>
      </c>
      <c r="D1303">
        <v>1288</v>
      </c>
      <c r="E1303">
        <v>1298.09998</v>
      </c>
      <c r="F1303">
        <v>16</v>
      </c>
      <c r="G1303">
        <v>1.2479526011628299</v>
      </c>
      <c r="H1303">
        <v>0</v>
      </c>
      <c r="I1303">
        <f t="shared" si="260"/>
        <v>12</v>
      </c>
      <c r="J1303">
        <f t="shared" ref="J1303:J1366" si="267">AVERAGE(I1284:I1303)</f>
        <v>18.430005000000005</v>
      </c>
      <c r="K1303">
        <f t="shared" si="263"/>
        <v>1285.09998</v>
      </c>
      <c r="L1303">
        <f t="shared" si="255"/>
        <v>1243.6739689999999</v>
      </c>
      <c r="M1303" t="str">
        <f t="shared" si="256"/>
        <v>NO</v>
      </c>
      <c r="N1303" t="str">
        <f t="shared" si="257"/>
        <v/>
      </c>
      <c r="O1303" t="str">
        <f t="shared" si="258"/>
        <v/>
      </c>
      <c r="P1303" t="str">
        <f t="shared" si="259"/>
        <v/>
      </c>
      <c r="Q1303">
        <f t="shared" si="264"/>
        <v>24.629192095391062</v>
      </c>
      <c r="R1303">
        <f t="shared" si="265"/>
        <v>18232.890008356437</v>
      </c>
      <c r="S1303" t="e">
        <f t="shared" si="266"/>
        <v>#NUM!</v>
      </c>
      <c r="U1303" t="str">
        <f t="shared" si="261"/>
        <v>Positive</v>
      </c>
      <c r="V1303" t="str">
        <f t="shared" si="262"/>
        <v>Negative</v>
      </c>
    </row>
    <row r="1304" spans="1:22" x14ac:dyDescent="0.2">
      <c r="A1304">
        <v>20080829</v>
      </c>
      <c r="B1304">
        <v>1293.1999499999999</v>
      </c>
      <c r="C1304">
        <v>1297.8000500000001</v>
      </c>
      <c r="D1304">
        <v>1281.5</v>
      </c>
      <c r="E1304">
        <v>1282.59998</v>
      </c>
      <c r="F1304">
        <v>-15.5</v>
      </c>
      <c r="G1304">
        <v>-1.19405286854423</v>
      </c>
      <c r="H1304">
        <v>0</v>
      </c>
      <c r="I1304">
        <f t="shared" si="260"/>
        <v>16.300050000000056</v>
      </c>
      <c r="J1304">
        <f t="shared" si="267"/>
        <v>18.345007500000008</v>
      </c>
      <c r="K1304">
        <f t="shared" si="263"/>
        <v>1300</v>
      </c>
      <c r="L1304">
        <f t="shared" si="255"/>
        <v>1259.4539890000001</v>
      </c>
      <c r="M1304" t="str">
        <f t="shared" si="256"/>
        <v>NO</v>
      </c>
      <c r="N1304" t="str">
        <f t="shared" si="257"/>
        <v/>
      </c>
      <c r="O1304" t="str">
        <f t="shared" si="258"/>
        <v/>
      </c>
      <c r="P1304" t="str">
        <f t="shared" si="259"/>
        <v/>
      </c>
      <c r="Q1304">
        <f t="shared" si="264"/>
        <v>23.435139226846832</v>
      </c>
      <c r="R1304">
        <f t="shared" si="265"/>
        <v>18232.890008356437</v>
      </c>
      <c r="S1304" t="e">
        <f t="shared" si="266"/>
        <v>#NUM!</v>
      </c>
      <c r="U1304" t="str">
        <f t="shared" si="261"/>
        <v>Negative</v>
      </c>
      <c r="V1304" t="str">
        <f t="shared" si="262"/>
        <v>Negative</v>
      </c>
    </row>
    <row r="1305" spans="1:22" x14ac:dyDescent="0.2">
      <c r="A1305">
        <v>20080902</v>
      </c>
      <c r="B1305">
        <v>1297</v>
      </c>
      <c r="C1305">
        <v>1303.5</v>
      </c>
      <c r="D1305">
        <v>1271.59998</v>
      </c>
      <c r="E1305">
        <v>1276.5</v>
      </c>
      <c r="F1305">
        <v>-6.0999800000000004</v>
      </c>
      <c r="G1305">
        <v>-0.47559458242185199</v>
      </c>
      <c r="H1305">
        <v>0</v>
      </c>
      <c r="I1305">
        <f t="shared" si="260"/>
        <v>31.90002000000004</v>
      </c>
      <c r="J1305">
        <f t="shared" si="267"/>
        <v>19.275006000000008</v>
      </c>
      <c r="K1305">
        <f t="shared" si="263"/>
        <v>1297.8000500000001</v>
      </c>
      <c r="L1305">
        <f t="shared" ref="L1305:L1368" si="268">K1305-2.2*J1304</f>
        <v>1257.4410335</v>
      </c>
      <c r="M1305" t="str">
        <f t="shared" ref="M1305:M1368" si="269">IF(D1305&lt;=L1305, "YES", "NO")</f>
        <v>NO</v>
      </c>
      <c r="N1305" t="str">
        <f t="shared" ref="N1305:N1368" si="270">IF(M1305="YES", D1305, "")</f>
        <v/>
      </c>
      <c r="O1305" t="str">
        <f t="shared" ref="O1305:O1368" si="271">IF(M1305="YES", E1305, "")</f>
        <v/>
      </c>
      <c r="P1305" t="str">
        <f t="shared" ref="P1305:P1368" si="272">IF(M1305="YES", (O1305-N1305)/N1305, "")</f>
        <v/>
      </c>
      <c r="Q1305">
        <f t="shared" si="264"/>
        <v>22.95954464442498</v>
      </c>
      <c r="R1305">
        <f t="shared" si="265"/>
        <v>18232.890008356437</v>
      </c>
      <c r="S1305" t="e">
        <f t="shared" si="266"/>
        <v>#NUM!</v>
      </c>
      <c r="U1305" t="str">
        <f t="shared" si="261"/>
        <v>Negative</v>
      </c>
      <c r="V1305" t="str">
        <f t="shared" si="262"/>
        <v>Negative</v>
      </c>
    </row>
    <row r="1306" spans="1:22" x14ac:dyDescent="0.2">
      <c r="A1306">
        <v>20080903</v>
      </c>
      <c r="B1306">
        <v>1274.90002</v>
      </c>
      <c r="C1306">
        <v>1281</v>
      </c>
      <c r="D1306">
        <v>1265.5</v>
      </c>
      <c r="E1306">
        <v>1275.1999499999999</v>
      </c>
      <c r="F1306">
        <v>-1.3000499999999999</v>
      </c>
      <c r="G1306">
        <v>-0.101844810027414</v>
      </c>
      <c r="H1306">
        <v>0</v>
      </c>
      <c r="I1306">
        <f t="shared" si="260"/>
        <v>15.5</v>
      </c>
      <c r="J1306">
        <f t="shared" si="267"/>
        <v>18.715002500000004</v>
      </c>
      <c r="K1306">
        <f t="shared" si="263"/>
        <v>1303.5</v>
      </c>
      <c r="L1306">
        <f t="shared" si="268"/>
        <v>1261.0949868</v>
      </c>
      <c r="M1306" t="str">
        <f t="shared" si="269"/>
        <v>NO</v>
      </c>
      <c r="N1306" t="str">
        <f t="shared" si="270"/>
        <v/>
      </c>
      <c r="O1306" t="str">
        <f t="shared" si="271"/>
        <v/>
      </c>
      <c r="P1306" t="str">
        <f t="shared" si="272"/>
        <v/>
      </c>
      <c r="Q1306">
        <f t="shared" si="264"/>
        <v>22.857699834397565</v>
      </c>
      <c r="R1306">
        <f t="shared" si="265"/>
        <v>18232.890008356437</v>
      </c>
      <c r="S1306" t="e">
        <f t="shared" si="266"/>
        <v>#NUM!</v>
      </c>
      <c r="U1306" t="str">
        <f t="shared" si="261"/>
        <v>Negative</v>
      </c>
      <c r="V1306" t="str">
        <f t="shared" si="262"/>
        <v>Negative</v>
      </c>
    </row>
    <row r="1307" spans="1:22" x14ac:dyDescent="0.2">
      <c r="A1307">
        <v>20080904</v>
      </c>
      <c r="B1307">
        <v>1265</v>
      </c>
      <c r="C1307">
        <v>1268</v>
      </c>
      <c r="D1307">
        <v>1235.1999499999999</v>
      </c>
      <c r="E1307">
        <v>1236.59998</v>
      </c>
      <c r="F1307">
        <v>-38.599980000000002</v>
      </c>
      <c r="G1307">
        <v>-3.0269743164380101</v>
      </c>
      <c r="H1307">
        <v>0</v>
      </c>
      <c r="I1307">
        <f t="shared" si="260"/>
        <v>32.800050000000056</v>
      </c>
      <c r="J1307">
        <f t="shared" si="267"/>
        <v>19.555005000000005</v>
      </c>
      <c r="K1307">
        <f t="shared" si="263"/>
        <v>1281</v>
      </c>
      <c r="L1307">
        <f t="shared" si="268"/>
        <v>1239.8269945</v>
      </c>
      <c r="M1307" t="str">
        <f t="shared" si="269"/>
        <v>YES</v>
      </c>
      <c r="N1307">
        <f t="shared" si="270"/>
        <v>1235.1999499999999</v>
      </c>
      <c r="O1307">
        <f t="shared" si="271"/>
        <v>1236.59998</v>
      </c>
      <c r="P1307">
        <f t="shared" si="272"/>
        <v>1.133444022564942E-3</v>
      </c>
      <c r="Q1307">
        <f t="shared" si="264"/>
        <v>19.830725517959554</v>
      </c>
      <c r="R1307">
        <f t="shared" si="265"/>
        <v>18253.555968550492</v>
      </c>
      <c r="S1307" t="e">
        <f t="shared" si="266"/>
        <v>#NUM!</v>
      </c>
      <c r="U1307" t="str">
        <f t="shared" si="261"/>
        <v>Negative</v>
      </c>
      <c r="V1307" t="str">
        <f t="shared" si="262"/>
        <v>Positive</v>
      </c>
    </row>
    <row r="1308" spans="1:22" x14ac:dyDescent="0.2">
      <c r="A1308">
        <v>20080905</v>
      </c>
      <c r="B1308">
        <v>1228.6999499999999</v>
      </c>
      <c r="C1308">
        <v>1245</v>
      </c>
      <c r="D1308">
        <v>1216.6999499999999</v>
      </c>
      <c r="E1308">
        <v>1241.09998</v>
      </c>
      <c r="F1308">
        <v>4.5</v>
      </c>
      <c r="G1308">
        <v>0.36390102598546398</v>
      </c>
      <c r="H1308">
        <v>0</v>
      </c>
      <c r="I1308">
        <f t="shared" si="260"/>
        <v>28.300050000000056</v>
      </c>
      <c r="J1308">
        <f t="shared" si="267"/>
        <v>20.030005000000006</v>
      </c>
      <c r="K1308">
        <f t="shared" si="263"/>
        <v>1268</v>
      </c>
      <c r="L1308">
        <f t="shared" si="268"/>
        <v>1224.978989</v>
      </c>
      <c r="M1308" t="str">
        <f t="shared" si="269"/>
        <v>YES</v>
      </c>
      <c r="N1308">
        <f t="shared" si="270"/>
        <v>1216.6999499999999</v>
      </c>
      <c r="O1308">
        <f t="shared" si="271"/>
        <v>1241.09998</v>
      </c>
      <c r="P1308">
        <f t="shared" si="272"/>
        <v>2.0054270570159894E-2</v>
      </c>
      <c r="Q1308">
        <f t="shared" si="264"/>
        <v>20.194626543945017</v>
      </c>
      <c r="R1308">
        <f t="shared" si="265"/>
        <v>18619.617718811362</v>
      </c>
      <c r="S1308" t="e">
        <f t="shared" si="266"/>
        <v>#NUM!</v>
      </c>
      <c r="U1308" t="str">
        <f t="shared" si="261"/>
        <v>Positive</v>
      </c>
      <c r="V1308" t="str">
        <f t="shared" si="262"/>
        <v>Positive</v>
      </c>
    </row>
    <row r="1309" spans="1:22" x14ac:dyDescent="0.2">
      <c r="A1309">
        <v>20080908</v>
      </c>
      <c r="B1309">
        <v>1276.5</v>
      </c>
      <c r="C1309">
        <v>1278.5</v>
      </c>
      <c r="D1309">
        <v>1247.09998</v>
      </c>
      <c r="E1309">
        <v>1267</v>
      </c>
      <c r="F1309">
        <v>25.900020000000001</v>
      </c>
      <c r="G1309">
        <v>2.0868604061595799</v>
      </c>
      <c r="H1309">
        <v>0</v>
      </c>
      <c r="I1309">
        <f t="shared" si="260"/>
        <v>31.40002000000004</v>
      </c>
      <c r="J1309">
        <f t="shared" si="267"/>
        <v>19.800006000000007</v>
      </c>
      <c r="K1309">
        <f t="shared" si="263"/>
        <v>1245</v>
      </c>
      <c r="L1309">
        <f t="shared" si="268"/>
        <v>1200.9339889999999</v>
      </c>
      <c r="M1309" t="str">
        <f t="shared" si="269"/>
        <v>NO</v>
      </c>
      <c r="N1309" t="str">
        <f t="shared" si="270"/>
        <v/>
      </c>
      <c r="O1309" t="str">
        <f t="shared" si="271"/>
        <v/>
      </c>
      <c r="P1309" t="str">
        <f t="shared" si="272"/>
        <v/>
      </c>
      <c r="Q1309">
        <f t="shared" si="264"/>
        <v>22.281486950104597</v>
      </c>
      <c r="R1309">
        <f t="shared" si="265"/>
        <v>18619.617718811362</v>
      </c>
      <c r="S1309" t="e">
        <f t="shared" si="266"/>
        <v>#NUM!</v>
      </c>
      <c r="U1309" t="str">
        <f t="shared" si="261"/>
        <v>Positive</v>
      </c>
      <c r="V1309" t="str">
        <f t="shared" si="262"/>
        <v>Negative</v>
      </c>
    </row>
    <row r="1310" spans="1:22" x14ac:dyDescent="0.2">
      <c r="A1310">
        <v>20080909</v>
      </c>
      <c r="B1310">
        <v>1266.6999499999999</v>
      </c>
      <c r="C1310">
        <v>1269.40002</v>
      </c>
      <c r="D1310">
        <v>1223.5</v>
      </c>
      <c r="E1310">
        <v>1226.5</v>
      </c>
      <c r="F1310">
        <v>-40.5</v>
      </c>
      <c r="G1310">
        <v>-3.1965272296763998</v>
      </c>
      <c r="H1310">
        <v>0</v>
      </c>
      <c r="I1310">
        <f t="shared" si="260"/>
        <v>45.90002000000004</v>
      </c>
      <c r="J1310">
        <f t="shared" si="267"/>
        <v>20.980004500000007</v>
      </c>
      <c r="K1310">
        <f t="shared" si="263"/>
        <v>1278.5</v>
      </c>
      <c r="L1310">
        <f t="shared" si="268"/>
        <v>1234.9399868</v>
      </c>
      <c r="M1310" t="str">
        <f t="shared" si="269"/>
        <v>YES</v>
      </c>
      <c r="N1310">
        <f t="shared" si="270"/>
        <v>1223.5</v>
      </c>
      <c r="O1310">
        <f t="shared" si="271"/>
        <v>1226.5</v>
      </c>
      <c r="P1310">
        <f t="shared" si="272"/>
        <v>2.4519820187985288E-3</v>
      </c>
      <c r="Q1310">
        <f t="shared" si="264"/>
        <v>19.084959720428198</v>
      </c>
      <c r="R1310">
        <f t="shared" si="265"/>
        <v>18665.272686654789</v>
      </c>
      <c r="S1310" t="e">
        <f t="shared" si="266"/>
        <v>#NUM!</v>
      </c>
      <c r="U1310" t="str">
        <f t="shared" si="261"/>
        <v>Negative</v>
      </c>
      <c r="V1310" t="str">
        <f t="shared" si="262"/>
        <v>Positive</v>
      </c>
    </row>
    <row r="1311" spans="1:22" x14ac:dyDescent="0.2">
      <c r="A1311">
        <v>20080910</v>
      </c>
      <c r="B1311">
        <v>1234</v>
      </c>
      <c r="C1311">
        <v>1244.40002</v>
      </c>
      <c r="D1311">
        <v>1221.5</v>
      </c>
      <c r="E1311">
        <v>1233.3000500000001</v>
      </c>
      <c r="F1311">
        <v>6.8000499999999997</v>
      </c>
      <c r="G1311">
        <v>0.55442715042804303</v>
      </c>
      <c r="H1311">
        <v>0</v>
      </c>
      <c r="I1311">
        <f t="shared" si="260"/>
        <v>22.90002000000004</v>
      </c>
      <c r="J1311">
        <f t="shared" si="267"/>
        <v>21.305010500000016</v>
      </c>
      <c r="K1311">
        <f t="shared" si="263"/>
        <v>1269.40002</v>
      </c>
      <c r="L1311">
        <f t="shared" si="268"/>
        <v>1223.2440101</v>
      </c>
      <c r="M1311" t="str">
        <f t="shared" si="269"/>
        <v>YES</v>
      </c>
      <c r="N1311">
        <f t="shared" si="270"/>
        <v>1221.5</v>
      </c>
      <c r="O1311">
        <f t="shared" si="271"/>
        <v>1233.3000500000001</v>
      </c>
      <c r="P1311">
        <f t="shared" si="272"/>
        <v>9.6602947196070856E-3</v>
      </c>
      <c r="Q1311">
        <f t="shared" si="264"/>
        <v>19.639386870856242</v>
      </c>
      <c r="R1311">
        <f t="shared" si="265"/>
        <v>18845.584721829709</v>
      </c>
      <c r="S1311" t="e">
        <f t="shared" si="266"/>
        <v>#NUM!</v>
      </c>
      <c r="U1311" t="str">
        <f t="shared" si="261"/>
        <v>Positive</v>
      </c>
      <c r="V1311" t="str">
        <f t="shared" si="262"/>
        <v>Positive</v>
      </c>
    </row>
    <row r="1312" spans="1:22" x14ac:dyDescent="0.2">
      <c r="A1312">
        <v>20080911</v>
      </c>
      <c r="B1312">
        <v>1216</v>
      </c>
      <c r="C1312">
        <v>1252</v>
      </c>
      <c r="D1312">
        <v>1211.5</v>
      </c>
      <c r="E1312">
        <v>1250.90002</v>
      </c>
      <c r="F1312">
        <v>17.599979999999999</v>
      </c>
      <c r="G1312">
        <v>1.4270635125872799</v>
      </c>
      <c r="H1312">
        <v>1.09998</v>
      </c>
      <c r="I1312">
        <f t="shared" si="260"/>
        <v>40.5</v>
      </c>
      <c r="J1312">
        <f t="shared" si="267"/>
        <v>22.340008000000012</v>
      </c>
      <c r="K1312">
        <f t="shared" si="263"/>
        <v>1244.40002</v>
      </c>
      <c r="L1312">
        <f t="shared" si="268"/>
        <v>1197.5289969</v>
      </c>
      <c r="M1312" t="str">
        <f t="shared" si="269"/>
        <v>NO</v>
      </c>
      <c r="N1312" t="str">
        <f t="shared" si="270"/>
        <v/>
      </c>
      <c r="O1312" t="str">
        <f t="shared" si="271"/>
        <v/>
      </c>
      <c r="P1312" t="str">
        <f t="shared" si="272"/>
        <v/>
      </c>
      <c r="Q1312">
        <f t="shared" si="264"/>
        <v>21.066450383443524</v>
      </c>
      <c r="R1312">
        <f t="shared" si="265"/>
        <v>18845.584721829709</v>
      </c>
      <c r="S1312" t="e">
        <f t="shared" si="266"/>
        <v>#NUM!</v>
      </c>
      <c r="U1312" t="str">
        <f t="shared" si="261"/>
        <v>Positive</v>
      </c>
      <c r="V1312" t="str">
        <f t="shared" si="262"/>
        <v>Negative</v>
      </c>
    </row>
    <row r="1313" spans="1:22" x14ac:dyDescent="0.2">
      <c r="A1313">
        <v>20080912</v>
      </c>
      <c r="B1313">
        <v>1239.5</v>
      </c>
      <c r="C1313">
        <v>1259</v>
      </c>
      <c r="D1313">
        <v>1234.59998</v>
      </c>
      <c r="E1313">
        <v>1258.5</v>
      </c>
      <c r="F1313">
        <v>6.5</v>
      </c>
      <c r="G1313">
        <v>0.51916932907348201</v>
      </c>
      <c r="H1313">
        <v>0</v>
      </c>
      <c r="I1313">
        <f t="shared" si="260"/>
        <v>24.40002000000004</v>
      </c>
      <c r="J1313">
        <f t="shared" si="267"/>
        <v>22.320006500000012</v>
      </c>
      <c r="K1313">
        <f t="shared" si="263"/>
        <v>1253.09998</v>
      </c>
      <c r="L1313">
        <f t="shared" si="268"/>
        <v>1203.9519624</v>
      </c>
      <c r="M1313" t="str">
        <f t="shared" si="269"/>
        <v>NO</v>
      </c>
      <c r="N1313" t="str">
        <f t="shared" si="270"/>
        <v/>
      </c>
      <c r="O1313" t="str">
        <f t="shared" si="271"/>
        <v/>
      </c>
      <c r="P1313" t="str">
        <f t="shared" si="272"/>
        <v/>
      </c>
      <c r="Q1313">
        <f t="shared" si="264"/>
        <v>21.585619712517005</v>
      </c>
      <c r="R1313">
        <f t="shared" si="265"/>
        <v>18845.584721829709</v>
      </c>
      <c r="S1313" t="e">
        <f t="shared" si="266"/>
        <v>#NUM!</v>
      </c>
      <c r="U1313" t="str">
        <f t="shared" si="261"/>
        <v>Positive</v>
      </c>
      <c r="V1313" t="str">
        <f t="shared" si="262"/>
        <v>Negative</v>
      </c>
    </row>
    <row r="1314" spans="1:22" x14ac:dyDescent="0.2">
      <c r="A1314">
        <v>20080915</v>
      </c>
      <c r="B1314">
        <v>1214</v>
      </c>
      <c r="C1314">
        <v>1238.5</v>
      </c>
      <c r="D1314">
        <v>1195.6999499999999</v>
      </c>
      <c r="E1314">
        <v>1196.09998</v>
      </c>
      <c r="F1314">
        <v>-62.400019999999998</v>
      </c>
      <c r="G1314">
        <v>-4.9582855780691304</v>
      </c>
      <c r="H1314">
        <v>0</v>
      </c>
      <c r="I1314">
        <f t="shared" si="260"/>
        <v>42.800050000000056</v>
      </c>
      <c r="J1314">
        <f t="shared" si="267"/>
        <v>23.900011500000016</v>
      </c>
      <c r="K1314">
        <f t="shared" si="263"/>
        <v>1259</v>
      </c>
      <c r="L1314">
        <f t="shared" si="268"/>
        <v>1209.8959857</v>
      </c>
      <c r="M1314" t="str">
        <f t="shared" si="269"/>
        <v>YES</v>
      </c>
      <c r="N1314">
        <f t="shared" si="270"/>
        <v>1195.6999499999999</v>
      </c>
      <c r="O1314">
        <f t="shared" si="271"/>
        <v>1196.09998</v>
      </c>
      <c r="P1314">
        <f t="shared" si="272"/>
        <v>3.3455717715804472E-4</v>
      </c>
      <c r="Q1314">
        <f t="shared" si="264"/>
        <v>16.627334134447874</v>
      </c>
      <c r="R1314">
        <f t="shared" si="265"/>
        <v>18851.889647456137</v>
      </c>
      <c r="S1314" t="e">
        <f t="shared" si="266"/>
        <v>#NUM!</v>
      </c>
      <c r="U1314" t="str">
        <f t="shared" si="261"/>
        <v>Negative</v>
      </c>
      <c r="V1314" t="str">
        <f t="shared" si="262"/>
        <v>Positive</v>
      </c>
    </row>
    <row r="1315" spans="1:22" x14ac:dyDescent="0.2">
      <c r="A1315">
        <v>20080916</v>
      </c>
      <c r="B1315">
        <v>1168</v>
      </c>
      <c r="C1315">
        <v>1221</v>
      </c>
      <c r="D1315">
        <v>1168</v>
      </c>
      <c r="E1315">
        <v>1216.1999499999999</v>
      </c>
      <c r="F1315">
        <v>20.099979999999999</v>
      </c>
      <c r="G1315">
        <v>1.6804594434671301</v>
      </c>
      <c r="H1315">
        <v>0</v>
      </c>
      <c r="I1315">
        <f t="shared" si="260"/>
        <v>53</v>
      </c>
      <c r="J1315">
        <f t="shared" si="267"/>
        <v>25.11501400000002</v>
      </c>
      <c r="K1315">
        <f t="shared" si="263"/>
        <v>1238.5</v>
      </c>
      <c r="L1315">
        <f t="shared" si="268"/>
        <v>1185.9199747</v>
      </c>
      <c r="M1315" t="str">
        <f t="shared" si="269"/>
        <v>YES</v>
      </c>
      <c r="N1315">
        <f t="shared" si="270"/>
        <v>1168</v>
      </c>
      <c r="O1315">
        <f t="shared" si="271"/>
        <v>1216.1999499999999</v>
      </c>
      <c r="P1315">
        <f t="shared" si="272"/>
        <v>4.126708047945201E-2</v>
      </c>
      <c r="Q1315">
        <f t="shared" si="264"/>
        <v>18.307793577915003</v>
      </c>
      <c r="R1315">
        <f t="shared" si="265"/>
        <v>19629.852094727456</v>
      </c>
      <c r="S1315" t="e">
        <f t="shared" si="266"/>
        <v>#NUM!</v>
      </c>
      <c r="U1315" t="str">
        <f t="shared" si="261"/>
        <v>Positive</v>
      </c>
      <c r="V1315" t="str">
        <f t="shared" si="262"/>
        <v>Positive</v>
      </c>
    </row>
    <row r="1316" spans="1:22" x14ac:dyDescent="0.2">
      <c r="A1316">
        <v>20080917</v>
      </c>
      <c r="B1316">
        <v>1192.8000500000001</v>
      </c>
      <c r="C1316">
        <v>1200.5</v>
      </c>
      <c r="D1316">
        <v>1157</v>
      </c>
      <c r="E1316">
        <v>1162.90002</v>
      </c>
      <c r="F1316">
        <v>-53.299930000000003</v>
      </c>
      <c r="G1316">
        <v>-4.38249705208219</v>
      </c>
      <c r="H1316">
        <v>0</v>
      </c>
      <c r="I1316">
        <f t="shared" si="260"/>
        <v>43.5</v>
      </c>
      <c r="J1316">
        <f t="shared" si="267"/>
        <v>26.730016500000023</v>
      </c>
      <c r="K1316">
        <f t="shared" si="263"/>
        <v>1221</v>
      </c>
      <c r="L1316">
        <f t="shared" si="268"/>
        <v>1165.7469692</v>
      </c>
      <c r="M1316" t="str">
        <f t="shared" si="269"/>
        <v>YES</v>
      </c>
      <c r="N1316">
        <f t="shared" si="270"/>
        <v>1157</v>
      </c>
      <c r="O1316">
        <f t="shared" si="271"/>
        <v>1162.90002</v>
      </c>
      <c r="P1316">
        <f t="shared" si="272"/>
        <v>5.0994122731201734E-3</v>
      </c>
      <c r="Q1316">
        <f t="shared" si="264"/>
        <v>13.925296525832813</v>
      </c>
      <c r="R1316">
        <f t="shared" si="265"/>
        <v>19729.952803418844</v>
      </c>
      <c r="S1316" t="e">
        <f t="shared" si="266"/>
        <v>#NUM!</v>
      </c>
      <c r="U1316" t="str">
        <f t="shared" si="261"/>
        <v>Negative</v>
      </c>
      <c r="V1316" t="str">
        <f t="shared" si="262"/>
        <v>Positive</v>
      </c>
    </row>
    <row r="1317" spans="1:22" x14ac:dyDescent="0.2">
      <c r="A1317">
        <v>20080918</v>
      </c>
      <c r="B1317">
        <v>1177</v>
      </c>
      <c r="C1317">
        <v>1218</v>
      </c>
      <c r="D1317">
        <v>1136</v>
      </c>
      <c r="E1317">
        <v>1203.1999499999999</v>
      </c>
      <c r="F1317">
        <v>40.299930000000003</v>
      </c>
      <c r="G1317">
        <v>3.4654678964904702</v>
      </c>
      <c r="H1317">
        <v>0</v>
      </c>
      <c r="I1317">
        <f t="shared" si="260"/>
        <v>82</v>
      </c>
      <c r="J1317">
        <f t="shared" si="267"/>
        <v>30.055016500000022</v>
      </c>
      <c r="K1317">
        <f t="shared" si="263"/>
        <v>1200.5</v>
      </c>
      <c r="L1317">
        <f t="shared" si="268"/>
        <v>1141.6939637</v>
      </c>
      <c r="M1317" t="str">
        <f t="shared" si="269"/>
        <v>YES</v>
      </c>
      <c r="N1317">
        <f t="shared" si="270"/>
        <v>1136</v>
      </c>
      <c r="O1317">
        <f t="shared" si="271"/>
        <v>1203.1999499999999</v>
      </c>
      <c r="P1317">
        <f t="shared" si="272"/>
        <v>5.9154885563380236E-2</v>
      </c>
      <c r="Q1317">
        <f t="shared" si="264"/>
        <v>17.390764422323283</v>
      </c>
      <c r="R1317">
        <f t="shared" si="265"/>
        <v>20897.075903675981</v>
      </c>
      <c r="S1317" t="e">
        <f t="shared" si="266"/>
        <v>#NUM!</v>
      </c>
      <c r="U1317" t="str">
        <f t="shared" si="261"/>
        <v>Positive</v>
      </c>
      <c r="V1317" t="str">
        <f t="shared" si="262"/>
        <v>Positive</v>
      </c>
    </row>
    <row r="1318" spans="1:22" x14ac:dyDescent="0.2">
      <c r="A1318">
        <v>20080919</v>
      </c>
      <c r="B1318">
        <v>1278</v>
      </c>
      <c r="C1318">
        <v>1280</v>
      </c>
      <c r="D1318">
        <v>1238</v>
      </c>
      <c r="E1318">
        <v>1246</v>
      </c>
      <c r="F1318">
        <v>42.800049999999999</v>
      </c>
      <c r="G1318">
        <v>3.55718506840264</v>
      </c>
      <c r="H1318">
        <v>0</v>
      </c>
      <c r="I1318">
        <f t="shared" si="260"/>
        <v>42</v>
      </c>
      <c r="J1318">
        <f t="shared" si="267"/>
        <v>31.255016500000021</v>
      </c>
      <c r="K1318">
        <f t="shared" si="263"/>
        <v>1218</v>
      </c>
      <c r="L1318">
        <f t="shared" si="268"/>
        <v>1151.8789637</v>
      </c>
      <c r="M1318" t="str">
        <f t="shared" si="269"/>
        <v>NO</v>
      </c>
      <c r="N1318" t="str">
        <f t="shared" si="270"/>
        <v/>
      </c>
      <c r="O1318" t="str">
        <f t="shared" si="271"/>
        <v/>
      </c>
      <c r="P1318" t="str">
        <f t="shared" si="272"/>
        <v/>
      </c>
      <c r="Q1318">
        <f t="shared" si="264"/>
        <v>20.947949490725922</v>
      </c>
      <c r="R1318">
        <f t="shared" si="265"/>
        <v>20897.075903675981</v>
      </c>
      <c r="S1318" t="e">
        <f t="shared" si="266"/>
        <v>#NUM!</v>
      </c>
      <c r="U1318" t="str">
        <f t="shared" si="261"/>
        <v>Positive</v>
      </c>
      <c r="V1318" t="str">
        <f t="shared" si="262"/>
        <v>Negative</v>
      </c>
    </row>
    <row r="1319" spans="1:22" x14ac:dyDescent="0.2">
      <c r="A1319">
        <v>20080922</v>
      </c>
      <c r="B1319">
        <v>1247.09998</v>
      </c>
      <c r="C1319">
        <v>1250</v>
      </c>
      <c r="D1319">
        <v>1205.3000500000001</v>
      </c>
      <c r="E1319">
        <v>1213.8000500000001</v>
      </c>
      <c r="F1319">
        <v>-32.199950000000001</v>
      </c>
      <c r="G1319">
        <v>-2.58426573033708</v>
      </c>
      <c r="H1319">
        <v>0</v>
      </c>
      <c r="I1319">
        <f t="shared" si="260"/>
        <v>44.699949999999944</v>
      </c>
      <c r="J1319">
        <f t="shared" si="267"/>
        <v>32.940014000000019</v>
      </c>
      <c r="K1319">
        <f t="shared" si="263"/>
        <v>1280</v>
      </c>
      <c r="L1319">
        <f t="shared" si="268"/>
        <v>1211.2389636999999</v>
      </c>
      <c r="M1319" t="str">
        <f t="shared" si="269"/>
        <v>YES</v>
      </c>
      <c r="N1319">
        <f t="shared" si="270"/>
        <v>1205.3000500000001</v>
      </c>
      <c r="O1319">
        <f t="shared" si="271"/>
        <v>1213.8000500000001</v>
      </c>
      <c r="P1319">
        <f t="shared" si="272"/>
        <v>7.0521858851661044E-3</v>
      </c>
      <c r="Q1319">
        <f t="shared" si="264"/>
        <v>18.363683760388842</v>
      </c>
      <c r="R1319">
        <f t="shared" si="265"/>
        <v>21044.445967405132</v>
      </c>
      <c r="S1319" t="e">
        <f t="shared" si="266"/>
        <v>#NUM!</v>
      </c>
      <c r="U1319" t="str">
        <f t="shared" si="261"/>
        <v>Negative</v>
      </c>
      <c r="V1319" t="str">
        <f t="shared" si="262"/>
        <v>Positive</v>
      </c>
    </row>
    <row r="1320" spans="1:22" x14ac:dyDescent="0.2">
      <c r="A1320">
        <v>20080923</v>
      </c>
      <c r="B1320">
        <v>1211</v>
      </c>
      <c r="C1320">
        <v>1222.5</v>
      </c>
      <c r="D1320">
        <v>1186</v>
      </c>
      <c r="E1320">
        <v>1187</v>
      </c>
      <c r="F1320">
        <v>-26.800049999999999</v>
      </c>
      <c r="G1320">
        <v>-2.20794594810565</v>
      </c>
      <c r="H1320">
        <v>0</v>
      </c>
      <c r="I1320">
        <f t="shared" si="260"/>
        <v>36.5</v>
      </c>
      <c r="J1320">
        <f t="shared" si="267"/>
        <v>33.725011500000015</v>
      </c>
      <c r="K1320">
        <f t="shared" si="263"/>
        <v>1250</v>
      </c>
      <c r="L1320">
        <f t="shared" si="268"/>
        <v>1177.5319692</v>
      </c>
      <c r="M1320" t="str">
        <f t="shared" si="269"/>
        <v>NO</v>
      </c>
      <c r="N1320" t="str">
        <f t="shared" si="270"/>
        <v/>
      </c>
      <c r="O1320" t="str">
        <f t="shared" si="271"/>
        <v/>
      </c>
      <c r="P1320" t="str">
        <f t="shared" si="272"/>
        <v/>
      </c>
      <c r="Q1320">
        <f t="shared" si="264"/>
        <v>16.155737812283192</v>
      </c>
      <c r="R1320">
        <f t="shared" si="265"/>
        <v>21044.445967405132</v>
      </c>
      <c r="S1320" t="e">
        <f t="shared" si="266"/>
        <v>#NUM!</v>
      </c>
      <c r="U1320" t="str">
        <f t="shared" si="261"/>
        <v>Negative</v>
      </c>
      <c r="V1320" t="str">
        <f t="shared" si="262"/>
        <v>Negative</v>
      </c>
    </row>
    <row r="1321" spans="1:22" x14ac:dyDescent="0.2">
      <c r="A1321">
        <v>20080924</v>
      </c>
      <c r="B1321">
        <v>1193</v>
      </c>
      <c r="C1321">
        <v>1198.5</v>
      </c>
      <c r="D1321">
        <v>1180.5</v>
      </c>
      <c r="E1321">
        <v>1193</v>
      </c>
      <c r="F1321">
        <v>6</v>
      </c>
      <c r="G1321">
        <v>0.50547598989048004</v>
      </c>
      <c r="H1321">
        <v>0</v>
      </c>
      <c r="I1321">
        <f t="shared" si="260"/>
        <v>18</v>
      </c>
      <c r="J1321">
        <f t="shared" si="267"/>
        <v>33.990014000000016</v>
      </c>
      <c r="K1321">
        <f t="shared" si="263"/>
        <v>1222.5</v>
      </c>
      <c r="L1321">
        <f t="shared" si="268"/>
        <v>1148.3049747</v>
      </c>
      <c r="M1321" t="str">
        <f t="shared" si="269"/>
        <v>NO</v>
      </c>
      <c r="N1321" t="str">
        <f t="shared" si="270"/>
        <v/>
      </c>
      <c r="O1321" t="str">
        <f t="shared" si="271"/>
        <v/>
      </c>
      <c r="P1321" t="str">
        <f t="shared" si="272"/>
        <v/>
      </c>
      <c r="Q1321">
        <f t="shared" si="264"/>
        <v>16.661213802173673</v>
      </c>
      <c r="R1321">
        <f t="shared" si="265"/>
        <v>21044.445967405132</v>
      </c>
      <c r="S1321" t="e">
        <f t="shared" si="266"/>
        <v>#NUM!</v>
      </c>
      <c r="U1321" t="str">
        <f t="shared" si="261"/>
        <v>Positive</v>
      </c>
      <c r="V1321" t="str">
        <f t="shared" si="262"/>
        <v>Negative</v>
      </c>
    </row>
    <row r="1322" spans="1:22" x14ac:dyDescent="0.2">
      <c r="A1322">
        <v>20080925</v>
      </c>
      <c r="B1322">
        <v>1198</v>
      </c>
      <c r="C1322">
        <v>1224.5</v>
      </c>
      <c r="D1322">
        <v>1194</v>
      </c>
      <c r="E1322">
        <v>1213.59998</v>
      </c>
      <c r="F1322">
        <v>20.599979999999999</v>
      </c>
      <c r="G1322">
        <v>1.7267373009220399</v>
      </c>
      <c r="H1322">
        <v>0</v>
      </c>
      <c r="I1322">
        <f t="shared" si="260"/>
        <v>30.5</v>
      </c>
      <c r="J1322">
        <f t="shared" si="267"/>
        <v>34.745012500000016</v>
      </c>
      <c r="K1322">
        <f t="shared" si="263"/>
        <v>1198.5</v>
      </c>
      <c r="L1322">
        <f t="shared" si="268"/>
        <v>1123.7219691999999</v>
      </c>
      <c r="M1322" t="str">
        <f t="shared" si="269"/>
        <v>NO</v>
      </c>
      <c r="N1322" t="str">
        <f t="shared" si="270"/>
        <v/>
      </c>
      <c r="O1322" t="str">
        <f t="shared" si="271"/>
        <v/>
      </c>
      <c r="P1322" t="str">
        <f t="shared" si="272"/>
        <v/>
      </c>
      <c r="Q1322">
        <f t="shared" si="264"/>
        <v>18.387951103095713</v>
      </c>
      <c r="R1322">
        <f t="shared" si="265"/>
        <v>21044.445967405132</v>
      </c>
      <c r="S1322" t="e">
        <f t="shared" si="266"/>
        <v>#NUM!</v>
      </c>
      <c r="U1322" t="str">
        <f t="shared" si="261"/>
        <v>Positive</v>
      </c>
      <c r="V1322" t="str">
        <f t="shared" si="262"/>
        <v>Negative</v>
      </c>
    </row>
    <row r="1323" spans="1:22" x14ac:dyDescent="0.2">
      <c r="A1323">
        <v>20080926</v>
      </c>
      <c r="B1323">
        <v>1194</v>
      </c>
      <c r="C1323">
        <v>1220.5</v>
      </c>
      <c r="D1323">
        <v>1190</v>
      </c>
      <c r="E1323">
        <v>1214.5</v>
      </c>
      <c r="F1323">
        <v>0.90002000000000004</v>
      </c>
      <c r="G1323">
        <v>7.4161504432992006E-2</v>
      </c>
      <c r="H1323">
        <v>0</v>
      </c>
      <c r="I1323">
        <f t="shared" si="260"/>
        <v>30.5</v>
      </c>
      <c r="J1323">
        <f t="shared" si="267"/>
        <v>35.67001250000002</v>
      </c>
      <c r="K1323">
        <f t="shared" si="263"/>
        <v>1224.5</v>
      </c>
      <c r="L1323">
        <f t="shared" si="268"/>
        <v>1148.0609724999999</v>
      </c>
      <c r="M1323" t="str">
        <f t="shared" si="269"/>
        <v>NO</v>
      </c>
      <c r="N1323" t="str">
        <f t="shared" si="270"/>
        <v/>
      </c>
      <c r="O1323" t="str">
        <f t="shared" si="271"/>
        <v/>
      </c>
      <c r="P1323" t="str">
        <f t="shared" si="272"/>
        <v/>
      </c>
      <c r="Q1323">
        <f t="shared" si="264"/>
        <v>18.462112607528706</v>
      </c>
      <c r="R1323">
        <f t="shared" si="265"/>
        <v>21044.445967405132</v>
      </c>
      <c r="S1323" t="e">
        <f t="shared" si="266"/>
        <v>#NUM!</v>
      </c>
      <c r="U1323" t="str">
        <f t="shared" si="261"/>
        <v>Positive</v>
      </c>
      <c r="V1323" t="str">
        <f t="shared" si="262"/>
        <v>Negative</v>
      </c>
    </row>
    <row r="1324" spans="1:22" x14ac:dyDescent="0.2">
      <c r="A1324">
        <v>20080929</v>
      </c>
      <c r="B1324">
        <v>1197</v>
      </c>
      <c r="C1324">
        <v>1198.1999499999999</v>
      </c>
      <c r="D1324">
        <v>1114.5</v>
      </c>
      <c r="E1324">
        <v>1118.8000500000001</v>
      </c>
      <c r="F1324">
        <v>-95.699950000000001</v>
      </c>
      <c r="G1324">
        <v>-7.87978188554961</v>
      </c>
      <c r="H1324">
        <v>0</v>
      </c>
      <c r="I1324">
        <f t="shared" si="260"/>
        <v>83.699949999999944</v>
      </c>
      <c r="J1324">
        <f t="shared" si="267"/>
        <v>39.040007500000016</v>
      </c>
      <c r="K1324">
        <f t="shared" si="263"/>
        <v>1220.5</v>
      </c>
      <c r="L1324">
        <f t="shared" si="268"/>
        <v>1142.0259724999999</v>
      </c>
      <c r="M1324" t="str">
        <f t="shared" si="269"/>
        <v>YES</v>
      </c>
      <c r="N1324">
        <f t="shared" si="270"/>
        <v>1114.5</v>
      </c>
      <c r="O1324">
        <f t="shared" si="271"/>
        <v>1118.8000500000001</v>
      </c>
      <c r="P1324">
        <f t="shared" si="272"/>
        <v>3.8582772543742086E-3</v>
      </c>
      <c r="Q1324">
        <f t="shared" si="264"/>
        <v>10.582330721979096</v>
      </c>
      <c r="R1324">
        <f t="shared" si="265"/>
        <v>21125.64127461208</v>
      </c>
      <c r="S1324" t="e">
        <f t="shared" si="266"/>
        <v>#NUM!</v>
      </c>
      <c r="U1324" t="str">
        <f t="shared" si="261"/>
        <v>Negative</v>
      </c>
      <c r="V1324" t="str">
        <f t="shared" si="262"/>
        <v>Positive</v>
      </c>
    </row>
    <row r="1325" spans="1:22" x14ac:dyDescent="0.2">
      <c r="A1325">
        <v>20080930</v>
      </c>
      <c r="B1325">
        <v>1140</v>
      </c>
      <c r="C1325">
        <v>1175</v>
      </c>
      <c r="D1325">
        <v>1132</v>
      </c>
      <c r="E1325">
        <v>1169</v>
      </c>
      <c r="F1325">
        <v>50.199950000000001</v>
      </c>
      <c r="G1325">
        <v>4.4869457276900802</v>
      </c>
      <c r="H1325">
        <v>0</v>
      </c>
      <c r="I1325">
        <f t="shared" si="260"/>
        <v>43</v>
      </c>
      <c r="J1325">
        <f t="shared" si="267"/>
        <v>39.595006500000011</v>
      </c>
      <c r="K1325">
        <f t="shared" si="263"/>
        <v>1198.1999499999999</v>
      </c>
      <c r="L1325">
        <f t="shared" si="268"/>
        <v>1112.3119334999999</v>
      </c>
      <c r="M1325" t="str">
        <f t="shared" si="269"/>
        <v>NO</v>
      </c>
      <c r="N1325" t="str">
        <f t="shared" si="270"/>
        <v/>
      </c>
      <c r="O1325" t="str">
        <f t="shared" si="271"/>
        <v/>
      </c>
      <c r="P1325" t="str">
        <f t="shared" si="272"/>
        <v/>
      </c>
      <c r="Q1325">
        <f t="shared" si="264"/>
        <v>15.069276449669175</v>
      </c>
      <c r="R1325">
        <f t="shared" si="265"/>
        <v>21125.64127461208</v>
      </c>
      <c r="S1325" t="e">
        <f t="shared" si="266"/>
        <v>#NUM!</v>
      </c>
      <c r="U1325" t="str">
        <f t="shared" si="261"/>
        <v>Positive</v>
      </c>
      <c r="V1325" t="str">
        <f t="shared" si="262"/>
        <v>Negative</v>
      </c>
    </row>
    <row r="1326" spans="1:22" x14ac:dyDescent="0.2">
      <c r="A1326">
        <v>20081001</v>
      </c>
      <c r="B1326">
        <v>1156.5</v>
      </c>
      <c r="C1326">
        <v>1172.6999499999999</v>
      </c>
      <c r="D1326">
        <v>1143.8000500000001</v>
      </c>
      <c r="E1326">
        <v>1168.40002</v>
      </c>
      <c r="F1326">
        <v>-0.59997999999999996</v>
      </c>
      <c r="G1326">
        <v>-5.1323866552606498E-2</v>
      </c>
      <c r="H1326">
        <v>0</v>
      </c>
      <c r="I1326">
        <f t="shared" si="260"/>
        <v>28.899899999999889</v>
      </c>
      <c r="J1326">
        <f t="shared" si="267"/>
        <v>40.265001500000004</v>
      </c>
      <c r="K1326">
        <f t="shared" si="263"/>
        <v>1175</v>
      </c>
      <c r="L1326">
        <f t="shared" si="268"/>
        <v>1087.8909856999999</v>
      </c>
      <c r="M1326" t="str">
        <f t="shared" si="269"/>
        <v>NO</v>
      </c>
      <c r="N1326" t="str">
        <f t="shared" si="270"/>
        <v/>
      </c>
      <c r="O1326" t="str">
        <f t="shared" si="271"/>
        <v/>
      </c>
      <c r="P1326" t="str">
        <f t="shared" si="272"/>
        <v/>
      </c>
      <c r="Q1326">
        <f t="shared" si="264"/>
        <v>15.017952583116569</v>
      </c>
      <c r="R1326">
        <f t="shared" si="265"/>
        <v>21125.64127461208</v>
      </c>
      <c r="S1326" t="e">
        <f t="shared" si="266"/>
        <v>#NUM!</v>
      </c>
      <c r="U1326" t="str">
        <f t="shared" si="261"/>
        <v>Negative</v>
      </c>
      <c r="V1326" t="str">
        <f t="shared" si="262"/>
        <v>Negative</v>
      </c>
    </row>
    <row r="1327" spans="1:22" x14ac:dyDescent="0.2">
      <c r="A1327">
        <v>20081002</v>
      </c>
      <c r="B1327">
        <v>1154</v>
      </c>
      <c r="C1327">
        <v>1155.5</v>
      </c>
      <c r="D1327">
        <v>1115.5</v>
      </c>
      <c r="E1327">
        <v>1124.40002</v>
      </c>
      <c r="F1327">
        <v>-44</v>
      </c>
      <c r="G1327">
        <v>-3.7658335412701098</v>
      </c>
      <c r="H1327">
        <v>0</v>
      </c>
      <c r="I1327">
        <f t="shared" si="260"/>
        <v>40</v>
      </c>
      <c r="J1327">
        <f t="shared" si="267"/>
        <v>40.624999000000003</v>
      </c>
      <c r="K1327">
        <f t="shared" si="263"/>
        <v>1172.6999499999999</v>
      </c>
      <c r="L1327">
        <f t="shared" si="268"/>
        <v>1084.1169467</v>
      </c>
      <c r="M1327" t="str">
        <f t="shared" si="269"/>
        <v>NO</v>
      </c>
      <c r="N1327" t="str">
        <f t="shared" si="270"/>
        <v/>
      </c>
      <c r="O1327" t="str">
        <f t="shared" si="271"/>
        <v/>
      </c>
      <c r="P1327" t="str">
        <f t="shared" si="272"/>
        <v/>
      </c>
      <c r="Q1327">
        <f t="shared" si="264"/>
        <v>11.252119041846459</v>
      </c>
      <c r="R1327">
        <f t="shared" si="265"/>
        <v>21125.64127461208</v>
      </c>
      <c r="S1327" t="e">
        <f t="shared" si="266"/>
        <v>#NUM!</v>
      </c>
      <c r="U1327" t="str">
        <f t="shared" si="261"/>
        <v>Negative</v>
      </c>
      <c r="V1327" t="str">
        <f t="shared" si="262"/>
        <v>Negative</v>
      </c>
    </row>
    <row r="1328" spans="1:22" x14ac:dyDescent="0.2">
      <c r="A1328">
        <v>20081003</v>
      </c>
      <c r="B1328">
        <v>1134.5</v>
      </c>
      <c r="C1328">
        <v>1160.5</v>
      </c>
      <c r="D1328">
        <v>1102.5</v>
      </c>
      <c r="E1328">
        <v>1108.3000500000001</v>
      </c>
      <c r="F1328">
        <v>-16.099979999999999</v>
      </c>
      <c r="G1328">
        <v>-1.4318725236882499</v>
      </c>
      <c r="H1328">
        <v>0</v>
      </c>
      <c r="I1328">
        <f t="shared" si="260"/>
        <v>58</v>
      </c>
      <c r="J1328">
        <f t="shared" si="267"/>
        <v>42.109996500000001</v>
      </c>
      <c r="K1328">
        <f t="shared" si="263"/>
        <v>1155.5</v>
      </c>
      <c r="L1328">
        <f t="shared" si="268"/>
        <v>1066.1250021999999</v>
      </c>
      <c r="M1328" t="str">
        <f t="shared" si="269"/>
        <v>NO</v>
      </c>
      <c r="N1328" t="str">
        <f t="shared" si="270"/>
        <v/>
      </c>
      <c r="O1328" t="str">
        <f t="shared" si="271"/>
        <v/>
      </c>
      <c r="P1328" t="str">
        <f t="shared" si="272"/>
        <v/>
      </c>
      <c r="Q1328">
        <f t="shared" si="264"/>
        <v>9.8202465181582088</v>
      </c>
      <c r="R1328">
        <f t="shared" si="265"/>
        <v>21125.64127461208</v>
      </c>
      <c r="S1328" t="e">
        <f t="shared" si="266"/>
        <v>#NUM!</v>
      </c>
      <c r="U1328" t="str">
        <f t="shared" si="261"/>
        <v>Negative</v>
      </c>
      <c r="V1328" t="str">
        <f t="shared" si="262"/>
        <v>Negative</v>
      </c>
    </row>
    <row r="1329" spans="1:22" x14ac:dyDescent="0.2">
      <c r="A1329">
        <v>20081006</v>
      </c>
      <c r="B1329">
        <v>1076.5</v>
      </c>
      <c r="C1329">
        <v>1082</v>
      </c>
      <c r="D1329">
        <v>1010</v>
      </c>
      <c r="E1329">
        <v>1053.3000500000001</v>
      </c>
      <c r="F1329">
        <v>-55</v>
      </c>
      <c r="G1329">
        <v>-4.9625550454162299</v>
      </c>
      <c r="H1329">
        <v>0</v>
      </c>
      <c r="I1329">
        <f t="shared" si="260"/>
        <v>72</v>
      </c>
      <c r="J1329">
        <f t="shared" si="267"/>
        <v>44.139995499999998</v>
      </c>
      <c r="K1329">
        <f t="shared" si="263"/>
        <v>1160.5</v>
      </c>
      <c r="L1329">
        <f t="shared" si="268"/>
        <v>1067.8580076999999</v>
      </c>
      <c r="M1329" t="str">
        <f t="shared" si="269"/>
        <v>YES</v>
      </c>
      <c r="N1329">
        <f t="shared" si="270"/>
        <v>1010</v>
      </c>
      <c r="O1329">
        <f t="shared" si="271"/>
        <v>1053.3000500000001</v>
      </c>
      <c r="P1329">
        <f t="shared" si="272"/>
        <v>4.2871336633663423E-2</v>
      </c>
      <c r="Q1329">
        <f t="shared" si="264"/>
        <v>4.8576914727419789</v>
      </c>
      <c r="R1329">
        <f t="shared" si="265"/>
        <v>22031.325753297991</v>
      </c>
      <c r="S1329" t="e">
        <f t="shared" si="266"/>
        <v>#NUM!</v>
      </c>
      <c r="U1329" t="str">
        <f t="shared" si="261"/>
        <v>Negative</v>
      </c>
      <c r="V1329" t="str">
        <f t="shared" si="262"/>
        <v>Positive</v>
      </c>
    </row>
    <row r="1330" spans="1:22" x14ac:dyDescent="0.2">
      <c r="A1330">
        <v>20081007</v>
      </c>
      <c r="B1330">
        <v>1073</v>
      </c>
      <c r="C1330">
        <v>1077.5</v>
      </c>
      <c r="D1330">
        <v>999.5</v>
      </c>
      <c r="E1330">
        <v>1005.79999</v>
      </c>
      <c r="F1330">
        <v>-47.500059999999998</v>
      </c>
      <c r="G1330">
        <v>-4.5096419624300204</v>
      </c>
      <c r="H1330">
        <v>0</v>
      </c>
      <c r="I1330">
        <f t="shared" si="260"/>
        <v>78</v>
      </c>
      <c r="J1330">
        <f t="shared" si="267"/>
        <v>45.744994499999997</v>
      </c>
      <c r="K1330">
        <f t="shared" si="263"/>
        <v>1082</v>
      </c>
      <c r="L1330">
        <f t="shared" si="268"/>
        <v>984.89200989999995</v>
      </c>
      <c r="M1330" t="str">
        <f t="shared" si="269"/>
        <v>NO</v>
      </c>
      <c r="N1330" t="str">
        <f t="shared" si="270"/>
        <v/>
      </c>
      <c r="O1330" t="str">
        <f t="shared" si="271"/>
        <v/>
      </c>
      <c r="P1330" t="str">
        <f t="shared" si="272"/>
        <v/>
      </c>
      <c r="Q1330">
        <f t="shared" si="264"/>
        <v>0.34804951031195852</v>
      </c>
      <c r="R1330">
        <f t="shared" si="265"/>
        <v>22031.325753297991</v>
      </c>
      <c r="S1330" t="e">
        <f t="shared" si="266"/>
        <v>#NUM!</v>
      </c>
      <c r="U1330" t="str">
        <f t="shared" si="261"/>
        <v>Negative</v>
      </c>
      <c r="V1330" t="str">
        <f t="shared" si="262"/>
        <v>Negative</v>
      </c>
    </row>
    <row r="1331" spans="1:22" x14ac:dyDescent="0.2">
      <c r="A1331">
        <v>20081008</v>
      </c>
      <c r="B1331">
        <v>978</v>
      </c>
      <c r="C1331">
        <v>1027</v>
      </c>
      <c r="D1331">
        <v>972</v>
      </c>
      <c r="E1331">
        <v>981</v>
      </c>
      <c r="F1331">
        <v>-24.799990000000001</v>
      </c>
      <c r="G1331">
        <v>-2.4656977824501598</v>
      </c>
      <c r="H1331">
        <v>0</v>
      </c>
      <c r="I1331">
        <f t="shared" si="260"/>
        <v>55</v>
      </c>
      <c r="J1331">
        <f t="shared" si="267"/>
        <v>47.349993499999997</v>
      </c>
      <c r="K1331">
        <f t="shared" si="263"/>
        <v>1077.5</v>
      </c>
      <c r="L1331">
        <f t="shared" si="268"/>
        <v>976.86101210000004</v>
      </c>
      <c r="M1331" t="str">
        <f t="shared" si="269"/>
        <v>YES</v>
      </c>
      <c r="N1331">
        <f t="shared" si="270"/>
        <v>972</v>
      </c>
      <c r="O1331">
        <f t="shared" si="271"/>
        <v>981</v>
      </c>
      <c r="P1331">
        <f t="shared" si="272"/>
        <v>9.2592592592592587E-3</v>
      </c>
      <c r="Q1331">
        <f t="shared" si="264"/>
        <v>-2.1176482721382013</v>
      </c>
      <c r="R1331">
        <f t="shared" si="265"/>
        <v>22235.319510272973</v>
      </c>
      <c r="S1331" t="e">
        <f t="shared" si="266"/>
        <v>#NUM!</v>
      </c>
      <c r="U1331" t="str">
        <f t="shared" si="261"/>
        <v>Negative</v>
      </c>
      <c r="V1331" t="str">
        <f t="shared" si="262"/>
        <v>Positive</v>
      </c>
    </row>
    <row r="1332" spans="1:22" x14ac:dyDescent="0.2">
      <c r="A1332">
        <v>20081009</v>
      </c>
      <c r="B1332">
        <v>1001</v>
      </c>
      <c r="C1332">
        <v>1009.5</v>
      </c>
      <c r="D1332">
        <v>906</v>
      </c>
      <c r="E1332">
        <v>912.5</v>
      </c>
      <c r="F1332">
        <v>-68.5</v>
      </c>
      <c r="G1332">
        <v>-6.9826707441386304</v>
      </c>
      <c r="H1332">
        <v>0</v>
      </c>
      <c r="I1332">
        <f t="shared" si="260"/>
        <v>103.5</v>
      </c>
      <c r="J1332">
        <f t="shared" si="267"/>
        <v>50.499993499999995</v>
      </c>
      <c r="K1332">
        <f t="shared" si="263"/>
        <v>1027</v>
      </c>
      <c r="L1332">
        <f t="shared" si="268"/>
        <v>922.83001430000002</v>
      </c>
      <c r="M1332" t="str">
        <f t="shared" si="269"/>
        <v>YES</v>
      </c>
      <c r="N1332">
        <f t="shared" si="270"/>
        <v>906</v>
      </c>
      <c r="O1332">
        <f t="shared" si="271"/>
        <v>912.5</v>
      </c>
      <c r="P1332">
        <f t="shared" si="272"/>
        <v>7.1743929359823402E-3</v>
      </c>
      <c r="Q1332">
        <f t="shared" si="264"/>
        <v>-9.1003190162768313</v>
      </c>
      <c r="R1332">
        <f t="shared" si="265"/>
        <v>22394.844429496789</v>
      </c>
      <c r="S1332" t="e">
        <f t="shared" si="266"/>
        <v>#NUM!</v>
      </c>
      <c r="U1332" t="str">
        <f t="shared" si="261"/>
        <v>Negative</v>
      </c>
      <c r="V1332" t="str">
        <f t="shared" si="262"/>
        <v>Positive</v>
      </c>
    </row>
    <row r="1333" spans="1:22" x14ac:dyDescent="0.2">
      <c r="A1333">
        <v>20081010</v>
      </c>
      <c r="B1333">
        <v>871</v>
      </c>
      <c r="C1333">
        <v>942</v>
      </c>
      <c r="D1333">
        <v>838.5</v>
      </c>
      <c r="E1333">
        <v>891</v>
      </c>
      <c r="F1333">
        <v>-21.5</v>
      </c>
      <c r="G1333">
        <v>-2.3561643835616399</v>
      </c>
      <c r="H1333">
        <v>0</v>
      </c>
      <c r="I1333">
        <f t="shared" si="260"/>
        <v>103.5</v>
      </c>
      <c r="J1333">
        <f t="shared" si="267"/>
        <v>54.454992499999989</v>
      </c>
      <c r="K1333">
        <f t="shared" si="263"/>
        <v>1009.5</v>
      </c>
      <c r="L1333">
        <f t="shared" si="268"/>
        <v>898.40001429999995</v>
      </c>
      <c r="M1333" t="str">
        <f t="shared" si="269"/>
        <v>YES</v>
      </c>
      <c r="N1333">
        <f t="shared" si="270"/>
        <v>838.5</v>
      </c>
      <c r="O1333">
        <f t="shared" si="271"/>
        <v>891</v>
      </c>
      <c r="P1333">
        <f t="shared" si="272"/>
        <v>6.2611806797853303E-2</v>
      </c>
      <c r="Q1333">
        <f t="shared" si="264"/>
        <v>-11.456483399838472</v>
      </c>
      <c r="R1333">
        <f t="shared" si="265"/>
        <v>23797.026102184424</v>
      </c>
      <c r="S1333" t="e">
        <f t="shared" si="266"/>
        <v>#NUM!</v>
      </c>
      <c r="U1333" t="str">
        <f t="shared" si="261"/>
        <v>Negative</v>
      </c>
      <c r="V1333" t="str">
        <f t="shared" si="262"/>
        <v>Positive</v>
      </c>
    </row>
    <row r="1334" spans="1:22" x14ac:dyDescent="0.2">
      <c r="A1334">
        <v>20081013</v>
      </c>
      <c r="B1334">
        <v>943</v>
      </c>
      <c r="C1334">
        <v>1017.5</v>
      </c>
      <c r="D1334">
        <v>934</v>
      </c>
      <c r="E1334">
        <v>1016.70001</v>
      </c>
      <c r="F1334">
        <v>125.70001000000001</v>
      </c>
      <c r="G1334">
        <v>14.107745454545499</v>
      </c>
      <c r="H1334">
        <v>0</v>
      </c>
      <c r="I1334">
        <f t="shared" si="260"/>
        <v>83.5</v>
      </c>
      <c r="J1334">
        <f t="shared" si="267"/>
        <v>56.489989999999992</v>
      </c>
      <c r="K1334">
        <f t="shared" si="263"/>
        <v>942</v>
      </c>
      <c r="L1334">
        <f t="shared" si="268"/>
        <v>822.19901649999997</v>
      </c>
      <c r="M1334" t="str">
        <f t="shared" si="269"/>
        <v>NO</v>
      </c>
      <c r="N1334" t="str">
        <f t="shared" si="270"/>
        <v/>
      </c>
      <c r="O1334" t="str">
        <f t="shared" si="271"/>
        <v/>
      </c>
      <c r="P1334" t="str">
        <f t="shared" si="272"/>
        <v/>
      </c>
      <c r="Q1334">
        <f t="shared" si="264"/>
        <v>2.6512620547070274</v>
      </c>
      <c r="R1334">
        <f t="shared" si="265"/>
        <v>23797.026102184424</v>
      </c>
      <c r="S1334" t="e">
        <f t="shared" si="266"/>
        <v>#NUM!</v>
      </c>
      <c r="U1334" t="str">
        <f t="shared" si="261"/>
        <v>Positive</v>
      </c>
      <c r="V1334" t="str">
        <f t="shared" si="262"/>
        <v>Negative</v>
      </c>
    </row>
    <row r="1335" spans="1:22" x14ac:dyDescent="0.2">
      <c r="A1335">
        <v>20081014</v>
      </c>
      <c r="B1335">
        <v>1051</v>
      </c>
      <c r="C1335">
        <v>1057</v>
      </c>
      <c r="D1335">
        <v>975</v>
      </c>
      <c r="E1335">
        <v>1002.29999</v>
      </c>
      <c r="F1335">
        <v>-14.40002</v>
      </c>
      <c r="G1335">
        <v>-1.41634934887756</v>
      </c>
      <c r="H1335">
        <v>0</v>
      </c>
      <c r="I1335">
        <f t="shared" si="260"/>
        <v>82</v>
      </c>
      <c r="J1335">
        <f t="shared" si="267"/>
        <v>57.939989999999987</v>
      </c>
      <c r="K1335">
        <f t="shared" si="263"/>
        <v>1017.5</v>
      </c>
      <c r="L1335">
        <f t="shared" si="268"/>
        <v>893.22202200000004</v>
      </c>
      <c r="M1335" t="str">
        <f t="shared" si="269"/>
        <v>NO</v>
      </c>
      <c r="N1335" t="str">
        <f t="shared" si="270"/>
        <v/>
      </c>
      <c r="O1335" t="str">
        <f t="shared" si="271"/>
        <v/>
      </c>
      <c r="P1335" t="str">
        <f t="shared" si="272"/>
        <v/>
      </c>
      <c r="Q1335">
        <f t="shared" si="264"/>
        <v>1.2349127058294673</v>
      </c>
      <c r="R1335">
        <f t="shared" si="265"/>
        <v>23797.026102184424</v>
      </c>
      <c r="S1335" t="e">
        <f t="shared" si="266"/>
        <v>#NUM!</v>
      </c>
      <c r="U1335" t="str">
        <f t="shared" si="261"/>
        <v>Negative</v>
      </c>
      <c r="V1335" t="str">
        <f t="shared" si="262"/>
        <v>Negative</v>
      </c>
    </row>
    <row r="1336" spans="1:22" x14ac:dyDescent="0.2">
      <c r="A1336">
        <v>20081015</v>
      </c>
      <c r="B1336">
        <v>978.5</v>
      </c>
      <c r="C1336">
        <v>981</v>
      </c>
      <c r="D1336">
        <v>898</v>
      </c>
      <c r="E1336">
        <v>903.29998999999998</v>
      </c>
      <c r="F1336">
        <v>-99</v>
      </c>
      <c r="G1336">
        <v>-9.8772823690785092</v>
      </c>
      <c r="H1336">
        <v>0</v>
      </c>
      <c r="I1336">
        <f t="shared" si="260"/>
        <v>83</v>
      </c>
      <c r="J1336">
        <f t="shared" si="267"/>
        <v>59.914989999999989</v>
      </c>
      <c r="K1336">
        <f t="shared" si="263"/>
        <v>1057</v>
      </c>
      <c r="L1336">
        <f t="shared" si="268"/>
        <v>929.53202199999998</v>
      </c>
      <c r="M1336" t="str">
        <f t="shared" si="269"/>
        <v>YES</v>
      </c>
      <c r="N1336">
        <f t="shared" si="270"/>
        <v>898</v>
      </c>
      <c r="O1336">
        <f t="shared" si="271"/>
        <v>903.29998999999998</v>
      </c>
      <c r="P1336">
        <f t="shared" si="272"/>
        <v>5.9019933184855005E-3</v>
      </c>
      <c r="Q1336">
        <f t="shared" si="264"/>
        <v>-8.6423696632490419</v>
      </c>
      <c r="R1336">
        <f t="shared" si="265"/>
        <v>23937.475991239338</v>
      </c>
      <c r="S1336" t="e">
        <f t="shared" si="266"/>
        <v>#NUM!</v>
      </c>
      <c r="U1336" t="str">
        <f t="shared" si="261"/>
        <v>Negative</v>
      </c>
      <c r="V1336" t="str">
        <f t="shared" si="262"/>
        <v>Positive</v>
      </c>
    </row>
    <row r="1337" spans="1:22" x14ac:dyDescent="0.2">
      <c r="A1337">
        <v>20081016</v>
      </c>
      <c r="B1337">
        <v>915.5</v>
      </c>
      <c r="C1337">
        <v>950</v>
      </c>
      <c r="D1337">
        <v>865.5</v>
      </c>
      <c r="E1337">
        <v>941</v>
      </c>
      <c r="F1337">
        <v>37.700009999999999</v>
      </c>
      <c r="G1337">
        <v>4.1735871250781003</v>
      </c>
      <c r="H1337">
        <v>0</v>
      </c>
      <c r="I1337">
        <f t="shared" si="260"/>
        <v>84.5</v>
      </c>
      <c r="J1337">
        <f t="shared" si="267"/>
        <v>60.039989999999989</v>
      </c>
      <c r="K1337">
        <f t="shared" si="263"/>
        <v>981</v>
      </c>
      <c r="L1337">
        <f t="shared" si="268"/>
        <v>849.18702200000007</v>
      </c>
      <c r="M1337" t="str">
        <f t="shared" si="269"/>
        <v>NO</v>
      </c>
      <c r="N1337" t="str">
        <f t="shared" si="270"/>
        <v/>
      </c>
      <c r="O1337" t="str">
        <f t="shared" si="271"/>
        <v/>
      </c>
      <c r="P1337" t="str">
        <f t="shared" si="272"/>
        <v/>
      </c>
      <c r="Q1337">
        <f t="shared" si="264"/>
        <v>-4.4687825381709416</v>
      </c>
      <c r="R1337">
        <f t="shared" si="265"/>
        <v>23937.475991239338</v>
      </c>
      <c r="S1337" t="e">
        <f t="shared" si="266"/>
        <v>#NUM!</v>
      </c>
      <c r="U1337" t="str">
        <f t="shared" si="261"/>
        <v>Positive</v>
      </c>
      <c r="V1337" t="str">
        <f t="shared" si="262"/>
        <v>Negative</v>
      </c>
    </row>
    <row r="1338" spans="1:22" x14ac:dyDescent="0.2">
      <c r="A1338">
        <v>20081017</v>
      </c>
      <c r="B1338">
        <v>921.5</v>
      </c>
      <c r="C1338">
        <v>987.5</v>
      </c>
      <c r="D1338">
        <v>918.5</v>
      </c>
      <c r="E1338">
        <v>933.5</v>
      </c>
      <c r="F1338">
        <v>-7.5</v>
      </c>
      <c r="G1338">
        <v>-0.79702444208289103</v>
      </c>
      <c r="H1338">
        <v>0</v>
      </c>
      <c r="I1338">
        <f t="shared" si="260"/>
        <v>69</v>
      </c>
      <c r="J1338">
        <f t="shared" si="267"/>
        <v>61.38998999999999</v>
      </c>
      <c r="K1338">
        <f t="shared" si="263"/>
        <v>950</v>
      </c>
      <c r="L1338">
        <f t="shared" si="268"/>
        <v>817.91202199999998</v>
      </c>
      <c r="M1338" t="str">
        <f t="shared" si="269"/>
        <v>NO</v>
      </c>
      <c r="N1338" t="str">
        <f t="shared" si="270"/>
        <v/>
      </c>
      <c r="O1338" t="str">
        <f t="shared" si="271"/>
        <v/>
      </c>
      <c r="P1338" t="str">
        <f t="shared" si="272"/>
        <v/>
      </c>
      <c r="Q1338">
        <f t="shared" si="264"/>
        <v>-5.2658069802538323</v>
      </c>
      <c r="R1338">
        <f t="shared" si="265"/>
        <v>23937.475991239338</v>
      </c>
      <c r="S1338" t="e">
        <f t="shared" si="266"/>
        <v>#NUM!</v>
      </c>
      <c r="U1338" t="str">
        <f t="shared" si="261"/>
        <v>Negative</v>
      </c>
      <c r="V1338" t="str">
        <f t="shared" si="262"/>
        <v>Negative</v>
      </c>
    </row>
    <row r="1339" spans="1:22" x14ac:dyDescent="0.2">
      <c r="A1339">
        <v>20081020</v>
      </c>
      <c r="B1339">
        <v>953</v>
      </c>
      <c r="C1339">
        <v>992.5</v>
      </c>
      <c r="D1339">
        <v>943</v>
      </c>
      <c r="E1339">
        <v>990.40002000000004</v>
      </c>
      <c r="F1339">
        <v>56.900019999999998</v>
      </c>
      <c r="G1339">
        <v>6.0953426888055704</v>
      </c>
      <c r="H1339">
        <v>0</v>
      </c>
      <c r="I1339">
        <f t="shared" si="260"/>
        <v>49.5</v>
      </c>
      <c r="J1339">
        <f t="shared" si="267"/>
        <v>61.629992499999993</v>
      </c>
      <c r="K1339">
        <f t="shared" si="263"/>
        <v>987.5</v>
      </c>
      <c r="L1339">
        <f t="shared" si="268"/>
        <v>852.44202199999995</v>
      </c>
      <c r="M1339" t="str">
        <f t="shared" si="269"/>
        <v>NO</v>
      </c>
      <c r="N1339" t="str">
        <f t="shared" si="270"/>
        <v/>
      </c>
      <c r="O1339" t="str">
        <f t="shared" si="271"/>
        <v/>
      </c>
      <c r="P1339" t="str">
        <f t="shared" si="272"/>
        <v/>
      </c>
      <c r="Q1339">
        <f t="shared" si="264"/>
        <v>0.82953570855173808</v>
      </c>
      <c r="R1339">
        <f t="shared" si="265"/>
        <v>23937.475991239338</v>
      </c>
      <c r="S1339" t="e">
        <f t="shared" si="266"/>
        <v>#NUM!</v>
      </c>
      <c r="U1339" t="str">
        <f t="shared" si="261"/>
        <v>Positive</v>
      </c>
      <c r="V1339" t="str">
        <f t="shared" si="262"/>
        <v>Negative</v>
      </c>
    </row>
    <row r="1340" spans="1:22" x14ac:dyDescent="0.2">
      <c r="A1340">
        <v>20081021</v>
      </c>
      <c r="B1340">
        <v>969.5</v>
      </c>
      <c r="C1340">
        <v>986</v>
      </c>
      <c r="D1340">
        <v>951.5</v>
      </c>
      <c r="E1340">
        <v>959.29998999999998</v>
      </c>
      <c r="F1340">
        <v>-31.10004</v>
      </c>
      <c r="G1340">
        <v>-3.1401489546005998</v>
      </c>
      <c r="H1340">
        <v>0</v>
      </c>
      <c r="I1340">
        <f t="shared" si="260"/>
        <v>34.5</v>
      </c>
      <c r="J1340">
        <f t="shared" si="267"/>
        <v>61.529992499999992</v>
      </c>
      <c r="K1340">
        <f t="shared" si="263"/>
        <v>992.5</v>
      </c>
      <c r="L1340">
        <f t="shared" si="268"/>
        <v>856.9140165</v>
      </c>
      <c r="M1340" t="str">
        <f t="shared" si="269"/>
        <v>NO</v>
      </c>
      <c r="N1340" t="str">
        <f t="shared" si="270"/>
        <v/>
      </c>
      <c r="O1340" t="str">
        <f t="shared" si="271"/>
        <v/>
      </c>
      <c r="P1340" t="str">
        <f t="shared" si="272"/>
        <v/>
      </c>
      <c r="Q1340">
        <f t="shared" si="264"/>
        <v>-2.3106132460488618</v>
      </c>
      <c r="R1340">
        <f t="shared" si="265"/>
        <v>23937.475991239338</v>
      </c>
      <c r="S1340" t="e">
        <f t="shared" si="266"/>
        <v>#NUM!</v>
      </c>
      <c r="U1340" t="str">
        <f t="shared" si="261"/>
        <v>Negative</v>
      </c>
      <c r="V1340" t="str">
        <f t="shared" si="262"/>
        <v>Negative</v>
      </c>
    </row>
    <row r="1341" spans="1:22" x14ac:dyDescent="0.2">
      <c r="A1341">
        <v>20081022</v>
      </c>
      <c r="B1341">
        <v>930</v>
      </c>
      <c r="C1341">
        <v>933</v>
      </c>
      <c r="D1341">
        <v>872.5</v>
      </c>
      <c r="E1341">
        <v>902.79998999999998</v>
      </c>
      <c r="F1341">
        <v>-56.5</v>
      </c>
      <c r="G1341">
        <v>-5.8897113214599601</v>
      </c>
      <c r="H1341">
        <v>0</v>
      </c>
      <c r="I1341">
        <f t="shared" si="260"/>
        <v>60.5</v>
      </c>
      <c r="J1341">
        <f t="shared" si="267"/>
        <v>63.654992499999992</v>
      </c>
      <c r="K1341">
        <f t="shared" si="263"/>
        <v>986</v>
      </c>
      <c r="L1341">
        <f t="shared" si="268"/>
        <v>850.63401650000003</v>
      </c>
      <c r="M1341" t="str">
        <f t="shared" si="269"/>
        <v>NO</v>
      </c>
      <c r="N1341" t="str">
        <f t="shared" si="270"/>
        <v/>
      </c>
      <c r="O1341" t="str">
        <f t="shared" si="271"/>
        <v/>
      </c>
      <c r="P1341" t="str">
        <f t="shared" si="272"/>
        <v/>
      </c>
      <c r="Q1341">
        <f t="shared" si="264"/>
        <v>-8.2003245675088223</v>
      </c>
      <c r="R1341">
        <f t="shared" si="265"/>
        <v>23937.475991239338</v>
      </c>
      <c r="S1341" t="e">
        <f t="shared" si="266"/>
        <v>#NUM!</v>
      </c>
      <c r="U1341" t="str">
        <f t="shared" si="261"/>
        <v>Negative</v>
      </c>
      <c r="V1341" t="str">
        <f t="shared" si="262"/>
        <v>Negative</v>
      </c>
    </row>
    <row r="1342" spans="1:22" x14ac:dyDescent="0.2">
      <c r="A1342">
        <v>20081023</v>
      </c>
      <c r="B1342">
        <v>900</v>
      </c>
      <c r="C1342">
        <v>923.5</v>
      </c>
      <c r="D1342">
        <v>856.5</v>
      </c>
      <c r="E1342">
        <v>915.20001000000002</v>
      </c>
      <c r="F1342">
        <v>12.40002</v>
      </c>
      <c r="G1342">
        <v>1.3735073288459101</v>
      </c>
      <c r="H1342">
        <v>0</v>
      </c>
      <c r="I1342">
        <f t="shared" si="260"/>
        <v>67</v>
      </c>
      <c r="J1342">
        <f t="shared" si="267"/>
        <v>65.479992499999994</v>
      </c>
      <c r="K1342">
        <f t="shared" si="263"/>
        <v>933</v>
      </c>
      <c r="L1342">
        <f t="shared" si="268"/>
        <v>792.95901649999996</v>
      </c>
      <c r="M1342" t="str">
        <f t="shared" si="269"/>
        <v>NO</v>
      </c>
      <c r="N1342" t="str">
        <f t="shared" si="270"/>
        <v/>
      </c>
      <c r="O1342" t="str">
        <f t="shared" si="271"/>
        <v/>
      </c>
      <c r="P1342" t="str">
        <f t="shared" si="272"/>
        <v/>
      </c>
      <c r="Q1342">
        <f t="shared" si="264"/>
        <v>-6.8268172386629118</v>
      </c>
      <c r="R1342">
        <f t="shared" si="265"/>
        <v>23937.475991239338</v>
      </c>
      <c r="S1342" t="e">
        <f t="shared" si="266"/>
        <v>#NUM!</v>
      </c>
      <c r="U1342" t="str">
        <f t="shared" si="261"/>
        <v>Positive</v>
      </c>
      <c r="V1342" t="str">
        <f t="shared" si="262"/>
        <v>Negative</v>
      </c>
    </row>
    <row r="1343" spans="1:22" x14ac:dyDescent="0.2">
      <c r="A1343">
        <v>20081024</v>
      </c>
      <c r="B1343">
        <v>840</v>
      </c>
      <c r="C1343">
        <v>898</v>
      </c>
      <c r="D1343">
        <v>835</v>
      </c>
      <c r="E1343">
        <v>866</v>
      </c>
      <c r="F1343">
        <v>-49.200009999999999</v>
      </c>
      <c r="G1343">
        <v>-5.3758753665750598</v>
      </c>
      <c r="H1343">
        <v>0</v>
      </c>
      <c r="I1343">
        <f t="shared" si="260"/>
        <v>63</v>
      </c>
      <c r="J1343">
        <f t="shared" si="267"/>
        <v>67.104992499999994</v>
      </c>
      <c r="K1343">
        <f t="shared" si="263"/>
        <v>923.5</v>
      </c>
      <c r="L1343">
        <f t="shared" si="268"/>
        <v>779.44401649999998</v>
      </c>
      <c r="M1343" t="str">
        <f t="shared" si="269"/>
        <v>NO</v>
      </c>
      <c r="N1343" t="str">
        <f t="shared" si="270"/>
        <v/>
      </c>
      <c r="O1343" t="str">
        <f t="shared" si="271"/>
        <v/>
      </c>
      <c r="P1343" t="str">
        <f t="shared" si="272"/>
        <v/>
      </c>
      <c r="Q1343">
        <f t="shared" si="264"/>
        <v>-12.202692605237971</v>
      </c>
      <c r="R1343">
        <f t="shared" si="265"/>
        <v>23937.475991239338</v>
      </c>
      <c r="S1343" t="e">
        <f t="shared" si="266"/>
        <v>#NUM!</v>
      </c>
      <c r="U1343" t="str">
        <f t="shared" si="261"/>
        <v>Negative</v>
      </c>
      <c r="V1343" t="str">
        <f t="shared" si="262"/>
        <v>Negative</v>
      </c>
    </row>
    <row r="1344" spans="1:22" x14ac:dyDescent="0.2">
      <c r="A1344">
        <v>20081027</v>
      </c>
      <c r="B1344">
        <v>856</v>
      </c>
      <c r="C1344">
        <v>893</v>
      </c>
      <c r="D1344">
        <v>834</v>
      </c>
      <c r="E1344">
        <v>834.70001000000002</v>
      </c>
      <c r="F1344">
        <v>-31.299990000000001</v>
      </c>
      <c r="G1344">
        <v>-3.6143173210161601</v>
      </c>
      <c r="H1344">
        <v>0</v>
      </c>
      <c r="I1344">
        <f t="shared" si="260"/>
        <v>59</v>
      </c>
      <c r="J1344">
        <f t="shared" si="267"/>
        <v>65.869994999999989</v>
      </c>
      <c r="K1344">
        <f t="shared" si="263"/>
        <v>898</v>
      </c>
      <c r="L1344">
        <f t="shared" si="268"/>
        <v>750.36901650000004</v>
      </c>
      <c r="M1344" t="str">
        <f t="shared" si="269"/>
        <v>NO</v>
      </c>
      <c r="N1344" t="str">
        <f t="shared" si="270"/>
        <v/>
      </c>
      <c r="O1344" t="str">
        <f t="shared" si="271"/>
        <v/>
      </c>
      <c r="P1344" t="str">
        <f t="shared" si="272"/>
        <v/>
      </c>
      <c r="Q1344">
        <f t="shared" si="264"/>
        <v>-15.81700992625413</v>
      </c>
      <c r="R1344">
        <f t="shared" si="265"/>
        <v>23937.475991239338</v>
      </c>
      <c r="S1344" t="e">
        <f t="shared" si="266"/>
        <v>#NUM!</v>
      </c>
      <c r="U1344" t="str">
        <f t="shared" si="261"/>
        <v>Negative</v>
      </c>
      <c r="V1344" t="str">
        <f t="shared" si="262"/>
        <v>Negative</v>
      </c>
    </row>
    <row r="1345" spans="1:22" x14ac:dyDescent="0.2">
      <c r="A1345">
        <v>20081028</v>
      </c>
      <c r="B1345">
        <v>872.5</v>
      </c>
      <c r="C1345">
        <v>943</v>
      </c>
      <c r="D1345">
        <v>843.5</v>
      </c>
      <c r="E1345">
        <v>938.70001000000002</v>
      </c>
      <c r="F1345">
        <v>104</v>
      </c>
      <c r="G1345">
        <v>12.4595661321256</v>
      </c>
      <c r="H1345">
        <v>0</v>
      </c>
      <c r="I1345">
        <f t="shared" si="260"/>
        <v>99.5</v>
      </c>
      <c r="J1345">
        <f t="shared" si="267"/>
        <v>68.694994999999992</v>
      </c>
      <c r="K1345">
        <f t="shared" si="263"/>
        <v>893</v>
      </c>
      <c r="L1345">
        <f t="shared" si="268"/>
        <v>748.08601099999998</v>
      </c>
      <c r="M1345" t="str">
        <f t="shared" si="269"/>
        <v>NO</v>
      </c>
      <c r="N1345" t="str">
        <f t="shared" si="270"/>
        <v/>
      </c>
      <c r="O1345" t="str">
        <f t="shared" si="271"/>
        <v/>
      </c>
      <c r="P1345" t="str">
        <f t="shared" si="272"/>
        <v/>
      </c>
      <c r="Q1345">
        <f t="shared" si="264"/>
        <v>-3.35744379412853</v>
      </c>
      <c r="R1345">
        <f t="shared" si="265"/>
        <v>23937.475991239338</v>
      </c>
      <c r="S1345" t="e">
        <f t="shared" si="266"/>
        <v>#NUM!</v>
      </c>
      <c r="U1345" t="str">
        <f t="shared" si="261"/>
        <v>Positive</v>
      </c>
      <c r="V1345" t="str">
        <f t="shared" si="262"/>
        <v>Negative</v>
      </c>
    </row>
    <row r="1346" spans="1:22" x14ac:dyDescent="0.2">
      <c r="A1346">
        <v>20081029</v>
      </c>
      <c r="B1346">
        <v>936.5</v>
      </c>
      <c r="C1346">
        <v>970.5</v>
      </c>
      <c r="D1346">
        <v>919</v>
      </c>
      <c r="E1346">
        <v>927</v>
      </c>
      <c r="F1346">
        <v>-11.700010000000001</v>
      </c>
      <c r="G1346">
        <v>-1.2464058645394001</v>
      </c>
      <c r="H1346">
        <v>0</v>
      </c>
      <c r="I1346">
        <f t="shared" si="260"/>
        <v>51.5</v>
      </c>
      <c r="J1346">
        <f t="shared" si="267"/>
        <v>69.825000000000003</v>
      </c>
      <c r="K1346">
        <f t="shared" si="263"/>
        <v>943</v>
      </c>
      <c r="L1346">
        <f t="shared" si="268"/>
        <v>791.87101099999995</v>
      </c>
      <c r="M1346" t="str">
        <f t="shared" si="269"/>
        <v>NO</v>
      </c>
      <c r="N1346" t="str">
        <f t="shared" si="270"/>
        <v/>
      </c>
      <c r="O1346" t="str">
        <f t="shared" si="271"/>
        <v/>
      </c>
      <c r="P1346" t="str">
        <f t="shared" si="272"/>
        <v/>
      </c>
      <c r="Q1346">
        <f t="shared" si="264"/>
        <v>-4.6038496586679303</v>
      </c>
      <c r="R1346">
        <f t="shared" si="265"/>
        <v>23937.475991239338</v>
      </c>
      <c r="S1346" t="e">
        <f t="shared" si="266"/>
        <v>#NUM!</v>
      </c>
      <c r="U1346" t="str">
        <f t="shared" si="261"/>
        <v>Negative</v>
      </c>
      <c r="V1346" t="str">
        <f t="shared" si="262"/>
        <v>Negative</v>
      </c>
    </row>
    <row r="1347" spans="1:22" x14ac:dyDescent="0.2">
      <c r="A1347">
        <v>20081030</v>
      </c>
      <c r="B1347">
        <v>956</v>
      </c>
      <c r="C1347">
        <v>964</v>
      </c>
      <c r="D1347">
        <v>927.5</v>
      </c>
      <c r="E1347">
        <v>961.5</v>
      </c>
      <c r="F1347">
        <v>34.5</v>
      </c>
      <c r="G1347">
        <v>3.7216828478964401</v>
      </c>
      <c r="H1347">
        <v>0</v>
      </c>
      <c r="I1347">
        <f t="shared" si="260"/>
        <v>36.5</v>
      </c>
      <c r="J1347">
        <f t="shared" si="267"/>
        <v>69.650000000000006</v>
      </c>
      <c r="K1347">
        <f t="shared" si="263"/>
        <v>970.5</v>
      </c>
      <c r="L1347">
        <f t="shared" si="268"/>
        <v>816.88499999999999</v>
      </c>
      <c r="M1347" t="str">
        <f t="shared" si="269"/>
        <v>NO</v>
      </c>
      <c r="N1347" t="str">
        <f t="shared" si="270"/>
        <v/>
      </c>
      <c r="O1347" t="str">
        <f t="shared" si="271"/>
        <v/>
      </c>
      <c r="P1347" t="str">
        <f t="shared" si="272"/>
        <v/>
      </c>
      <c r="Q1347">
        <f t="shared" si="264"/>
        <v>-0.88216681077149017</v>
      </c>
      <c r="R1347">
        <f t="shared" si="265"/>
        <v>23937.475991239338</v>
      </c>
      <c r="S1347" t="e">
        <f t="shared" si="266"/>
        <v>#NUM!</v>
      </c>
      <c r="U1347" t="str">
        <f t="shared" si="261"/>
        <v>Positive</v>
      </c>
      <c r="V1347" t="str">
        <f t="shared" si="262"/>
        <v>Negative</v>
      </c>
    </row>
    <row r="1348" spans="1:22" x14ac:dyDescent="0.2">
      <c r="A1348">
        <v>20081031</v>
      </c>
      <c r="B1348">
        <v>949</v>
      </c>
      <c r="C1348">
        <v>984</v>
      </c>
      <c r="D1348">
        <v>943</v>
      </c>
      <c r="E1348">
        <v>967.29998999999998</v>
      </c>
      <c r="F1348">
        <v>5.7999900000000002</v>
      </c>
      <c r="G1348">
        <v>0.60322288091523502</v>
      </c>
      <c r="H1348">
        <v>0</v>
      </c>
      <c r="I1348">
        <f t="shared" ref="I1348:I1411" si="273">C1348-D1348</f>
        <v>41</v>
      </c>
      <c r="J1348">
        <f t="shared" si="267"/>
        <v>68.8</v>
      </c>
      <c r="K1348">
        <f t="shared" si="263"/>
        <v>964</v>
      </c>
      <c r="L1348">
        <f t="shared" si="268"/>
        <v>810.77</v>
      </c>
      <c r="M1348" t="str">
        <f t="shared" si="269"/>
        <v>NO</v>
      </c>
      <c r="N1348" t="str">
        <f t="shared" si="270"/>
        <v/>
      </c>
      <c r="O1348" t="str">
        <f t="shared" si="271"/>
        <v/>
      </c>
      <c r="P1348" t="str">
        <f t="shared" si="272"/>
        <v/>
      </c>
      <c r="Q1348">
        <f t="shared" si="264"/>
        <v>-0.27894392985625516</v>
      </c>
      <c r="R1348">
        <f t="shared" si="265"/>
        <v>23937.475991239338</v>
      </c>
      <c r="S1348" t="e">
        <f t="shared" si="266"/>
        <v>#NUM!</v>
      </c>
      <c r="U1348" t="str">
        <f t="shared" ref="U1348:U1411" si="274">IF(G1348&gt;0, "Positive", "Negative")</f>
        <v>Positive</v>
      </c>
      <c r="V1348" t="str">
        <f t="shared" ref="V1348:V1411" si="275">IF(AND(P1348&lt;&gt;"", P1348&gt;0), "Positive", "Negative")</f>
        <v>Negative</v>
      </c>
    </row>
    <row r="1349" spans="1:22" x14ac:dyDescent="0.2">
      <c r="A1349">
        <v>20081103</v>
      </c>
      <c r="B1349">
        <v>964</v>
      </c>
      <c r="C1349">
        <v>974.20001000000002</v>
      </c>
      <c r="D1349">
        <v>957.5</v>
      </c>
      <c r="E1349">
        <v>969.5</v>
      </c>
      <c r="F1349">
        <v>2.2000099999999998</v>
      </c>
      <c r="G1349">
        <v>0.227438439707705</v>
      </c>
      <c r="H1349">
        <v>0</v>
      </c>
      <c r="I1349">
        <f t="shared" si="273"/>
        <v>16.70001000000002</v>
      </c>
      <c r="J1349">
        <f t="shared" si="267"/>
        <v>66.035000499999995</v>
      </c>
      <c r="K1349">
        <f t="shared" ref="K1349:K1412" si="276">C1348+H1348</f>
        <v>984</v>
      </c>
      <c r="L1349">
        <f t="shared" si="268"/>
        <v>832.64</v>
      </c>
      <c r="M1349" t="str">
        <f t="shared" si="269"/>
        <v>NO</v>
      </c>
      <c r="N1349" t="str">
        <f t="shared" si="270"/>
        <v/>
      </c>
      <c r="O1349" t="str">
        <f t="shared" si="271"/>
        <v/>
      </c>
      <c r="P1349" t="str">
        <f t="shared" si="272"/>
        <v/>
      </c>
      <c r="Q1349">
        <f t="shared" ref="Q1349:Q1412" si="277" xml:space="preserve"> Q1348 + G1349</f>
        <v>-5.1505490148550159E-2</v>
      </c>
      <c r="R1349">
        <f t="shared" ref="R1349:R1412" si="278">IF(P1349="", R1348, R1348*(1+P1349))</f>
        <v>23937.475991239338</v>
      </c>
      <c r="S1349" t="e">
        <f t="shared" ref="S1349:S1412" si="279">S1348*(1+Q1349)</f>
        <v>#NUM!</v>
      </c>
      <c r="U1349" t="str">
        <f t="shared" si="274"/>
        <v>Positive</v>
      </c>
      <c r="V1349" t="str">
        <f t="shared" si="275"/>
        <v>Negative</v>
      </c>
    </row>
    <row r="1350" spans="1:22" x14ac:dyDescent="0.2">
      <c r="A1350">
        <v>20081104</v>
      </c>
      <c r="B1350">
        <v>988</v>
      </c>
      <c r="C1350">
        <v>1006.5</v>
      </c>
      <c r="D1350">
        <v>980</v>
      </c>
      <c r="E1350">
        <v>1003.20001</v>
      </c>
      <c r="F1350">
        <v>33.700009999999999</v>
      </c>
      <c r="G1350">
        <v>3.4760198040226902</v>
      </c>
      <c r="H1350">
        <v>0</v>
      </c>
      <c r="I1350">
        <f t="shared" si="273"/>
        <v>26.5</v>
      </c>
      <c r="J1350">
        <f t="shared" si="267"/>
        <v>63.4600005</v>
      </c>
      <c r="K1350">
        <f t="shared" si="276"/>
        <v>974.20001000000002</v>
      </c>
      <c r="L1350">
        <f t="shared" si="268"/>
        <v>828.92300890000001</v>
      </c>
      <c r="M1350" t="str">
        <f t="shared" si="269"/>
        <v>NO</v>
      </c>
      <c r="N1350" t="str">
        <f t="shared" si="270"/>
        <v/>
      </c>
      <c r="O1350" t="str">
        <f t="shared" si="271"/>
        <v/>
      </c>
      <c r="P1350" t="str">
        <f t="shared" si="272"/>
        <v/>
      </c>
      <c r="Q1350">
        <f t="shared" si="277"/>
        <v>3.4245143138741398</v>
      </c>
      <c r="R1350">
        <f t="shared" si="278"/>
        <v>23937.475991239338</v>
      </c>
      <c r="S1350" t="e">
        <f t="shared" si="279"/>
        <v>#NUM!</v>
      </c>
      <c r="U1350" t="str">
        <f t="shared" si="274"/>
        <v>Positive</v>
      </c>
      <c r="V1350" t="str">
        <f t="shared" si="275"/>
        <v>Negative</v>
      </c>
    </row>
    <row r="1351" spans="1:22" x14ac:dyDescent="0.2">
      <c r="A1351">
        <v>20081105</v>
      </c>
      <c r="B1351">
        <v>988.5</v>
      </c>
      <c r="C1351">
        <v>999.5</v>
      </c>
      <c r="D1351">
        <v>947.5</v>
      </c>
      <c r="E1351">
        <v>958</v>
      </c>
      <c r="F1351">
        <v>-45.200009999999999</v>
      </c>
      <c r="G1351">
        <v>-4.5055832794387998</v>
      </c>
      <c r="H1351">
        <v>0</v>
      </c>
      <c r="I1351">
        <f t="shared" si="273"/>
        <v>52</v>
      </c>
      <c r="J1351">
        <f t="shared" si="267"/>
        <v>63.310000500000001</v>
      </c>
      <c r="K1351">
        <f t="shared" si="276"/>
        <v>1006.5</v>
      </c>
      <c r="L1351">
        <f t="shared" si="268"/>
        <v>866.88799889999996</v>
      </c>
      <c r="M1351" t="str">
        <f t="shared" si="269"/>
        <v>NO</v>
      </c>
      <c r="N1351" t="str">
        <f t="shared" si="270"/>
        <v/>
      </c>
      <c r="O1351" t="str">
        <f t="shared" si="271"/>
        <v/>
      </c>
      <c r="P1351" t="str">
        <f t="shared" si="272"/>
        <v/>
      </c>
      <c r="Q1351">
        <f t="shared" si="277"/>
        <v>-1.0810689655646599</v>
      </c>
      <c r="R1351">
        <f t="shared" si="278"/>
        <v>23937.475991239338</v>
      </c>
      <c r="S1351" t="e">
        <f t="shared" si="279"/>
        <v>#NUM!</v>
      </c>
      <c r="U1351" t="str">
        <f t="shared" si="274"/>
        <v>Negative</v>
      </c>
      <c r="V1351" t="str">
        <f t="shared" si="275"/>
        <v>Negative</v>
      </c>
    </row>
    <row r="1352" spans="1:22" x14ac:dyDescent="0.2">
      <c r="A1352">
        <v>20081106</v>
      </c>
      <c r="B1352">
        <v>941.70001000000002</v>
      </c>
      <c r="C1352">
        <v>950.5</v>
      </c>
      <c r="D1352">
        <v>897</v>
      </c>
      <c r="E1352">
        <v>904.5</v>
      </c>
      <c r="F1352">
        <v>-53.5</v>
      </c>
      <c r="G1352">
        <v>-5.5845511482254704</v>
      </c>
      <c r="H1352">
        <v>0</v>
      </c>
      <c r="I1352">
        <f t="shared" si="273"/>
        <v>53.5</v>
      </c>
      <c r="J1352">
        <f t="shared" si="267"/>
        <v>60.810000500000001</v>
      </c>
      <c r="K1352">
        <f t="shared" si="276"/>
        <v>999.5</v>
      </c>
      <c r="L1352">
        <f t="shared" si="268"/>
        <v>860.2179989</v>
      </c>
      <c r="M1352" t="str">
        <f t="shared" si="269"/>
        <v>NO</v>
      </c>
      <c r="N1352" t="str">
        <f t="shared" si="270"/>
        <v/>
      </c>
      <c r="O1352" t="str">
        <f t="shared" si="271"/>
        <v/>
      </c>
      <c r="P1352" t="str">
        <f t="shared" si="272"/>
        <v/>
      </c>
      <c r="Q1352">
        <f t="shared" si="277"/>
        <v>-6.6656201137901299</v>
      </c>
      <c r="R1352">
        <f t="shared" si="278"/>
        <v>23937.475991239338</v>
      </c>
      <c r="S1352" t="e">
        <f t="shared" si="279"/>
        <v>#NUM!</v>
      </c>
      <c r="U1352" t="str">
        <f t="shared" si="274"/>
        <v>Negative</v>
      </c>
      <c r="V1352" t="str">
        <f t="shared" si="275"/>
        <v>Negative</v>
      </c>
    </row>
    <row r="1353" spans="1:22" x14ac:dyDescent="0.2">
      <c r="A1353">
        <v>20081107</v>
      </c>
      <c r="B1353">
        <v>912</v>
      </c>
      <c r="C1353">
        <v>938</v>
      </c>
      <c r="D1353">
        <v>905.20001000000002</v>
      </c>
      <c r="E1353">
        <v>936.20001000000002</v>
      </c>
      <c r="F1353">
        <v>31.700009999999999</v>
      </c>
      <c r="G1353">
        <v>3.5047000552791601</v>
      </c>
      <c r="H1353">
        <v>0</v>
      </c>
      <c r="I1353">
        <f t="shared" si="273"/>
        <v>32.79998999999998</v>
      </c>
      <c r="J1353">
        <f t="shared" si="267"/>
        <v>57.274999999999999</v>
      </c>
      <c r="K1353">
        <f t="shared" si="276"/>
        <v>950.5</v>
      </c>
      <c r="L1353">
        <f t="shared" si="268"/>
        <v>816.7179989</v>
      </c>
      <c r="M1353" t="str">
        <f t="shared" si="269"/>
        <v>NO</v>
      </c>
      <c r="N1353" t="str">
        <f t="shared" si="270"/>
        <v/>
      </c>
      <c r="O1353" t="str">
        <f t="shared" si="271"/>
        <v/>
      </c>
      <c r="P1353" t="str">
        <f t="shared" si="272"/>
        <v/>
      </c>
      <c r="Q1353">
        <f t="shared" si="277"/>
        <v>-3.1609200585109698</v>
      </c>
      <c r="R1353">
        <f t="shared" si="278"/>
        <v>23937.475991239338</v>
      </c>
      <c r="S1353" t="e">
        <f t="shared" si="279"/>
        <v>#NUM!</v>
      </c>
      <c r="U1353" t="str">
        <f t="shared" si="274"/>
        <v>Positive</v>
      </c>
      <c r="V1353" t="str">
        <f t="shared" si="275"/>
        <v>Negative</v>
      </c>
    </row>
    <row r="1354" spans="1:22" x14ac:dyDescent="0.2">
      <c r="A1354">
        <v>20081110</v>
      </c>
      <c r="B1354">
        <v>948.5</v>
      </c>
      <c r="C1354">
        <v>952</v>
      </c>
      <c r="D1354">
        <v>906</v>
      </c>
      <c r="E1354">
        <v>921.5</v>
      </c>
      <c r="F1354">
        <v>-14.700010000000001</v>
      </c>
      <c r="G1354">
        <v>-1.5701785741912599</v>
      </c>
      <c r="H1354">
        <v>0</v>
      </c>
      <c r="I1354">
        <f t="shared" si="273"/>
        <v>46</v>
      </c>
      <c r="J1354">
        <f t="shared" si="267"/>
        <v>55.4</v>
      </c>
      <c r="K1354">
        <f t="shared" si="276"/>
        <v>938</v>
      </c>
      <c r="L1354">
        <f t="shared" si="268"/>
        <v>811.995</v>
      </c>
      <c r="M1354" t="str">
        <f t="shared" si="269"/>
        <v>NO</v>
      </c>
      <c r="N1354" t="str">
        <f t="shared" si="270"/>
        <v/>
      </c>
      <c r="O1354" t="str">
        <f t="shared" si="271"/>
        <v/>
      </c>
      <c r="P1354" t="str">
        <f t="shared" si="272"/>
        <v/>
      </c>
      <c r="Q1354">
        <f t="shared" si="277"/>
        <v>-4.7310986327022295</v>
      </c>
      <c r="R1354">
        <f t="shared" si="278"/>
        <v>23937.475991239338</v>
      </c>
      <c r="S1354" t="e">
        <f t="shared" si="279"/>
        <v>#NUM!</v>
      </c>
      <c r="U1354" t="str">
        <f t="shared" si="274"/>
        <v>Negative</v>
      </c>
      <c r="V1354" t="str">
        <f t="shared" si="275"/>
        <v>Negative</v>
      </c>
    </row>
    <row r="1355" spans="1:22" x14ac:dyDescent="0.2">
      <c r="A1355">
        <v>20081111</v>
      </c>
      <c r="B1355">
        <v>904</v>
      </c>
      <c r="C1355">
        <v>916.5</v>
      </c>
      <c r="D1355">
        <v>883</v>
      </c>
      <c r="E1355">
        <v>893</v>
      </c>
      <c r="F1355">
        <v>-28.5</v>
      </c>
      <c r="G1355">
        <v>-3.0927835051546402</v>
      </c>
      <c r="H1355">
        <v>0</v>
      </c>
      <c r="I1355">
        <f t="shared" si="273"/>
        <v>33.5</v>
      </c>
      <c r="J1355">
        <f t="shared" si="267"/>
        <v>52.975000000000001</v>
      </c>
      <c r="K1355">
        <f t="shared" si="276"/>
        <v>952</v>
      </c>
      <c r="L1355">
        <f t="shared" si="268"/>
        <v>830.12</v>
      </c>
      <c r="M1355" t="str">
        <f t="shared" si="269"/>
        <v>NO</v>
      </c>
      <c r="N1355" t="str">
        <f t="shared" si="270"/>
        <v/>
      </c>
      <c r="O1355" t="str">
        <f t="shared" si="271"/>
        <v/>
      </c>
      <c r="P1355" t="str">
        <f t="shared" si="272"/>
        <v/>
      </c>
      <c r="Q1355">
        <f t="shared" si="277"/>
        <v>-7.8238821378568701</v>
      </c>
      <c r="R1355">
        <f t="shared" si="278"/>
        <v>23937.475991239338</v>
      </c>
      <c r="S1355" t="e">
        <f t="shared" si="279"/>
        <v>#NUM!</v>
      </c>
      <c r="U1355" t="str">
        <f t="shared" si="274"/>
        <v>Negative</v>
      </c>
      <c r="V1355" t="str">
        <f t="shared" si="275"/>
        <v>Negative</v>
      </c>
    </row>
    <row r="1356" spans="1:22" x14ac:dyDescent="0.2">
      <c r="A1356">
        <v>20081112</v>
      </c>
      <c r="B1356">
        <v>878.5</v>
      </c>
      <c r="C1356">
        <v>885.5</v>
      </c>
      <c r="D1356">
        <v>848.5</v>
      </c>
      <c r="E1356">
        <v>853.5</v>
      </c>
      <c r="F1356">
        <v>-39.5</v>
      </c>
      <c r="G1356">
        <v>-4.4232922732362798</v>
      </c>
      <c r="H1356">
        <v>0</v>
      </c>
      <c r="I1356">
        <f t="shared" si="273"/>
        <v>37</v>
      </c>
      <c r="J1356">
        <f t="shared" si="267"/>
        <v>50.674999999999997</v>
      </c>
      <c r="K1356">
        <f t="shared" si="276"/>
        <v>916.5</v>
      </c>
      <c r="L1356">
        <f t="shared" si="268"/>
        <v>799.95499999999993</v>
      </c>
      <c r="M1356" t="str">
        <f t="shared" si="269"/>
        <v>NO</v>
      </c>
      <c r="N1356" t="str">
        <f t="shared" si="270"/>
        <v/>
      </c>
      <c r="O1356" t="str">
        <f t="shared" si="271"/>
        <v/>
      </c>
      <c r="P1356" t="str">
        <f t="shared" si="272"/>
        <v/>
      </c>
      <c r="Q1356">
        <f t="shared" si="277"/>
        <v>-12.24717441109315</v>
      </c>
      <c r="R1356">
        <f t="shared" si="278"/>
        <v>23937.475991239338</v>
      </c>
      <c r="S1356" t="e">
        <f t="shared" si="279"/>
        <v>#NUM!</v>
      </c>
      <c r="U1356" t="str">
        <f t="shared" si="274"/>
        <v>Negative</v>
      </c>
      <c r="V1356" t="str">
        <f t="shared" si="275"/>
        <v>Negative</v>
      </c>
    </row>
    <row r="1357" spans="1:22" x14ac:dyDescent="0.2">
      <c r="A1357">
        <v>20081113</v>
      </c>
      <c r="B1357">
        <v>857</v>
      </c>
      <c r="C1357">
        <v>914</v>
      </c>
      <c r="D1357">
        <v>817.5</v>
      </c>
      <c r="E1357">
        <v>907.70001000000002</v>
      </c>
      <c r="F1357">
        <v>54.200009999999999</v>
      </c>
      <c r="G1357">
        <v>6.3503236086701804</v>
      </c>
      <c r="H1357">
        <v>0</v>
      </c>
      <c r="I1357">
        <f t="shared" si="273"/>
        <v>96.5</v>
      </c>
      <c r="J1357">
        <f t="shared" si="267"/>
        <v>51.274999999999999</v>
      </c>
      <c r="K1357">
        <f t="shared" si="276"/>
        <v>885.5</v>
      </c>
      <c r="L1357">
        <f t="shared" si="268"/>
        <v>774.01499999999999</v>
      </c>
      <c r="M1357" t="str">
        <f t="shared" si="269"/>
        <v>NO</v>
      </c>
      <c r="N1357" t="str">
        <f t="shared" si="270"/>
        <v/>
      </c>
      <c r="O1357" t="str">
        <f t="shared" si="271"/>
        <v/>
      </c>
      <c r="P1357" t="str">
        <f t="shared" si="272"/>
        <v/>
      </c>
      <c r="Q1357">
        <f t="shared" si="277"/>
        <v>-5.8968508024229696</v>
      </c>
      <c r="R1357">
        <f t="shared" si="278"/>
        <v>23937.475991239338</v>
      </c>
      <c r="S1357" t="e">
        <f t="shared" si="279"/>
        <v>#NUM!</v>
      </c>
      <c r="U1357" t="str">
        <f t="shared" si="274"/>
        <v>Positive</v>
      </c>
      <c r="V1357" t="str">
        <f t="shared" si="275"/>
        <v>Negative</v>
      </c>
    </row>
    <row r="1358" spans="1:22" x14ac:dyDescent="0.2">
      <c r="A1358">
        <v>20081114</v>
      </c>
      <c r="B1358">
        <v>890.5</v>
      </c>
      <c r="C1358">
        <v>917.5</v>
      </c>
      <c r="D1358">
        <v>860.5</v>
      </c>
      <c r="E1358">
        <v>861.5</v>
      </c>
      <c r="F1358">
        <v>-46.200009999999999</v>
      </c>
      <c r="G1358">
        <v>-5.0897886294178001</v>
      </c>
      <c r="H1358">
        <v>0</v>
      </c>
      <c r="I1358">
        <f t="shared" si="273"/>
        <v>57</v>
      </c>
      <c r="J1358">
        <f t="shared" si="267"/>
        <v>50.674999999999997</v>
      </c>
      <c r="K1358">
        <f t="shared" si="276"/>
        <v>914</v>
      </c>
      <c r="L1358">
        <f t="shared" si="268"/>
        <v>801.19499999999994</v>
      </c>
      <c r="M1358" t="str">
        <f t="shared" si="269"/>
        <v>NO</v>
      </c>
      <c r="N1358" t="str">
        <f t="shared" si="270"/>
        <v/>
      </c>
      <c r="O1358" t="str">
        <f t="shared" si="271"/>
        <v/>
      </c>
      <c r="P1358" t="str">
        <f t="shared" si="272"/>
        <v/>
      </c>
      <c r="Q1358">
        <f t="shared" si="277"/>
        <v>-10.98663943184077</v>
      </c>
      <c r="R1358">
        <f t="shared" si="278"/>
        <v>23937.475991239338</v>
      </c>
      <c r="S1358" t="e">
        <f t="shared" si="279"/>
        <v>#NUM!</v>
      </c>
      <c r="U1358" t="str">
        <f t="shared" si="274"/>
        <v>Negative</v>
      </c>
      <c r="V1358" t="str">
        <f t="shared" si="275"/>
        <v>Negative</v>
      </c>
    </row>
    <row r="1359" spans="1:22" x14ac:dyDescent="0.2">
      <c r="A1359">
        <v>20081117</v>
      </c>
      <c r="B1359">
        <v>859.59997999999996</v>
      </c>
      <c r="C1359">
        <v>881.70001000000002</v>
      </c>
      <c r="D1359">
        <v>847.5</v>
      </c>
      <c r="E1359">
        <v>851</v>
      </c>
      <c r="F1359">
        <v>-10.5</v>
      </c>
      <c r="G1359">
        <v>-1.2188044109112</v>
      </c>
      <c r="H1359">
        <v>0</v>
      </c>
      <c r="I1359">
        <f t="shared" si="273"/>
        <v>34.20001000000002</v>
      </c>
      <c r="J1359">
        <f t="shared" si="267"/>
        <v>49.910000500000002</v>
      </c>
      <c r="K1359">
        <f t="shared" si="276"/>
        <v>917.5</v>
      </c>
      <c r="L1359">
        <f t="shared" si="268"/>
        <v>806.01499999999999</v>
      </c>
      <c r="M1359" t="str">
        <f t="shared" si="269"/>
        <v>NO</v>
      </c>
      <c r="N1359" t="str">
        <f t="shared" si="270"/>
        <v/>
      </c>
      <c r="O1359" t="str">
        <f t="shared" si="271"/>
        <v/>
      </c>
      <c r="P1359" t="str">
        <f t="shared" si="272"/>
        <v/>
      </c>
      <c r="Q1359">
        <f t="shared" si="277"/>
        <v>-12.20544384275197</v>
      </c>
      <c r="R1359">
        <f t="shared" si="278"/>
        <v>23937.475991239338</v>
      </c>
      <c r="S1359" t="e">
        <f t="shared" si="279"/>
        <v>#NUM!</v>
      </c>
      <c r="U1359" t="str">
        <f t="shared" si="274"/>
        <v>Negative</v>
      </c>
      <c r="V1359" t="str">
        <f t="shared" si="275"/>
        <v>Negative</v>
      </c>
    </row>
    <row r="1360" spans="1:22" x14ac:dyDescent="0.2">
      <c r="A1360">
        <v>20081118</v>
      </c>
      <c r="B1360">
        <v>847</v>
      </c>
      <c r="C1360">
        <v>869</v>
      </c>
      <c r="D1360">
        <v>825</v>
      </c>
      <c r="E1360">
        <v>866.5</v>
      </c>
      <c r="F1360">
        <v>15.5</v>
      </c>
      <c r="G1360">
        <v>1.8213866039952999</v>
      </c>
      <c r="H1360">
        <v>0</v>
      </c>
      <c r="I1360">
        <f t="shared" si="273"/>
        <v>44</v>
      </c>
      <c r="J1360">
        <f t="shared" si="267"/>
        <v>50.385000500000004</v>
      </c>
      <c r="K1360">
        <f t="shared" si="276"/>
        <v>881.70001000000002</v>
      </c>
      <c r="L1360">
        <f t="shared" si="268"/>
        <v>771.89800890000004</v>
      </c>
      <c r="M1360" t="str">
        <f t="shared" si="269"/>
        <v>NO</v>
      </c>
      <c r="N1360" t="str">
        <f t="shared" si="270"/>
        <v/>
      </c>
      <c r="O1360" t="str">
        <f t="shared" si="271"/>
        <v/>
      </c>
      <c r="P1360" t="str">
        <f t="shared" si="272"/>
        <v/>
      </c>
      <c r="Q1360">
        <f t="shared" si="277"/>
        <v>-10.38405723875667</v>
      </c>
      <c r="R1360">
        <f t="shared" si="278"/>
        <v>23937.475991239338</v>
      </c>
      <c r="S1360" t="e">
        <f t="shared" si="279"/>
        <v>#NUM!</v>
      </c>
      <c r="U1360" t="str">
        <f t="shared" si="274"/>
        <v>Positive</v>
      </c>
      <c r="V1360" t="str">
        <f t="shared" si="275"/>
        <v>Negative</v>
      </c>
    </row>
    <row r="1361" spans="1:22" x14ac:dyDescent="0.2">
      <c r="A1361">
        <v>20081119</v>
      </c>
      <c r="B1361">
        <v>855</v>
      </c>
      <c r="C1361">
        <v>864.5</v>
      </c>
      <c r="D1361">
        <v>804.5</v>
      </c>
      <c r="E1361">
        <v>812.5</v>
      </c>
      <c r="F1361">
        <v>-54</v>
      </c>
      <c r="G1361">
        <v>-6.2319676860934798</v>
      </c>
      <c r="H1361">
        <v>0</v>
      </c>
      <c r="I1361">
        <f t="shared" si="273"/>
        <v>60</v>
      </c>
      <c r="J1361">
        <f t="shared" si="267"/>
        <v>50.360000499999998</v>
      </c>
      <c r="K1361">
        <f t="shared" si="276"/>
        <v>869</v>
      </c>
      <c r="L1361">
        <f t="shared" si="268"/>
        <v>758.15299889999994</v>
      </c>
      <c r="M1361" t="str">
        <f t="shared" si="269"/>
        <v>NO</v>
      </c>
      <c r="N1361" t="str">
        <f t="shared" si="270"/>
        <v/>
      </c>
      <c r="O1361" t="str">
        <f t="shared" si="271"/>
        <v/>
      </c>
      <c r="P1361" t="str">
        <f t="shared" si="272"/>
        <v/>
      </c>
      <c r="Q1361">
        <f t="shared" si="277"/>
        <v>-16.616024924850151</v>
      </c>
      <c r="R1361">
        <f t="shared" si="278"/>
        <v>23937.475991239338</v>
      </c>
      <c r="S1361" t="e">
        <f t="shared" si="279"/>
        <v>#NUM!</v>
      </c>
      <c r="U1361" t="str">
        <f t="shared" si="274"/>
        <v>Negative</v>
      </c>
      <c r="V1361" t="str">
        <f t="shared" si="275"/>
        <v>Negative</v>
      </c>
    </row>
    <row r="1362" spans="1:22" x14ac:dyDescent="0.2">
      <c r="A1362">
        <v>20081120</v>
      </c>
      <c r="B1362">
        <v>796.5</v>
      </c>
      <c r="C1362">
        <v>820</v>
      </c>
      <c r="D1362">
        <v>745</v>
      </c>
      <c r="E1362">
        <v>748.29998999999998</v>
      </c>
      <c r="F1362">
        <v>-64.200010000000006</v>
      </c>
      <c r="G1362">
        <v>-7.9015399384615401</v>
      </c>
      <c r="H1362">
        <v>0</v>
      </c>
      <c r="I1362">
        <f t="shared" si="273"/>
        <v>75</v>
      </c>
      <c r="J1362">
        <f t="shared" si="267"/>
        <v>50.760000500000004</v>
      </c>
      <c r="K1362">
        <f t="shared" si="276"/>
        <v>864.5</v>
      </c>
      <c r="L1362">
        <f t="shared" si="268"/>
        <v>753.70799890000001</v>
      </c>
      <c r="M1362" t="str">
        <f t="shared" si="269"/>
        <v>YES</v>
      </c>
      <c r="N1362">
        <f t="shared" si="270"/>
        <v>745</v>
      </c>
      <c r="O1362">
        <f t="shared" si="271"/>
        <v>748.29998999999998</v>
      </c>
      <c r="P1362">
        <f t="shared" si="272"/>
        <v>4.4295167785234624E-3</v>
      </c>
      <c r="Q1362">
        <f t="shared" si="277"/>
        <v>-24.517564863311691</v>
      </c>
      <c r="R1362">
        <f t="shared" si="278"/>
        <v>24043.507442778038</v>
      </c>
      <c r="S1362" t="e">
        <f t="shared" si="279"/>
        <v>#NUM!</v>
      </c>
      <c r="U1362" t="str">
        <f t="shared" si="274"/>
        <v>Negative</v>
      </c>
      <c r="V1362" t="str">
        <f t="shared" si="275"/>
        <v>Positive</v>
      </c>
    </row>
    <row r="1363" spans="1:22" x14ac:dyDescent="0.2">
      <c r="A1363">
        <v>20081121</v>
      </c>
      <c r="B1363">
        <v>769</v>
      </c>
      <c r="C1363">
        <v>802.5</v>
      </c>
      <c r="D1363">
        <v>739</v>
      </c>
      <c r="E1363">
        <v>792</v>
      </c>
      <c r="F1363">
        <v>43.700009999999999</v>
      </c>
      <c r="G1363">
        <v>5.8399054791913203</v>
      </c>
      <c r="H1363">
        <v>0</v>
      </c>
      <c r="I1363">
        <f t="shared" si="273"/>
        <v>63.5</v>
      </c>
      <c r="J1363">
        <f t="shared" si="267"/>
        <v>50.785000500000002</v>
      </c>
      <c r="K1363">
        <f t="shared" si="276"/>
        <v>820</v>
      </c>
      <c r="L1363">
        <f t="shared" si="268"/>
        <v>708.32799890000001</v>
      </c>
      <c r="M1363" t="str">
        <f t="shared" si="269"/>
        <v>NO</v>
      </c>
      <c r="N1363" t="str">
        <f t="shared" si="270"/>
        <v/>
      </c>
      <c r="O1363" t="str">
        <f t="shared" si="271"/>
        <v/>
      </c>
      <c r="P1363" t="str">
        <f t="shared" si="272"/>
        <v/>
      </c>
      <c r="Q1363">
        <f t="shared" si="277"/>
        <v>-18.677659384120371</v>
      </c>
      <c r="R1363">
        <f t="shared" si="278"/>
        <v>24043.507442778038</v>
      </c>
      <c r="S1363" t="e">
        <f t="shared" si="279"/>
        <v>#NUM!</v>
      </c>
      <c r="U1363" t="str">
        <f t="shared" si="274"/>
        <v>Positive</v>
      </c>
      <c r="V1363" t="str">
        <f t="shared" si="275"/>
        <v>Negative</v>
      </c>
    </row>
    <row r="1364" spans="1:22" x14ac:dyDescent="0.2">
      <c r="A1364">
        <v>20081124</v>
      </c>
      <c r="B1364">
        <v>814.5</v>
      </c>
      <c r="C1364">
        <v>866</v>
      </c>
      <c r="D1364">
        <v>808</v>
      </c>
      <c r="E1364">
        <v>848</v>
      </c>
      <c r="F1364">
        <v>56</v>
      </c>
      <c r="G1364">
        <v>7.0707070707070701</v>
      </c>
      <c r="H1364">
        <v>0</v>
      </c>
      <c r="I1364">
        <f t="shared" si="273"/>
        <v>58</v>
      </c>
      <c r="J1364">
        <f t="shared" si="267"/>
        <v>50.735000499999998</v>
      </c>
      <c r="K1364">
        <f t="shared" si="276"/>
        <v>802.5</v>
      </c>
      <c r="L1364">
        <f t="shared" si="268"/>
        <v>690.77299889999995</v>
      </c>
      <c r="M1364" t="str">
        <f t="shared" si="269"/>
        <v>NO</v>
      </c>
      <c r="N1364" t="str">
        <f t="shared" si="270"/>
        <v/>
      </c>
      <c r="O1364" t="str">
        <f t="shared" si="271"/>
        <v/>
      </c>
      <c r="P1364" t="str">
        <f t="shared" si="272"/>
        <v/>
      </c>
      <c r="Q1364">
        <f t="shared" si="277"/>
        <v>-11.606952313413302</v>
      </c>
      <c r="R1364">
        <f t="shared" si="278"/>
        <v>24043.507442778038</v>
      </c>
      <c r="S1364" t="e">
        <f t="shared" si="279"/>
        <v>#NUM!</v>
      </c>
      <c r="U1364" t="str">
        <f t="shared" si="274"/>
        <v>Positive</v>
      </c>
      <c r="V1364" t="str">
        <f t="shared" si="275"/>
        <v>Negative</v>
      </c>
    </row>
    <row r="1365" spans="1:22" x14ac:dyDescent="0.2">
      <c r="A1365">
        <v>20081125</v>
      </c>
      <c r="B1365">
        <v>868.5</v>
      </c>
      <c r="C1365">
        <v>870</v>
      </c>
      <c r="D1365">
        <v>833.5</v>
      </c>
      <c r="E1365">
        <v>853.20001000000002</v>
      </c>
      <c r="F1365">
        <v>5.2000099999999998</v>
      </c>
      <c r="G1365">
        <v>0.613208962264153</v>
      </c>
      <c r="H1365">
        <v>0</v>
      </c>
      <c r="I1365">
        <f t="shared" si="273"/>
        <v>36.5</v>
      </c>
      <c r="J1365">
        <f t="shared" si="267"/>
        <v>47.5850005</v>
      </c>
      <c r="K1365">
        <f t="shared" si="276"/>
        <v>866</v>
      </c>
      <c r="L1365">
        <f t="shared" si="268"/>
        <v>754.38299889999996</v>
      </c>
      <c r="M1365" t="str">
        <f t="shared" si="269"/>
        <v>NO</v>
      </c>
      <c r="N1365" t="str">
        <f t="shared" si="270"/>
        <v/>
      </c>
      <c r="O1365" t="str">
        <f t="shared" si="271"/>
        <v/>
      </c>
      <c r="P1365" t="str">
        <f t="shared" si="272"/>
        <v/>
      </c>
      <c r="Q1365">
        <f t="shared" si="277"/>
        <v>-10.993743351149149</v>
      </c>
      <c r="R1365">
        <f t="shared" si="278"/>
        <v>24043.507442778038</v>
      </c>
      <c r="S1365" t="e">
        <f t="shared" si="279"/>
        <v>#NUM!</v>
      </c>
      <c r="U1365" t="str">
        <f t="shared" si="274"/>
        <v>Positive</v>
      </c>
      <c r="V1365" t="str">
        <f t="shared" si="275"/>
        <v>Negative</v>
      </c>
    </row>
    <row r="1366" spans="1:22" x14ac:dyDescent="0.2">
      <c r="A1366">
        <v>20081126</v>
      </c>
      <c r="B1366">
        <v>838</v>
      </c>
      <c r="C1366">
        <v>887.70001000000002</v>
      </c>
      <c r="D1366">
        <v>837.5</v>
      </c>
      <c r="E1366">
        <v>884</v>
      </c>
      <c r="F1366">
        <v>30.799990000000001</v>
      </c>
      <c r="G1366">
        <v>3.6099375957345798</v>
      </c>
      <c r="H1366">
        <v>0</v>
      </c>
      <c r="I1366">
        <f t="shared" si="273"/>
        <v>50.20001000000002</v>
      </c>
      <c r="J1366">
        <f t="shared" si="267"/>
        <v>47.520001000000001</v>
      </c>
      <c r="K1366">
        <f t="shared" si="276"/>
        <v>870</v>
      </c>
      <c r="L1366">
        <f t="shared" si="268"/>
        <v>765.31299890000003</v>
      </c>
      <c r="M1366" t="str">
        <f t="shared" si="269"/>
        <v>NO</v>
      </c>
      <c r="N1366" t="str">
        <f t="shared" si="270"/>
        <v/>
      </c>
      <c r="O1366" t="str">
        <f t="shared" si="271"/>
        <v/>
      </c>
      <c r="P1366" t="str">
        <f t="shared" si="272"/>
        <v/>
      </c>
      <c r="Q1366">
        <f t="shared" si="277"/>
        <v>-7.3838057554145688</v>
      </c>
      <c r="R1366">
        <f t="shared" si="278"/>
        <v>24043.507442778038</v>
      </c>
      <c r="S1366" t="e">
        <f t="shared" si="279"/>
        <v>#NUM!</v>
      </c>
      <c r="U1366" t="str">
        <f t="shared" si="274"/>
        <v>Positive</v>
      </c>
      <c r="V1366" t="str">
        <f t="shared" si="275"/>
        <v>Negative</v>
      </c>
    </row>
    <row r="1367" spans="1:22" x14ac:dyDescent="0.2">
      <c r="A1367">
        <v>20081128</v>
      </c>
      <c r="B1367">
        <v>882</v>
      </c>
      <c r="C1367">
        <v>896</v>
      </c>
      <c r="D1367">
        <v>880.5</v>
      </c>
      <c r="E1367">
        <v>895.29998999999998</v>
      </c>
      <c r="F1367">
        <v>11.299989999999999</v>
      </c>
      <c r="G1367">
        <v>1.2782791855203599</v>
      </c>
      <c r="H1367">
        <v>0</v>
      </c>
      <c r="I1367">
        <f t="shared" si="273"/>
        <v>15.5</v>
      </c>
      <c r="J1367">
        <f t="shared" ref="J1367:J1430" si="280">AVERAGE(I1348:I1367)</f>
        <v>46.470001000000003</v>
      </c>
      <c r="K1367">
        <f t="shared" si="276"/>
        <v>887.70001000000002</v>
      </c>
      <c r="L1367">
        <f t="shared" si="268"/>
        <v>783.1560078</v>
      </c>
      <c r="M1367" t="str">
        <f t="shared" si="269"/>
        <v>NO</v>
      </c>
      <c r="N1367" t="str">
        <f t="shared" si="270"/>
        <v/>
      </c>
      <c r="O1367" t="str">
        <f t="shared" si="271"/>
        <v/>
      </c>
      <c r="P1367" t="str">
        <f t="shared" si="272"/>
        <v/>
      </c>
      <c r="Q1367">
        <f t="shared" si="277"/>
        <v>-6.1055265698942094</v>
      </c>
      <c r="R1367">
        <f t="shared" si="278"/>
        <v>24043.507442778038</v>
      </c>
      <c r="S1367" t="e">
        <f t="shared" si="279"/>
        <v>#NUM!</v>
      </c>
      <c r="U1367" t="str">
        <f t="shared" si="274"/>
        <v>Positive</v>
      </c>
      <c r="V1367" t="str">
        <f t="shared" si="275"/>
        <v>Negative</v>
      </c>
    </row>
    <row r="1368" spans="1:22" x14ac:dyDescent="0.2">
      <c r="A1368">
        <v>20081201</v>
      </c>
      <c r="B1368">
        <v>869.5</v>
      </c>
      <c r="C1368">
        <v>870.5</v>
      </c>
      <c r="D1368">
        <v>813</v>
      </c>
      <c r="E1368">
        <v>815.79998999999998</v>
      </c>
      <c r="F1368">
        <v>-79.5</v>
      </c>
      <c r="G1368">
        <v>-8.8797052457907508</v>
      </c>
      <c r="H1368">
        <v>0</v>
      </c>
      <c r="I1368">
        <f t="shared" si="273"/>
        <v>57.5</v>
      </c>
      <c r="J1368">
        <f t="shared" si="280"/>
        <v>47.295000999999999</v>
      </c>
      <c r="K1368">
        <f t="shared" si="276"/>
        <v>896</v>
      </c>
      <c r="L1368">
        <f t="shared" si="268"/>
        <v>793.76599779999992</v>
      </c>
      <c r="M1368" t="str">
        <f t="shared" si="269"/>
        <v>NO</v>
      </c>
      <c r="N1368" t="str">
        <f t="shared" si="270"/>
        <v/>
      </c>
      <c r="O1368" t="str">
        <f t="shared" si="271"/>
        <v/>
      </c>
      <c r="P1368" t="str">
        <f t="shared" si="272"/>
        <v/>
      </c>
      <c r="Q1368">
        <f t="shared" si="277"/>
        <v>-14.98523181568496</v>
      </c>
      <c r="R1368">
        <f t="shared" si="278"/>
        <v>24043.507442778038</v>
      </c>
      <c r="S1368" t="e">
        <f t="shared" si="279"/>
        <v>#NUM!</v>
      </c>
      <c r="U1368" t="str">
        <f t="shared" si="274"/>
        <v>Negative</v>
      </c>
      <c r="V1368" t="str">
        <f t="shared" si="275"/>
        <v>Negative</v>
      </c>
    </row>
    <row r="1369" spans="1:22" x14ac:dyDescent="0.2">
      <c r="A1369">
        <v>20081202</v>
      </c>
      <c r="B1369">
        <v>816.09997999999996</v>
      </c>
      <c r="C1369">
        <v>850.5</v>
      </c>
      <c r="D1369">
        <v>813.20001000000002</v>
      </c>
      <c r="E1369">
        <v>849</v>
      </c>
      <c r="F1369">
        <v>33.200009999999999</v>
      </c>
      <c r="G1369">
        <v>4.0696264388765897</v>
      </c>
      <c r="H1369">
        <v>0</v>
      </c>
      <c r="I1369">
        <f t="shared" si="273"/>
        <v>37.29998999999998</v>
      </c>
      <c r="J1369">
        <f t="shared" si="280"/>
        <v>48.325000000000003</v>
      </c>
      <c r="K1369">
        <f t="shared" si="276"/>
        <v>870.5</v>
      </c>
      <c r="L1369">
        <f t="shared" ref="L1369:L1432" si="281">K1369-2.2*J1368</f>
        <v>766.45099779999998</v>
      </c>
      <c r="M1369" t="str">
        <f t="shared" ref="M1369:M1432" si="282">IF(D1369&lt;=L1369, "YES", "NO")</f>
        <v>NO</v>
      </c>
      <c r="N1369" t="str">
        <f t="shared" ref="N1369:N1432" si="283">IF(M1369="YES", D1369, "")</f>
        <v/>
      </c>
      <c r="O1369" t="str">
        <f t="shared" ref="O1369:O1432" si="284">IF(M1369="YES", E1369, "")</f>
        <v/>
      </c>
      <c r="P1369" t="str">
        <f t="shared" ref="P1369:P1432" si="285">IF(M1369="YES", (O1369-N1369)/N1369, "")</f>
        <v/>
      </c>
      <c r="Q1369">
        <f t="shared" si="277"/>
        <v>-10.915605376808371</v>
      </c>
      <c r="R1369">
        <f t="shared" si="278"/>
        <v>24043.507442778038</v>
      </c>
      <c r="S1369" t="e">
        <f t="shared" si="279"/>
        <v>#NUM!</v>
      </c>
      <c r="U1369" t="str">
        <f t="shared" si="274"/>
        <v>Positive</v>
      </c>
      <c r="V1369" t="str">
        <f t="shared" si="275"/>
        <v>Negative</v>
      </c>
    </row>
    <row r="1370" spans="1:22" x14ac:dyDescent="0.2">
      <c r="A1370">
        <v>20081203</v>
      </c>
      <c r="B1370">
        <v>848.09997999999996</v>
      </c>
      <c r="C1370">
        <v>873.5</v>
      </c>
      <c r="D1370">
        <v>826</v>
      </c>
      <c r="E1370">
        <v>868.5</v>
      </c>
      <c r="F1370">
        <v>19.5</v>
      </c>
      <c r="G1370">
        <v>2.2968197879858701</v>
      </c>
      <c r="H1370">
        <v>0</v>
      </c>
      <c r="I1370">
        <f t="shared" si="273"/>
        <v>47.5</v>
      </c>
      <c r="J1370">
        <f t="shared" si="280"/>
        <v>49.375</v>
      </c>
      <c r="K1370">
        <f t="shared" si="276"/>
        <v>850.5</v>
      </c>
      <c r="L1370">
        <f t="shared" si="281"/>
        <v>744.18499999999995</v>
      </c>
      <c r="M1370" t="str">
        <f t="shared" si="282"/>
        <v>NO</v>
      </c>
      <c r="N1370" t="str">
        <f t="shared" si="283"/>
        <v/>
      </c>
      <c r="O1370" t="str">
        <f t="shared" si="284"/>
        <v/>
      </c>
      <c r="P1370" t="str">
        <f t="shared" si="285"/>
        <v/>
      </c>
      <c r="Q1370">
        <f t="shared" si="277"/>
        <v>-8.6187855888225009</v>
      </c>
      <c r="R1370">
        <f t="shared" si="278"/>
        <v>24043.507442778038</v>
      </c>
      <c r="S1370" t="e">
        <f t="shared" si="279"/>
        <v>#NUM!</v>
      </c>
      <c r="U1370" t="str">
        <f t="shared" si="274"/>
        <v>Positive</v>
      </c>
      <c r="V1370" t="str">
        <f t="shared" si="275"/>
        <v>Negative</v>
      </c>
    </row>
    <row r="1371" spans="1:22" x14ac:dyDescent="0.2">
      <c r="A1371">
        <v>20081204</v>
      </c>
      <c r="B1371">
        <v>868.5</v>
      </c>
      <c r="C1371">
        <v>875.5</v>
      </c>
      <c r="D1371">
        <v>832</v>
      </c>
      <c r="E1371">
        <v>847.5</v>
      </c>
      <c r="F1371">
        <v>-21</v>
      </c>
      <c r="G1371">
        <v>-2.41796200345423</v>
      </c>
      <c r="H1371">
        <v>0</v>
      </c>
      <c r="I1371">
        <f t="shared" si="273"/>
        <v>43.5</v>
      </c>
      <c r="J1371">
        <f t="shared" si="280"/>
        <v>48.95</v>
      </c>
      <c r="K1371">
        <f t="shared" si="276"/>
        <v>873.5</v>
      </c>
      <c r="L1371">
        <f t="shared" si="281"/>
        <v>764.875</v>
      </c>
      <c r="M1371" t="str">
        <f t="shared" si="282"/>
        <v>NO</v>
      </c>
      <c r="N1371" t="str">
        <f t="shared" si="283"/>
        <v/>
      </c>
      <c r="O1371" t="str">
        <f t="shared" si="284"/>
        <v/>
      </c>
      <c r="P1371" t="str">
        <f t="shared" si="285"/>
        <v/>
      </c>
      <c r="Q1371">
        <f t="shared" si="277"/>
        <v>-11.036747592276731</v>
      </c>
      <c r="R1371">
        <f t="shared" si="278"/>
        <v>24043.507442778038</v>
      </c>
      <c r="S1371" t="e">
        <f t="shared" si="279"/>
        <v>#NUM!</v>
      </c>
      <c r="U1371" t="str">
        <f t="shared" si="274"/>
        <v>Negative</v>
      </c>
      <c r="V1371" t="str">
        <f t="shared" si="275"/>
        <v>Negative</v>
      </c>
    </row>
    <row r="1372" spans="1:22" x14ac:dyDescent="0.2">
      <c r="A1372">
        <v>20081205</v>
      </c>
      <c r="B1372">
        <v>846.40002000000004</v>
      </c>
      <c r="C1372">
        <v>880</v>
      </c>
      <c r="D1372">
        <v>817</v>
      </c>
      <c r="E1372">
        <v>872.40002000000004</v>
      </c>
      <c r="F1372">
        <v>24.900020000000001</v>
      </c>
      <c r="G1372">
        <v>2.9380559292035402</v>
      </c>
      <c r="H1372">
        <v>0</v>
      </c>
      <c r="I1372">
        <f t="shared" si="273"/>
        <v>63</v>
      </c>
      <c r="J1372">
        <f t="shared" si="280"/>
        <v>49.424999999999997</v>
      </c>
      <c r="K1372">
        <f t="shared" si="276"/>
        <v>875.5</v>
      </c>
      <c r="L1372">
        <f t="shared" si="281"/>
        <v>767.81</v>
      </c>
      <c r="M1372" t="str">
        <f t="shared" si="282"/>
        <v>NO</v>
      </c>
      <c r="N1372" t="str">
        <f t="shared" si="283"/>
        <v/>
      </c>
      <c r="O1372" t="str">
        <f t="shared" si="284"/>
        <v/>
      </c>
      <c r="P1372" t="str">
        <f t="shared" si="285"/>
        <v/>
      </c>
      <c r="Q1372">
        <f t="shared" si="277"/>
        <v>-8.0986916630731898</v>
      </c>
      <c r="R1372">
        <f t="shared" si="278"/>
        <v>24043.507442778038</v>
      </c>
      <c r="S1372" t="e">
        <f t="shared" si="279"/>
        <v>#NUM!</v>
      </c>
      <c r="U1372" t="str">
        <f t="shared" si="274"/>
        <v>Positive</v>
      </c>
      <c r="V1372" t="str">
        <f t="shared" si="275"/>
        <v>Negative</v>
      </c>
    </row>
    <row r="1373" spans="1:22" x14ac:dyDescent="0.2">
      <c r="A1373">
        <v>20081208</v>
      </c>
      <c r="B1373">
        <v>899</v>
      </c>
      <c r="C1373">
        <v>919</v>
      </c>
      <c r="D1373">
        <v>893</v>
      </c>
      <c r="E1373">
        <v>904.70001000000002</v>
      </c>
      <c r="F1373">
        <v>32.299990000000001</v>
      </c>
      <c r="G1373">
        <v>3.7024286005750899</v>
      </c>
      <c r="H1373">
        <v>0</v>
      </c>
      <c r="I1373">
        <f t="shared" si="273"/>
        <v>26</v>
      </c>
      <c r="J1373">
        <f t="shared" si="280"/>
        <v>49.0850005</v>
      </c>
      <c r="K1373">
        <f t="shared" si="276"/>
        <v>880</v>
      </c>
      <c r="L1373">
        <f t="shared" si="281"/>
        <v>771.26499999999999</v>
      </c>
      <c r="M1373" t="str">
        <f t="shared" si="282"/>
        <v>NO</v>
      </c>
      <c r="N1373" t="str">
        <f t="shared" si="283"/>
        <v/>
      </c>
      <c r="O1373" t="str">
        <f t="shared" si="284"/>
        <v/>
      </c>
      <c r="P1373" t="str">
        <f t="shared" si="285"/>
        <v/>
      </c>
      <c r="Q1373">
        <f t="shared" si="277"/>
        <v>-4.3962630624981003</v>
      </c>
      <c r="R1373">
        <f t="shared" si="278"/>
        <v>24043.507442778038</v>
      </c>
      <c r="S1373" t="e">
        <f t="shared" si="279"/>
        <v>#NUM!</v>
      </c>
      <c r="U1373" t="str">
        <f t="shared" si="274"/>
        <v>Positive</v>
      </c>
      <c r="V1373" t="str">
        <f t="shared" si="275"/>
        <v>Negative</v>
      </c>
    </row>
    <row r="1374" spans="1:22" x14ac:dyDescent="0.2">
      <c r="A1374">
        <v>20081209</v>
      </c>
      <c r="B1374">
        <v>905.70001000000002</v>
      </c>
      <c r="C1374">
        <v>916.20001000000002</v>
      </c>
      <c r="D1374">
        <v>885</v>
      </c>
      <c r="E1374">
        <v>889.5</v>
      </c>
      <c r="F1374">
        <v>-15.200010000000001</v>
      </c>
      <c r="G1374">
        <v>-1.68011625935515</v>
      </c>
      <c r="H1374">
        <v>0</v>
      </c>
      <c r="I1374">
        <f t="shared" si="273"/>
        <v>31.20001000000002</v>
      </c>
      <c r="J1374">
        <f t="shared" si="280"/>
        <v>48.345001000000003</v>
      </c>
      <c r="K1374">
        <f t="shared" si="276"/>
        <v>919</v>
      </c>
      <c r="L1374">
        <f t="shared" si="281"/>
        <v>811.01299889999996</v>
      </c>
      <c r="M1374" t="str">
        <f t="shared" si="282"/>
        <v>NO</v>
      </c>
      <c r="N1374" t="str">
        <f t="shared" si="283"/>
        <v/>
      </c>
      <c r="O1374" t="str">
        <f t="shared" si="284"/>
        <v/>
      </c>
      <c r="P1374" t="str">
        <f t="shared" si="285"/>
        <v/>
      </c>
      <c r="Q1374">
        <f t="shared" si="277"/>
        <v>-6.07637932185325</v>
      </c>
      <c r="R1374">
        <f t="shared" si="278"/>
        <v>24043.507442778038</v>
      </c>
      <c r="S1374" t="e">
        <f t="shared" si="279"/>
        <v>#NUM!</v>
      </c>
      <c r="U1374" t="str">
        <f t="shared" si="274"/>
        <v>Negative</v>
      </c>
      <c r="V1374" t="str">
        <f t="shared" si="275"/>
        <v>Negative</v>
      </c>
    </row>
    <row r="1375" spans="1:22" x14ac:dyDescent="0.2">
      <c r="A1375">
        <v>20081210</v>
      </c>
      <c r="B1375">
        <v>890.59997999999996</v>
      </c>
      <c r="C1375">
        <v>908.5</v>
      </c>
      <c r="D1375">
        <v>884.5</v>
      </c>
      <c r="E1375">
        <v>895.79998999999998</v>
      </c>
      <c r="F1375">
        <v>6.2999900000000002</v>
      </c>
      <c r="G1375">
        <v>0.70826172006745203</v>
      </c>
      <c r="H1375">
        <v>0</v>
      </c>
      <c r="I1375">
        <f t="shared" si="273"/>
        <v>24</v>
      </c>
      <c r="J1375">
        <f t="shared" si="280"/>
        <v>47.870001000000002</v>
      </c>
      <c r="K1375">
        <f t="shared" si="276"/>
        <v>916.20001000000002</v>
      </c>
      <c r="L1375">
        <f t="shared" si="281"/>
        <v>809.84100779999994</v>
      </c>
      <c r="M1375" t="str">
        <f t="shared" si="282"/>
        <v>NO</v>
      </c>
      <c r="N1375" t="str">
        <f t="shared" si="283"/>
        <v/>
      </c>
      <c r="O1375" t="str">
        <f t="shared" si="284"/>
        <v/>
      </c>
      <c r="P1375" t="str">
        <f t="shared" si="285"/>
        <v/>
      </c>
      <c r="Q1375">
        <f t="shared" si="277"/>
        <v>-5.3681176017857979</v>
      </c>
      <c r="R1375">
        <f t="shared" si="278"/>
        <v>24043.507442778038</v>
      </c>
      <c r="S1375" t="e">
        <f t="shared" si="279"/>
        <v>#NUM!</v>
      </c>
      <c r="U1375" t="str">
        <f t="shared" si="274"/>
        <v>Positive</v>
      </c>
      <c r="V1375" t="str">
        <f t="shared" si="275"/>
        <v>Negative</v>
      </c>
    </row>
    <row r="1376" spans="1:22" x14ac:dyDescent="0.2">
      <c r="A1376">
        <v>20081211</v>
      </c>
      <c r="B1376">
        <v>898.09997999999996</v>
      </c>
      <c r="C1376">
        <v>904</v>
      </c>
      <c r="D1376">
        <v>868.20001000000002</v>
      </c>
      <c r="E1376">
        <v>875.09997999999996</v>
      </c>
      <c r="F1376">
        <v>-20.700009999999999</v>
      </c>
      <c r="G1376">
        <v>-2.3107850276059598</v>
      </c>
      <c r="H1376">
        <v>-0.59997999999999996</v>
      </c>
      <c r="I1376">
        <f t="shared" si="273"/>
        <v>35.79998999999998</v>
      </c>
      <c r="J1376">
        <f t="shared" si="280"/>
        <v>47.810000500000001</v>
      </c>
      <c r="K1376">
        <f t="shared" si="276"/>
        <v>908.5</v>
      </c>
      <c r="L1376">
        <f t="shared" si="281"/>
        <v>803.1859978</v>
      </c>
      <c r="M1376" t="str">
        <f t="shared" si="282"/>
        <v>NO</v>
      </c>
      <c r="N1376" t="str">
        <f t="shared" si="283"/>
        <v/>
      </c>
      <c r="O1376" t="str">
        <f t="shared" si="284"/>
        <v/>
      </c>
      <c r="P1376" t="str">
        <f t="shared" si="285"/>
        <v/>
      </c>
      <c r="Q1376">
        <f t="shared" si="277"/>
        <v>-7.6789026293917573</v>
      </c>
      <c r="R1376">
        <f t="shared" si="278"/>
        <v>24043.507442778038</v>
      </c>
      <c r="S1376" t="e">
        <f t="shared" si="279"/>
        <v>#NUM!</v>
      </c>
      <c r="U1376" t="str">
        <f t="shared" si="274"/>
        <v>Negative</v>
      </c>
      <c r="V1376" t="str">
        <f t="shared" si="275"/>
        <v>Negative</v>
      </c>
    </row>
    <row r="1377" spans="1:22" x14ac:dyDescent="0.2">
      <c r="A1377">
        <v>20081212</v>
      </c>
      <c r="B1377">
        <v>849.5</v>
      </c>
      <c r="C1377">
        <v>886.5</v>
      </c>
      <c r="D1377">
        <v>828.59997999999996</v>
      </c>
      <c r="E1377">
        <v>885.40002000000004</v>
      </c>
      <c r="F1377">
        <v>10.90002</v>
      </c>
      <c r="G1377">
        <v>1.2464292738707901</v>
      </c>
      <c r="H1377">
        <v>0</v>
      </c>
      <c r="I1377">
        <f t="shared" si="273"/>
        <v>57.90002000000004</v>
      </c>
      <c r="J1377">
        <f t="shared" si="280"/>
        <v>45.880001500000006</v>
      </c>
      <c r="K1377">
        <f t="shared" si="276"/>
        <v>903.40002000000004</v>
      </c>
      <c r="L1377">
        <f t="shared" si="281"/>
        <v>798.21801890000006</v>
      </c>
      <c r="M1377" t="str">
        <f t="shared" si="282"/>
        <v>NO</v>
      </c>
      <c r="N1377" t="str">
        <f t="shared" si="283"/>
        <v/>
      </c>
      <c r="O1377" t="str">
        <f t="shared" si="284"/>
        <v/>
      </c>
      <c r="P1377" t="str">
        <f t="shared" si="285"/>
        <v/>
      </c>
      <c r="Q1377">
        <f t="shared" si="277"/>
        <v>-6.4324733555209672</v>
      </c>
      <c r="R1377">
        <f t="shared" si="278"/>
        <v>24043.507442778038</v>
      </c>
      <c r="S1377" t="e">
        <f t="shared" si="279"/>
        <v>#NUM!</v>
      </c>
      <c r="U1377" t="str">
        <f t="shared" si="274"/>
        <v>Positive</v>
      </c>
      <c r="V1377" t="str">
        <f t="shared" si="275"/>
        <v>Negative</v>
      </c>
    </row>
    <row r="1378" spans="1:22" x14ac:dyDescent="0.2">
      <c r="A1378">
        <v>20081215</v>
      </c>
      <c r="B1378">
        <v>884.5</v>
      </c>
      <c r="C1378">
        <v>885.5</v>
      </c>
      <c r="D1378">
        <v>856.5</v>
      </c>
      <c r="E1378">
        <v>872.29998999999998</v>
      </c>
      <c r="F1378">
        <v>-13.10004</v>
      </c>
      <c r="G1378">
        <v>-1.4795612881076701</v>
      </c>
      <c r="H1378">
        <v>0</v>
      </c>
      <c r="I1378">
        <f t="shared" si="273"/>
        <v>29</v>
      </c>
      <c r="J1378">
        <f t="shared" si="280"/>
        <v>44.4800015</v>
      </c>
      <c r="K1378">
        <f t="shared" si="276"/>
        <v>886.5</v>
      </c>
      <c r="L1378">
        <f t="shared" si="281"/>
        <v>785.56399669999996</v>
      </c>
      <c r="M1378" t="str">
        <f t="shared" si="282"/>
        <v>NO</v>
      </c>
      <c r="N1378" t="str">
        <f t="shared" si="283"/>
        <v/>
      </c>
      <c r="O1378" t="str">
        <f t="shared" si="284"/>
        <v/>
      </c>
      <c r="P1378" t="str">
        <f t="shared" si="285"/>
        <v/>
      </c>
      <c r="Q1378">
        <f t="shared" si="277"/>
        <v>-7.9120346436286368</v>
      </c>
      <c r="R1378">
        <f t="shared" si="278"/>
        <v>24043.507442778038</v>
      </c>
      <c r="S1378" t="e">
        <f t="shared" si="279"/>
        <v>#NUM!</v>
      </c>
      <c r="U1378" t="str">
        <f t="shared" si="274"/>
        <v>Negative</v>
      </c>
      <c r="V1378" t="str">
        <f t="shared" si="275"/>
        <v>Negative</v>
      </c>
    </row>
    <row r="1379" spans="1:22" x14ac:dyDescent="0.2">
      <c r="A1379">
        <v>20081216</v>
      </c>
      <c r="B1379">
        <v>877</v>
      </c>
      <c r="C1379">
        <v>915</v>
      </c>
      <c r="D1379">
        <v>876.20001000000002</v>
      </c>
      <c r="E1379">
        <v>912.79998999999998</v>
      </c>
      <c r="F1379">
        <v>40.5</v>
      </c>
      <c r="G1379">
        <v>4.6428981493921597</v>
      </c>
      <c r="H1379">
        <v>0</v>
      </c>
      <c r="I1379">
        <f t="shared" si="273"/>
        <v>38.79998999999998</v>
      </c>
      <c r="J1379">
        <f t="shared" si="280"/>
        <v>44.7100005</v>
      </c>
      <c r="K1379">
        <f t="shared" si="276"/>
        <v>885.5</v>
      </c>
      <c r="L1379">
        <f t="shared" si="281"/>
        <v>787.6439967</v>
      </c>
      <c r="M1379" t="str">
        <f t="shared" si="282"/>
        <v>NO</v>
      </c>
      <c r="N1379" t="str">
        <f t="shared" si="283"/>
        <v/>
      </c>
      <c r="O1379" t="str">
        <f t="shared" si="284"/>
        <v/>
      </c>
      <c r="P1379" t="str">
        <f t="shared" si="285"/>
        <v/>
      </c>
      <c r="Q1379">
        <f t="shared" si="277"/>
        <v>-3.2691364942364771</v>
      </c>
      <c r="R1379">
        <f t="shared" si="278"/>
        <v>24043.507442778038</v>
      </c>
      <c r="S1379" t="e">
        <f t="shared" si="279"/>
        <v>#NUM!</v>
      </c>
      <c r="U1379" t="str">
        <f t="shared" si="274"/>
        <v>Positive</v>
      </c>
      <c r="V1379" t="str">
        <f t="shared" si="275"/>
        <v>Negative</v>
      </c>
    </row>
    <row r="1380" spans="1:22" x14ac:dyDescent="0.2">
      <c r="A1380">
        <v>20081217</v>
      </c>
      <c r="B1380">
        <v>913</v>
      </c>
      <c r="C1380">
        <v>918</v>
      </c>
      <c r="D1380">
        <v>887</v>
      </c>
      <c r="E1380">
        <v>903</v>
      </c>
      <c r="F1380">
        <v>-9.7999899999999993</v>
      </c>
      <c r="G1380">
        <v>-1.0736183313797301</v>
      </c>
      <c r="H1380">
        <v>0</v>
      </c>
      <c r="I1380">
        <f t="shared" si="273"/>
        <v>31</v>
      </c>
      <c r="J1380">
        <f t="shared" si="280"/>
        <v>44.060000500000001</v>
      </c>
      <c r="K1380">
        <f t="shared" si="276"/>
        <v>915</v>
      </c>
      <c r="L1380">
        <f t="shared" si="281"/>
        <v>816.63799889999996</v>
      </c>
      <c r="M1380" t="str">
        <f t="shared" si="282"/>
        <v>NO</v>
      </c>
      <c r="N1380" t="str">
        <f t="shared" si="283"/>
        <v/>
      </c>
      <c r="O1380" t="str">
        <f t="shared" si="284"/>
        <v/>
      </c>
      <c r="P1380" t="str">
        <f t="shared" si="285"/>
        <v/>
      </c>
      <c r="Q1380">
        <f t="shared" si="277"/>
        <v>-4.3427548256162076</v>
      </c>
      <c r="R1380">
        <f t="shared" si="278"/>
        <v>24043.507442778038</v>
      </c>
      <c r="S1380" t="e">
        <f t="shared" si="279"/>
        <v>#NUM!</v>
      </c>
      <c r="U1380" t="str">
        <f t="shared" si="274"/>
        <v>Negative</v>
      </c>
      <c r="V1380" t="str">
        <f t="shared" si="275"/>
        <v>Negative</v>
      </c>
    </row>
    <row r="1381" spans="1:22" x14ac:dyDescent="0.2">
      <c r="A1381">
        <v>20081218</v>
      </c>
      <c r="B1381">
        <v>905.79998999999998</v>
      </c>
      <c r="C1381">
        <v>911.40002000000004</v>
      </c>
      <c r="D1381">
        <v>873.5</v>
      </c>
      <c r="E1381">
        <v>892.5</v>
      </c>
      <c r="F1381">
        <v>-10.5</v>
      </c>
      <c r="G1381">
        <v>-1.16279069767442</v>
      </c>
      <c r="H1381">
        <v>0</v>
      </c>
      <c r="I1381">
        <f t="shared" si="273"/>
        <v>37.90002000000004</v>
      </c>
      <c r="J1381">
        <f t="shared" si="280"/>
        <v>42.955001500000002</v>
      </c>
      <c r="K1381">
        <f t="shared" si="276"/>
        <v>918</v>
      </c>
      <c r="L1381">
        <f t="shared" si="281"/>
        <v>821.06799890000002</v>
      </c>
      <c r="M1381" t="str">
        <f t="shared" si="282"/>
        <v>NO</v>
      </c>
      <c r="N1381" t="str">
        <f t="shared" si="283"/>
        <v/>
      </c>
      <c r="O1381" t="str">
        <f t="shared" si="284"/>
        <v/>
      </c>
      <c r="P1381" t="str">
        <f t="shared" si="285"/>
        <v/>
      </c>
      <c r="Q1381">
        <f t="shared" si="277"/>
        <v>-5.5055455232906274</v>
      </c>
      <c r="R1381">
        <f t="shared" si="278"/>
        <v>24043.507442778038</v>
      </c>
      <c r="S1381" t="e">
        <f t="shared" si="279"/>
        <v>#NUM!</v>
      </c>
      <c r="U1381" t="str">
        <f t="shared" si="274"/>
        <v>Negative</v>
      </c>
      <c r="V1381" t="str">
        <f t="shared" si="275"/>
        <v>Negative</v>
      </c>
    </row>
    <row r="1382" spans="1:22" x14ac:dyDescent="0.2">
      <c r="A1382">
        <v>20081219</v>
      </c>
      <c r="B1382">
        <v>889</v>
      </c>
      <c r="C1382">
        <v>903</v>
      </c>
      <c r="D1382">
        <v>877</v>
      </c>
      <c r="E1382">
        <v>881.29998999999998</v>
      </c>
      <c r="F1382">
        <v>-11.200010000000001</v>
      </c>
      <c r="G1382">
        <v>-1.2549033053221299</v>
      </c>
      <c r="H1382">
        <v>0</v>
      </c>
      <c r="I1382">
        <f t="shared" si="273"/>
        <v>26</v>
      </c>
      <c r="J1382">
        <f t="shared" si="280"/>
        <v>40.505001500000006</v>
      </c>
      <c r="K1382">
        <f t="shared" si="276"/>
        <v>911.40002000000004</v>
      </c>
      <c r="L1382">
        <f t="shared" si="281"/>
        <v>816.89901670000006</v>
      </c>
      <c r="M1382" t="str">
        <f t="shared" si="282"/>
        <v>NO</v>
      </c>
      <c r="N1382" t="str">
        <f t="shared" si="283"/>
        <v/>
      </c>
      <c r="O1382" t="str">
        <f t="shared" si="284"/>
        <v/>
      </c>
      <c r="P1382" t="str">
        <f t="shared" si="285"/>
        <v/>
      </c>
      <c r="Q1382">
        <f t="shared" si="277"/>
        <v>-6.7604488286127573</v>
      </c>
      <c r="R1382">
        <f t="shared" si="278"/>
        <v>24043.507442778038</v>
      </c>
      <c r="S1382" t="e">
        <f t="shared" si="279"/>
        <v>#NUM!</v>
      </c>
      <c r="U1382" t="str">
        <f t="shared" si="274"/>
        <v>Negative</v>
      </c>
      <c r="V1382" t="str">
        <f t="shared" si="275"/>
        <v>Negative</v>
      </c>
    </row>
    <row r="1383" spans="1:22" x14ac:dyDescent="0.2">
      <c r="A1383">
        <v>20081222</v>
      </c>
      <c r="B1383">
        <v>884.09997999999996</v>
      </c>
      <c r="C1383">
        <v>891.20001000000002</v>
      </c>
      <c r="D1383">
        <v>853</v>
      </c>
      <c r="E1383">
        <v>871.29998999999998</v>
      </c>
      <c r="F1383">
        <v>-10</v>
      </c>
      <c r="G1383">
        <v>-1.1346874090732399</v>
      </c>
      <c r="H1383">
        <v>0</v>
      </c>
      <c r="I1383">
        <f t="shared" si="273"/>
        <v>38.20001000000002</v>
      </c>
      <c r="J1383">
        <f t="shared" si="280"/>
        <v>39.240002000000004</v>
      </c>
      <c r="K1383">
        <f t="shared" si="276"/>
        <v>903</v>
      </c>
      <c r="L1383">
        <f t="shared" si="281"/>
        <v>813.88899670000001</v>
      </c>
      <c r="M1383" t="str">
        <f t="shared" si="282"/>
        <v>NO</v>
      </c>
      <c r="N1383" t="str">
        <f t="shared" si="283"/>
        <v/>
      </c>
      <c r="O1383" t="str">
        <f t="shared" si="284"/>
        <v/>
      </c>
      <c r="P1383" t="str">
        <f t="shared" si="285"/>
        <v/>
      </c>
      <c r="Q1383">
        <f t="shared" si="277"/>
        <v>-7.895136237685997</v>
      </c>
      <c r="R1383">
        <f t="shared" si="278"/>
        <v>24043.507442778038</v>
      </c>
      <c r="S1383" t="e">
        <f t="shared" si="279"/>
        <v>#NUM!</v>
      </c>
      <c r="U1383" t="str">
        <f t="shared" si="274"/>
        <v>Negative</v>
      </c>
      <c r="V1383" t="str">
        <f t="shared" si="275"/>
        <v>Negative</v>
      </c>
    </row>
    <row r="1384" spans="1:22" x14ac:dyDescent="0.2">
      <c r="A1384">
        <v>20081223</v>
      </c>
      <c r="B1384">
        <v>871.40002000000004</v>
      </c>
      <c r="C1384">
        <v>878</v>
      </c>
      <c r="D1384">
        <v>855.5</v>
      </c>
      <c r="E1384">
        <v>858.59997999999996</v>
      </c>
      <c r="F1384">
        <v>-12.700010000000001</v>
      </c>
      <c r="G1384">
        <v>-1.45759350108014</v>
      </c>
      <c r="H1384">
        <v>0</v>
      </c>
      <c r="I1384">
        <f t="shared" si="273"/>
        <v>22.5</v>
      </c>
      <c r="J1384">
        <f t="shared" si="280"/>
        <v>37.465002000000005</v>
      </c>
      <c r="K1384">
        <f t="shared" si="276"/>
        <v>891.20001000000002</v>
      </c>
      <c r="L1384">
        <f t="shared" si="281"/>
        <v>804.87200559999997</v>
      </c>
      <c r="M1384" t="str">
        <f t="shared" si="282"/>
        <v>NO</v>
      </c>
      <c r="N1384" t="str">
        <f t="shared" si="283"/>
        <v/>
      </c>
      <c r="O1384" t="str">
        <f t="shared" si="284"/>
        <v/>
      </c>
      <c r="P1384" t="str">
        <f t="shared" si="285"/>
        <v/>
      </c>
      <c r="Q1384">
        <f t="shared" si="277"/>
        <v>-9.3527297387661363</v>
      </c>
      <c r="R1384">
        <f t="shared" si="278"/>
        <v>24043.507442778038</v>
      </c>
      <c r="S1384" t="e">
        <f t="shared" si="279"/>
        <v>#NUM!</v>
      </c>
      <c r="U1384" t="str">
        <f t="shared" si="274"/>
        <v>Negative</v>
      </c>
      <c r="V1384" t="str">
        <f t="shared" si="275"/>
        <v>Negative</v>
      </c>
    </row>
    <row r="1385" spans="1:22" x14ac:dyDescent="0.2">
      <c r="A1385">
        <v>20081224</v>
      </c>
      <c r="B1385">
        <v>860</v>
      </c>
      <c r="C1385">
        <v>866.20001000000002</v>
      </c>
      <c r="D1385">
        <v>856.09997999999996</v>
      </c>
      <c r="E1385">
        <v>865</v>
      </c>
      <c r="F1385">
        <v>6.4000199999999996</v>
      </c>
      <c r="G1385">
        <v>0.74540230362177795</v>
      </c>
      <c r="H1385">
        <v>0</v>
      </c>
      <c r="I1385">
        <f t="shared" si="273"/>
        <v>10.100030000000061</v>
      </c>
      <c r="J1385">
        <f t="shared" si="280"/>
        <v>36.145003500000009</v>
      </c>
      <c r="K1385">
        <f t="shared" si="276"/>
        <v>878</v>
      </c>
      <c r="L1385">
        <f t="shared" si="281"/>
        <v>795.57699559999992</v>
      </c>
      <c r="M1385" t="str">
        <f t="shared" si="282"/>
        <v>NO</v>
      </c>
      <c r="N1385" t="str">
        <f t="shared" si="283"/>
        <v/>
      </c>
      <c r="O1385" t="str">
        <f t="shared" si="284"/>
        <v/>
      </c>
      <c r="P1385" t="str">
        <f t="shared" si="285"/>
        <v/>
      </c>
      <c r="Q1385">
        <f t="shared" si="277"/>
        <v>-8.6073274351443576</v>
      </c>
      <c r="R1385">
        <f t="shared" si="278"/>
        <v>24043.507442778038</v>
      </c>
      <c r="S1385" t="e">
        <f t="shared" si="279"/>
        <v>#NUM!</v>
      </c>
      <c r="U1385" t="str">
        <f t="shared" si="274"/>
        <v>Positive</v>
      </c>
      <c r="V1385" t="str">
        <f t="shared" si="275"/>
        <v>Negative</v>
      </c>
    </row>
    <row r="1386" spans="1:22" x14ac:dyDescent="0.2">
      <c r="A1386">
        <v>20081226</v>
      </c>
      <c r="B1386">
        <v>865</v>
      </c>
      <c r="C1386">
        <v>871.59997999999996</v>
      </c>
      <c r="D1386">
        <v>863.29998999999998</v>
      </c>
      <c r="E1386">
        <v>868.90002000000004</v>
      </c>
      <c r="F1386">
        <v>3.90002</v>
      </c>
      <c r="G1386">
        <v>0.45086982658959901</v>
      </c>
      <c r="H1386">
        <v>0</v>
      </c>
      <c r="I1386">
        <f t="shared" si="273"/>
        <v>8.2999899999999798</v>
      </c>
      <c r="J1386">
        <f t="shared" si="280"/>
        <v>34.050002500000005</v>
      </c>
      <c r="K1386">
        <f t="shared" si="276"/>
        <v>866.20001000000002</v>
      </c>
      <c r="L1386">
        <f t="shared" si="281"/>
        <v>786.68100230000005</v>
      </c>
      <c r="M1386" t="str">
        <f t="shared" si="282"/>
        <v>NO</v>
      </c>
      <c r="N1386" t="str">
        <f t="shared" si="283"/>
        <v/>
      </c>
      <c r="O1386" t="str">
        <f t="shared" si="284"/>
        <v/>
      </c>
      <c r="P1386" t="str">
        <f t="shared" si="285"/>
        <v/>
      </c>
      <c r="Q1386">
        <f t="shared" si="277"/>
        <v>-8.1564576085547582</v>
      </c>
      <c r="R1386">
        <f t="shared" si="278"/>
        <v>24043.507442778038</v>
      </c>
      <c r="S1386" t="e">
        <f t="shared" si="279"/>
        <v>#NUM!</v>
      </c>
      <c r="U1386" t="str">
        <f t="shared" si="274"/>
        <v>Positive</v>
      </c>
      <c r="V1386" t="str">
        <f t="shared" si="275"/>
        <v>Negative</v>
      </c>
    </row>
    <row r="1387" spans="1:22" x14ac:dyDescent="0.2">
      <c r="A1387">
        <v>20081229</v>
      </c>
      <c r="B1387">
        <v>870</v>
      </c>
      <c r="C1387">
        <v>871.5</v>
      </c>
      <c r="D1387">
        <v>853</v>
      </c>
      <c r="E1387">
        <v>870.40002000000004</v>
      </c>
      <c r="F1387">
        <v>1.5</v>
      </c>
      <c r="G1387">
        <v>0.17263205876030699</v>
      </c>
      <c r="H1387">
        <v>0</v>
      </c>
      <c r="I1387">
        <f t="shared" si="273"/>
        <v>18.5</v>
      </c>
      <c r="J1387">
        <f t="shared" si="280"/>
        <v>34.200002500000004</v>
      </c>
      <c r="K1387">
        <f t="shared" si="276"/>
        <v>871.59997999999996</v>
      </c>
      <c r="L1387">
        <f t="shared" si="281"/>
        <v>796.68997449999995</v>
      </c>
      <c r="M1387" t="str">
        <f t="shared" si="282"/>
        <v>NO</v>
      </c>
      <c r="N1387" t="str">
        <f t="shared" si="283"/>
        <v/>
      </c>
      <c r="O1387" t="str">
        <f t="shared" si="284"/>
        <v/>
      </c>
      <c r="P1387" t="str">
        <f t="shared" si="285"/>
        <v/>
      </c>
      <c r="Q1387">
        <f t="shared" si="277"/>
        <v>-7.9838255497944512</v>
      </c>
      <c r="R1387">
        <f t="shared" si="278"/>
        <v>24043.507442778038</v>
      </c>
      <c r="S1387" t="e">
        <f t="shared" si="279"/>
        <v>#NUM!</v>
      </c>
      <c r="U1387" t="str">
        <f t="shared" si="274"/>
        <v>Positive</v>
      </c>
      <c r="V1387" t="str">
        <f t="shared" si="275"/>
        <v>Negative</v>
      </c>
    </row>
    <row r="1388" spans="1:22" x14ac:dyDescent="0.2">
      <c r="A1388">
        <v>20081230</v>
      </c>
      <c r="B1388">
        <v>870</v>
      </c>
      <c r="C1388">
        <v>889</v>
      </c>
      <c r="D1388">
        <v>868.75</v>
      </c>
      <c r="E1388">
        <v>888.20001000000002</v>
      </c>
      <c r="F1388">
        <v>17.799990000000001</v>
      </c>
      <c r="G1388">
        <v>2.0450353296405699</v>
      </c>
      <c r="H1388">
        <v>0</v>
      </c>
      <c r="I1388">
        <f t="shared" si="273"/>
        <v>20.25</v>
      </c>
      <c r="J1388">
        <f t="shared" si="280"/>
        <v>32.337502500000006</v>
      </c>
      <c r="K1388">
        <f t="shared" si="276"/>
        <v>871.5</v>
      </c>
      <c r="L1388">
        <f t="shared" si="281"/>
        <v>796.25999449999995</v>
      </c>
      <c r="M1388" t="str">
        <f t="shared" si="282"/>
        <v>NO</v>
      </c>
      <c r="N1388" t="str">
        <f t="shared" si="283"/>
        <v/>
      </c>
      <c r="O1388" t="str">
        <f t="shared" si="284"/>
        <v/>
      </c>
      <c r="P1388" t="str">
        <f t="shared" si="285"/>
        <v/>
      </c>
      <c r="Q1388">
        <f t="shared" si="277"/>
        <v>-5.9387902201538818</v>
      </c>
      <c r="R1388">
        <f t="shared" si="278"/>
        <v>24043.507442778038</v>
      </c>
      <c r="S1388" t="e">
        <f t="shared" si="279"/>
        <v>#NUM!</v>
      </c>
      <c r="U1388" t="str">
        <f t="shared" si="274"/>
        <v>Positive</v>
      </c>
      <c r="V1388" t="str">
        <f t="shared" si="275"/>
        <v>Negative</v>
      </c>
    </row>
    <row r="1389" spans="1:22" x14ac:dyDescent="0.2">
      <c r="A1389">
        <v>20081231</v>
      </c>
      <c r="B1389">
        <v>888.40002000000004</v>
      </c>
      <c r="C1389">
        <v>908</v>
      </c>
      <c r="D1389">
        <v>886.5</v>
      </c>
      <c r="E1389">
        <v>900.09997999999996</v>
      </c>
      <c r="F1389">
        <v>11.89996</v>
      </c>
      <c r="G1389">
        <v>1.33978426471806</v>
      </c>
      <c r="H1389">
        <v>0</v>
      </c>
      <c r="I1389">
        <f t="shared" si="273"/>
        <v>21.5</v>
      </c>
      <c r="J1389">
        <f t="shared" si="280"/>
        <v>31.547503000000006</v>
      </c>
      <c r="K1389">
        <f t="shared" si="276"/>
        <v>889</v>
      </c>
      <c r="L1389">
        <f t="shared" si="281"/>
        <v>817.85749450000003</v>
      </c>
      <c r="M1389" t="str">
        <f t="shared" si="282"/>
        <v>NO</v>
      </c>
      <c r="N1389" t="str">
        <f t="shared" si="283"/>
        <v/>
      </c>
      <c r="O1389" t="str">
        <f t="shared" si="284"/>
        <v/>
      </c>
      <c r="P1389" t="str">
        <f t="shared" si="285"/>
        <v/>
      </c>
      <c r="Q1389">
        <f t="shared" si="277"/>
        <v>-4.599005955435822</v>
      </c>
      <c r="R1389">
        <f t="shared" si="278"/>
        <v>24043.507442778038</v>
      </c>
      <c r="S1389" t="e">
        <f t="shared" si="279"/>
        <v>#NUM!</v>
      </c>
      <c r="U1389" t="str">
        <f t="shared" si="274"/>
        <v>Positive</v>
      </c>
      <c r="V1389" t="str">
        <f t="shared" si="275"/>
        <v>Negative</v>
      </c>
    </row>
    <row r="1390" spans="1:22" x14ac:dyDescent="0.2">
      <c r="A1390">
        <v>20090102</v>
      </c>
      <c r="B1390">
        <v>902.5</v>
      </c>
      <c r="C1390">
        <v>933</v>
      </c>
      <c r="D1390">
        <v>896.5</v>
      </c>
      <c r="E1390">
        <v>925.40002000000004</v>
      </c>
      <c r="F1390">
        <v>25.300049999999999</v>
      </c>
      <c r="G1390">
        <v>2.8108042078205799</v>
      </c>
      <c r="H1390">
        <v>0</v>
      </c>
      <c r="I1390">
        <f t="shared" si="273"/>
        <v>36.5</v>
      </c>
      <c r="J1390">
        <f t="shared" si="280"/>
        <v>30.997503000000005</v>
      </c>
      <c r="K1390">
        <f t="shared" si="276"/>
        <v>908</v>
      </c>
      <c r="L1390">
        <f t="shared" si="281"/>
        <v>838.59549340000001</v>
      </c>
      <c r="M1390" t="str">
        <f t="shared" si="282"/>
        <v>NO</v>
      </c>
      <c r="N1390" t="str">
        <f t="shared" si="283"/>
        <v/>
      </c>
      <c r="O1390" t="str">
        <f t="shared" si="284"/>
        <v/>
      </c>
      <c r="P1390" t="str">
        <f t="shared" si="285"/>
        <v/>
      </c>
      <c r="Q1390">
        <f t="shared" si="277"/>
        <v>-1.7882017476152421</v>
      </c>
      <c r="R1390">
        <f t="shared" si="278"/>
        <v>24043.507442778038</v>
      </c>
      <c r="S1390" t="e">
        <f t="shared" si="279"/>
        <v>#NUM!</v>
      </c>
      <c r="U1390" t="str">
        <f t="shared" si="274"/>
        <v>Positive</v>
      </c>
      <c r="V1390" t="str">
        <f t="shared" si="275"/>
        <v>Negative</v>
      </c>
    </row>
    <row r="1391" spans="1:22" x14ac:dyDescent="0.2">
      <c r="A1391">
        <v>20090105</v>
      </c>
      <c r="B1391">
        <v>924</v>
      </c>
      <c r="C1391">
        <v>934</v>
      </c>
      <c r="D1391">
        <v>916.20001000000002</v>
      </c>
      <c r="E1391">
        <v>927.40002000000004</v>
      </c>
      <c r="F1391">
        <v>2</v>
      </c>
      <c r="G1391">
        <v>0.216122752121303</v>
      </c>
      <c r="H1391">
        <v>0</v>
      </c>
      <c r="I1391">
        <f t="shared" si="273"/>
        <v>17.79998999999998</v>
      </c>
      <c r="J1391">
        <f t="shared" si="280"/>
        <v>29.712502500000006</v>
      </c>
      <c r="K1391">
        <f t="shared" si="276"/>
        <v>933</v>
      </c>
      <c r="L1391">
        <f t="shared" si="281"/>
        <v>864.80549339999993</v>
      </c>
      <c r="M1391" t="str">
        <f t="shared" si="282"/>
        <v>NO</v>
      </c>
      <c r="N1391" t="str">
        <f t="shared" si="283"/>
        <v/>
      </c>
      <c r="O1391" t="str">
        <f t="shared" si="284"/>
        <v/>
      </c>
      <c r="P1391" t="str">
        <f t="shared" si="285"/>
        <v/>
      </c>
      <c r="Q1391">
        <f t="shared" si="277"/>
        <v>-1.5720789954939391</v>
      </c>
      <c r="R1391">
        <f t="shared" si="278"/>
        <v>24043.507442778038</v>
      </c>
      <c r="S1391" t="e">
        <f t="shared" si="279"/>
        <v>#NUM!</v>
      </c>
      <c r="U1391" t="str">
        <f t="shared" si="274"/>
        <v>Positive</v>
      </c>
      <c r="V1391" t="str">
        <f t="shared" si="275"/>
        <v>Negative</v>
      </c>
    </row>
    <row r="1392" spans="1:22" x14ac:dyDescent="0.2">
      <c r="A1392">
        <v>20090106</v>
      </c>
      <c r="B1392">
        <v>934</v>
      </c>
      <c r="C1392">
        <v>942</v>
      </c>
      <c r="D1392">
        <v>924.59997999999996</v>
      </c>
      <c r="E1392">
        <v>930.5</v>
      </c>
      <c r="F1392">
        <v>3.09998</v>
      </c>
      <c r="G1392">
        <v>0.33426524905933902</v>
      </c>
      <c r="H1392">
        <v>0</v>
      </c>
      <c r="I1392">
        <f t="shared" si="273"/>
        <v>17.40002000000004</v>
      </c>
      <c r="J1392">
        <f t="shared" si="280"/>
        <v>27.432503500000006</v>
      </c>
      <c r="K1392">
        <f t="shared" si="276"/>
        <v>934</v>
      </c>
      <c r="L1392">
        <f t="shared" si="281"/>
        <v>868.63249450000001</v>
      </c>
      <c r="M1392" t="str">
        <f t="shared" si="282"/>
        <v>NO</v>
      </c>
      <c r="N1392" t="str">
        <f t="shared" si="283"/>
        <v/>
      </c>
      <c r="O1392" t="str">
        <f t="shared" si="284"/>
        <v/>
      </c>
      <c r="P1392" t="str">
        <f t="shared" si="285"/>
        <v/>
      </c>
      <c r="Q1392">
        <f t="shared" si="277"/>
        <v>-1.2378137464346002</v>
      </c>
      <c r="R1392">
        <f t="shared" si="278"/>
        <v>24043.507442778038</v>
      </c>
      <c r="S1392" t="e">
        <f t="shared" si="279"/>
        <v>#NUM!</v>
      </c>
      <c r="U1392" t="str">
        <f t="shared" si="274"/>
        <v>Positive</v>
      </c>
      <c r="V1392" t="str">
        <f t="shared" si="275"/>
        <v>Negative</v>
      </c>
    </row>
    <row r="1393" spans="1:22" x14ac:dyDescent="0.2">
      <c r="A1393">
        <v>20090107</v>
      </c>
      <c r="B1393">
        <v>917</v>
      </c>
      <c r="C1393">
        <v>919.79998999999998</v>
      </c>
      <c r="D1393">
        <v>899</v>
      </c>
      <c r="E1393">
        <v>905.20001000000002</v>
      </c>
      <c r="F1393">
        <v>-25.299990000000001</v>
      </c>
      <c r="G1393">
        <v>-2.7189670069854901</v>
      </c>
      <c r="H1393">
        <v>0</v>
      </c>
      <c r="I1393">
        <f t="shared" si="273"/>
        <v>20.79998999999998</v>
      </c>
      <c r="J1393">
        <f t="shared" si="280"/>
        <v>27.172503000000006</v>
      </c>
      <c r="K1393">
        <f t="shared" si="276"/>
        <v>942</v>
      </c>
      <c r="L1393">
        <f t="shared" si="281"/>
        <v>881.64849229999993</v>
      </c>
      <c r="M1393" t="str">
        <f t="shared" si="282"/>
        <v>NO</v>
      </c>
      <c r="N1393" t="str">
        <f t="shared" si="283"/>
        <v/>
      </c>
      <c r="O1393" t="str">
        <f t="shared" si="284"/>
        <v/>
      </c>
      <c r="P1393" t="str">
        <f t="shared" si="285"/>
        <v/>
      </c>
      <c r="Q1393">
        <f t="shared" si="277"/>
        <v>-3.9567807534200901</v>
      </c>
      <c r="R1393">
        <f t="shared" si="278"/>
        <v>24043.507442778038</v>
      </c>
      <c r="S1393" t="e">
        <f t="shared" si="279"/>
        <v>#NUM!</v>
      </c>
      <c r="U1393" t="str">
        <f t="shared" si="274"/>
        <v>Negative</v>
      </c>
      <c r="V1393" t="str">
        <f t="shared" si="275"/>
        <v>Negative</v>
      </c>
    </row>
    <row r="1394" spans="1:22" x14ac:dyDescent="0.2">
      <c r="A1394">
        <v>20090108</v>
      </c>
      <c r="B1394">
        <v>905</v>
      </c>
      <c r="C1394">
        <v>907.5</v>
      </c>
      <c r="D1394">
        <v>893.5</v>
      </c>
      <c r="E1394">
        <v>906.70001000000002</v>
      </c>
      <c r="F1394">
        <v>1.5</v>
      </c>
      <c r="G1394">
        <v>0.165709233331296</v>
      </c>
      <c r="H1394">
        <v>0</v>
      </c>
      <c r="I1394">
        <f t="shared" si="273"/>
        <v>14</v>
      </c>
      <c r="J1394">
        <f t="shared" si="280"/>
        <v>26.312502500000004</v>
      </c>
      <c r="K1394">
        <f t="shared" si="276"/>
        <v>919.79998999999998</v>
      </c>
      <c r="L1394">
        <f t="shared" si="281"/>
        <v>860.02048339999999</v>
      </c>
      <c r="M1394" t="str">
        <f t="shared" si="282"/>
        <v>NO</v>
      </c>
      <c r="N1394" t="str">
        <f t="shared" si="283"/>
        <v/>
      </c>
      <c r="O1394" t="str">
        <f t="shared" si="284"/>
        <v/>
      </c>
      <c r="P1394" t="str">
        <f t="shared" si="285"/>
        <v/>
      </c>
      <c r="Q1394">
        <f t="shared" si="277"/>
        <v>-3.7910715200887939</v>
      </c>
      <c r="R1394">
        <f t="shared" si="278"/>
        <v>24043.507442778038</v>
      </c>
      <c r="S1394" t="e">
        <f t="shared" si="279"/>
        <v>#NUM!</v>
      </c>
      <c r="U1394" t="str">
        <f t="shared" si="274"/>
        <v>Positive</v>
      </c>
      <c r="V1394" t="str">
        <f t="shared" si="275"/>
        <v>Negative</v>
      </c>
    </row>
    <row r="1395" spans="1:22" x14ac:dyDescent="0.2">
      <c r="A1395">
        <v>20090109</v>
      </c>
      <c r="B1395">
        <v>907</v>
      </c>
      <c r="C1395">
        <v>915.79998999999998</v>
      </c>
      <c r="D1395">
        <v>883</v>
      </c>
      <c r="E1395">
        <v>885.5</v>
      </c>
      <c r="F1395">
        <v>-21.200009999999999</v>
      </c>
      <c r="G1395">
        <v>-2.3381506252809001</v>
      </c>
      <c r="H1395">
        <v>0</v>
      </c>
      <c r="I1395">
        <f t="shared" si="273"/>
        <v>32.79998999999998</v>
      </c>
      <c r="J1395">
        <f t="shared" si="280"/>
        <v>26.752502000000003</v>
      </c>
      <c r="K1395">
        <f t="shared" si="276"/>
        <v>907.5</v>
      </c>
      <c r="L1395">
        <f t="shared" si="281"/>
        <v>849.61249450000003</v>
      </c>
      <c r="M1395" t="str">
        <f t="shared" si="282"/>
        <v>NO</v>
      </c>
      <c r="N1395" t="str">
        <f t="shared" si="283"/>
        <v/>
      </c>
      <c r="O1395" t="str">
        <f t="shared" si="284"/>
        <v/>
      </c>
      <c r="P1395" t="str">
        <f t="shared" si="285"/>
        <v/>
      </c>
      <c r="Q1395">
        <f t="shared" si="277"/>
        <v>-6.1292221453696936</v>
      </c>
      <c r="R1395">
        <f t="shared" si="278"/>
        <v>24043.507442778038</v>
      </c>
      <c r="S1395" t="e">
        <f t="shared" si="279"/>
        <v>#NUM!</v>
      </c>
      <c r="U1395" t="str">
        <f t="shared" si="274"/>
        <v>Negative</v>
      </c>
      <c r="V1395" t="str">
        <f t="shared" si="275"/>
        <v>Negative</v>
      </c>
    </row>
    <row r="1396" spans="1:22" x14ac:dyDescent="0.2">
      <c r="A1396">
        <v>20090112</v>
      </c>
      <c r="B1396">
        <v>884</v>
      </c>
      <c r="C1396">
        <v>885.5</v>
      </c>
      <c r="D1396">
        <v>860</v>
      </c>
      <c r="E1396">
        <v>868.09997999999996</v>
      </c>
      <c r="F1396">
        <v>-17.400020000000001</v>
      </c>
      <c r="G1396">
        <v>-1.9649942405420699</v>
      </c>
      <c r="H1396">
        <v>0</v>
      </c>
      <c r="I1396">
        <f t="shared" si="273"/>
        <v>25.5</v>
      </c>
      <c r="J1396">
        <f t="shared" si="280"/>
        <v>26.237502500000005</v>
      </c>
      <c r="K1396">
        <f t="shared" si="276"/>
        <v>915.79998999999998</v>
      </c>
      <c r="L1396">
        <f t="shared" si="281"/>
        <v>856.94448560000001</v>
      </c>
      <c r="M1396" t="str">
        <f t="shared" si="282"/>
        <v>NO</v>
      </c>
      <c r="N1396" t="str">
        <f t="shared" si="283"/>
        <v/>
      </c>
      <c r="O1396" t="str">
        <f t="shared" si="284"/>
        <v/>
      </c>
      <c r="P1396" t="str">
        <f t="shared" si="285"/>
        <v/>
      </c>
      <c r="Q1396">
        <f t="shared" si="277"/>
        <v>-8.0942163859117642</v>
      </c>
      <c r="R1396">
        <f t="shared" si="278"/>
        <v>24043.507442778038</v>
      </c>
      <c r="S1396" t="e">
        <f t="shared" si="279"/>
        <v>#NUM!</v>
      </c>
      <c r="U1396" t="str">
        <f t="shared" si="274"/>
        <v>Negative</v>
      </c>
      <c r="V1396" t="str">
        <f t="shared" si="275"/>
        <v>Negative</v>
      </c>
    </row>
    <row r="1397" spans="1:22" x14ac:dyDescent="0.2">
      <c r="A1397">
        <v>20090113</v>
      </c>
      <c r="B1397">
        <v>863.5</v>
      </c>
      <c r="C1397">
        <v>874</v>
      </c>
      <c r="D1397">
        <v>858.09997999999996</v>
      </c>
      <c r="E1397">
        <v>868.59997999999996</v>
      </c>
      <c r="F1397">
        <v>0.5</v>
      </c>
      <c r="G1397">
        <v>5.7597052623349E-2</v>
      </c>
      <c r="H1397">
        <v>0</v>
      </c>
      <c r="I1397">
        <f t="shared" si="273"/>
        <v>15.90002000000004</v>
      </c>
      <c r="J1397">
        <f t="shared" si="280"/>
        <v>24.137502500000004</v>
      </c>
      <c r="K1397">
        <f t="shared" si="276"/>
        <v>885.5</v>
      </c>
      <c r="L1397">
        <f t="shared" si="281"/>
        <v>827.77749449999999</v>
      </c>
      <c r="M1397" t="str">
        <f t="shared" si="282"/>
        <v>NO</v>
      </c>
      <c r="N1397" t="str">
        <f t="shared" si="283"/>
        <v/>
      </c>
      <c r="O1397" t="str">
        <f t="shared" si="284"/>
        <v/>
      </c>
      <c r="P1397" t="str">
        <f t="shared" si="285"/>
        <v/>
      </c>
      <c r="Q1397">
        <f t="shared" si="277"/>
        <v>-8.0366193332884155</v>
      </c>
      <c r="R1397">
        <f t="shared" si="278"/>
        <v>24043.507442778038</v>
      </c>
      <c r="S1397" t="e">
        <f t="shared" si="279"/>
        <v>#NUM!</v>
      </c>
      <c r="U1397" t="str">
        <f t="shared" si="274"/>
        <v>Positive</v>
      </c>
      <c r="V1397" t="str">
        <f t="shared" si="275"/>
        <v>Negative</v>
      </c>
    </row>
    <row r="1398" spans="1:22" x14ac:dyDescent="0.2">
      <c r="A1398">
        <v>20090114</v>
      </c>
      <c r="B1398">
        <v>851.5</v>
      </c>
      <c r="C1398">
        <v>853.5</v>
      </c>
      <c r="D1398">
        <v>832.5</v>
      </c>
      <c r="E1398">
        <v>839.79998999999998</v>
      </c>
      <c r="F1398">
        <v>-28.799990000000001</v>
      </c>
      <c r="G1398">
        <v>-3.3156791153307599</v>
      </c>
      <c r="H1398">
        <v>0</v>
      </c>
      <c r="I1398">
        <f t="shared" si="273"/>
        <v>21</v>
      </c>
      <c r="J1398">
        <f t="shared" si="280"/>
        <v>23.737502500000005</v>
      </c>
      <c r="K1398">
        <f t="shared" si="276"/>
        <v>874</v>
      </c>
      <c r="L1398">
        <f t="shared" si="281"/>
        <v>820.89749449999999</v>
      </c>
      <c r="M1398" t="str">
        <f t="shared" si="282"/>
        <v>NO</v>
      </c>
      <c r="N1398" t="str">
        <f t="shared" si="283"/>
        <v/>
      </c>
      <c r="O1398" t="str">
        <f t="shared" si="284"/>
        <v/>
      </c>
      <c r="P1398" t="str">
        <f t="shared" si="285"/>
        <v/>
      </c>
      <c r="Q1398">
        <f t="shared" si="277"/>
        <v>-11.352298448619175</v>
      </c>
      <c r="R1398">
        <f t="shared" si="278"/>
        <v>24043.507442778038</v>
      </c>
      <c r="S1398" t="e">
        <f t="shared" si="279"/>
        <v>#NUM!</v>
      </c>
      <c r="U1398" t="str">
        <f t="shared" si="274"/>
        <v>Negative</v>
      </c>
      <c r="V1398" t="str">
        <f t="shared" si="275"/>
        <v>Negative</v>
      </c>
    </row>
    <row r="1399" spans="1:22" x14ac:dyDescent="0.2">
      <c r="A1399">
        <v>20090115</v>
      </c>
      <c r="B1399">
        <v>836</v>
      </c>
      <c r="C1399">
        <v>848</v>
      </c>
      <c r="D1399">
        <v>813</v>
      </c>
      <c r="E1399">
        <v>839.29998999999998</v>
      </c>
      <c r="F1399">
        <v>-0.5</v>
      </c>
      <c r="G1399">
        <v>-5.9537986085324901E-2</v>
      </c>
      <c r="H1399">
        <v>0</v>
      </c>
      <c r="I1399">
        <f t="shared" si="273"/>
        <v>35</v>
      </c>
      <c r="J1399">
        <f t="shared" si="280"/>
        <v>23.547503000000006</v>
      </c>
      <c r="K1399">
        <f t="shared" si="276"/>
        <v>853.5</v>
      </c>
      <c r="L1399">
        <f t="shared" si="281"/>
        <v>801.27749449999999</v>
      </c>
      <c r="M1399" t="str">
        <f t="shared" si="282"/>
        <v>NO</v>
      </c>
      <c r="N1399" t="str">
        <f t="shared" si="283"/>
        <v/>
      </c>
      <c r="O1399" t="str">
        <f t="shared" si="284"/>
        <v/>
      </c>
      <c r="P1399" t="str">
        <f t="shared" si="285"/>
        <v/>
      </c>
      <c r="Q1399">
        <f t="shared" si="277"/>
        <v>-11.411836434704499</v>
      </c>
      <c r="R1399">
        <f t="shared" si="278"/>
        <v>24043.507442778038</v>
      </c>
      <c r="S1399" t="e">
        <f t="shared" si="279"/>
        <v>#NUM!</v>
      </c>
      <c r="U1399" t="str">
        <f t="shared" si="274"/>
        <v>Negative</v>
      </c>
      <c r="V1399" t="str">
        <f t="shared" si="275"/>
        <v>Negative</v>
      </c>
    </row>
    <row r="1400" spans="1:22" x14ac:dyDescent="0.2">
      <c r="A1400">
        <v>20090116</v>
      </c>
      <c r="B1400">
        <v>854.70001000000002</v>
      </c>
      <c r="C1400">
        <v>856</v>
      </c>
      <c r="D1400">
        <v>826.5</v>
      </c>
      <c r="E1400">
        <v>848.59997999999996</v>
      </c>
      <c r="F1400">
        <v>9.2999899999999993</v>
      </c>
      <c r="G1400">
        <v>1.10806483176072</v>
      </c>
      <c r="H1400">
        <v>0</v>
      </c>
      <c r="I1400">
        <f t="shared" si="273"/>
        <v>29.5</v>
      </c>
      <c r="J1400">
        <f t="shared" si="280"/>
        <v>23.472503000000007</v>
      </c>
      <c r="K1400">
        <f t="shared" si="276"/>
        <v>848</v>
      </c>
      <c r="L1400">
        <f t="shared" si="281"/>
        <v>796.19549340000003</v>
      </c>
      <c r="M1400" t="str">
        <f t="shared" si="282"/>
        <v>NO</v>
      </c>
      <c r="N1400" t="str">
        <f t="shared" si="283"/>
        <v/>
      </c>
      <c r="O1400" t="str">
        <f t="shared" si="284"/>
        <v/>
      </c>
      <c r="P1400" t="str">
        <f t="shared" si="285"/>
        <v/>
      </c>
      <c r="Q1400">
        <f t="shared" si="277"/>
        <v>-10.30377160294378</v>
      </c>
      <c r="R1400">
        <f t="shared" si="278"/>
        <v>24043.507442778038</v>
      </c>
      <c r="S1400" t="e">
        <f t="shared" si="279"/>
        <v>#NUM!</v>
      </c>
      <c r="U1400" t="str">
        <f t="shared" si="274"/>
        <v>Positive</v>
      </c>
      <c r="V1400" t="str">
        <f t="shared" si="275"/>
        <v>Negative</v>
      </c>
    </row>
    <row r="1401" spans="1:22" x14ac:dyDescent="0.2">
      <c r="A1401">
        <v>20090120</v>
      </c>
      <c r="B1401">
        <v>838.79998999999998</v>
      </c>
      <c r="C1401">
        <v>840.5</v>
      </c>
      <c r="D1401">
        <v>797</v>
      </c>
      <c r="E1401">
        <v>806</v>
      </c>
      <c r="F1401">
        <v>-42.599980000000002</v>
      </c>
      <c r="G1401">
        <v>-5.0200303093103003</v>
      </c>
      <c r="H1401">
        <v>0</v>
      </c>
      <c r="I1401">
        <f t="shared" si="273"/>
        <v>43.5</v>
      </c>
      <c r="J1401">
        <f t="shared" si="280"/>
        <v>23.752502000000003</v>
      </c>
      <c r="K1401">
        <f t="shared" si="276"/>
        <v>856</v>
      </c>
      <c r="L1401">
        <f t="shared" si="281"/>
        <v>804.3604934</v>
      </c>
      <c r="M1401" t="str">
        <f t="shared" si="282"/>
        <v>YES</v>
      </c>
      <c r="N1401">
        <f t="shared" si="283"/>
        <v>797</v>
      </c>
      <c r="O1401">
        <f t="shared" si="284"/>
        <v>806</v>
      </c>
      <c r="P1401">
        <f t="shared" si="285"/>
        <v>1.1292346298619825E-2</v>
      </c>
      <c r="Q1401">
        <f t="shared" si="277"/>
        <v>-15.32380191225408</v>
      </c>
      <c r="R1401">
        <f t="shared" si="278"/>
        <v>24315.015055055334</v>
      </c>
      <c r="S1401" t="e">
        <f t="shared" si="279"/>
        <v>#NUM!</v>
      </c>
      <c r="U1401" t="str">
        <f t="shared" si="274"/>
        <v>Negative</v>
      </c>
      <c r="V1401" t="str">
        <f t="shared" si="275"/>
        <v>Positive</v>
      </c>
    </row>
    <row r="1402" spans="1:22" x14ac:dyDescent="0.2">
      <c r="A1402">
        <v>20090121</v>
      </c>
      <c r="B1402">
        <v>815.5</v>
      </c>
      <c r="C1402">
        <v>838.20001000000002</v>
      </c>
      <c r="D1402">
        <v>801</v>
      </c>
      <c r="E1402">
        <v>836.79998999999998</v>
      </c>
      <c r="F1402">
        <v>30.799990000000001</v>
      </c>
      <c r="G1402">
        <v>3.8213384615384598</v>
      </c>
      <c r="H1402">
        <v>0</v>
      </c>
      <c r="I1402">
        <f t="shared" si="273"/>
        <v>37.20001000000002</v>
      </c>
      <c r="J1402">
        <f t="shared" si="280"/>
        <v>24.312502500000004</v>
      </c>
      <c r="K1402">
        <f t="shared" si="276"/>
        <v>840.5</v>
      </c>
      <c r="L1402">
        <f t="shared" si="281"/>
        <v>788.24449559999994</v>
      </c>
      <c r="M1402" t="str">
        <f t="shared" si="282"/>
        <v>NO</v>
      </c>
      <c r="N1402" t="str">
        <f t="shared" si="283"/>
        <v/>
      </c>
      <c r="O1402" t="str">
        <f t="shared" si="284"/>
        <v/>
      </c>
      <c r="P1402" t="str">
        <f t="shared" si="285"/>
        <v/>
      </c>
      <c r="Q1402">
        <f t="shared" si="277"/>
        <v>-11.50246345071562</v>
      </c>
      <c r="R1402">
        <f t="shared" si="278"/>
        <v>24315.015055055334</v>
      </c>
      <c r="S1402" t="e">
        <f t="shared" si="279"/>
        <v>#NUM!</v>
      </c>
      <c r="U1402" t="str">
        <f t="shared" si="274"/>
        <v>Positive</v>
      </c>
      <c r="V1402" t="str">
        <f t="shared" si="275"/>
        <v>Negative</v>
      </c>
    </row>
    <row r="1403" spans="1:22" x14ac:dyDescent="0.2">
      <c r="A1403">
        <v>20090122</v>
      </c>
      <c r="B1403">
        <v>819</v>
      </c>
      <c r="C1403">
        <v>836.5</v>
      </c>
      <c r="D1403">
        <v>807.5</v>
      </c>
      <c r="E1403">
        <v>825.5</v>
      </c>
      <c r="F1403">
        <v>-11.299989999999999</v>
      </c>
      <c r="G1403">
        <v>-1.35038099450833</v>
      </c>
      <c r="H1403">
        <v>0</v>
      </c>
      <c r="I1403">
        <f t="shared" si="273"/>
        <v>29</v>
      </c>
      <c r="J1403">
        <f t="shared" si="280"/>
        <v>23.852502000000005</v>
      </c>
      <c r="K1403">
        <f t="shared" si="276"/>
        <v>838.20001000000002</v>
      </c>
      <c r="L1403">
        <f t="shared" si="281"/>
        <v>784.71250450000002</v>
      </c>
      <c r="M1403" t="str">
        <f t="shared" si="282"/>
        <v>NO</v>
      </c>
      <c r="N1403" t="str">
        <f t="shared" si="283"/>
        <v/>
      </c>
      <c r="O1403" t="str">
        <f t="shared" si="284"/>
        <v/>
      </c>
      <c r="P1403" t="str">
        <f t="shared" si="285"/>
        <v/>
      </c>
      <c r="Q1403">
        <f t="shared" si="277"/>
        <v>-12.852844445223949</v>
      </c>
      <c r="R1403">
        <f t="shared" si="278"/>
        <v>24315.015055055334</v>
      </c>
      <c r="S1403" t="e">
        <f t="shared" si="279"/>
        <v>#NUM!</v>
      </c>
      <c r="U1403" t="str">
        <f t="shared" si="274"/>
        <v>Negative</v>
      </c>
      <c r="V1403" t="str">
        <f t="shared" si="275"/>
        <v>Negative</v>
      </c>
    </row>
    <row r="1404" spans="1:22" x14ac:dyDescent="0.2">
      <c r="A1404">
        <v>20090123</v>
      </c>
      <c r="B1404">
        <v>804.20001000000002</v>
      </c>
      <c r="C1404">
        <v>835.90002000000004</v>
      </c>
      <c r="D1404">
        <v>801.5</v>
      </c>
      <c r="E1404">
        <v>823.5</v>
      </c>
      <c r="F1404">
        <v>-2</v>
      </c>
      <c r="G1404">
        <v>-0.242277407631738</v>
      </c>
      <c r="H1404">
        <v>0</v>
      </c>
      <c r="I1404">
        <f t="shared" si="273"/>
        <v>34.40002000000004</v>
      </c>
      <c r="J1404">
        <f t="shared" si="280"/>
        <v>24.447503000000005</v>
      </c>
      <c r="K1404">
        <f t="shared" si="276"/>
        <v>836.5</v>
      </c>
      <c r="L1404">
        <f t="shared" si="281"/>
        <v>784.02449560000002</v>
      </c>
      <c r="M1404" t="str">
        <f t="shared" si="282"/>
        <v>NO</v>
      </c>
      <c r="N1404" t="str">
        <f t="shared" si="283"/>
        <v/>
      </c>
      <c r="O1404" t="str">
        <f t="shared" si="284"/>
        <v/>
      </c>
      <c r="P1404" t="str">
        <f t="shared" si="285"/>
        <v/>
      </c>
      <c r="Q1404">
        <f t="shared" si="277"/>
        <v>-13.095121852855687</v>
      </c>
      <c r="R1404">
        <f t="shared" si="278"/>
        <v>24315.015055055334</v>
      </c>
      <c r="S1404" t="e">
        <f t="shared" si="279"/>
        <v>#NUM!</v>
      </c>
      <c r="U1404" t="str">
        <f t="shared" si="274"/>
        <v>Negative</v>
      </c>
      <c r="V1404" t="str">
        <f t="shared" si="275"/>
        <v>Negative</v>
      </c>
    </row>
    <row r="1405" spans="1:22" x14ac:dyDescent="0.2">
      <c r="A1405">
        <v>20090126</v>
      </c>
      <c r="B1405">
        <v>832</v>
      </c>
      <c r="C1405">
        <v>849.5</v>
      </c>
      <c r="D1405">
        <v>824</v>
      </c>
      <c r="E1405">
        <v>830.79998999999998</v>
      </c>
      <c r="F1405">
        <v>7.2999900000000002</v>
      </c>
      <c r="G1405">
        <v>0.88645877352762403</v>
      </c>
      <c r="H1405">
        <v>0</v>
      </c>
      <c r="I1405">
        <f t="shared" si="273"/>
        <v>25.5</v>
      </c>
      <c r="J1405">
        <f t="shared" si="280"/>
        <v>25.217501500000004</v>
      </c>
      <c r="K1405">
        <f t="shared" si="276"/>
        <v>835.90002000000004</v>
      </c>
      <c r="L1405">
        <f t="shared" si="281"/>
        <v>782.11551340000005</v>
      </c>
      <c r="M1405" t="str">
        <f t="shared" si="282"/>
        <v>NO</v>
      </c>
      <c r="N1405" t="str">
        <f t="shared" si="283"/>
        <v/>
      </c>
      <c r="O1405" t="str">
        <f t="shared" si="284"/>
        <v/>
      </c>
      <c r="P1405" t="str">
        <f t="shared" si="285"/>
        <v/>
      </c>
      <c r="Q1405">
        <f t="shared" si="277"/>
        <v>-12.208663079328064</v>
      </c>
      <c r="R1405">
        <f t="shared" si="278"/>
        <v>24315.015055055334</v>
      </c>
      <c r="S1405" t="e">
        <f t="shared" si="279"/>
        <v>#NUM!</v>
      </c>
      <c r="U1405" t="str">
        <f t="shared" si="274"/>
        <v>Positive</v>
      </c>
      <c r="V1405" t="str">
        <f t="shared" si="275"/>
        <v>Negative</v>
      </c>
    </row>
    <row r="1406" spans="1:22" x14ac:dyDescent="0.2">
      <c r="A1406">
        <v>20090127</v>
      </c>
      <c r="B1406">
        <v>833.29998999999998</v>
      </c>
      <c r="C1406">
        <v>847.40002000000004</v>
      </c>
      <c r="D1406">
        <v>831.5</v>
      </c>
      <c r="E1406">
        <v>839.20001000000002</v>
      </c>
      <c r="F1406">
        <v>8.4000199999999996</v>
      </c>
      <c r="G1406">
        <v>1.01107656732417</v>
      </c>
      <c r="H1406">
        <v>0</v>
      </c>
      <c r="I1406">
        <f t="shared" si="273"/>
        <v>15.90002000000004</v>
      </c>
      <c r="J1406">
        <f t="shared" si="280"/>
        <v>25.597503000000007</v>
      </c>
      <c r="K1406">
        <f t="shared" si="276"/>
        <v>849.5</v>
      </c>
      <c r="L1406">
        <f t="shared" si="281"/>
        <v>794.02149669999994</v>
      </c>
      <c r="M1406" t="str">
        <f t="shared" si="282"/>
        <v>NO</v>
      </c>
      <c r="N1406" t="str">
        <f t="shared" si="283"/>
        <v/>
      </c>
      <c r="O1406" t="str">
        <f t="shared" si="284"/>
        <v/>
      </c>
      <c r="P1406" t="str">
        <f t="shared" si="285"/>
        <v/>
      </c>
      <c r="Q1406">
        <f t="shared" si="277"/>
        <v>-11.197586512003895</v>
      </c>
      <c r="R1406">
        <f t="shared" si="278"/>
        <v>24315.015055055334</v>
      </c>
      <c r="S1406" t="e">
        <f t="shared" si="279"/>
        <v>#NUM!</v>
      </c>
      <c r="U1406" t="str">
        <f t="shared" si="274"/>
        <v>Positive</v>
      </c>
      <c r="V1406" t="str">
        <f t="shared" si="275"/>
        <v>Negative</v>
      </c>
    </row>
    <row r="1407" spans="1:22" x14ac:dyDescent="0.2">
      <c r="A1407">
        <v>20090128</v>
      </c>
      <c r="B1407">
        <v>860</v>
      </c>
      <c r="C1407">
        <v>875.5</v>
      </c>
      <c r="D1407">
        <v>856.5</v>
      </c>
      <c r="E1407">
        <v>871.5</v>
      </c>
      <c r="F1407">
        <v>32.299990000000001</v>
      </c>
      <c r="G1407">
        <v>3.8489022328565001</v>
      </c>
      <c r="H1407">
        <v>0</v>
      </c>
      <c r="I1407">
        <f t="shared" si="273"/>
        <v>19</v>
      </c>
      <c r="J1407">
        <f t="shared" si="280"/>
        <v>25.622503000000005</v>
      </c>
      <c r="K1407">
        <f t="shared" si="276"/>
        <v>847.40002000000004</v>
      </c>
      <c r="L1407">
        <f t="shared" si="281"/>
        <v>791.08551339999997</v>
      </c>
      <c r="M1407" t="str">
        <f t="shared" si="282"/>
        <v>NO</v>
      </c>
      <c r="N1407" t="str">
        <f t="shared" si="283"/>
        <v/>
      </c>
      <c r="O1407" t="str">
        <f t="shared" si="284"/>
        <v/>
      </c>
      <c r="P1407" t="str">
        <f t="shared" si="285"/>
        <v/>
      </c>
      <c r="Q1407">
        <f t="shared" si="277"/>
        <v>-7.3486842791473945</v>
      </c>
      <c r="R1407">
        <f t="shared" si="278"/>
        <v>24315.015055055334</v>
      </c>
      <c r="S1407" t="e">
        <f t="shared" si="279"/>
        <v>#NUM!</v>
      </c>
      <c r="U1407" t="str">
        <f t="shared" si="274"/>
        <v>Positive</v>
      </c>
      <c r="V1407" t="str">
        <f t="shared" si="275"/>
        <v>Negative</v>
      </c>
    </row>
    <row r="1408" spans="1:22" x14ac:dyDescent="0.2">
      <c r="A1408">
        <v>20090129</v>
      </c>
      <c r="B1408">
        <v>857</v>
      </c>
      <c r="C1408">
        <v>859.5</v>
      </c>
      <c r="D1408">
        <v>840</v>
      </c>
      <c r="E1408">
        <v>842.79998999999998</v>
      </c>
      <c r="F1408">
        <v>-28.700009999999999</v>
      </c>
      <c r="G1408">
        <v>-3.2931740676993702</v>
      </c>
      <c r="H1408">
        <v>0</v>
      </c>
      <c r="I1408">
        <f t="shared" si="273"/>
        <v>19.5</v>
      </c>
      <c r="J1408">
        <f t="shared" si="280"/>
        <v>25.585003000000007</v>
      </c>
      <c r="K1408">
        <f t="shared" si="276"/>
        <v>875.5</v>
      </c>
      <c r="L1408">
        <f t="shared" si="281"/>
        <v>819.13049339999998</v>
      </c>
      <c r="M1408" t="str">
        <f t="shared" si="282"/>
        <v>NO</v>
      </c>
      <c r="N1408" t="str">
        <f t="shared" si="283"/>
        <v/>
      </c>
      <c r="O1408" t="str">
        <f t="shared" si="284"/>
        <v/>
      </c>
      <c r="P1408" t="str">
        <f t="shared" si="285"/>
        <v/>
      </c>
      <c r="Q1408">
        <f t="shared" si="277"/>
        <v>-10.641858346846764</v>
      </c>
      <c r="R1408">
        <f t="shared" si="278"/>
        <v>24315.015055055334</v>
      </c>
      <c r="S1408" t="e">
        <f t="shared" si="279"/>
        <v>#NUM!</v>
      </c>
      <c r="U1408" t="str">
        <f t="shared" si="274"/>
        <v>Negative</v>
      </c>
      <c r="V1408" t="str">
        <f t="shared" si="275"/>
        <v>Negative</v>
      </c>
    </row>
    <row r="1409" spans="1:22" x14ac:dyDescent="0.2">
      <c r="A1409">
        <v>20090130</v>
      </c>
      <c r="B1409">
        <v>843.40002000000004</v>
      </c>
      <c r="C1409">
        <v>848.79998999999998</v>
      </c>
      <c r="D1409">
        <v>817.79998999999998</v>
      </c>
      <c r="E1409">
        <v>822.5</v>
      </c>
      <c r="F1409">
        <v>-20.299990000000001</v>
      </c>
      <c r="G1409">
        <v>-2.4086364842235799</v>
      </c>
      <c r="H1409">
        <v>0</v>
      </c>
      <c r="I1409">
        <f t="shared" si="273"/>
        <v>31</v>
      </c>
      <c r="J1409">
        <f t="shared" si="280"/>
        <v>26.060003000000005</v>
      </c>
      <c r="K1409">
        <f t="shared" si="276"/>
        <v>859.5</v>
      </c>
      <c r="L1409">
        <f t="shared" si="281"/>
        <v>803.21299339999996</v>
      </c>
      <c r="M1409" t="str">
        <f t="shared" si="282"/>
        <v>NO</v>
      </c>
      <c r="N1409" t="str">
        <f t="shared" si="283"/>
        <v/>
      </c>
      <c r="O1409" t="str">
        <f t="shared" si="284"/>
        <v/>
      </c>
      <c r="P1409" t="str">
        <f t="shared" si="285"/>
        <v/>
      </c>
      <c r="Q1409">
        <f t="shared" si="277"/>
        <v>-13.050494831070344</v>
      </c>
      <c r="R1409">
        <f t="shared" si="278"/>
        <v>24315.015055055334</v>
      </c>
      <c r="S1409" t="e">
        <f t="shared" si="279"/>
        <v>#NUM!</v>
      </c>
      <c r="U1409" t="str">
        <f t="shared" si="274"/>
        <v>Negative</v>
      </c>
      <c r="V1409" t="str">
        <f t="shared" si="275"/>
        <v>Negative</v>
      </c>
    </row>
    <row r="1410" spans="1:22" x14ac:dyDescent="0.2">
      <c r="A1410">
        <v>20090202</v>
      </c>
      <c r="B1410">
        <v>811.5</v>
      </c>
      <c r="C1410">
        <v>827.5</v>
      </c>
      <c r="D1410">
        <v>809</v>
      </c>
      <c r="E1410">
        <v>821.29998999999998</v>
      </c>
      <c r="F1410">
        <v>-1.20001</v>
      </c>
      <c r="G1410">
        <v>-0.14589811550152201</v>
      </c>
      <c r="H1410">
        <v>0</v>
      </c>
      <c r="I1410">
        <f t="shared" si="273"/>
        <v>18.5</v>
      </c>
      <c r="J1410">
        <f t="shared" si="280"/>
        <v>25.160003000000007</v>
      </c>
      <c r="K1410">
        <f t="shared" si="276"/>
        <v>848.79998999999998</v>
      </c>
      <c r="L1410">
        <f t="shared" si="281"/>
        <v>791.46798339999998</v>
      </c>
      <c r="M1410" t="str">
        <f t="shared" si="282"/>
        <v>NO</v>
      </c>
      <c r="N1410" t="str">
        <f t="shared" si="283"/>
        <v/>
      </c>
      <c r="O1410" t="str">
        <f t="shared" si="284"/>
        <v/>
      </c>
      <c r="P1410" t="str">
        <f t="shared" si="285"/>
        <v/>
      </c>
      <c r="Q1410">
        <f t="shared" si="277"/>
        <v>-13.196392946571866</v>
      </c>
      <c r="R1410">
        <f t="shared" si="278"/>
        <v>24315.015055055334</v>
      </c>
      <c r="S1410" t="e">
        <f t="shared" si="279"/>
        <v>#NUM!</v>
      </c>
      <c r="U1410" t="str">
        <f t="shared" si="274"/>
        <v>Negative</v>
      </c>
      <c r="V1410" t="str">
        <f t="shared" si="275"/>
        <v>Negative</v>
      </c>
    </row>
    <row r="1411" spans="1:22" x14ac:dyDescent="0.2">
      <c r="A1411">
        <v>20090203</v>
      </c>
      <c r="B1411">
        <v>826.09997999999996</v>
      </c>
      <c r="C1411">
        <v>839.5</v>
      </c>
      <c r="D1411">
        <v>818</v>
      </c>
      <c r="E1411">
        <v>831.5</v>
      </c>
      <c r="F1411">
        <v>10.200010000000001</v>
      </c>
      <c r="G1411">
        <v>1.2419349992733699</v>
      </c>
      <c r="H1411">
        <v>0</v>
      </c>
      <c r="I1411">
        <f t="shared" si="273"/>
        <v>21.5</v>
      </c>
      <c r="J1411">
        <f t="shared" si="280"/>
        <v>25.345003500000008</v>
      </c>
      <c r="K1411">
        <f t="shared" si="276"/>
        <v>827.5</v>
      </c>
      <c r="L1411">
        <f t="shared" si="281"/>
        <v>772.14799340000002</v>
      </c>
      <c r="M1411" t="str">
        <f t="shared" si="282"/>
        <v>NO</v>
      </c>
      <c r="N1411" t="str">
        <f t="shared" si="283"/>
        <v/>
      </c>
      <c r="O1411" t="str">
        <f t="shared" si="284"/>
        <v/>
      </c>
      <c r="P1411" t="str">
        <f t="shared" si="285"/>
        <v/>
      </c>
      <c r="Q1411">
        <f t="shared" si="277"/>
        <v>-11.954457947298495</v>
      </c>
      <c r="R1411">
        <f t="shared" si="278"/>
        <v>24315.015055055334</v>
      </c>
      <c r="S1411" t="e">
        <f t="shared" si="279"/>
        <v>#NUM!</v>
      </c>
      <c r="U1411" t="str">
        <f t="shared" si="274"/>
        <v>Positive</v>
      </c>
      <c r="V1411" t="str">
        <f t="shared" si="275"/>
        <v>Negative</v>
      </c>
    </row>
    <row r="1412" spans="1:22" x14ac:dyDescent="0.2">
      <c r="A1412">
        <v>20090204</v>
      </c>
      <c r="B1412">
        <v>839</v>
      </c>
      <c r="C1412">
        <v>849.5</v>
      </c>
      <c r="D1412">
        <v>826.20001000000002</v>
      </c>
      <c r="E1412">
        <v>829.79998999999998</v>
      </c>
      <c r="F1412">
        <v>-1.70001</v>
      </c>
      <c r="G1412">
        <v>-0.204451232711968</v>
      </c>
      <c r="H1412">
        <v>0</v>
      </c>
      <c r="I1412">
        <f t="shared" ref="I1412:I1475" si="286">C1412-D1412</f>
        <v>23.29998999999998</v>
      </c>
      <c r="J1412">
        <f t="shared" si="280"/>
        <v>25.640002000000003</v>
      </c>
      <c r="K1412">
        <f t="shared" si="276"/>
        <v>839.5</v>
      </c>
      <c r="L1412">
        <f t="shared" si="281"/>
        <v>783.74099230000002</v>
      </c>
      <c r="M1412" t="str">
        <f t="shared" si="282"/>
        <v>NO</v>
      </c>
      <c r="N1412" t="str">
        <f t="shared" si="283"/>
        <v/>
      </c>
      <c r="O1412" t="str">
        <f t="shared" si="284"/>
        <v/>
      </c>
      <c r="P1412" t="str">
        <f t="shared" si="285"/>
        <v/>
      </c>
      <c r="Q1412">
        <f t="shared" si="277"/>
        <v>-12.158909180010463</v>
      </c>
      <c r="R1412">
        <f t="shared" si="278"/>
        <v>24315.015055055334</v>
      </c>
      <c r="S1412" t="e">
        <f t="shared" si="279"/>
        <v>#NUM!</v>
      </c>
      <c r="U1412" t="str">
        <f t="shared" ref="U1412:U1475" si="287">IF(G1412&gt;0, "Positive", "Negative")</f>
        <v>Negative</v>
      </c>
      <c r="V1412" t="str">
        <f t="shared" ref="V1412:V1475" si="288">IF(AND(P1412&lt;&gt;"", P1412&gt;0), "Positive", "Negative")</f>
        <v>Negative</v>
      </c>
    </row>
    <row r="1413" spans="1:22" x14ac:dyDescent="0.2">
      <c r="A1413">
        <v>20090205</v>
      </c>
      <c r="B1413">
        <v>822.5</v>
      </c>
      <c r="C1413">
        <v>848.5</v>
      </c>
      <c r="D1413">
        <v>817</v>
      </c>
      <c r="E1413">
        <v>840.5</v>
      </c>
      <c r="F1413">
        <v>10.700010000000001</v>
      </c>
      <c r="G1413">
        <v>1.28946880630709</v>
      </c>
      <c r="H1413">
        <v>0</v>
      </c>
      <c r="I1413">
        <f t="shared" si="286"/>
        <v>31.5</v>
      </c>
      <c r="J1413">
        <f t="shared" si="280"/>
        <v>26.175002500000005</v>
      </c>
      <c r="K1413">
        <f t="shared" ref="K1413:K1476" si="289">C1412+H1412</f>
        <v>849.5</v>
      </c>
      <c r="L1413">
        <f t="shared" si="281"/>
        <v>793.09199560000002</v>
      </c>
      <c r="M1413" t="str">
        <f t="shared" si="282"/>
        <v>NO</v>
      </c>
      <c r="N1413" t="str">
        <f t="shared" si="283"/>
        <v/>
      </c>
      <c r="O1413" t="str">
        <f t="shared" si="284"/>
        <v/>
      </c>
      <c r="P1413" t="str">
        <f t="shared" si="285"/>
        <v/>
      </c>
      <c r="Q1413">
        <f t="shared" ref="Q1413:Q1476" si="290" xml:space="preserve"> Q1412 + G1413</f>
        <v>-10.869440373703373</v>
      </c>
      <c r="R1413">
        <f t="shared" ref="R1413:R1476" si="291">IF(P1413="", R1412, R1412*(1+P1413))</f>
        <v>24315.015055055334</v>
      </c>
      <c r="S1413" t="e">
        <f t="shared" ref="S1413:S1476" si="292">S1412*(1+Q1413)</f>
        <v>#NUM!</v>
      </c>
      <c r="U1413" t="str">
        <f t="shared" si="287"/>
        <v>Positive</v>
      </c>
      <c r="V1413" t="str">
        <f t="shared" si="288"/>
        <v>Negative</v>
      </c>
    </row>
    <row r="1414" spans="1:22" x14ac:dyDescent="0.2">
      <c r="A1414">
        <v>20090206</v>
      </c>
      <c r="B1414">
        <v>844</v>
      </c>
      <c r="C1414">
        <v>869</v>
      </c>
      <c r="D1414">
        <v>842.5</v>
      </c>
      <c r="E1414">
        <v>867.70001000000002</v>
      </c>
      <c r="F1414">
        <v>27.200009999999999</v>
      </c>
      <c r="G1414">
        <v>3.2361703747769202</v>
      </c>
      <c r="H1414">
        <v>0</v>
      </c>
      <c r="I1414">
        <f t="shared" si="286"/>
        <v>26.5</v>
      </c>
      <c r="J1414">
        <f t="shared" si="280"/>
        <v>26.800002500000005</v>
      </c>
      <c r="K1414">
        <f t="shared" si="289"/>
        <v>848.5</v>
      </c>
      <c r="L1414">
        <f t="shared" si="281"/>
        <v>790.91499450000003</v>
      </c>
      <c r="M1414" t="str">
        <f t="shared" si="282"/>
        <v>NO</v>
      </c>
      <c r="N1414" t="str">
        <f t="shared" si="283"/>
        <v/>
      </c>
      <c r="O1414" t="str">
        <f t="shared" si="284"/>
        <v/>
      </c>
      <c r="P1414" t="str">
        <f t="shared" si="285"/>
        <v/>
      </c>
      <c r="Q1414">
        <f t="shared" si="290"/>
        <v>-7.633269998926453</v>
      </c>
      <c r="R1414">
        <f t="shared" si="291"/>
        <v>24315.015055055334</v>
      </c>
      <c r="S1414" t="e">
        <f t="shared" si="292"/>
        <v>#NUM!</v>
      </c>
      <c r="U1414" t="str">
        <f t="shared" si="287"/>
        <v>Positive</v>
      </c>
      <c r="V1414" t="str">
        <f t="shared" si="288"/>
        <v>Negative</v>
      </c>
    </row>
    <row r="1415" spans="1:22" x14ac:dyDescent="0.2">
      <c r="A1415">
        <v>20090209</v>
      </c>
      <c r="B1415">
        <v>865</v>
      </c>
      <c r="C1415">
        <v>872.79998999999998</v>
      </c>
      <c r="D1415">
        <v>859</v>
      </c>
      <c r="E1415">
        <v>865.09997999999996</v>
      </c>
      <c r="F1415">
        <v>-2.6000399999999999</v>
      </c>
      <c r="G1415">
        <v>-0.29964687841908699</v>
      </c>
      <c r="H1415">
        <v>0</v>
      </c>
      <c r="I1415">
        <f t="shared" si="286"/>
        <v>13.79998999999998</v>
      </c>
      <c r="J1415">
        <f t="shared" si="280"/>
        <v>25.850002500000006</v>
      </c>
      <c r="K1415">
        <f t="shared" si="289"/>
        <v>869</v>
      </c>
      <c r="L1415">
        <f t="shared" si="281"/>
        <v>810.03999450000003</v>
      </c>
      <c r="M1415" t="str">
        <f t="shared" si="282"/>
        <v>NO</v>
      </c>
      <c r="N1415" t="str">
        <f t="shared" si="283"/>
        <v/>
      </c>
      <c r="O1415" t="str">
        <f t="shared" si="284"/>
        <v/>
      </c>
      <c r="P1415" t="str">
        <f t="shared" si="285"/>
        <v/>
      </c>
      <c r="Q1415">
        <f t="shared" si="290"/>
        <v>-7.9329168773455399</v>
      </c>
      <c r="R1415">
        <f t="shared" si="291"/>
        <v>24315.015055055334</v>
      </c>
      <c r="S1415" t="e">
        <f t="shared" si="292"/>
        <v>#NUM!</v>
      </c>
      <c r="U1415" t="str">
        <f t="shared" si="287"/>
        <v>Negative</v>
      </c>
      <c r="V1415" t="str">
        <f t="shared" si="288"/>
        <v>Negative</v>
      </c>
    </row>
    <row r="1416" spans="1:22" x14ac:dyDescent="0.2">
      <c r="A1416">
        <v>20090210</v>
      </c>
      <c r="B1416">
        <v>858.5</v>
      </c>
      <c r="C1416">
        <v>865.20001000000002</v>
      </c>
      <c r="D1416">
        <v>819.70001000000002</v>
      </c>
      <c r="E1416">
        <v>826.90002000000004</v>
      </c>
      <c r="F1416">
        <v>-38.199950000000001</v>
      </c>
      <c r="G1416">
        <v>-4.4156690625084396</v>
      </c>
      <c r="H1416">
        <v>0</v>
      </c>
      <c r="I1416">
        <f t="shared" si="286"/>
        <v>45.5</v>
      </c>
      <c r="J1416">
        <f t="shared" si="280"/>
        <v>26.850002500000006</v>
      </c>
      <c r="K1416">
        <f t="shared" si="289"/>
        <v>872.79998999999998</v>
      </c>
      <c r="L1416">
        <f t="shared" si="281"/>
        <v>815.92998449999993</v>
      </c>
      <c r="M1416" t="str">
        <f t="shared" si="282"/>
        <v>NO</v>
      </c>
      <c r="N1416" t="str">
        <f t="shared" si="283"/>
        <v/>
      </c>
      <c r="O1416" t="str">
        <f t="shared" si="284"/>
        <v/>
      </c>
      <c r="P1416" t="str">
        <f t="shared" si="285"/>
        <v/>
      </c>
      <c r="Q1416">
        <f t="shared" si="290"/>
        <v>-12.348585939853979</v>
      </c>
      <c r="R1416">
        <f t="shared" si="291"/>
        <v>24315.015055055334</v>
      </c>
      <c r="S1416" t="e">
        <f t="shared" si="292"/>
        <v>#NUM!</v>
      </c>
      <c r="U1416" t="str">
        <f t="shared" si="287"/>
        <v>Negative</v>
      </c>
      <c r="V1416" t="str">
        <f t="shared" si="288"/>
        <v>Negative</v>
      </c>
    </row>
    <row r="1417" spans="1:22" x14ac:dyDescent="0.2">
      <c r="A1417">
        <v>20090211</v>
      </c>
      <c r="B1417">
        <v>829.5</v>
      </c>
      <c r="C1417">
        <v>836</v>
      </c>
      <c r="D1417">
        <v>819.70001000000002</v>
      </c>
      <c r="E1417">
        <v>831.5</v>
      </c>
      <c r="F1417">
        <v>4.5999800000000004</v>
      </c>
      <c r="G1417">
        <v>0.55629167571531801</v>
      </c>
      <c r="H1417">
        <v>0</v>
      </c>
      <c r="I1417">
        <f t="shared" si="286"/>
        <v>16.29998999999998</v>
      </c>
      <c r="J1417">
        <f t="shared" si="280"/>
        <v>26.870001000000002</v>
      </c>
      <c r="K1417">
        <f t="shared" si="289"/>
        <v>865.20001000000002</v>
      </c>
      <c r="L1417">
        <f t="shared" si="281"/>
        <v>806.13000450000004</v>
      </c>
      <c r="M1417" t="str">
        <f t="shared" si="282"/>
        <v>NO</v>
      </c>
      <c r="N1417" t="str">
        <f t="shared" si="283"/>
        <v/>
      </c>
      <c r="O1417" t="str">
        <f t="shared" si="284"/>
        <v/>
      </c>
      <c r="P1417" t="str">
        <f t="shared" si="285"/>
        <v/>
      </c>
      <c r="Q1417">
        <f t="shared" si="290"/>
        <v>-11.792294264138661</v>
      </c>
      <c r="R1417">
        <f t="shared" si="291"/>
        <v>24315.015055055334</v>
      </c>
      <c r="S1417" t="e">
        <f t="shared" si="292"/>
        <v>#NUM!</v>
      </c>
      <c r="U1417" t="str">
        <f t="shared" si="287"/>
        <v>Positive</v>
      </c>
      <c r="V1417" t="str">
        <f t="shared" si="288"/>
        <v>Negative</v>
      </c>
    </row>
    <row r="1418" spans="1:22" x14ac:dyDescent="0.2">
      <c r="A1418">
        <v>20090212</v>
      </c>
      <c r="B1418">
        <v>817</v>
      </c>
      <c r="C1418">
        <v>836.5</v>
      </c>
      <c r="D1418">
        <v>806</v>
      </c>
      <c r="E1418">
        <v>835.40002000000004</v>
      </c>
      <c r="F1418">
        <v>3.90002</v>
      </c>
      <c r="G1418">
        <v>0.46903475646422499</v>
      </c>
      <c r="H1418">
        <v>0</v>
      </c>
      <c r="I1418">
        <f t="shared" si="286"/>
        <v>30.5</v>
      </c>
      <c r="J1418">
        <f t="shared" si="280"/>
        <v>27.345001000000003</v>
      </c>
      <c r="K1418">
        <f t="shared" si="289"/>
        <v>836</v>
      </c>
      <c r="L1418">
        <f t="shared" si="281"/>
        <v>776.88599780000004</v>
      </c>
      <c r="M1418" t="str">
        <f t="shared" si="282"/>
        <v>NO</v>
      </c>
      <c r="N1418" t="str">
        <f t="shared" si="283"/>
        <v/>
      </c>
      <c r="O1418" t="str">
        <f t="shared" si="284"/>
        <v/>
      </c>
      <c r="P1418" t="str">
        <f t="shared" si="285"/>
        <v/>
      </c>
      <c r="Q1418">
        <f t="shared" si="290"/>
        <v>-11.323259507674436</v>
      </c>
      <c r="R1418">
        <f t="shared" si="291"/>
        <v>24315.015055055334</v>
      </c>
      <c r="S1418" t="e">
        <f t="shared" si="292"/>
        <v>#NUM!</v>
      </c>
      <c r="U1418" t="str">
        <f t="shared" si="287"/>
        <v>Positive</v>
      </c>
      <c r="V1418" t="str">
        <f t="shared" si="288"/>
        <v>Negative</v>
      </c>
    </row>
    <row r="1419" spans="1:22" x14ac:dyDescent="0.2">
      <c r="A1419">
        <v>20090213</v>
      </c>
      <c r="B1419">
        <v>835.09997999999996</v>
      </c>
      <c r="C1419">
        <v>840.20001000000002</v>
      </c>
      <c r="D1419">
        <v>818.79998999999998</v>
      </c>
      <c r="E1419">
        <v>820.09997999999996</v>
      </c>
      <c r="F1419">
        <v>-15.300050000000001</v>
      </c>
      <c r="G1419">
        <v>-1.83146367733406</v>
      </c>
      <c r="H1419">
        <v>0</v>
      </c>
      <c r="I1419">
        <f t="shared" si="286"/>
        <v>21.40002000000004</v>
      </c>
      <c r="J1419">
        <f t="shared" si="280"/>
        <v>26.665002000000005</v>
      </c>
      <c r="K1419">
        <f t="shared" si="289"/>
        <v>836.5</v>
      </c>
      <c r="L1419">
        <f t="shared" si="281"/>
        <v>776.34099779999997</v>
      </c>
      <c r="M1419" t="str">
        <f t="shared" si="282"/>
        <v>NO</v>
      </c>
      <c r="N1419" t="str">
        <f t="shared" si="283"/>
        <v/>
      </c>
      <c r="O1419" t="str">
        <f t="shared" si="284"/>
        <v/>
      </c>
      <c r="P1419" t="str">
        <f t="shared" si="285"/>
        <v/>
      </c>
      <c r="Q1419">
        <f t="shared" si="290"/>
        <v>-13.154723185008496</v>
      </c>
      <c r="R1419">
        <f t="shared" si="291"/>
        <v>24315.015055055334</v>
      </c>
      <c r="S1419" t="e">
        <f t="shared" si="292"/>
        <v>#NUM!</v>
      </c>
      <c r="U1419" t="str">
        <f t="shared" si="287"/>
        <v>Negative</v>
      </c>
      <c r="V1419" t="str">
        <f t="shared" si="288"/>
        <v>Negative</v>
      </c>
    </row>
    <row r="1420" spans="1:22" x14ac:dyDescent="0.2">
      <c r="A1420">
        <v>20090217</v>
      </c>
      <c r="B1420">
        <v>797</v>
      </c>
      <c r="C1420">
        <v>801.20001000000002</v>
      </c>
      <c r="D1420">
        <v>785.20001000000002</v>
      </c>
      <c r="E1420">
        <v>785.59997999999996</v>
      </c>
      <c r="F1420">
        <v>-34.5</v>
      </c>
      <c r="G1420">
        <v>-4.20680417139776</v>
      </c>
      <c r="H1420">
        <v>0</v>
      </c>
      <c r="I1420">
        <f t="shared" si="286"/>
        <v>16</v>
      </c>
      <c r="J1420">
        <f t="shared" si="280"/>
        <v>25.990002000000004</v>
      </c>
      <c r="K1420">
        <f t="shared" si="289"/>
        <v>840.20001000000002</v>
      </c>
      <c r="L1420">
        <f t="shared" si="281"/>
        <v>781.53700560000004</v>
      </c>
      <c r="M1420" t="str">
        <f t="shared" si="282"/>
        <v>NO</v>
      </c>
      <c r="N1420" t="str">
        <f t="shared" si="283"/>
        <v/>
      </c>
      <c r="O1420" t="str">
        <f t="shared" si="284"/>
        <v/>
      </c>
      <c r="P1420" t="str">
        <f t="shared" si="285"/>
        <v/>
      </c>
      <c r="Q1420">
        <f t="shared" si="290"/>
        <v>-17.361527356406256</v>
      </c>
      <c r="R1420">
        <f t="shared" si="291"/>
        <v>24315.015055055334</v>
      </c>
      <c r="S1420" t="e">
        <f t="shared" si="292"/>
        <v>#NUM!</v>
      </c>
      <c r="U1420" t="str">
        <f t="shared" si="287"/>
        <v>Negative</v>
      </c>
      <c r="V1420" t="str">
        <f t="shared" si="288"/>
        <v>Negative</v>
      </c>
    </row>
    <row r="1421" spans="1:22" x14ac:dyDescent="0.2">
      <c r="A1421">
        <v>20090218</v>
      </c>
      <c r="B1421">
        <v>793.20001000000002</v>
      </c>
      <c r="C1421">
        <v>794.79998999999998</v>
      </c>
      <c r="D1421">
        <v>778</v>
      </c>
      <c r="E1421">
        <v>779.5</v>
      </c>
      <c r="F1421">
        <v>-6.0999800000000004</v>
      </c>
      <c r="G1421">
        <v>-0.77647354714277295</v>
      </c>
      <c r="H1421">
        <v>0</v>
      </c>
      <c r="I1421">
        <f t="shared" si="286"/>
        <v>16.79998999999998</v>
      </c>
      <c r="J1421">
        <f t="shared" si="280"/>
        <v>24.655001500000004</v>
      </c>
      <c r="K1421">
        <f t="shared" si="289"/>
        <v>801.20001000000002</v>
      </c>
      <c r="L1421">
        <f t="shared" si="281"/>
        <v>744.02200560000006</v>
      </c>
      <c r="M1421" t="str">
        <f t="shared" si="282"/>
        <v>NO</v>
      </c>
      <c r="N1421" t="str">
        <f t="shared" si="283"/>
        <v/>
      </c>
      <c r="O1421" t="str">
        <f t="shared" si="284"/>
        <v/>
      </c>
      <c r="P1421" t="str">
        <f t="shared" si="285"/>
        <v/>
      </c>
      <c r="Q1421">
        <f t="shared" si="290"/>
        <v>-18.138000903549027</v>
      </c>
      <c r="R1421">
        <f t="shared" si="291"/>
        <v>24315.015055055334</v>
      </c>
      <c r="S1421" t="e">
        <f t="shared" si="292"/>
        <v>#NUM!</v>
      </c>
      <c r="U1421" t="str">
        <f t="shared" si="287"/>
        <v>Negative</v>
      </c>
      <c r="V1421" t="str">
        <f t="shared" si="288"/>
        <v>Negative</v>
      </c>
    </row>
    <row r="1422" spans="1:22" x14ac:dyDescent="0.2">
      <c r="A1422">
        <v>20090219</v>
      </c>
      <c r="B1422">
        <v>793</v>
      </c>
      <c r="C1422">
        <v>796.5</v>
      </c>
      <c r="D1422">
        <v>775</v>
      </c>
      <c r="E1422">
        <v>779.40002000000004</v>
      </c>
      <c r="F1422">
        <v>-9.9979999999999999E-2</v>
      </c>
      <c r="G1422">
        <v>-1.2825657472734999E-2</v>
      </c>
      <c r="H1422">
        <v>0</v>
      </c>
      <c r="I1422">
        <f t="shared" si="286"/>
        <v>21.5</v>
      </c>
      <c r="J1422">
        <f t="shared" si="280"/>
        <v>23.870001000000002</v>
      </c>
      <c r="K1422">
        <f t="shared" si="289"/>
        <v>794.79998999999998</v>
      </c>
      <c r="L1422">
        <f t="shared" si="281"/>
        <v>740.55898669999999</v>
      </c>
      <c r="M1422" t="str">
        <f t="shared" si="282"/>
        <v>NO</v>
      </c>
      <c r="N1422" t="str">
        <f t="shared" si="283"/>
        <v/>
      </c>
      <c r="O1422" t="str">
        <f t="shared" si="284"/>
        <v/>
      </c>
      <c r="P1422" t="str">
        <f t="shared" si="285"/>
        <v/>
      </c>
      <c r="Q1422">
        <f t="shared" si="290"/>
        <v>-18.150826561021763</v>
      </c>
      <c r="R1422">
        <f t="shared" si="291"/>
        <v>24315.015055055334</v>
      </c>
      <c r="S1422" t="e">
        <f t="shared" si="292"/>
        <v>#NUM!</v>
      </c>
      <c r="U1422" t="str">
        <f t="shared" si="287"/>
        <v>Negative</v>
      </c>
      <c r="V1422" t="str">
        <f t="shared" si="288"/>
        <v>Negative</v>
      </c>
    </row>
    <row r="1423" spans="1:22" x14ac:dyDescent="0.2">
      <c r="A1423">
        <v>20090220</v>
      </c>
      <c r="B1423">
        <v>762</v>
      </c>
      <c r="C1423">
        <v>778.5</v>
      </c>
      <c r="D1423">
        <v>752.5</v>
      </c>
      <c r="E1423">
        <v>769.5</v>
      </c>
      <c r="F1423">
        <v>-9.9000199999999996</v>
      </c>
      <c r="G1423">
        <v>-1.2702108923722599</v>
      </c>
      <c r="H1423">
        <v>0</v>
      </c>
      <c r="I1423">
        <f t="shared" si="286"/>
        <v>26</v>
      </c>
      <c r="J1423">
        <f t="shared" si="280"/>
        <v>23.720001000000003</v>
      </c>
      <c r="K1423">
        <f t="shared" si="289"/>
        <v>796.5</v>
      </c>
      <c r="L1423">
        <f t="shared" si="281"/>
        <v>743.98599779999995</v>
      </c>
      <c r="M1423" t="str">
        <f t="shared" si="282"/>
        <v>NO</v>
      </c>
      <c r="N1423" t="str">
        <f t="shared" si="283"/>
        <v/>
      </c>
      <c r="O1423" t="str">
        <f t="shared" si="284"/>
        <v/>
      </c>
      <c r="P1423" t="str">
        <f t="shared" si="285"/>
        <v/>
      </c>
      <c r="Q1423">
        <f t="shared" si="290"/>
        <v>-19.421037453394021</v>
      </c>
      <c r="R1423">
        <f t="shared" si="291"/>
        <v>24315.015055055334</v>
      </c>
      <c r="S1423" t="e">
        <f t="shared" si="292"/>
        <v>#NUM!</v>
      </c>
      <c r="U1423" t="str">
        <f t="shared" si="287"/>
        <v>Negative</v>
      </c>
      <c r="V1423" t="str">
        <f t="shared" si="288"/>
        <v>Negative</v>
      </c>
    </row>
    <row r="1424" spans="1:22" x14ac:dyDescent="0.2">
      <c r="A1424">
        <v>20090223</v>
      </c>
      <c r="B1424">
        <v>778</v>
      </c>
      <c r="C1424">
        <v>778</v>
      </c>
      <c r="D1424">
        <v>739.79998999999998</v>
      </c>
      <c r="E1424">
        <v>745</v>
      </c>
      <c r="F1424">
        <v>-24.5</v>
      </c>
      <c r="G1424">
        <v>-3.1838856400259901</v>
      </c>
      <c r="H1424">
        <v>0</v>
      </c>
      <c r="I1424">
        <f t="shared" si="286"/>
        <v>38.20001000000002</v>
      </c>
      <c r="J1424">
        <f t="shared" si="280"/>
        <v>23.910000500000002</v>
      </c>
      <c r="K1424">
        <f t="shared" si="289"/>
        <v>778.5</v>
      </c>
      <c r="L1424">
        <f t="shared" si="281"/>
        <v>726.31599779999999</v>
      </c>
      <c r="M1424" t="str">
        <f t="shared" si="282"/>
        <v>NO</v>
      </c>
      <c r="N1424" t="str">
        <f t="shared" si="283"/>
        <v/>
      </c>
      <c r="O1424" t="str">
        <f t="shared" si="284"/>
        <v/>
      </c>
      <c r="P1424" t="str">
        <f t="shared" si="285"/>
        <v/>
      </c>
      <c r="Q1424">
        <f t="shared" si="290"/>
        <v>-22.604923093420012</v>
      </c>
      <c r="R1424">
        <f t="shared" si="291"/>
        <v>24315.015055055334</v>
      </c>
      <c r="S1424" t="e">
        <f t="shared" si="292"/>
        <v>#NUM!</v>
      </c>
      <c r="U1424" t="str">
        <f t="shared" si="287"/>
        <v>Negative</v>
      </c>
      <c r="V1424" t="str">
        <f t="shared" si="288"/>
        <v>Negative</v>
      </c>
    </row>
    <row r="1425" spans="1:22" x14ac:dyDescent="0.2">
      <c r="A1425">
        <v>20090224</v>
      </c>
      <c r="B1425">
        <v>748.5</v>
      </c>
      <c r="C1425">
        <v>774.79998999999998</v>
      </c>
      <c r="D1425">
        <v>743.79998999999998</v>
      </c>
      <c r="E1425">
        <v>768.79998999999998</v>
      </c>
      <c r="F1425">
        <v>23.799990000000001</v>
      </c>
      <c r="G1425">
        <v>3.1946292617449599</v>
      </c>
      <c r="H1425">
        <v>0</v>
      </c>
      <c r="I1425">
        <f t="shared" si="286"/>
        <v>31</v>
      </c>
      <c r="J1425">
        <f t="shared" si="280"/>
        <v>24.185000500000001</v>
      </c>
      <c r="K1425">
        <f t="shared" si="289"/>
        <v>778</v>
      </c>
      <c r="L1425">
        <f t="shared" si="281"/>
        <v>725.39799889999995</v>
      </c>
      <c r="M1425" t="str">
        <f t="shared" si="282"/>
        <v>NO</v>
      </c>
      <c r="N1425" t="str">
        <f t="shared" si="283"/>
        <v/>
      </c>
      <c r="O1425" t="str">
        <f t="shared" si="284"/>
        <v/>
      </c>
      <c r="P1425" t="str">
        <f t="shared" si="285"/>
        <v/>
      </c>
      <c r="Q1425">
        <f t="shared" si="290"/>
        <v>-19.410293831675052</v>
      </c>
      <c r="R1425">
        <f t="shared" si="291"/>
        <v>24315.015055055334</v>
      </c>
      <c r="S1425" t="e">
        <f t="shared" si="292"/>
        <v>#NUM!</v>
      </c>
      <c r="U1425" t="str">
        <f t="shared" si="287"/>
        <v>Positive</v>
      </c>
      <c r="V1425" t="str">
        <f t="shared" si="288"/>
        <v>Negative</v>
      </c>
    </row>
    <row r="1426" spans="1:22" x14ac:dyDescent="0.2">
      <c r="A1426">
        <v>20090225</v>
      </c>
      <c r="B1426">
        <v>766.20001000000002</v>
      </c>
      <c r="C1426">
        <v>779.40002000000004</v>
      </c>
      <c r="D1426">
        <v>751.20001000000002</v>
      </c>
      <c r="E1426">
        <v>761.5</v>
      </c>
      <c r="F1426">
        <v>-7.2999900000000002</v>
      </c>
      <c r="G1426">
        <v>-0.94953019172003195</v>
      </c>
      <c r="H1426">
        <v>0</v>
      </c>
      <c r="I1426">
        <f t="shared" si="286"/>
        <v>28.20001000000002</v>
      </c>
      <c r="J1426">
        <f t="shared" si="280"/>
        <v>24.8</v>
      </c>
      <c r="K1426">
        <f t="shared" si="289"/>
        <v>774.79998999999998</v>
      </c>
      <c r="L1426">
        <f t="shared" si="281"/>
        <v>721.59298890000002</v>
      </c>
      <c r="M1426" t="str">
        <f t="shared" si="282"/>
        <v>NO</v>
      </c>
      <c r="N1426" t="str">
        <f t="shared" si="283"/>
        <v/>
      </c>
      <c r="O1426" t="str">
        <f t="shared" si="284"/>
        <v/>
      </c>
      <c r="P1426" t="str">
        <f t="shared" si="285"/>
        <v/>
      </c>
      <c r="Q1426">
        <f t="shared" si="290"/>
        <v>-20.359824023395085</v>
      </c>
      <c r="R1426">
        <f t="shared" si="291"/>
        <v>24315.015055055334</v>
      </c>
      <c r="S1426" t="e">
        <f t="shared" si="292"/>
        <v>#NUM!</v>
      </c>
      <c r="U1426" t="str">
        <f t="shared" si="287"/>
        <v>Negative</v>
      </c>
      <c r="V1426" t="str">
        <f t="shared" si="288"/>
        <v>Negative</v>
      </c>
    </row>
    <row r="1427" spans="1:22" x14ac:dyDescent="0.2">
      <c r="A1427">
        <v>20090226</v>
      </c>
      <c r="B1427">
        <v>773.5</v>
      </c>
      <c r="C1427">
        <v>779</v>
      </c>
      <c r="D1427">
        <v>750.5</v>
      </c>
      <c r="E1427">
        <v>752</v>
      </c>
      <c r="F1427">
        <v>-9.5</v>
      </c>
      <c r="G1427">
        <v>-1.2475377544320401</v>
      </c>
      <c r="H1427">
        <v>0</v>
      </c>
      <c r="I1427">
        <f t="shared" si="286"/>
        <v>28.5</v>
      </c>
      <c r="J1427">
        <f t="shared" si="280"/>
        <v>25.274999999999999</v>
      </c>
      <c r="K1427">
        <f t="shared" si="289"/>
        <v>779.40002000000004</v>
      </c>
      <c r="L1427">
        <f t="shared" si="281"/>
        <v>724.84001999999998</v>
      </c>
      <c r="M1427" t="str">
        <f t="shared" si="282"/>
        <v>NO</v>
      </c>
      <c r="N1427" t="str">
        <f t="shared" si="283"/>
        <v/>
      </c>
      <c r="O1427" t="str">
        <f t="shared" si="284"/>
        <v/>
      </c>
      <c r="P1427" t="str">
        <f t="shared" si="285"/>
        <v/>
      </c>
      <c r="Q1427">
        <f t="shared" si="290"/>
        <v>-21.607361777827126</v>
      </c>
      <c r="R1427">
        <f t="shared" si="291"/>
        <v>24315.015055055334</v>
      </c>
      <c r="S1427" t="e">
        <f t="shared" si="292"/>
        <v>#NUM!</v>
      </c>
      <c r="U1427" t="str">
        <f t="shared" si="287"/>
        <v>Negative</v>
      </c>
      <c r="V1427" t="str">
        <f t="shared" si="288"/>
        <v>Negative</v>
      </c>
    </row>
    <row r="1428" spans="1:22" x14ac:dyDescent="0.2">
      <c r="A1428">
        <v>20090227</v>
      </c>
      <c r="B1428">
        <v>735.20001000000002</v>
      </c>
      <c r="C1428">
        <v>750.5</v>
      </c>
      <c r="D1428">
        <v>732.5</v>
      </c>
      <c r="E1428">
        <v>734.20001000000002</v>
      </c>
      <c r="F1428">
        <v>-17.799990000000001</v>
      </c>
      <c r="G1428">
        <v>-2.36701968085106</v>
      </c>
      <c r="H1428">
        <v>0</v>
      </c>
      <c r="I1428">
        <f t="shared" si="286"/>
        <v>18</v>
      </c>
      <c r="J1428">
        <f t="shared" si="280"/>
        <v>25.2</v>
      </c>
      <c r="K1428">
        <f t="shared" si="289"/>
        <v>779</v>
      </c>
      <c r="L1428">
        <f t="shared" si="281"/>
        <v>723.39499999999998</v>
      </c>
      <c r="M1428" t="str">
        <f t="shared" si="282"/>
        <v>NO</v>
      </c>
      <c r="N1428" t="str">
        <f t="shared" si="283"/>
        <v/>
      </c>
      <c r="O1428" t="str">
        <f t="shared" si="284"/>
        <v/>
      </c>
      <c r="P1428" t="str">
        <f t="shared" si="285"/>
        <v/>
      </c>
      <c r="Q1428">
        <f t="shared" si="290"/>
        <v>-23.974381458678188</v>
      </c>
      <c r="R1428">
        <f t="shared" si="291"/>
        <v>24315.015055055334</v>
      </c>
      <c r="S1428" t="e">
        <f t="shared" si="292"/>
        <v>#NUM!</v>
      </c>
      <c r="U1428" t="str">
        <f t="shared" si="287"/>
        <v>Negative</v>
      </c>
      <c r="V1428" t="str">
        <f t="shared" si="288"/>
        <v>Negative</v>
      </c>
    </row>
    <row r="1429" spans="1:22" x14ac:dyDescent="0.2">
      <c r="A1429">
        <v>20090302</v>
      </c>
      <c r="B1429">
        <v>719.20001000000002</v>
      </c>
      <c r="C1429">
        <v>724.29998999999998</v>
      </c>
      <c r="D1429">
        <v>699</v>
      </c>
      <c r="E1429">
        <v>705.5</v>
      </c>
      <c r="F1429">
        <v>-28.700009999999999</v>
      </c>
      <c r="G1429">
        <v>-3.9090181872674798</v>
      </c>
      <c r="H1429">
        <v>0</v>
      </c>
      <c r="I1429">
        <f t="shared" si="286"/>
        <v>25.29998999999998</v>
      </c>
      <c r="J1429">
        <f t="shared" si="280"/>
        <v>24.9149995</v>
      </c>
      <c r="K1429">
        <f t="shared" si="289"/>
        <v>750.5</v>
      </c>
      <c r="L1429">
        <f t="shared" si="281"/>
        <v>695.06</v>
      </c>
      <c r="M1429" t="str">
        <f t="shared" si="282"/>
        <v>NO</v>
      </c>
      <c r="N1429" t="str">
        <f t="shared" si="283"/>
        <v/>
      </c>
      <c r="O1429" t="str">
        <f t="shared" si="284"/>
        <v/>
      </c>
      <c r="P1429" t="str">
        <f t="shared" si="285"/>
        <v/>
      </c>
      <c r="Q1429">
        <f t="shared" si="290"/>
        <v>-27.883399645945669</v>
      </c>
      <c r="R1429">
        <f t="shared" si="291"/>
        <v>24315.015055055334</v>
      </c>
      <c r="S1429" t="e">
        <f t="shared" si="292"/>
        <v>#NUM!</v>
      </c>
      <c r="U1429" t="str">
        <f t="shared" si="287"/>
        <v>Negative</v>
      </c>
      <c r="V1429" t="str">
        <f t="shared" si="288"/>
        <v>Negative</v>
      </c>
    </row>
    <row r="1430" spans="1:22" x14ac:dyDescent="0.2">
      <c r="A1430">
        <v>20090303</v>
      </c>
      <c r="B1430">
        <v>711.5</v>
      </c>
      <c r="C1430">
        <v>712</v>
      </c>
      <c r="D1430">
        <v>689</v>
      </c>
      <c r="E1430">
        <v>689.5</v>
      </c>
      <c r="F1430">
        <v>-16</v>
      </c>
      <c r="G1430">
        <v>-2.2678951098511702</v>
      </c>
      <c r="H1430">
        <v>0</v>
      </c>
      <c r="I1430">
        <f t="shared" si="286"/>
        <v>23</v>
      </c>
      <c r="J1430">
        <f t="shared" si="280"/>
        <v>25.139999499999998</v>
      </c>
      <c r="K1430">
        <f t="shared" si="289"/>
        <v>724.29998999999998</v>
      </c>
      <c r="L1430">
        <f t="shared" si="281"/>
        <v>669.48699109999995</v>
      </c>
      <c r="M1430" t="str">
        <f t="shared" si="282"/>
        <v>NO</v>
      </c>
      <c r="N1430" t="str">
        <f t="shared" si="283"/>
        <v/>
      </c>
      <c r="O1430" t="str">
        <f t="shared" si="284"/>
        <v/>
      </c>
      <c r="P1430" t="str">
        <f t="shared" si="285"/>
        <v/>
      </c>
      <c r="Q1430">
        <f t="shared" si="290"/>
        <v>-30.15129475579684</v>
      </c>
      <c r="R1430">
        <f t="shared" si="291"/>
        <v>24315.015055055334</v>
      </c>
      <c r="S1430" t="e">
        <f t="shared" si="292"/>
        <v>#NUM!</v>
      </c>
      <c r="U1430" t="str">
        <f t="shared" si="287"/>
        <v>Negative</v>
      </c>
      <c r="V1430" t="str">
        <f t="shared" si="288"/>
        <v>Negative</v>
      </c>
    </row>
    <row r="1431" spans="1:22" x14ac:dyDescent="0.2">
      <c r="A1431">
        <v>20090304</v>
      </c>
      <c r="B1431">
        <v>707.09997999999996</v>
      </c>
      <c r="C1431">
        <v>723.5</v>
      </c>
      <c r="D1431">
        <v>699.20001000000002</v>
      </c>
      <c r="E1431">
        <v>708.40002000000004</v>
      </c>
      <c r="F1431">
        <v>18.900020000000001</v>
      </c>
      <c r="G1431">
        <v>2.7411202320522201</v>
      </c>
      <c r="H1431">
        <v>0</v>
      </c>
      <c r="I1431">
        <f t="shared" si="286"/>
        <v>24.29998999999998</v>
      </c>
      <c r="J1431">
        <f t="shared" ref="J1431:J1494" si="293">AVERAGE(I1412:I1431)</f>
        <v>25.279998999999997</v>
      </c>
      <c r="K1431">
        <f t="shared" si="289"/>
        <v>712</v>
      </c>
      <c r="L1431">
        <f t="shared" si="281"/>
        <v>656.69200109999997</v>
      </c>
      <c r="M1431" t="str">
        <f t="shared" si="282"/>
        <v>NO</v>
      </c>
      <c r="N1431" t="str">
        <f t="shared" si="283"/>
        <v/>
      </c>
      <c r="O1431" t="str">
        <f t="shared" si="284"/>
        <v/>
      </c>
      <c r="P1431" t="str">
        <f t="shared" si="285"/>
        <v/>
      </c>
      <c r="Q1431">
        <f t="shared" si="290"/>
        <v>-27.410174523744619</v>
      </c>
      <c r="R1431">
        <f t="shared" si="291"/>
        <v>24315.015055055334</v>
      </c>
      <c r="S1431" t="e">
        <f t="shared" si="292"/>
        <v>#NUM!</v>
      </c>
      <c r="U1431" t="str">
        <f t="shared" si="287"/>
        <v>Positive</v>
      </c>
      <c r="V1431" t="str">
        <f t="shared" si="288"/>
        <v>Negative</v>
      </c>
    </row>
    <row r="1432" spans="1:22" x14ac:dyDescent="0.2">
      <c r="A1432">
        <v>20090305</v>
      </c>
      <c r="B1432">
        <v>696</v>
      </c>
      <c r="C1432">
        <v>703.5</v>
      </c>
      <c r="D1432">
        <v>676.5</v>
      </c>
      <c r="E1432">
        <v>686.09997999999996</v>
      </c>
      <c r="F1432">
        <v>-22.300049999999999</v>
      </c>
      <c r="G1432">
        <v>-3.1479456866873399</v>
      </c>
      <c r="H1432">
        <v>0</v>
      </c>
      <c r="I1432">
        <f t="shared" si="286"/>
        <v>27</v>
      </c>
      <c r="J1432">
        <f t="shared" si="293"/>
        <v>25.464999499999998</v>
      </c>
      <c r="K1432">
        <f t="shared" si="289"/>
        <v>723.5</v>
      </c>
      <c r="L1432">
        <f t="shared" si="281"/>
        <v>667.88400220000005</v>
      </c>
      <c r="M1432" t="str">
        <f t="shared" si="282"/>
        <v>NO</v>
      </c>
      <c r="N1432" t="str">
        <f t="shared" si="283"/>
        <v/>
      </c>
      <c r="O1432" t="str">
        <f t="shared" si="284"/>
        <v/>
      </c>
      <c r="P1432" t="str">
        <f t="shared" si="285"/>
        <v/>
      </c>
      <c r="Q1432">
        <f t="shared" si="290"/>
        <v>-30.558120210431959</v>
      </c>
      <c r="R1432">
        <f t="shared" si="291"/>
        <v>24315.015055055334</v>
      </c>
      <c r="S1432" t="e">
        <f t="shared" si="292"/>
        <v>#NUM!</v>
      </c>
      <c r="U1432" t="str">
        <f t="shared" si="287"/>
        <v>Negative</v>
      </c>
      <c r="V1432" t="str">
        <f t="shared" si="288"/>
        <v>Negative</v>
      </c>
    </row>
    <row r="1433" spans="1:22" x14ac:dyDescent="0.2">
      <c r="A1433">
        <v>20090306</v>
      </c>
      <c r="B1433">
        <v>686.40002000000004</v>
      </c>
      <c r="C1433">
        <v>699</v>
      </c>
      <c r="D1433">
        <v>665.70001000000002</v>
      </c>
      <c r="E1433">
        <v>687.79998999999998</v>
      </c>
      <c r="F1433">
        <v>1.70001</v>
      </c>
      <c r="G1433">
        <v>0.24777904962352201</v>
      </c>
      <c r="H1433">
        <v>0</v>
      </c>
      <c r="I1433">
        <f t="shared" si="286"/>
        <v>33.29998999999998</v>
      </c>
      <c r="J1433">
        <f t="shared" si="293"/>
        <v>25.554998999999999</v>
      </c>
      <c r="K1433">
        <f t="shared" si="289"/>
        <v>703.5</v>
      </c>
      <c r="L1433">
        <f t="shared" ref="L1433:L1496" si="294">K1433-2.2*J1432</f>
        <v>647.47700110000005</v>
      </c>
      <c r="M1433" t="str">
        <f t="shared" ref="M1433:M1496" si="295">IF(D1433&lt;=L1433, "YES", "NO")</f>
        <v>NO</v>
      </c>
      <c r="N1433" t="str">
        <f t="shared" ref="N1433:N1496" si="296">IF(M1433="YES", D1433, "")</f>
        <v/>
      </c>
      <c r="O1433" t="str">
        <f t="shared" ref="O1433:O1496" si="297">IF(M1433="YES", E1433, "")</f>
        <v/>
      </c>
      <c r="P1433" t="str">
        <f t="shared" ref="P1433:P1496" si="298">IF(M1433="YES", (O1433-N1433)/N1433, "")</f>
        <v/>
      </c>
      <c r="Q1433">
        <f t="shared" si="290"/>
        <v>-30.310341160808438</v>
      </c>
      <c r="R1433">
        <f t="shared" si="291"/>
        <v>24315.015055055334</v>
      </c>
      <c r="S1433" t="e">
        <f t="shared" si="292"/>
        <v>#NUM!</v>
      </c>
      <c r="U1433" t="str">
        <f t="shared" si="287"/>
        <v>Positive</v>
      </c>
      <c r="V1433" t="str">
        <f t="shared" si="288"/>
        <v>Negative</v>
      </c>
    </row>
    <row r="1434" spans="1:22" x14ac:dyDescent="0.2">
      <c r="A1434">
        <v>20090309</v>
      </c>
      <c r="B1434">
        <v>674.5</v>
      </c>
      <c r="C1434">
        <v>695</v>
      </c>
      <c r="D1434">
        <v>672</v>
      </c>
      <c r="E1434">
        <v>675.90002000000004</v>
      </c>
      <c r="F1434">
        <v>-11.89996</v>
      </c>
      <c r="G1434">
        <v>-1.7301489106743</v>
      </c>
      <c r="H1434">
        <v>0</v>
      </c>
      <c r="I1434">
        <f t="shared" si="286"/>
        <v>23</v>
      </c>
      <c r="J1434">
        <f t="shared" si="293"/>
        <v>25.379998999999998</v>
      </c>
      <c r="K1434">
        <f t="shared" si="289"/>
        <v>699</v>
      </c>
      <c r="L1434">
        <f t="shared" si="294"/>
        <v>642.77900220000004</v>
      </c>
      <c r="M1434" t="str">
        <f t="shared" si="295"/>
        <v>NO</v>
      </c>
      <c r="N1434" t="str">
        <f t="shared" si="296"/>
        <v/>
      </c>
      <c r="O1434" t="str">
        <f t="shared" si="297"/>
        <v/>
      </c>
      <c r="P1434" t="str">
        <f t="shared" si="298"/>
        <v/>
      </c>
      <c r="Q1434">
        <f t="shared" si="290"/>
        <v>-32.040490071482736</v>
      </c>
      <c r="R1434">
        <f t="shared" si="291"/>
        <v>24315.015055055334</v>
      </c>
      <c r="S1434" t="e">
        <f t="shared" si="292"/>
        <v>#NUM!</v>
      </c>
      <c r="U1434" t="str">
        <f t="shared" si="287"/>
        <v>Negative</v>
      </c>
      <c r="V1434" t="str">
        <f t="shared" si="288"/>
        <v>Negative</v>
      </c>
    </row>
    <row r="1435" spans="1:22" x14ac:dyDescent="0.2">
      <c r="A1435">
        <v>20090310</v>
      </c>
      <c r="B1435">
        <v>690</v>
      </c>
      <c r="C1435">
        <v>721.20001000000002</v>
      </c>
      <c r="D1435">
        <v>688.5</v>
      </c>
      <c r="E1435">
        <v>716</v>
      </c>
      <c r="F1435">
        <v>40.099980000000002</v>
      </c>
      <c r="G1435">
        <v>5.9328265388550996</v>
      </c>
      <c r="H1435">
        <v>0</v>
      </c>
      <c r="I1435">
        <f t="shared" si="286"/>
        <v>32.70001000000002</v>
      </c>
      <c r="J1435">
        <f t="shared" si="293"/>
        <v>26.324999999999999</v>
      </c>
      <c r="K1435">
        <f t="shared" si="289"/>
        <v>695</v>
      </c>
      <c r="L1435">
        <f t="shared" si="294"/>
        <v>639.16400220000003</v>
      </c>
      <c r="M1435" t="str">
        <f t="shared" si="295"/>
        <v>NO</v>
      </c>
      <c r="N1435" t="str">
        <f t="shared" si="296"/>
        <v/>
      </c>
      <c r="O1435" t="str">
        <f t="shared" si="297"/>
        <v/>
      </c>
      <c r="P1435" t="str">
        <f t="shared" si="298"/>
        <v/>
      </c>
      <c r="Q1435">
        <f t="shared" si="290"/>
        <v>-26.107663532627637</v>
      </c>
      <c r="R1435">
        <f t="shared" si="291"/>
        <v>24315.015055055334</v>
      </c>
      <c r="S1435" t="e">
        <f t="shared" si="292"/>
        <v>#NUM!</v>
      </c>
      <c r="U1435" t="str">
        <f t="shared" si="287"/>
        <v>Positive</v>
      </c>
      <c r="V1435" t="str">
        <f t="shared" si="288"/>
        <v>Negative</v>
      </c>
    </row>
    <row r="1436" spans="1:22" x14ac:dyDescent="0.2">
      <c r="A1436">
        <v>20090311</v>
      </c>
      <c r="B1436">
        <v>725</v>
      </c>
      <c r="C1436">
        <v>732</v>
      </c>
      <c r="D1436">
        <v>713.5</v>
      </c>
      <c r="E1436">
        <v>720.5</v>
      </c>
      <c r="F1436">
        <v>4.5</v>
      </c>
      <c r="G1436">
        <v>0.62849162011173199</v>
      </c>
      <c r="H1436">
        <v>-3.2000099999999998</v>
      </c>
      <c r="I1436">
        <f t="shared" si="286"/>
        <v>18.5</v>
      </c>
      <c r="J1436">
        <f t="shared" si="293"/>
        <v>24.975000000000001</v>
      </c>
      <c r="K1436">
        <f t="shared" si="289"/>
        <v>721.20001000000002</v>
      </c>
      <c r="L1436">
        <f t="shared" si="294"/>
        <v>663.28501000000006</v>
      </c>
      <c r="M1436" t="str">
        <f t="shared" si="295"/>
        <v>NO</v>
      </c>
      <c r="N1436" t="str">
        <f t="shared" si="296"/>
        <v/>
      </c>
      <c r="O1436" t="str">
        <f t="shared" si="297"/>
        <v/>
      </c>
      <c r="P1436" t="str">
        <f t="shared" si="298"/>
        <v/>
      </c>
      <c r="Q1436">
        <f t="shared" si="290"/>
        <v>-25.479171912515906</v>
      </c>
      <c r="R1436">
        <f t="shared" si="291"/>
        <v>24315.015055055334</v>
      </c>
      <c r="S1436" t="e">
        <f t="shared" si="292"/>
        <v>#NUM!</v>
      </c>
      <c r="U1436" t="str">
        <f t="shared" si="287"/>
        <v>Positive</v>
      </c>
      <c r="V1436" t="str">
        <f t="shared" si="288"/>
        <v>Negative</v>
      </c>
    </row>
    <row r="1437" spans="1:22" x14ac:dyDescent="0.2">
      <c r="A1437">
        <v>20090312</v>
      </c>
      <c r="B1437">
        <v>717.5</v>
      </c>
      <c r="C1437">
        <v>750</v>
      </c>
      <c r="D1437">
        <v>710.79998999999998</v>
      </c>
      <c r="E1437">
        <v>748.40002000000004</v>
      </c>
      <c r="F1437">
        <v>31.10004</v>
      </c>
      <c r="G1437">
        <v>4.3357084232936103</v>
      </c>
      <c r="H1437">
        <v>0</v>
      </c>
      <c r="I1437">
        <f t="shared" si="286"/>
        <v>39.20001000000002</v>
      </c>
      <c r="J1437">
        <f t="shared" si="293"/>
        <v>26.120001000000002</v>
      </c>
      <c r="K1437">
        <f t="shared" si="289"/>
        <v>728.79998999999998</v>
      </c>
      <c r="L1437">
        <f t="shared" si="294"/>
        <v>673.85498999999993</v>
      </c>
      <c r="M1437" t="str">
        <f t="shared" si="295"/>
        <v>NO</v>
      </c>
      <c r="N1437" t="str">
        <f t="shared" si="296"/>
        <v/>
      </c>
      <c r="O1437" t="str">
        <f t="shared" si="297"/>
        <v/>
      </c>
      <c r="P1437" t="str">
        <f t="shared" si="298"/>
        <v/>
      </c>
      <c r="Q1437">
        <f t="shared" si="290"/>
        <v>-21.143463489222295</v>
      </c>
      <c r="R1437">
        <f t="shared" si="291"/>
        <v>24315.015055055334</v>
      </c>
      <c r="S1437" t="e">
        <f t="shared" si="292"/>
        <v>#NUM!</v>
      </c>
      <c r="U1437" t="str">
        <f t="shared" si="287"/>
        <v>Positive</v>
      </c>
      <c r="V1437" t="str">
        <f t="shared" si="288"/>
        <v>Negative</v>
      </c>
    </row>
    <row r="1438" spans="1:22" x14ac:dyDescent="0.2">
      <c r="A1438">
        <v>20090313</v>
      </c>
      <c r="B1438">
        <v>751.79998999999998</v>
      </c>
      <c r="C1438">
        <v>755.5</v>
      </c>
      <c r="D1438">
        <v>739</v>
      </c>
      <c r="E1438">
        <v>754.59997999999996</v>
      </c>
      <c r="F1438">
        <v>6.1999500000000003</v>
      </c>
      <c r="G1438">
        <v>0.82842755226848297</v>
      </c>
      <c r="H1438">
        <v>0</v>
      </c>
      <c r="I1438">
        <f t="shared" si="286"/>
        <v>16.5</v>
      </c>
      <c r="J1438">
        <f t="shared" si="293"/>
        <v>25.420001000000003</v>
      </c>
      <c r="K1438">
        <f t="shared" si="289"/>
        <v>750</v>
      </c>
      <c r="L1438">
        <f t="shared" si="294"/>
        <v>692.53599780000002</v>
      </c>
      <c r="M1438" t="str">
        <f t="shared" si="295"/>
        <v>NO</v>
      </c>
      <c r="N1438" t="str">
        <f t="shared" si="296"/>
        <v/>
      </c>
      <c r="O1438" t="str">
        <f t="shared" si="297"/>
        <v/>
      </c>
      <c r="P1438" t="str">
        <f t="shared" si="298"/>
        <v/>
      </c>
      <c r="Q1438">
        <f t="shared" si="290"/>
        <v>-20.315035936953812</v>
      </c>
      <c r="R1438">
        <f t="shared" si="291"/>
        <v>24315.015055055334</v>
      </c>
      <c r="S1438" t="e">
        <f t="shared" si="292"/>
        <v>#NUM!</v>
      </c>
      <c r="U1438" t="str">
        <f t="shared" si="287"/>
        <v>Positive</v>
      </c>
      <c r="V1438" t="str">
        <f t="shared" si="288"/>
        <v>Negative</v>
      </c>
    </row>
    <row r="1439" spans="1:22" x14ac:dyDescent="0.2">
      <c r="A1439">
        <v>20090316</v>
      </c>
      <c r="B1439">
        <v>761.5</v>
      </c>
      <c r="C1439">
        <v>771.29998999999998</v>
      </c>
      <c r="D1439">
        <v>749.5</v>
      </c>
      <c r="E1439">
        <v>754</v>
      </c>
      <c r="F1439">
        <v>-0.59997999999999996</v>
      </c>
      <c r="G1439">
        <v>-7.9509146446086004E-2</v>
      </c>
      <c r="H1439">
        <v>0</v>
      </c>
      <c r="I1439">
        <f t="shared" si="286"/>
        <v>21.79998999999998</v>
      </c>
      <c r="J1439">
        <f t="shared" si="293"/>
        <v>25.439999499999999</v>
      </c>
      <c r="K1439">
        <f t="shared" si="289"/>
        <v>755.5</v>
      </c>
      <c r="L1439">
        <f t="shared" si="294"/>
        <v>699.57599779999998</v>
      </c>
      <c r="M1439" t="str">
        <f t="shared" si="295"/>
        <v>NO</v>
      </c>
      <c r="N1439" t="str">
        <f t="shared" si="296"/>
        <v/>
      </c>
      <c r="O1439" t="str">
        <f t="shared" si="297"/>
        <v/>
      </c>
      <c r="P1439" t="str">
        <f t="shared" si="298"/>
        <v/>
      </c>
      <c r="Q1439">
        <f t="shared" si="290"/>
        <v>-20.394545083399898</v>
      </c>
      <c r="R1439">
        <f t="shared" si="291"/>
        <v>24315.015055055334</v>
      </c>
      <c r="S1439" t="e">
        <f t="shared" si="292"/>
        <v>#NUM!</v>
      </c>
      <c r="U1439" t="str">
        <f t="shared" si="287"/>
        <v>Negative</v>
      </c>
      <c r="V1439" t="str">
        <f t="shared" si="288"/>
        <v>Negative</v>
      </c>
    </row>
    <row r="1440" spans="1:22" x14ac:dyDescent="0.2">
      <c r="A1440">
        <v>20090317</v>
      </c>
      <c r="B1440">
        <v>752</v>
      </c>
      <c r="C1440">
        <v>777</v>
      </c>
      <c r="D1440">
        <v>746.20001000000002</v>
      </c>
      <c r="E1440">
        <v>775.29998999999998</v>
      </c>
      <c r="F1440">
        <v>21.299990000000001</v>
      </c>
      <c r="G1440">
        <v>2.82493209549071</v>
      </c>
      <c r="H1440">
        <v>0</v>
      </c>
      <c r="I1440">
        <f t="shared" si="286"/>
        <v>30.79998999999998</v>
      </c>
      <c r="J1440">
        <f t="shared" si="293"/>
        <v>26.179998999999999</v>
      </c>
      <c r="K1440">
        <f t="shared" si="289"/>
        <v>771.29998999999998</v>
      </c>
      <c r="L1440">
        <f t="shared" si="294"/>
        <v>715.33199109999998</v>
      </c>
      <c r="M1440" t="str">
        <f t="shared" si="295"/>
        <v>NO</v>
      </c>
      <c r="N1440" t="str">
        <f t="shared" si="296"/>
        <v/>
      </c>
      <c r="O1440" t="str">
        <f t="shared" si="297"/>
        <v/>
      </c>
      <c r="P1440" t="str">
        <f t="shared" si="298"/>
        <v/>
      </c>
      <c r="Q1440">
        <f t="shared" si="290"/>
        <v>-17.569612987909188</v>
      </c>
      <c r="R1440">
        <f t="shared" si="291"/>
        <v>24315.015055055334</v>
      </c>
      <c r="S1440" t="e">
        <f t="shared" si="292"/>
        <v>#NUM!</v>
      </c>
      <c r="U1440" t="str">
        <f t="shared" si="287"/>
        <v>Positive</v>
      </c>
      <c r="V1440" t="str">
        <f t="shared" si="288"/>
        <v>Negative</v>
      </c>
    </row>
    <row r="1441" spans="1:22" x14ac:dyDescent="0.2">
      <c r="A1441">
        <v>20090318</v>
      </c>
      <c r="B1441">
        <v>769.5</v>
      </c>
      <c r="C1441">
        <v>800.29998999999998</v>
      </c>
      <c r="D1441">
        <v>761.79998999999998</v>
      </c>
      <c r="E1441">
        <v>791.59997999999996</v>
      </c>
      <c r="F1441">
        <v>16.299990000000001</v>
      </c>
      <c r="G1441">
        <v>2.1024104543130702</v>
      </c>
      <c r="H1441">
        <v>0</v>
      </c>
      <c r="I1441">
        <f t="shared" si="286"/>
        <v>38.5</v>
      </c>
      <c r="J1441">
        <f t="shared" si="293"/>
        <v>27.264999499999998</v>
      </c>
      <c r="K1441">
        <f t="shared" si="289"/>
        <v>777</v>
      </c>
      <c r="L1441">
        <f t="shared" si="294"/>
        <v>719.40400220000004</v>
      </c>
      <c r="M1441" t="str">
        <f t="shared" si="295"/>
        <v>NO</v>
      </c>
      <c r="N1441" t="str">
        <f t="shared" si="296"/>
        <v/>
      </c>
      <c r="O1441" t="str">
        <f t="shared" si="297"/>
        <v/>
      </c>
      <c r="P1441" t="str">
        <f t="shared" si="298"/>
        <v/>
      </c>
      <c r="Q1441">
        <f t="shared" si="290"/>
        <v>-15.467202533596119</v>
      </c>
      <c r="R1441">
        <f t="shared" si="291"/>
        <v>24315.015055055334</v>
      </c>
      <c r="S1441" t="e">
        <f t="shared" si="292"/>
        <v>#NUM!</v>
      </c>
      <c r="U1441" t="str">
        <f t="shared" si="287"/>
        <v>Positive</v>
      </c>
      <c r="V1441" t="str">
        <f t="shared" si="288"/>
        <v>Negative</v>
      </c>
    </row>
    <row r="1442" spans="1:22" x14ac:dyDescent="0.2">
      <c r="A1442">
        <v>20090319</v>
      </c>
      <c r="B1442">
        <v>800.5</v>
      </c>
      <c r="C1442">
        <v>800.5</v>
      </c>
      <c r="D1442">
        <v>777.5</v>
      </c>
      <c r="E1442">
        <v>780.09997999999996</v>
      </c>
      <c r="F1442">
        <v>-11.5</v>
      </c>
      <c r="G1442">
        <v>-1.45275396016434</v>
      </c>
      <c r="H1442">
        <v>0</v>
      </c>
      <c r="I1442">
        <f t="shared" si="286"/>
        <v>23</v>
      </c>
      <c r="J1442">
        <f t="shared" si="293"/>
        <v>27.339999499999998</v>
      </c>
      <c r="K1442">
        <f t="shared" si="289"/>
        <v>800.29998999999998</v>
      </c>
      <c r="L1442">
        <f t="shared" si="294"/>
        <v>740.3169911</v>
      </c>
      <c r="M1442" t="str">
        <f t="shared" si="295"/>
        <v>NO</v>
      </c>
      <c r="N1442" t="str">
        <f t="shared" si="296"/>
        <v/>
      </c>
      <c r="O1442" t="str">
        <f t="shared" si="297"/>
        <v/>
      </c>
      <c r="P1442" t="str">
        <f t="shared" si="298"/>
        <v/>
      </c>
      <c r="Q1442">
        <f t="shared" si="290"/>
        <v>-16.919956493760459</v>
      </c>
      <c r="R1442">
        <f t="shared" si="291"/>
        <v>24315.015055055334</v>
      </c>
      <c r="S1442" t="e">
        <f t="shared" si="292"/>
        <v>#NUM!</v>
      </c>
      <c r="U1442" t="str">
        <f t="shared" si="287"/>
        <v>Negative</v>
      </c>
      <c r="V1442" t="str">
        <f t="shared" si="288"/>
        <v>Negative</v>
      </c>
    </row>
    <row r="1443" spans="1:22" x14ac:dyDescent="0.2">
      <c r="A1443">
        <v>20090320</v>
      </c>
      <c r="B1443">
        <v>784.5</v>
      </c>
      <c r="C1443">
        <v>785</v>
      </c>
      <c r="D1443">
        <v>761.70001000000002</v>
      </c>
      <c r="E1443">
        <v>764.09997999999996</v>
      </c>
      <c r="F1443">
        <v>-16</v>
      </c>
      <c r="G1443">
        <v>-2.0510191632155599</v>
      </c>
      <c r="H1443">
        <v>0</v>
      </c>
      <c r="I1443">
        <f t="shared" si="286"/>
        <v>23.29998999999998</v>
      </c>
      <c r="J1443">
        <f t="shared" si="293"/>
        <v>27.204998999999997</v>
      </c>
      <c r="K1443">
        <f t="shared" si="289"/>
        <v>800.5</v>
      </c>
      <c r="L1443">
        <f t="shared" si="294"/>
        <v>740.35200110000005</v>
      </c>
      <c r="M1443" t="str">
        <f t="shared" si="295"/>
        <v>NO</v>
      </c>
      <c r="N1443" t="str">
        <f t="shared" si="296"/>
        <v/>
      </c>
      <c r="O1443" t="str">
        <f t="shared" si="297"/>
        <v/>
      </c>
      <c r="P1443" t="str">
        <f t="shared" si="298"/>
        <v/>
      </c>
      <c r="Q1443">
        <f t="shared" si="290"/>
        <v>-18.97097565697602</v>
      </c>
      <c r="R1443">
        <f t="shared" si="291"/>
        <v>24315.015055055334</v>
      </c>
      <c r="S1443" t="e">
        <f t="shared" si="292"/>
        <v>#NUM!</v>
      </c>
      <c r="U1443" t="str">
        <f t="shared" si="287"/>
        <v>Negative</v>
      </c>
      <c r="V1443" t="str">
        <f t="shared" si="288"/>
        <v>Negative</v>
      </c>
    </row>
    <row r="1444" spans="1:22" x14ac:dyDescent="0.2">
      <c r="A1444">
        <v>20090323</v>
      </c>
      <c r="B1444">
        <v>784</v>
      </c>
      <c r="C1444">
        <v>821</v>
      </c>
      <c r="D1444">
        <v>780.5</v>
      </c>
      <c r="E1444">
        <v>817.29998999999998</v>
      </c>
      <c r="F1444">
        <v>53.200009999999999</v>
      </c>
      <c r="G1444">
        <v>6.9624412604352699</v>
      </c>
      <c r="H1444">
        <v>0</v>
      </c>
      <c r="I1444">
        <f t="shared" si="286"/>
        <v>40.5</v>
      </c>
      <c r="J1444">
        <f t="shared" si="293"/>
        <v>27.319998499999997</v>
      </c>
      <c r="K1444">
        <f t="shared" si="289"/>
        <v>785</v>
      </c>
      <c r="L1444">
        <f t="shared" si="294"/>
        <v>725.14900220000004</v>
      </c>
      <c r="M1444" t="str">
        <f t="shared" si="295"/>
        <v>NO</v>
      </c>
      <c r="N1444" t="str">
        <f t="shared" si="296"/>
        <v/>
      </c>
      <c r="O1444" t="str">
        <f t="shared" si="297"/>
        <v/>
      </c>
      <c r="P1444" t="str">
        <f t="shared" si="298"/>
        <v/>
      </c>
      <c r="Q1444">
        <f t="shared" si="290"/>
        <v>-12.00853439654075</v>
      </c>
      <c r="R1444">
        <f t="shared" si="291"/>
        <v>24315.015055055334</v>
      </c>
      <c r="S1444" t="e">
        <f t="shared" si="292"/>
        <v>#NUM!</v>
      </c>
      <c r="U1444" t="str">
        <f t="shared" si="287"/>
        <v>Positive</v>
      </c>
      <c r="V1444" t="str">
        <f t="shared" si="288"/>
        <v>Negative</v>
      </c>
    </row>
    <row r="1445" spans="1:22" x14ac:dyDescent="0.2">
      <c r="A1445">
        <v>20090324</v>
      </c>
      <c r="B1445">
        <v>809</v>
      </c>
      <c r="C1445">
        <v>819.79998999999998</v>
      </c>
      <c r="D1445">
        <v>801.20001000000002</v>
      </c>
      <c r="E1445">
        <v>803.40002000000004</v>
      </c>
      <c r="F1445">
        <v>-13.89996</v>
      </c>
      <c r="G1445">
        <v>-1.7007175093706199</v>
      </c>
      <c r="H1445">
        <v>0</v>
      </c>
      <c r="I1445">
        <f t="shared" si="286"/>
        <v>18.59997999999996</v>
      </c>
      <c r="J1445">
        <f t="shared" si="293"/>
        <v>26.699997499999995</v>
      </c>
      <c r="K1445">
        <f t="shared" si="289"/>
        <v>821</v>
      </c>
      <c r="L1445">
        <f t="shared" si="294"/>
        <v>760.89600329999996</v>
      </c>
      <c r="M1445" t="str">
        <f t="shared" si="295"/>
        <v>NO</v>
      </c>
      <c r="N1445" t="str">
        <f t="shared" si="296"/>
        <v/>
      </c>
      <c r="O1445" t="str">
        <f t="shared" si="297"/>
        <v/>
      </c>
      <c r="P1445" t="str">
        <f t="shared" si="298"/>
        <v/>
      </c>
      <c r="Q1445">
        <f t="shared" si="290"/>
        <v>-13.709251905911369</v>
      </c>
      <c r="R1445">
        <f t="shared" si="291"/>
        <v>24315.015055055334</v>
      </c>
      <c r="S1445" t="e">
        <f t="shared" si="292"/>
        <v>#NUM!</v>
      </c>
      <c r="U1445" t="str">
        <f t="shared" si="287"/>
        <v>Negative</v>
      </c>
      <c r="V1445" t="str">
        <f t="shared" si="288"/>
        <v>Negative</v>
      </c>
    </row>
    <row r="1446" spans="1:22" x14ac:dyDescent="0.2">
      <c r="A1446">
        <v>20090325</v>
      </c>
      <c r="B1446">
        <v>803.29998999999998</v>
      </c>
      <c r="C1446">
        <v>823.20001000000002</v>
      </c>
      <c r="D1446">
        <v>787</v>
      </c>
      <c r="E1446">
        <v>808.20001000000002</v>
      </c>
      <c r="F1446">
        <v>4.7999900000000002</v>
      </c>
      <c r="G1446">
        <v>0.59745928013564298</v>
      </c>
      <c r="H1446">
        <v>0</v>
      </c>
      <c r="I1446">
        <f t="shared" si="286"/>
        <v>36.20001000000002</v>
      </c>
      <c r="J1446">
        <f t="shared" si="293"/>
        <v>27.099997499999994</v>
      </c>
      <c r="K1446">
        <f t="shared" si="289"/>
        <v>819.79998999999998</v>
      </c>
      <c r="L1446">
        <f t="shared" si="294"/>
        <v>761.05999550000001</v>
      </c>
      <c r="M1446" t="str">
        <f t="shared" si="295"/>
        <v>NO</v>
      </c>
      <c r="N1446" t="str">
        <f t="shared" si="296"/>
        <v/>
      </c>
      <c r="O1446" t="str">
        <f t="shared" si="297"/>
        <v/>
      </c>
      <c r="P1446" t="str">
        <f t="shared" si="298"/>
        <v/>
      </c>
      <c r="Q1446">
        <f t="shared" si="290"/>
        <v>-13.111792625775726</v>
      </c>
      <c r="R1446">
        <f t="shared" si="291"/>
        <v>24315.015055055334</v>
      </c>
      <c r="S1446" t="e">
        <f t="shared" si="292"/>
        <v>#NUM!</v>
      </c>
      <c r="U1446" t="str">
        <f t="shared" si="287"/>
        <v>Positive</v>
      </c>
      <c r="V1446" t="str">
        <f t="shared" si="288"/>
        <v>Negative</v>
      </c>
    </row>
    <row r="1447" spans="1:22" x14ac:dyDescent="0.2">
      <c r="A1447">
        <v>20090326</v>
      </c>
      <c r="B1447">
        <v>818</v>
      </c>
      <c r="C1447">
        <v>830.5</v>
      </c>
      <c r="D1447">
        <v>811</v>
      </c>
      <c r="E1447">
        <v>827.29998999999998</v>
      </c>
      <c r="F1447">
        <v>19.099979999999999</v>
      </c>
      <c r="G1447">
        <v>2.3632734120771</v>
      </c>
      <c r="H1447">
        <v>0</v>
      </c>
      <c r="I1447">
        <f t="shared" si="286"/>
        <v>19.5</v>
      </c>
      <c r="J1447">
        <f t="shared" si="293"/>
        <v>26.649997499999994</v>
      </c>
      <c r="K1447">
        <f t="shared" si="289"/>
        <v>823.20001000000002</v>
      </c>
      <c r="L1447">
        <f t="shared" si="294"/>
        <v>763.58001550000006</v>
      </c>
      <c r="M1447" t="str">
        <f t="shared" si="295"/>
        <v>NO</v>
      </c>
      <c r="N1447" t="str">
        <f t="shared" si="296"/>
        <v/>
      </c>
      <c r="O1447" t="str">
        <f t="shared" si="297"/>
        <v/>
      </c>
      <c r="P1447" t="str">
        <f t="shared" si="298"/>
        <v/>
      </c>
      <c r="Q1447">
        <f t="shared" si="290"/>
        <v>-10.748519213698625</v>
      </c>
      <c r="R1447">
        <f t="shared" si="291"/>
        <v>24315.015055055334</v>
      </c>
      <c r="S1447" t="e">
        <f t="shared" si="292"/>
        <v>#NUM!</v>
      </c>
      <c r="U1447" t="str">
        <f t="shared" si="287"/>
        <v>Positive</v>
      </c>
      <c r="V1447" t="str">
        <f t="shared" si="288"/>
        <v>Negative</v>
      </c>
    </row>
    <row r="1448" spans="1:22" x14ac:dyDescent="0.2">
      <c r="A1448">
        <v>20090327</v>
      </c>
      <c r="B1448">
        <v>816.5</v>
      </c>
      <c r="C1448">
        <v>821.29998999999998</v>
      </c>
      <c r="D1448">
        <v>809.5</v>
      </c>
      <c r="E1448">
        <v>816.09997999999996</v>
      </c>
      <c r="F1448">
        <v>-11.200010000000001</v>
      </c>
      <c r="G1448">
        <v>-1.35380299316528</v>
      </c>
      <c r="H1448">
        <v>0</v>
      </c>
      <c r="I1448">
        <f t="shared" si="286"/>
        <v>11.79998999999998</v>
      </c>
      <c r="J1448">
        <f t="shared" si="293"/>
        <v>26.339996999999993</v>
      </c>
      <c r="K1448">
        <f t="shared" si="289"/>
        <v>830.5</v>
      </c>
      <c r="L1448">
        <f t="shared" si="294"/>
        <v>771.87000550000005</v>
      </c>
      <c r="M1448" t="str">
        <f t="shared" si="295"/>
        <v>NO</v>
      </c>
      <c r="N1448" t="str">
        <f t="shared" si="296"/>
        <v/>
      </c>
      <c r="O1448" t="str">
        <f t="shared" si="297"/>
        <v/>
      </c>
      <c r="P1448" t="str">
        <f t="shared" si="298"/>
        <v/>
      </c>
      <c r="Q1448">
        <f t="shared" si="290"/>
        <v>-12.102322206863905</v>
      </c>
      <c r="R1448">
        <f t="shared" si="291"/>
        <v>24315.015055055334</v>
      </c>
      <c r="S1448" t="e">
        <f t="shared" si="292"/>
        <v>#NUM!</v>
      </c>
      <c r="U1448" t="str">
        <f t="shared" si="287"/>
        <v>Negative</v>
      </c>
      <c r="V1448" t="str">
        <f t="shared" si="288"/>
        <v>Negative</v>
      </c>
    </row>
    <row r="1449" spans="1:22" x14ac:dyDescent="0.2">
      <c r="A1449">
        <v>20090330</v>
      </c>
      <c r="B1449">
        <v>794</v>
      </c>
      <c r="C1449">
        <v>794.70001000000002</v>
      </c>
      <c r="D1449">
        <v>775.70001000000002</v>
      </c>
      <c r="E1449">
        <v>784.29998999999998</v>
      </c>
      <c r="F1449">
        <v>-31.799990000000001</v>
      </c>
      <c r="G1449">
        <v>-3.8965799454943202</v>
      </c>
      <c r="H1449">
        <v>0</v>
      </c>
      <c r="I1449">
        <f t="shared" si="286"/>
        <v>19</v>
      </c>
      <c r="J1449">
        <f t="shared" si="293"/>
        <v>26.024997499999994</v>
      </c>
      <c r="K1449">
        <f t="shared" si="289"/>
        <v>821.29998999999998</v>
      </c>
      <c r="L1449">
        <f t="shared" si="294"/>
        <v>763.35199660000001</v>
      </c>
      <c r="M1449" t="str">
        <f t="shared" si="295"/>
        <v>NO</v>
      </c>
      <c r="N1449" t="str">
        <f t="shared" si="296"/>
        <v/>
      </c>
      <c r="O1449" t="str">
        <f t="shared" si="297"/>
        <v/>
      </c>
      <c r="P1449" t="str">
        <f t="shared" si="298"/>
        <v/>
      </c>
      <c r="Q1449">
        <f t="shared" si="290"/>
        <v>-15.998902152358225</v>
      </c>
      <c r="R1449">
        <f t="shared" si="291"/>
        <v>24315.015055055334</v>
      </c>
      <c r="S1449" t="e">
        <f t="shared" si="292"/>
        <v>#NUM!</v>
      </c>
      <c r="U1449" t="str">
        <f t="shared" si="287"/>
        <v>Negative</v>
      </c>
      <c r="V1449" t="str">
        <f t="shared" si="288"/>
        <v>Negative</v>
      </c>
    </row>
    <row r="1450" spans="1:22" x14ac:dyDescent="0.2">
      <c r="A1450">
        <v>20090331</v>
      </c>
      <c r="B1450">
        <v>791.5</v>
      </c>
      <c r="C1450">
        <v>807</v>
      </c>
      <c r="D1450">
        <v>786.70001000000002</v>
      </c>
      <c r="E1450">
        <v>794.79998999999998</v>
      </c>
      <c r="F1450">
        <v>10.5</v>
      </c>
      <c r="G1450">
        <v>1.3387734490185901</v>
      </c>
      <c r="H1450">
        <v>0</v>
      </c>
      <c r="I1450">
        <f t="shared" si="286"/>
        <v>20.29998999999998</v>
      </c>
      <c r="J1450">
        <f t="shared" si="293"/>
        <v>25.889996999999994</v>
      </c>
      <c r="K1450">
        <f t="shared" si="289"/>
        <v>794.70001000000002</v>
      </c>
      <c r="L1450">
        <f t="shared" si="294"/>
        <v>737.44501550000007</v>
      </c>
      <c r="M1450" t="str">
        <f t="shared" si="295"/>
        <v>NO</v>
      </c>
      <c r="N1450" t="str">
        <f t="shared" si="296"/>
        <v/>
      </c>
      <c r="O1450" t="str">
        <f t="shared" si="297"/>
        <v/>
      </c>
      <c r="P1450" t="str">
        <f t="shared" si="298"/>
        <v/>
      </c>
      <c r="Q1450">
        <f t="shared" si="290"/>
        <v>-14.660128703339634</v>
      </c>
      <c r="R1450">
        <f t="shared" si="291"/>
        <v>24315.015055055334</v>
      </c>
      <c r="S1450" t="e">
        <f t="shared" si="292"/>
        <v>#NUM!</v>
      </c>
      <c r="U1450" t="str">
        <f t="shared" si="287"/>
        <v>Positive</v>
      </c>
      <c r="V1450" t="str">
        <f t="shared" si="288"/>
        <v>Negative</v>
      </c>
    </row>
    <row r="1451" spans="1:22" x14ac:dyDescent="0.2">
      <c r="A1451">
        <v>20090401</v>
      </c>
      <c r="B1451">
        <v>781.5</v>
      </c>
      <c r="C1451">
        <v>810.29998999999998</v>
      </c>
      <c r="D1451">
        <v>779.5</v>
      </c>
      <c r="E1451">
        <v>809.20001000000002</v>
      </c>
      <c r="F1451">
        <v>14.40002</v>
      </c>
      <c r="G1451">
        <v>1.8117795945412201</v>
      </c>
      <c r="H1451">
        <v>0</v>
      </c>
      <c r="I1451">
        <f t="shared" si="286"/>
        <v>30.79998999999998</v>
      </c>
      <c r="J1451">
        <f t="shared" si="293"/>
        <v>26.214996999999993</v>
      </c>
      <c r="K1451">
        <f t="shared" si="289"/>
        <v>807</v>
      </c>
      <c r="L1451">
        <f t="shared" si="294"/>
        <v>750.04200660000004</v>
      </c>
      <c r="M1451" t="str">
        <f t="shared" si="295"/>
        <v>NO</v>
      </c>
      <c r="N1451" t="str">
        <f t="shared" si="296"/>
        <v/>
      </c>
      <c r="O1451" t="str">
        <f t="shared" si="297"/>
        <v/>
      </c>
      <c r="P1451" t="str">
        <f t="shared" si="298"/>
        <v/>
      </c>
      <c r="Q1451">
        <f t="shared" si="290"/>
        <v>-12.848349108798415</v>
      </c>
      <c r="R1451">
        <f t="shared" si="291"/>
        <v>24315.015055055334</v>
      </c>
      <c r="S1451" t="e">
        <f t="shared" si="292"/>
        <v>#NUM!</v>
      </c>
      <c r="U1451" t="str">
        <f t="shared" si="287"/>
        <v>Positive</v>
      </c>
      <c r="V1451" t="str">
        <f t="shared" si="288"/>
        <v>Negative</v>
      </c>
    </row>
    <row r="1452" spans="1:22" x14ac:dyDescent="0.2">
      <c r="A1452">
        <v>20090402</v>
      </c>
      <c r="B1452">
        <v>826.70001000000002</v>
      </c>
      <c r="C1452">
        <v>842</v>
      </c>
      <c r="D1452">
        <v>823.20001000000002</v>
      </c>
      <c r="E1452">
        <v>835.5</v>
      </c>
      <c r="F1452">
        <v>26.299990000000001</v>
      </c>
      <c r="G1452">
        <v>3.25012204769962</v>
      </c>
      <c r="H1452">
        <v>0</v>
      </c>
      <c r="I1452">
        <f t="shared" si="286"/>
        <v>18.79998999999998</v>
      </c>
      <c r="J1452">
        <f t="shared" si="293"/>
        <v>25.804996499999994</v>
      </c>
      <c r="K1452">
        <f t="shared" si="289"/>
        <v>810.29998999999998</v>
      </c>
      <c r="L1452">
        <f t="shared" si="294"/>
        <v>752.62699659999998</v>
      </c>
      <c r="M1452" t="str">
        <f t="shared" si="295"/>
        <v>NO</v>
      </c>
      <c r="N1452" t="str">
        <f t="shared" si="296"/>
        <v/>
      </c>
      <c r="O1452" t="str">
        <f t="shared" si="297"/>
        <v/>
      </c>
      <c r="P1452" t="str">
        <f t="shared" si="298"/>
        <v/>
      </c>
      <c r="Q1452">
        <f t="shared" si="290"/>
        <v>-9.598227061098795</v>
      </c>
      <c r="R1452">
        <f t="shared" si="291"/>
        <v>24315.015055055334</v>
      </c>
      <c r="S1452" t="e">
        <f t="shared" si="292"/>
        <v>#NUM!</v>
      </c>
      <c r="U1452" t="str">
        <f t="shared" si="287"/>
        <v>Positive</v>
      </c>
      <c r="V1452" t="str">
        <f t="shared" si="288"/>
        <v>Negative</v>
      </c>
    </row>
    <row r="1453" spans="1:22" x14ac:dyDescent="0.2">
      <c r="A1453">
        <v>20090403</v>
      </c>
      <c r="B1453">
        <v>831</v>
      </c>
      <c r="C1453">
        <v>842</v>
      </c>
      <c r="D1453">
        <v>823</v>
      </c>
      <c r="E1453">
        <v>840.59997999999996</v>
      </c>
      <c r="F1453">
        <v>5.0999800000000004</v>
      </c>
      <c r="G1453">
        <v>0.61041005385995994</v>
      </c>
      <c r="H1453">
        <v>0</v>
      </c>
      <c r="I1453">
        <f t="shared" si="286"/>
        <v>19</v>
      </c>
      <c r="J1453">
        <f t="shared" si="293"/>
        <v>25.089996999999993</v>
      </c>
      <c r="K1453">
        <f t="shared" si="289"/>
        <v>842</v>
      </c>
      <c r="L1453">
        <f t="shared" si="294"/>
        <v>785.22900770000001</v>
      </c>
      <c r="M1453" t="str">
        <f t="shared" si="295"/>
        <v>NO</v>
      </c>
      <c r="N1453" t="str">
        <f t="shared" si="296"/>
        <v/>
      </c>
      <c r="O1453" t="str">
        <f t="shared" si="297"/>
        <v/>
      </c>
      <c r="P1453" t="str">
        <f t="shared" si="298"/>
        <v/>
      </c>
      <c r="Q1453">
        <f t="shared" si="290"/>
        <v>-8.987817007238835</v>
      </c>
      <c r="R1453">
        <f t="shared" si="291"/>
        <v>24315.015055055334</v>
      </c>
      <c r="S1453" t="e">
        <f t="shared" si="292"/>
        <v>#NUM!</v>
      </c>
      <c r="U1453" t="str">
        <f t="shared" si="287"/>
        <v>Positive</v>
      </c>
      <c r="V1453" t="str">
        <f t="shared" si="288"/>
        <v>Negative</v>
      </c>
    </row>
    <row r="1454" spans="1:22" x14ac:dyDescent="0.2">
      <c r="A1454">
        <v>20090406</v>
      </c>
      <c r="B1454">
        <v>829</v>
      </c>
      <c r="C1454">
        <v>833.79998999999998</v>
      </c>
      <c r="D1454">
        <v>818.79998999999998</v>
      </c>
      <c r="E1454">
        <v>830.40002000000004</v>
      </c>
      <c r="F1454">
        <v>-10.199949999999999</v>
      </c>
      <c r="G1454">
        <v>-1.2134133108754599</v>
      </c>
      <c r="H1454">
        <v>0</v>
      </c>
      <c r="I1454">
        <f t="shared" si="286"/>
        <v>15</v>
      </c>
      <c r="J1454">
        <f t="shared" si="293"/>
        <v>24.689996999999995</v>
      </c>
      <c r="K1454">
        <f t="shared" si="289"/>
        <v>842</v>
      </c>
      <c r="L1454">
        <f t="shared" si="294"/>
        <v>786.80200660000003</v>
      </c>
      <c r="M1454" t="str">
        <f t="shared" si="295"/>
        <v>NO</v>
      </c>
      <c r="N1454" t="str">
        <f t="shared" si="296"/>
        <v/>
      </c>
      <c r="O1454" t="str">
        <f t="shared" si="297"/>
        <v/>
      </c>
      <c r="P1454" t="str">
        <f t="shared" si="298"/>
        <v/>
      </c>
      <c r="Q1454">
        <f t="shared" si="290"/>
        <v>-10.201230318114295</v>
      </c>
      <c r="R1454">
        <f t="shared" si="291"/>
        <v>24315.015055055334</v>
      </c>
      <c r="S1454" t="e">
        <f t="shared" si="292"/>
        <v>#NUM!</v>
      </c>
      <c r="U1454" t="str">
        <f t="shared" si="287"/>
        <v>Negative</v>
      </c>
      <c r="V1454" t="str">
        <f t="shared" si="288"/>
        <v>Negative</v>
      </c>
    </row>
    <row r="1455" spans="1:22" x14ac:dyDescent="0.2">
      <c r="A1455">
        <v>20090407</v>
      </c>
      <c r="B1455">
        <v>817.79998999999998</v>
      </c>
      <c r="C1455">
        <v>822.20001000000002</v>
      </c>
      <c r="D1455">
        <v>811</v>
      </c>
      <c r="E1455">
        <v>814</v>
      </c>
      <c r="F1455">
        <v>-16.400020000000001</v>
      </c>
      <c r="G1455">
        <v>-1.9749546635369599</v>
      </c>
      <c r="H1455">
        <v>0</v>
      </c>
      <c r="I1455">
        <f t="shared" si="286"/>
        <v>11.20001000000002</v>
      </c>
      <c r="J1455">
        <f t="shared" si="293"/>
        <v>23.614996999999995</v>
      </c>
      <c r="K1455">
        <f t="shared" si="289"/>
        <v>833.79998999999998</v>
      </c>
      <c r="L1455">
        <f t="shared" si="294"/>
        <v>779.4819966</v>
      </c>
      <c r="M1455" t="str">
        <f t="shared" si="295"/>
        <v>NO</v>
      </c>
      <c r="N1455" t="str">
        <f t="shared" si="296"/>
        <v/>
      </c>
      <c r="O1455" t="str">
        <f t="shared" si="297"/>
        <v/>
      </c>
      <c r="P1455" t="str">
        <f t="shared" si="298"/>
        <v/>
      </c>
      <c r="Q1455">
        <f t="shared" si="290"/>
        <v>-12.176184981651254</v>
      </c>
      <c r="R1455">
        <f t="shared" si="291"/>
        <v>24315.015055055334</v>
      </c>
      <c r="S1455" t="e">
        <f t="shared" si="292"/>
        <v>#NUM!</v>
      </c>
      <c r="U1455" t="str">
        <f t="shared" si="287"/>
        <v>Negative</v>
      </c>
      <c r="V1455" t="str">
        <f t="shared" si="288"/>
        <v>Negative</v>
      </c>
    </row>
    <row r="1456" spans="1:22" x14ac:dyDescent="0.2">
      <c r="A1456">
        <v>20090408</v>
      </c>
      <c r="B1456">
        <v>814.70001000000002</v>
      </c>
      <c r="C1456">
        <v>825</v>
      </c>
      <c r="D1456">
        <v>811</v>
      </c>
      <c r="E1456">
        <v>822.59997999999996</v>
      </c>
      <c r="F1456">
        <v>8.5999800000000004</v>
      </c>
      <c r="G1456">
        <v>1.0565081081081</v>
      </c>
      <c r="H1456">
        <v>0</v>
      </c>
      <c r="I1456">
        <f t="shared" si="286"/>
        <v>14</v>
      </c>
      <c r="J1456">
        <f t="shared" si="293"/>
        <v>23.389996999999994</v>
      </c>
      <c r="K1456">
        <f t="shared" si="289"/>
        <v>822.20001000000002</v>
      </c>
      <c r="L1456">
        <f t="shared" si="294"/>
        <v>770.24701660000005</v>
      </c>
      <c r="M1456" t="str">
        <f t="shared" si="295"/>
        <v>NO</v>
      </c>
      <c r="N1456" t="str">
        <f t="shared" si="296"/>
        <v/>
      </c>
      <c r="O1456" t="str">
        <f t="shared" si="297"/>
        <v/>
      </c>
      <c r="P1456" t="str">
        <f t="shared" si="298"/>
        <v/>
      </c>
      <c r="Q1456">
        <f t="shared" si="290"/>
        <v>-11.119676873543154</v>
      </c>
      <c r="R1456">
        <f t="shared" si="291"/>
        <v>24315.015055055334</v>
      </c>
      <c r="S1456" t="e">
        <f t="shared" si="292"/>
        <v>#NUM!</v>
      </c>
      <c r="U1456" t="str">
        <f t="shared" si="287"/>
        <v>Positive</v>
      </c>
      <c r="V1456" t="str">
        <f t="shared" si="288"/>
        <v>Negative</v>
      </c>
    </row>
    <row r="1457" spans="1:22" x14ac:dyDescent="0.2">
      <c r="A1457">
        <v>20090409</v>
      </c>
      <c r="B1457">
        <v>843</v>
      </c>
      <c r="C1457">
        <v>854.5</v>
      </c>
      <c r="D1457">
        <v>839.5</v>
      </c>
      <c r="E1457">
        <v>852.59997999999996</v>
      </c>
      <c r="F1457">
        <v>30</v>
      </c>
      <c r="G1457">
        <v>3.6469731188030101</v>
      </c>
      <c r="H1457">
        <v>0</v>
      </c>
      <c r="I1457">
        <f t="shared" si="286"/>
        <v>15</v>
      </c>
      <c r="J1457">
        <f t="shared" si="293"/>
        <v>22.179996499999994</v>
      </c>
      <c r="K1457">
        <f t="shared" si="289"/>
        <v>825</v>
      </c>
      <c r="L1457">
        <f t="shared" si="294"/>
        <v>773.54200660000004</v>
      </c>
      <c r="M1457" t="str">
        <f t="shared" si="295"/>
        <v>NO</v>
      </c>
      <c r="N1457" t="str">
        <f t="shared" si="296"/>
        <v/>
      </c>
      <c r="O1457" t="str">
        <f t="shared" si="297"/>
        <v/>
      </c>
      <c r="P1457" t="str">
        <f t="shared" si="298"/>
        <v/>
      </c>
      <c r="Q1457">
        <f t="shared" si="290"/>
        <v>-7.4727037547401443</v>
      </c>
      <c r="R1457">
        <f t="shared" si="291"/>
        <v>24315.015055055334</v>
      </c>
      <c r="S1457" t="e">
        <f t="shared" si="292"/>
        <v>#NUM!</v>
      </c>
      <c r="U1457" t="str">
        <f t="shared" si="287"/>
        <v>Positive</v>
      </c>
      <c r="V1457" t="str">
        <f t="shared" si="288"/>
        <v>Negative</v>
      </c>
    </row>
    <row r="1458" spans="1:22" x14ac:dyDescent="0.2">
      <c r="A1458">
        <v>20090413</v>
      </c>
      <c r="B1458">
        <v>848.09997999999996</v>
      </c>
      <c r="C1458">
        <v>861.29998999999998</v>
      </c>
      <c r="D1458">
        <v>841.70001000000002</v>
      </c>
      <c r="E1458">
        <v>854</v>
      </c>
      <c r="F1458">
        <v>1.40002</v>
      </c>
      <c r="G1458">
        <v>0.16420643202082699</v>
      </c>
      <c r="H1458">
        <v>0</v>
      </c>
      <c r="I1458">
        <f t="shared" si="286"/>
        <v>19.59997999999996</v>
      </c>
      <c r="J1458">
        <f t="shared" si="293"/>
        <v>22.334995499999991</v>
      </c>
      <c r="K1458">
        <f t="shared" si="289"/>
        <v>854.5</v>
      </c>
      <c r="L1458">
        <f t="shared" si="294"/>
        <v>805.70400770000003</v>
      </c>
      <c r="M1458" t="str">
        <f t="shared" si="295"/>
        <v>NO</v>
      </c>
      <c r="N1458" t="str">
        <f t="shared" si="296"/>
        <v/>
      </c>
      <c r="O1458" t="str">
        <f t="shared" si="297"/>
        <v/>
      </c>
      <c r="P1458" t="str">
        <f t="shared" si="298"/>
        <v/>
      </c>
      <c r="Q1458">
        <f t="shared" si="290"/>
        <v>-7.3084973227193171</v>
      </c>
      <c r="R1458">
        <f t="shared" si="291"/>
        <v>24315.015055055334</v>
      </c>
      <c r="S1458" t="e">
        <f t="shared" si="292"/>
        <v>#NUM!</v>
      </c>
      <c r="U1458" t="str">
        <f t="shared" si="287"/>
        <v>Positive</v>
      </c>
      <c r="V1458" t="str">
        <f t="shared" si="288"/>
        <v>Negative</v>
      </c>
    </row>
    <row r="1459" spans="1:22" x14ac:dyDescent="0.2">
      <c r="A1459">
        <v>20090414</v>
      </c>
      <c r="B1459">
        <v>846</v>
      </c>
      <c r="C1459">
        <v>853.20001000000002</v>
      </c>
      <c r="D1459">
        <v>836.29998999999998</v>
      </c>
      <c r="E1459">
        <v>840.29998999999998</v>
      </c>
      <c r="F1459">
        <v>-13.700010000000001</v>
      </c>
      <c r="G1459">
        <v>-1.6042168618267001</v>
      </c>
      <c r="H1459">
        <v>0</v>
      </c>
      <c r="I1459">
        <f t="shared" si="286"/>
        <v>16.90002000000004</v>
      </c>
      <c r="J1459">
        <f t="shared" si="293"/>
        <v>22.089996999999993</v>
      </c>
      <c r="K1459">
        <f t="shared" si="289"/>
        <v>861.29998999999998</v>
      </c>
      <c r="L1459">
        <f t="shared" si="294"/>
        <v>812.16299990000005</v>
      </c>
      <c r="M1459" t="str">
        <f t="shared" si="295"/>
        <v>NO</v>
      </c>
      <c r="N1459" t="str">
        <f t="shared" si="296"/>
        <v/>
      </c>
      <c r="O1459" t="str">
        <f t="shared" si="297"/>
        <v/>
      </c>
      <c r="P1459" t="str">
        <f t="shared" si="298"/>
        <v/>
      </c>
      <c r="Q1459">
        <f t="shared" si="290"/>
        <v>-8.9127141845460169</v>
      </c>
      <c r="R1459">
        <f t="shared" si="291"/>
        <v>24315.015055055334</v>
      </c>
      <c r="S1459" t="e">
        <f t="shared" si="292"/>
        <v>#NUM!</v>
      </c>
      <c r="U1459" t="str">
        <f t="shared" si="287"/>
        <v>Negative</v>
      </c>
      <c r="V1459" t="str">
        <f t="shared" si="288"/>
        <v>Negative</v>
      </c>
    </row>
    <row r="1460" spans="1:22" x14ac:dyDescent="0.2">
      <c r="A1460">
        <v>20090415</v>
      </c>
      <c r="B1460">
        <v>833.70001000000002</v>
      </c>
      <c r="C1460">
        <v>850.5</v>
      </c>
      <c r="D1460">
        <v>831.70001000000002</v>
      </c>
      <c r="E1460">
        <v>848.5</v>
      </c>
      <c r="F1460">
        <v>8.2000100000000007</v>
      </c>
      <c r="G1460">
        <v>0.97584340320138296</v>
      </c>
      <c r="H1460">
        <v>0</v>
      </c>
      <c r="I1460">
        <f t="shared" si="286"/>
        <v>18.79998999999998</v>
      </c>
      <c r="J1460">
        <f t="shared" si="293"/>
        <v>21.489996999999995</v>
      </c>
      <c r="K1460">
        <f t="shared" si="289"/>
        <v>853.20001000000002</v>
      </c>
      <c r="L1460">
        <f t="shared" si="294"/>
        <v>804.60201660000007</v>
      </c>
      <c r="M1460" t="str">
        <f t="shared" si="295"/>
        <v>NO</v>
      </c>
      <c r="N1460" t="str">
        <f t="shared" si="296"/>
        <v/>
      </c>
      <c r="O1460" t="str">
        <f t="shared" si="297"/>
        <v/>
      </c>
      <c r="P1460" t="str">
        <f t="shared" si="298"/>
        <v/>
      </c>
      <c r="Q1460">
        <f t="shared" si="290"/>
        <v>-7.9368707813446342</v>
      </c>
      <c r="R1460">
        <f t="shared" si="291"/>
        <v>24315.015055055334</v>
      </c>
      <c r="S1460" t="e">
        <f t="shared" si="292"/>
        <v>#NUM!</v>
      </c>
      <c r="U1460" t="str">
        <f t="shared" si="287"/>
        <v>Positive</v>
      </c>
      <c r="V1460" t="str">
        <f t="shared" si="288"/>
        <v>Negative</v>
      </c>
    </row>
    <row r="1461" spans="1:22" x14ac:dyDescent="0.2">
      <c r="A1461">
        <v>20090416</v>
      </c>
      <c r="B1461">
        <v>854.79998999999998</v>
      </c>
      <c r="C1461">
        <v>867</v>
      </c>
      <c r="D1461">
        <v>843.29998999999998</v>
      </c>
      <c r="E1461">
        <v>861.5</v>
      </c>
      <c r="F1461">
        <v>13</v>
      </c>
      <c r="G1461">
        <v>1.53211549793754</v>
      </c>
      <c r="H1461">
        <v>0</v>
      </c>
      <c r="I1461">
        <f t="shared" si="286"/>
        <v>23.70001000000002</v>
      </c>
      <c r="J1461">
        <f t="shared" si="293"/>
        <v>20.749997499999996</v>
      </c>
      <c r="K1461">
        <f t="shared" si="289"/>
        <v>850.5</v>
      </c>
      <c r="L1461">
        <f t="shared" si="294"/>
        <v>803.22200659999999</v>
      </c>
      <c r="M1461" t="str">
        <f t="shared" si="295"/>
        <v>NO</v>
      </c>
      <c r="N1461" t="str">
        <f t="shared" si="296"/>
        <v/>
      </c>
      <c r="O1461" t="str">
        <f t="shared" si="297"/>
        <v/>
      </c>
      <c r="P1461" t="str">
        <f t="shared" si="298"/>
        <v/>
      </c>
      <c r="Q1461">
        <f t="shared" si="290"/>
        <v>-6.404755283407094</v>
      </c>
      <c r="R1461">
        <f t="shared" si="291"/>
        <v>24315.015055055334</v>
      </c>
      <c r="S1461" t="e">
        <f t="shared" si="292"/>
        <v>#NUM!</v>
      </c>
      <c r="U1461" t="str">
        <f t="shared" si="287"/>
        <v>Positive</v>
      </c>
      <c r="V1461" t="str">
        <f t="shared" si="288"/>
        <v>Negative</v>
      </c>
    </row>
    <row r="1462" spans="1:22" x14ac:dyDescent="0.2">
      <c r="A1462">
        <v>20090417</v>
      </c>
      <c r="B1462">
        <v>864</v>
      </c>
      <c r="C1462">
        <v>872</v>
      </c>
      <c r="D1462">
        <v>856.70001000000002</v>
      </c>
      <c r="E1462">
        <v>866.79998999999998</v>
      </c>
      <c r="F1462">
        <v>5.2999900000000002</v>
      </c>
      <c r="G1462">
        <v>0.61520464306442102</v>
      </c>
      <c r="H1462">
        <v>0</v>
      </c>
      <c r="I1462">
        <f t="shared" si="286"/>
        <v>15.29998999999998</v>
      </c>
      <c r="J1462">
        <f t="shared" si="293"/>
        <v>20.364996999999995</v>
      </c>
      <c r="K1462">
        <f t="shared" si="289"/>
        <v>867</v>
      </c>
      <c r="L1462">
        <f t="shared" si="294"/>
        <v>821.35000549999995</v>
      </c>
      <c r="M1462" t="str">
        <f t="shared" si="295"/>
        <v>NO</v>
      </c>
      <c r="N1462" t="str">
        <f t="shared" si="296"/>
        <v/>
      </c>
      <c r="O1462" t="str">
        <f t="shared" si="297"/>
        <v/>
      </c>
      <c r="P1462" t="str">
        <f t="shared" si="298"/>
        <v/>
      </c>
      <c r="Q1462">
        <f t="shared" si="290"/>
        <v>-5.7895506403426733</v>
      </c>
      <c r="R1462">
        <f t="shared" si="291"/>
        <v>24315.015055055334</v>
      </c>
      <c r="S1462" t="e">
        <f t="shared" si="292"/>
        <v>#NUM!</v>
      </c>
      <c r="U1462" t="str">
        <f t="shared" si="287"/>
        <v>Positive</v>
      </c>
      <c r="V1462" t="str">
        <f t="shared" si="288"/>
        <v>Negative</v>
      </c>
    </row>
    <row r="1463" spans="1:22" x14ac:dyDescent="0.2">
      <c r="A1463">
        <v>20090420</v>
      </c>
      <c r="B1463">
        <v>850.79998999999998</v>
      </c>
      <c r="C1463">
        <v>851.70001000000002</v>
      </c>
      <c r="D1463">
        <v>828.70001000000002</v>
      </c>
      <c r="E1463">
        <v>832.90002000000004</v>
      </c>
      <c r="F1463">
        <v>-33.89996</v>
      </c>
      <c r="G1463">
        <v>-3.9109326798929298</v>
      </c>
      <c r="H1463">
        <v>0</v>
      </c>
      <c r="I1463">
        <f t="shared" si="286"/>
        <v>23</v>
      </c>
      <c r="J1463">
        <f t="shared" si="293"/>
        <v>20.349997499999994</v>
      </c>
      <c r="K1463">
        <f t="shared" si="289"/>
        <v>872</v>
      </c>
      <c r="L1463">
        <f t="shared" si="294"/>
        <v>827.19700660000001</v>
      </c>
      <c r="M1463" t="str">
        <f t="shared" si="295"/>
        <v>NO</v>
      </c>
      <c r="N1463" t="str">
        <f t="shared" si="296"/>
        <v/>
      </c>
      <c r="O1463" t="str">
        <f t="shared" si="297"/>
        <v/>
      </c>
      <c r="P1463" t="str">
        <f t="shared" si="298"/>
        <v/>
      </c>
      <c r="Q1463">
        <f t="shared" si="290"/>
        <v>-9.7004833202356036</v>
      </c>
      <c r="R1463">
        <f t="shared" si="291"/>
        <v>24315.015055055334</v>
      </c>
      <c r="S1463" t="e">
        <f t="shared" si="292"/>
        <v>#NUM!</v>
      </c>
      <c r="U1463" t="str">
        <f t="shared" si="287"/>
        <v>Negative</v>
      </c>
      <c r="V1463" t="str">
        <f t="shared" si="288"/>
        <v>Negative</v>
      </c>
    </row>
    <row r="1464" spans="1:22" x14ac:dyDescent="0.2">
      <c r="A1464">
        <v>20090421</v>
      </c>
      <c r="B1464">
        <v>824</v>
      </c>
      <c r="C1464">
        <v>848.5</v>
      </c>
      <c r="D1464">
        <v>823.29998999999998</v>
      </c>
      <c r="E1464">
        <v>847.70001000000002</v>
      </c>
      <c r="F1464">
        <v>14.799989999999999</v>
      </c>
      <c r="G1464">
        <v>1.7769225085290601</v>
      </c>
      <c r="H1464">
        <v>0</v>
      </c>
      <c r="I1464">
        <f t="shared" si="286"/>
        <v>25.20001000000002</v>
      </c>
      <c r="J1464">
        <f t="shared" si="293"/>
        <v>19.584997999999995</v>
      </c>
      <c r="K1464">
        <f t="shared" si="289"/>
        <v>851.70001000000002</v>
      </c>
      <c r="L1464">
        <f t="shared" si="294"/>
        <v>806.93001550000008</v>
      </c>
      <c r="M1464" t="str">
        <f t="shared" si="295"/>
        <v>NO</v>
      </c>
      <c r="N1464" t="str">
        <f t="shared" si="296"/>
        <v/>
      </c>
      <c r="O1464" t="str">
        <f t="shared" si="297"/>
        <v/>
      </c>
      <c r="P1464" t="str">
        <f t="shared" si="298"/>
        <v/>
      </c>
      <c r="Q1464">
        <f t="shared" si="290"/>
        <v>-7.9235608117065439</v>
      </c>
      <c r="R1464">
        <f t="shared" si="291"/>
        <v>24315.015055055334</v>
      </c>
      <c r="S1464" t="e">
        <f t="shared" si="292"/>
        <v>#NUM!</v>
      </c>
      <c r="U1464" t="str">
        <f t="shared" si="287"/>
        <v>Positive</v>
      </c>
      <c r="V1464" t="str">
        <f t="shared" si="288"/>
        <v>Negative</v>
      </c>
    </row>
    <row r="1465" spans="1:22" x14ac:dyDescent="0.2">
      <c r="A1465">
        <v>20090422</v>
      </c>
      <c r="B1465">
        <v>838</v>
      </c>
      <c r="C1465">
        <v>858.5</v>
      </c>
      <c r="D1465">
        <v>835.5</v>
      </c>
      <c r="E1465">
        <v>836.90002000000004</v>
      </c>
      <c r="F1465">
        <v>-10.799989999999999</v>
      </c>
      <c r="G1465">
        <v>-1.2740341921807099</v>
      </c>
      <c r="H1465">
        <v>0</v>
      </c>
      <c r="I1465">
        <f t="shared" si="286"/>
        <v>23</v>
      </c>
      <c r="J1465">
        <f t="shared" si="293"/>
        <v>19.804998999999999</v>
      </c>
      <c r="K1465">
        <f t="shared" si="289"/>
        <v>848.5</v>
      </c>
      <c r="L1465">
        <f t="shared" si="294"/>
        <v>805.41300439999998</v>
      </c>
      <c r="M1465" t="str">
        <f t="shared" si="295"/>
        <v>NO</v>
      </c>
      <c r="N1465" t="str">
        <f t="shared" si="296"/>
        <v/>
      </c>
      <c r="O1465" t="str">
        <f t="shared" si="297"/>
        <v/>
      </c>
      <c r="P1465" t="str">
        <f t="shared" si="298"/>
        <v/>
      </c>
      <c r="Q1465">
        <f t="shared" si="290"/>
        <v>-9.1975950038872547</v>
      </c>
      <c r="R1465">
        <f t="shared" si="291"/>
        <v>24315.015055055334</v>
      </c>
      <c r="S1465" t="e">
        <f t="shared" si="292"/>
        <v>#NUM!</v>
      </c>
      <c r="U1465" t="str">
        <f t="shared" si="287"/>
        <v>Negative</v>
      </c>
      <c r="V1465" t="str">
        <f t="shared" si="288"/>
        <v>Negative</v>
      </c>
    </row>
    <row r="1466" spans="1:22" x14ac:dyDescent="0.2">
      <c r="A1466">
        <v>20090423</v>
      </c>
      <c r="B1466">
        <v>842.29998999999998</v>
      </c>
      <c r="C1466">
        <v>850</v>
      </c>
      <c r="D1466">
        <v>831.5</v>
      </c>
      <c r="E1466">
        <v>848.70001000000002</v>
      </c>
      <c r="F1466">
        <v>11.799989999999999</v>
      </c>
      <c r="G1466">
        <v>1.40996387401227</v>
      </c>
      <c r="H1466">
        <v>0</v>
      </c>
      <c r="I1466">
        <f t="shared" si="286"/>
        <v>18.5</v>
      </c>
      <c r="J1466">
        <f t="shared" si="293"/>
        <v>18.919998499999998</v>
      </c>
      <c r="K1466">
        <f t="shared" si="289"/>
        <v>858.5</v>
      </c>
      <c r="L1466">
        <f t="shared" si="294"/>
        <v>814.92900220000001</v>
      </c>
      <c r="M1466" t="str">
        <f t="shared" si="295"/>
        <v>NO</v>
      </c>
      <c r="N1466" t="str">
        <f t="shared" si="296"/>
        <v/>
      </c>
      <c r="O1466" t="str">
        <f t="shared" si="297"/>
        <v/>
      </c>
      <c r="P1466" t="str">
        <f t="shared" si="298"/>
        <v/>
      </c>
      <c r="Q1466">
        <f t="shared" si="290"/>
        <v>-7.7876311298749847</v>
      </c>
      <c r="R1466">
        <f t="shared" si="291"/>
        <v>24315.015055055334</v>
      </c>
      <c r="S1466" t="e">
        <f t="shared" si="292"/>
        <v>#NUM!</v>
      </c>
      <c r="U1466" t="str">
        <f t="shared" si="287"/>
        <v>Positive</v>
      </c>
      <c r="V1466" t="str">
        <f t="shared" si="288"/>
        <v>Negative</v>
      </c>
    </row>
    <row r="1467" spans="1:22" x14ac:dyDescent="0.2">
      <c r="A1467">
        <v>20090424</v>
      </c>
      <c r="B1467">
        <v>856</v>
      </c>
      <c r="C1467">
        <v>868.5</v>
      </c>
      <c r="D1467">
        <v>852</v>
      </c>
      <c r="E1467">
        <v>866.5</v>
      </c>
      <c r="F1467">
        <v>17.799990000000001</v>
      </c>
      <c r="G1467">
        <v>2.0973238774974798</v>
      </c>
      <c r="H1467">
        <v>0</v>
      </c>
      <c r="I1467">
        <f t="shared" si="286"/>
        <v>16.5</v>
      </c>
      <c r="J1467">
        <f t="shared" si="293"/>
        <v>18.769998499999996</v>
      </c>
      <c r="K1467">
        <f t="shared" si="289"/>
        <v>850</v>
      </c>
      <c r="L1467">
        <f t="shared" si="294"/>
        <v>808.37600329999998</v>
      </c>
      <c r="M1467" t="str">
        <f t="shared" si="295"/>
        <v>NO</v>
      </c>
      <c r="N1467" t="str">
        <f t="shared" si="296"/>
        <v/>
      </c>
      <c r="O1467" t="str">
        <f t="shared" si="297"/>
        <v/>
      </c>
      <c r="P1467" t="str">
        <f t="shared" si="298"/>
        <v/>
      </c>
      <c r="Q1467">
        <f t="shared" si="290"/>
        <v>-5.6903072523775045</v>
      </c>
      <c r="R1467">
        <f t="shared" si="291"/>
        <v>24315.015055055334</v>
      </c>
      <c r="S1467" t="e">
        <f t="shared" si="292"/>
        <v>#NUM!</v>
      </c>
      <c r="U1467" t="str">
        <f t="shared" si="287"/>
        <v>Positive</v>
      </c>
      <c r="V1467" t="str">
        <f t="shared" si="288"/>
        <v>Negative</v>
      </c>
    </row>
    <row r="1468" spans="1:22" x14ac:dyDescent="0.2">
      <c r="A1468">
        <v>20090427</v>
      </c>
      <c r="B1468">
        <v>852</v>
      </c>
      <c r="C1468">
        <v>865.5</v>
      </c>
      <c r="D1468">
        <v>850.5</v>
      </c>
      <c r="E1468">
        <v>856.79998999999998</v>
      </c>
      <c r="F1468">
        <v>-9.7000100000000007</v>
      </c>
      <c r="G1468">
        <v>-1.1194474321985</v>
      </c>
      <c r="H1468">
        <v>0</v>
      </c>
      <c r="I1468">
        <f t="shared" si="286"/>
        <v>15</v>
      </c>
      <c r="J1468">
        <f t="shared" si="293"/>
        <v>18.929998999999999</v>
      </c>
      <c r="K1468">
        <f t="shared" si="289"/>
        <v>868.5</v>
      </c>
      <c r="L1468">
        <f t="shared" si="294"/>
        <v>827.20600330000002</v>
      </c>
      <c r="M1468" t="str">
        <f t="shared" si="295"/>
        <v>NO</v>
      </c>
      <c r="N1468" t="str">
        <f t="shared" si="296"/>
        <v/>
      </c>
      <c r="O1468" t="str">
        <f t="shared" si="297"/>
        <v/>
      </c>
      <c r="P1468" t="str">
        <f t="shared" si="298"/>
        <v/>
      </c>
      <c r="Q1468">
        <f t="shared" si="290"/>
        <v>-6.8097546845760046</v>
      </c>
      <c r="R1468">
        <f t="shared" si="291"/>
        <v>24315.015055055334</v>
      </c>
      <c r="S1468" t="e">
        <f t="shared" si="292"/>
        <v>#NUM!</v>
      </c>
      <c r="U1468" t="str">
        <f t="shared" si="287"/>
        <v>Negative</v>
      </c>
      <c r="V1468" t="str">
        <f t="shared" si="288"/>
        <v>Negative</v>
      </c>
    </row>
    <row r="1469" spans="1:22" x14ac:dyDescent="0.2">
      <c r="A1469">
        <v>20090428</v>
      </c>
      <c r="B1469">
        <v>844.5</v>
      </c>
      <c r="C1469">
        <v>861</v>
      </c>
      <c r="D1469">
        <v>843</v>
      </c>
      <c r="E1469">
        <v>851.79998999999998</v>
      </c>
      <c r="F1469">
        <v>-5</v>
      </c>
      <c r="G1469">
        <v>-0.58356676821055198</v>
      </c>
      <c r="H1469">
        <v>0</v>
      </c>
      <c r="I1469">
        <f t="shared" si="286"/>
        <v>18</v>
      </c>
      <c r="J1469">
        <f t="shared" si="293"/>
        <v>18.879998999999998</v>
      </c>
      <c r="K1469">
        <f t="shared" si="289"/>
        <v>865.5</v>
      </c>
      <c r="L1469">
        <f t="shared" si="294"/>
        <v>823.85400219999997</v>
      </c>
      <c r="M1469" t="str">
        <f t="shared" si="295"/>
        <v>NO</v>
      </c>
      <c r="N1469" t="str">
        <f t="shared" si="296"/>
        <v/>
      </c>
      <c r="O1469" t="str">
        <f t="shared" si="297"/>
        <v/>
      </c>
      <c r="P1469" t="str">
        <f t="shared" si="298"/>
        <v/>
      </c>
      <c r="Q1469">
        <f t="shared" si="290"/>
        <v>-7.3933214527865569</v>
      </c>
      <c r="R1469">
        <f t="shared" si="291"/>
        <v>24315.015055055334</v>
      </c>
      <c r="S1469" t="e">
        <f t="shared" si="292"/>
        <v>#NUM!</v>
      </c>
      <c r="U1469" t="str">
        <f t="shared" si="287"/>
        <v>Negative</v>
      </c>
      <c r="V1469" t="str">
        <f t="shared" si="288"/>
        <v>Negative</v>
      </c>
    </row>
    <row r="1470" spans="1:22" x14ac:dyDescent="0.2">
      <c r="A1470">
        <v>20090429</v>
      </c>
      <c r="B1470">
        <v>861</v>
      </c>
      <c r="C1470">
        <v>879</v>
      </c>
      <c r="D1470">
        <v>858.5</v>
      </c>
      <c r="E1470">
        <v>868.79998999999998</v>
      </c>
      <c r="F1470">
        <v>17</v>
      </c>
      <c r="G1470">
        <v>1.99577368390383</v>
      </c>
      <c r="H1470">
        <v>0</v>
      </c>
      <c r="I1470">
        <f t="shared" si="286"/>
        <v>20.5</v>
      </c>
      <c r="J1470">
        <f t="shared" si="293"/>
        <v>18.889999499999998</v>
      </c>
      <c r="K1470">
        <f t="shared" si="289"/>
        <v>861</v>
      </c>
      <c r="L1470">
        <f t="shared" si="294"/>
        <v>819.46400219999998</v>
      </c>
      <c r="M1470" t="str">
        <f t="shared" si="295"/>
        <v>NO</v>
      </c>
      <c r="N1470" t="str">
        <f t="shared" si="296"/>
        <v/>
      </c>
      <c r="O1470" t="str">
        <f t="shared" si="297"/>
        <v/>
      </c>
      <c r="P1470" t="str">
        <f t="shared" si="298"/>
        <v/>
      </c>
      <c r="Q1470">
        <f t="shared" si="290"/>
        <v>-5.3975477688827267</v>
      </c>
      <c r="R1470">
        <f t="shared" si="291"/>
        <v>24315.015055055334</v>
      </c>
      <c r="S1470" t="e">
        <f t="shared" si="292"/>
        <v>#NUM!</v>
      </c>
      <c r="U1470" t="str">
        <f t="shared" si="287"/>
        <v>Positive</v>
      </c>
      <c r="V1470" t="str">
        <f t="shared" si="288"/>
        <v>Negative</v>
      </c>
    </row>
    <row r="1471" spans="1:22" x14ac:dyDescent="0.2">
      <c r="A1471">
        <v>20090430</v>
      </c>
      <c r="B1471">
        <v>880</v>
      </c>
      <c r="C1471">
        <v>885.70001000000002</v>
      </c>
      <c r="D1471">
        <v>864.79998999999998</v>
      </c>
      <c r="E1471">
        <v>870</v>
      </c>
      <c r="F1471">
        <v>1.20001</v>
      </c>
      <c r="G1471">
        <v>0.13812293008457299</v>
      </c>
      <c r="H1471">
        <v>0</v>
      </c>
      <c r="I1471">
        <f t="shared" si="286"/>
        <v>20.90002000000004</v>
      </c>
      <c r="J1471">
        <f t="shared" si="293"/>
        <v>18.395001000000001</v>
      </c>
      <c r="K1471">
        <f t="shared" si="289"/>
        <v>879</v>
      </c>
      <c r="L1471">
        <f t="shared" si="294"/>
        <v>837.44200109999997</v>
      </c>
      <c r="M1471" t="str">
        <f t="shared" si="295"/>
        <v>NO</v>
      </c>
      <c r="N1471" t="str">
        <f t="shared" si="296"/>
        <v/>
      </c>
      <c r="O1471" t="str">
        <f t="shared" si="297"/>
        <v/>
      </c>
      <c r="P1471" t="str">
        <f t="shared" si="298"/>
        <v/>
      </c>
      <c r="Q1471">
        <f t="shared" si="290"/>
        <v>-5.2594248387981537</v>
      </c>
      <c r="R1471">
        <f t="shared" si="291"/>
        <v>24315.015055055334</v>
      </c>
      <c r="S1471" t="e">
        <f t="shared" si="292"/>
        <v>#NUM!</v>
      </c>
      <c r="U1471" t="str">
        <f t="shared" si="287"/>
        <v>Positive</v>
      </c>
      <c r="V1471" t="str">
        <f t="shared" si="288"/>
        <v>Negative</v>
      </c>
    </row>
    <row r="1472" spans="1:22" x14ac:dyDescent="0.2">
      <c r="A1472">
        <v>20090501</v>
      </c>
      <c r="B1472">
        <v>870</v>
      </c>
      <c r="C1472">
        <v>878</v>
      </c>
      <c r="D1472">
        <v>862.5</v>
      </c>
      <c r="E1472">
        <v>876.09997999999996</v>
      </c>
      <c r="F1472">
        <v>6.0999800000000004</v>
      </c>
      <c r="G1472">
        <v>0.70114666666666303</v>
      </c>
      <c r="H1472">
        <v>0</v>
      </c>
      <c r="I1472">
        <f t="shared" si="286"/>
        <v>15.5</v>
      </c>
      <c r="J1472">
        <f t="shared" si="293"/>
        <v>18.230001500000004</v>
      </c>
      <c r="K1472">
        <f t="shared" si="289"/>
        <v>885.70001000000002</v>
      </c>
      <c r="L1472">
        <f t="shared" si="294"/>
        <v>845.23100780000004</v>
      </c>
      <c r="M1472" t="str">
        <f t="shared" si="295"/>
        <v>NO</v>
      </c>
      <c r="N1472" t="str">
        <f t="shared" si="296"/>
        <v/>
      </c>
      <c r="O1472" t="str">
        <f t="shared" si="297"/>
        <v/>
      </c>
      <c r="P1472" t="str">
        <f t="shared" si="298"/>
        <v/>
      </c>
      <c r="Q1472">
        <f t="shared" si="290"/>
        <v>-4.5582781721314909</v>
      </c>
      <c r="R1472">
        <f t="shared" si="291"/>
        <v>24315.015055055334</v>
      </c>
      <c r="S1472" t="e">
        <f t="shared" si="292"/>
        <v>#NUM!</v>
      </c>
      <c r="U1472" t="str">
        <f t="shared" si="287"/>
        <v>Positive</v>
      </c>
      <c r="V1472" t="str">
        <f t="shared" si="288"/>
        <v>Negative</v>
      </c>
    </row>
    <row r="1473" spans="1:22" x14ac:dyDescent="0.2">
      <c r="A1473">
        <v>20090504</v>
      </c>
      <c r="B1473">
        <v>881</v>
      </c>
      <c r="C1473">
        <v>904.5</v>
      </c>
      <c r="D1473">
        <v>879.20001000000002</v>
      </c>
      <c r="E1473">
        <v>902.79998999999998</v>
      </c>
      <c r="F1473">
        <v>26.700009999999999</v>
      </c>
      <c r="G1473">
        <v>3.0475987594365601</v>
      </c>
      <c r="H1473">
        <v>0</v>
      </c>
      <c r="I1473">
        <f t="shared" si="286"/>
        <v>25.29998999999998</v>
      </c>
      <c r="J1473">
        <f t="shared" si="293"/>
        <v>18.545001000000003</v>
      </c>
      <c r="K1473">
        <f t="shared" si="289"/>
        <v>878</v>
      </c>
      <c r="L1473">
        <f t="shared" si="294"/>
        <v>837.8939967</v>
      </c>
      <c r="M1473" t="str">
        <f t="shared" si="295"/>
        <v>NO</v>
      </c>
      <c r="N1473" t="str">
        <f t="shared" si="296"/>
        <v/>
      </c>
      <c r="O1473" t="str">
        <f t="shared" si="297"/>
        <v/>
      </c>
      <c r="P1473" t="str">
        <f t="shared" si="298"/>
        <v/>
      </c>
      <c r="Q1473">
        <f t="shared" si="290"/>
        <v>-1.5106794126949308</v>
      </c>
      <c r="R1473">
        <f t="shared" si="291"/>
        <v>24315.015055055334</v>
      </c>
      <c r="S1473" t="e">
        <f t="shared" si="292"/>
        <v>#NUM!</v>
      </c>
      <c r="U1473" t="str">
        <f t="shared" si="287"/>
        <v>Positive</v>
      </c>
      <c r="V1473" t="str">
        <f t="shared" si="288"/>
        <v>Negative</v>
      </c>
    </row>
    <row r="1474" spans="1:22" x14ac:dyDescent="0.2">
      <c r="A1474">
        <v>20090505</v>
      </c>
      <c r="B1474">
        <v>901</v>
      </c>
      <c r="C1474">
        <v>904.59997999999996</v>
      </c>
      <c r="D1474">
        <v>893.79998999999998</v>
      </c>
      <c r="E1474">
        <v>903.40002000000004</v>
      </c>
      <c r="F1474">
        <v>0.60004000000000002</v>
      </c>
      <c r="G1474">
        <v>6.6463891003069597E-2</v>
      </c>
      <c r="H1474">
        <v>0</v>
      </c>
      <c r="I1474">
        <f t="shared" si="286"/>
        <v>10.79998999999998</v>
      </c>
      <c r="J1474">
        <f t="shared" si="293"/>
        <v>18.3350005</v>
      </c>
      <c r="K1474">
        <f t="shared" si="289"/>
        <v>904.5</v>
      </c>
      <c r="L1474">
        <f t="shared" si="294"/>
        <v>863.70099779999998</v>
      </c>
      <c r="M1474" t="str">
        <f t="shared" si="295"/>
        <v>NO</v>
      </c>
      <c r="N1474" t="str">
        <f t="shared" si="296"/>
        <v/>
      </c>
      <c r="O1474" t="str">
        <f t="shared" si="297"/>
        <v/>
      </c>
      <c r="P1474" t="str">
        <f t="shared" si="298"/>
        <v/>
      </c>
      <c r="Q1474">
        <f t="shared" si="290"/>
        <v>-1.4442155216918611</v>
      </c>
      <c r="R1474">
        <f t="shared" si="291"/>
        <v>24315.015055055334</v>
      </c>
      <c r="S1474" t="e">
        <f t="shared" si="292"/>
        <v>#NUM!</v>
      </c>
      <c r="U1474" t="str">
        <f t="shared" si="287"/>
        <v>Positive</v>
      </c>
      <c r="V1474" t="str">
        <f t="shared" si="288"/>
        <v>Negative</v>
      </c>
    </row>
    <row r="1475" spans="1:22" x14ac:dyDescent="0.2">
      <c r="A1475">
        <v>20090506</v>
      </c>
      <c r="B1475">
        <v>912</v>
      </c>
      <c r="C1475">
        <v>918</v>
      </c>
      <c r="D1475">
        <v>901.29998999999998</v>
      </c>
      <c r="E1475">
        <v>917.20001000000002</v>
      </c>
      <c r="F1475">
        <v>13.799989999999999</v>
      </c>
      <c r="G1475">
        <v>1.5275611726129401</v>
      </c>
      <c r="H1475">
        <v>0</v>
      </c>
      <c r="I1475">
        <f t="shared" si="286"/>
        <v>16.70001000000002</v>
      </c>
      <c r="J1475">
        <f t="shared" si="293"/>
        <v>18.610000500000002</v>
      </c>
      <c r="K1475">
        <f t="shared" si="289"/>
        <v>904.59997999999996</v>
      </c>
      <c r="L1475">
        <f t="shared" si="294"/>
        <v>864.26297890000001</v>
      </c>
      <c r="M1475" t="str">
        <f t="shared" si="295"/>
        <v>NO</v>
      </c>
      <c r="N1475" t="str">
        <f t="shared" si="296"/>
        <v/>
      </c>
      <c r="O1475" t="str">
        <f t="shared" si="297"/>
        <v/>
      </c>
      <c r="P1475" t="str">
        <f t="shared" si="298"/>
        <v/>
      </c>
      <c r="Q1475">
        <f t="shared" si="290"/>
        <v>8.334565092107904E-2</v>
      </c>
      <c r="R1475">
        <f t="shared" si="291"/>
        <v>24315.015055055334</v>
      </c>
      <c r="S1475" t="e">
        <f t="shared" si="292"/>
        <v>#NUM!</v>
      </c>
      <c r="U1475" t="str">
        <f t="shared" si="287"/>
        <v>Positive</v>
      </c>
      <c r="V1475" t="str">
        <f t="shared" si="288"/>
        <v>Negative</v>
      </c>
    </row>
    <row r="1476" spans="1:22" x14ac:dyDescent="0.2">
      <c r="A1476">
        <v>20090507</v>
      </c>
      <c r="B1476">
        <v>925.5</v>
      </c>
      <c r="C1476">
        <v>926.70001000000002</v>
      </c>
      <c r="D1476">
        <v>898.20001000000002</v>
      </c>
      <c r="E1476">
        <v>907</v>
      </c>
      <c r="F1476">
        <v>-10.200010000000001</v>
      </c>
      <c r="G1476">
        <v>-1.1120815380015501</v>
      </c>
      <c r="H1476">
        <v>0</v>
      </c>
      <c r="I1476">
        <f t="shared" ref="I1476:I1539" si="299">C1476-D1476</f>
        <v>28.5</v>
      </c>
      <c r="J1476">
        <f t="shared" si="293"/>
        <v>19.3350005</v>
      </c>
      <c r="K1476">
        <f t="shared" si="289"/>
        <v>918</v>
      </c>
      <c r="L1476">
        <f t="shared" si="294"/>
        <v>877.05799890000003</v>
      </c>
      <c r="M1476" t="str">
        <f t="shared" si="295"/>
        <v>NO</v>
      </c>
      <c r="N1476" t="str">
        <f t="shared" si="296"/>
        <v/>
      </c>
      <c r="O1476" t="str">
        <f t="shared" si="297"/>
        <v/>
      </c>
      <c r="P1476" t="str">
        <f t="shared" si="298"/>
        <v/>
      </c>
      <c r="Q1476">
        <f t="shared" si="290"/>
        <v>-1.028735887080471</v>
      </c>
      <c r="R1476">
        <f t="shared" si="291"/>
        <v>24315.015055055334</v>
      </c>
      <c r="S1476" t="e">
        <f t="shared" si="292"/>
        <v>#NUM!</v>
      </c>
      <c r="U1476" t="str">
        <f t="shared" ref="U1476:U1539" si="300">IF(G1476&gt;0, "Positive", "Negative")</f>
        <v>Negative</v>
      </c>
      <c r="V1476" t="str">
        <f t="shared" ref="V1476:V1539" si="301">IF(AND(P1476&lt;&gt;"", P1476&gt;0), "Positive", "Negative")</f>
        <v>Negative</v>
      </c>
    </row>
    <row r="1477" spans="1:22" x14ac:dyDescent="0.2">
      <c r="A1477">
        <v>20090508</v>
      </c>
      <c r="B1477">
        <v>916</v>
      </c>
      <c r="C1477">
        <v>927.70001000000002</v>
      </c>
      <c r="D1477">
        <v>909.79998999999998</v>
      </c>
      <c r="E1477">
        <v>924.70001000000002</v>
      </c>
      <c r="F1477">
        <v>17.700009999999999</v>
      </c>
      <c r="G1477">
        <v>1.95148974641676</v>
      </c>
      <c r="H1477">
        <v>0</v>
      </c>
      <c r="I1477">
        <f t="shared" si="299"/>
        <v>17.90002000000004</v>
      </c>
      <c r="J1477">
        <f t="shared" si="293"/>
        <v>19.480001500000004</v>
      </c>
      <c r="K1477">
        <f t="shared" ref="K1477:K1540" si="302">C1476+H1476</f>
        <v>926.70001000000002</v>
      </c>
      <c r="L1477">
        <f t="shared" si="294"/>
        <v>884.16300890000002</v>
      </c>
      <c r="M1477" t="str">
        <f t="shared" si="295"/>
        <v>NO</v>
      </c>
      <c r="N1477" t="str">
        <f t="shared" si="296"/>
        <v/>
      </c>
      <c r="O1477" t="str">
        <f t="shared" si="297"/>
        <v/>
      </c>
      <c r="P1477" t="str">
        <f t="shared" si="298"/>
        <v/>
      </c>
      <c r="Q1477">
        <f t="shared" ref="Q1477:Q1540" si="303" xml:space="preserve"> Q1476 + G1477</f>
        <v>0.92275385933628895</v>
      </c>
      <c r="R1477">
        <f t="shared" ref="R1477:R1540" si="304">IF(P1477="", R1476, R1476*(1+P1477))</f>
        <v>24315.015055055334</v>
      </c>
      <c r="S1477" t="e">
        <f t="shared" ref="S1477:S1540" si="305">S1476*(1+Q1477)</f>
        <v>#NUM!</v>
      </c>
      <c r="U1477" t="str">
        <f t="shared" si="300"/>
        <v>Positive</v>
      </c>
      <c r="V1477" t="str">
        <f t="shared" si="301"/>
        <v>Negative</v>
      </c>
    </row>
    <row r="1478" spans="1:22" x14ac:dyDescent="0.2">
      <c r="A1478">
        <v>20090511</v>
      </c>
      <c r="B1478">
        <v>912</v>
      </c>
      <c r="C1478">
        <v>916</v>
      </c>
      <c r="D1478">
        <v>905.90002000000004</v>
      </c>
      <c r="E1478">
        <v>909</v>
      </c>
      <c r="F1478">
        <v>-15.700010000000001</v>
      </c>
      <c r="G1478">
        <v>-1.6978492263715901</v>
      </c>
      <c r="H1478">
        <v>0</v>
      </c>
      <c r="I1478">
        <f t="shared" si="299"/>
        <v>10.09997999999996</v>
      </c>
      <c r="J1478">
        <f t="shared" si="293"/>
        <v>19.005001500000002</v>
      </c>
      <c r="K1478">
        <f t="shared" si="302"/>
        <v>927.70001000000002</v>
      </c>
      <c r="L1478">
        <f t="shared" si="294"/>
        <v>884.84400670000002</v>
      </c>
      <c r="M1478" t="str">
        <f t="shared" si="295"/>
        <v>NO</v>
      </c>
      <c r="N1478" t="str">
        <f t="shared" si="296"/>
        <v/>
      </c>
      <c r="O1478" t="str">
        <f t="shared" si="297"/>
        <v/>
      </c>
      <c r="P1478" t="str">
        <f t="shared" si="298"/>
        <v/>
      </c>
      <c r="Q1478">
        <f t="shared" si="303"/>
        <v>-0.77509536703530113</v>
      </c>
      <c r="R1478">
        <f t="shared" si="304"/>
        <v>24315.015055055334</v>
      </c>
      <c r="S1478" t="e">
        <f t="shared" si="305"/>
        <v>#NUM!</v>
      </c>
      <c r="U1478" t="str">
        <f t="shared" si="300"/>
        <v>Negative</v>
      </c>
      <c r="V1478" t="str">
        <f t="shared" si="301"/>
        <v>Negative</v>
      </c>
    </row>
    <row r="1479" spans="1:22" x14ac:dyDescent="0.2">
      <c r="A1479">
        <v>20090512</v>
      </c>
      <c r="B1479">
        <v>911.70001000000002</v>
      </c>
      <c r="C1479">
        <v>913.5</v>
      </c>
      <c r="D1479">
        <v>894.09997999999996</v>
      </c>
      <c r="E1479">
        <v>906.79998999999998</v>
      </c>
      <c r="F1479">
        <v>-2.2000099999999998</v>
      </c>
      <c r="G1479">
        <v>-0.24202552255225701</v>
      </c>
      <c r="H1479">
        <v>0</v>
      </c>
      <c r="I1479">
        <f t="shared" si="299"/>
        <v>19.40002000000004</v>
      </c>
      <c r="J1479">
        <f t="shared" si="293"/>
        <v>19.130001500000002</v>
      </c>
      <c r="K1479">
        <f t="shared" si="302"/>
        <v>916</v>
      </c>
      <c r="L1479">
        <f t="shared" si="294"/>
        <v>874.18899669999996</v>
      </c>
      <c r="M1479" t="str">
        <f t="shared" si="295"/>
        <v>NO</v>
      </c>
      <c r="N1479" t="str">
        <f t="shared" si="296"/>
        <v/>
      </c>
      <c r="O1479" t="str">
        <f t="shared" si="297"/>
        <v/>
      </c>
      <c r="P1479" t="str">
        <f t="shared" si="298"/>
        <v/>
      </c>
      <c r="Q1479">
        <f t="shared" si="303"/>
        <v>-1.0171208895875581</v>
      </c>
      <c r="R1479">
        <f t="shared" si="304"/>
        <v>24315.015055055334</v>
      </c>
      <c r="S1479" t="e">
        <f t="shared" si="305"/>
        <v>#NUM!</v>
      </c>
      <c r="U1479" t="str">
        <f t="shared" si="300"/>
        <v>Negative</v>
      </c>
      <c r="V1479" t="str">
        <f t="shared" si="301"/>
        <v>Negative</v>
      </c>
    </row>
    <row r="1480" spans="1:22" x14ac:dyDescent="0.2">
      <c r="A1480">
        <v>20090513</v>
      </c>
      <c r="B1480">
        <v>892.29998999999998</v>
      </c>
      <c r="C1480">
        <v>895.29998999999998</v>
      </c>
      <c r="D1480">
        <v>880</v>
      </c>
      <c r="E1480">
        <v>885.29998999999998</v>
      </c>
      <c r="F1480">
        <v>-21.5</v>
      </c>
      <c r="G1480">
        <v>-2.3709748880146702</v>
      </c>
      <c r="H1480">
        <v>0</v>
      </c>
      <c r="I1480">
        <f t="shared" si="299"/>
        <v>15.29998999999998</v>
      </c>
      <c r="J1480">
        <f t="shared" si="293"/>
        <v>18.955001500000002</v>
      </c>
      <c r="K1480">
        <f t="shared" si="302"/>
        <v>913.5</v>
      </c>
      <c r="L1480">
        <f t="shared" si="294"/>
        <v>871.41399669999998</v>
      </c>
      <c r="M1480" t="str">
        <f t="shared" si="295"/>
        <v>NO</v>
      </c>
      <c r="N1480" t="str">
        <f t="shared" si="296"/>
        <v/>
      </c>
      <c r="O1480" t="str">
        <f t="shared" si="297"/>
        <v/>
      </c>
      <c r="P1480" t="str">
        <f t="shared" si="298"/>
        <v/>
      </c>
      <c r="Q1480">
        <f t="shared" si="303"/>
        <v>-3.3880957776022282</v>
      </c>
      <c r="R1480">
        <f t="shared" si="304"/>
        <v>24315.015055055334</v>
      </c>
      <c r="S1480" t="e">
        <f t="shared" si="305"/>
        <v>#NUM!</v>
      </c>
      <c r="U1480" t="str">
        <f t="shared" si="300"/>
        <v>Negative</v>
      </c>
      <c r="V1480" t="str">
        <f t="shared" si="301"/>
        <v>Negative</v>
      </c>
    </row>
    <row r="1481" spans="1:22" x14ac:dyDescent="0.2">
      <c r="A1481">
        <v>20090514</v>
      </c>
      <c r="B1481">
        <v>883.20001000000002</v>
      </c>
      <c r="C1481">
        <v>896.5</v>
      </c>
      <c r="D1481">
        <v>880.20001000000002</v>
      </c>
      <c r="E1481">
        <v>889.5</v>
      </c>
      <c r="F1481">
        <v>4.2000099999999998</v>
      </c>
      <c r="G1481">
        <v>0.47441681429233401</v>
      </c>
      <c r="H1481">
        <v>0</v>
      </c>
      <c r="I1481">
        <f t="shared" si="299"/>
        <v>16.29998999999998</v>
      </c>
      <c r="J1481">
        <f t="shared" si="293"/>
        <v>18.5850005</v>
      </c>
      <c r="K1481">
        <f t="shared" si="302"/>
        <v>895.29998999999998</v>
      </c>
      <c r="L1481">
        <f t="shared" si="294"/>
        <v>853.59898669999995</v>
      </c>
      <c r="M1481" t="str">
        <f t="shared" si="295"/>
        <v>NO</v>
      </c>
      <c r="N1481" t="str">
        <f t="shared" si="296"/>
        <v/>
      </c>
      <c r="O1481" t="str">
        <f t="shared" si="297"/>
        <v/>
      </c>
      <c r="P1481" t="str">
        <f t="shared" si="298"/>
        <v/>
      </c>
      <c r="Q1481">
        <f t="shared" si="303"/>
        <v>-2.9136789633098941</v>
      </c>
      <c r="R1481">
        <f t="shared" si="304"/>
        <v>24315.015055055334</v>
      </c>
      <c r="S1481" t="e">
        <f t="shared" si="305"/>
        <v>#NUM!</v>
      </c>
      <c r="U1481" t="str">
        <f t="shared" si="300"/>
        <v>Positive</v>
      </c>
      <c r="V1481" t="str">
        <f t="shared" si="301"/>
        <v>Negative</v>
      </c>
    </row>
    <row r="1482" spans="1:22" x14ac:dyDescent="0.2">
      <c r="A1482">
        <v>20090515</v>
      </c>
      <c r="B1482">
        <v>888.79998999999998</v>
      </c>
      <c r="C1482">
        <v>895</v>
      </c>
      <c r="D1482">
        <v>876.79998999999998</v>
      </c>
      <c r="E1482">
        <v>883</v>
      </c>
      <c r="F1482">
        <v>-6.5</v>
      </c>
      <c r="G1482">
        <v>-0.73074761101742602</v>
      </c>
      <c r="H1482">
        <v>0</v>
      </c>
      <c r="I1482">
        <f t="shared" si="299"/>
        <v>18.20001000000002</v>
      </c>
      <c r="J1482">
        <f t="shared" si="293"/>
        <v>18.730001500000004</v>
      </c>
      <c r="K1482">
        <f t="shared" si="302"/>
        <v>896.5</v>
      </c>
      <c r="L1482">
        <f t="shared" si="294"/>
        <v>855.61299889999998</v>
      </c>
      <c r="M1482" t="str">
        <f t="shared" si="295"/>
        <v>NO</v>
      </c>
      <c r="N1482" t="str">
        <f t="shared" si="296"/>
        <v/>
      </c>
      <c r="O1482" t="str">
        <f t="shared" si="297"/>
        <v/>
      </c>
      <c r="P1482" t="str">
        <f t="shared" si="298"/>
        <v/>
      </c>
      <c r="Q1482">
        <f t="shared" si="303"/>
        <v>-3.6444265743273201</v>
      </c>
      <c r="R1482">
        <f t="shared" si="304"/>
        <v>24315.015055055334</v>
      </c>
      <c r="S1482" t="e">
        <f t="shared" si="305"/>
        <v>#NUM!</v>
      </c>
      <c r="U1482" t="str">
        <f t="shared" si="300"/>
        <v>Negative</v>
      </c>
      <c r="V1482" t="str">
        <f t="shared" si="301"/>
        <v>Negative</v>
      </c>
    </row>
    <row r="1483" spans="1:22" x14ac:dyDescent="0.2">
      <c r="A1483">
        <v>20090518</v>
      </c>
      <c r="B1483">
        <v>891</v>
      </c>
      <c r="C1483">
        <v>908.5</v>
      </c>
      <c r="D1483">
        <v>889</v>
      </c>
      <c r="E1483">
        <v>907.09997999999996</v>
      </c>
      <c r="F1483">
        <v>24.099979999999999</v>
      </c>
      <c r="G1483">
        <v>2.7293291053227602</v>
      </c>
      <c r="H1483">
        <v>0</v>
      </c>
      <c r="I1483">
        <f t="shared" si="299"/>
        <v>19.5</v>
      </c>
      <c r="J1483">
        <f t="shared" si="293"/>
        <v>18.555001500000003</v>
      </c>
      <c r="K1483">
        <f t="shared" si="302"/>
        <v>895</v>
      </c>
      <c r="L1483">
        <f t="shared" si="294"/>
        <v>853.79399669999998</v>
      </c>
      <c r="M1483" t="str">
        <f t="shared" si="295"/>
        <v>NO</v>
      </c>
      <c r="N1483" t="str">
        <f t="shared" si="296"/>
        <v/>
      </c>
      <c r="O1483" t="str">
        <f t="shared" si="297"/>
        <v/>
      </c>
      <c r="P1483" t="str">
        <f t="shared" si="298"/>
        <v/>
      </c>
      <c r="Q1483">
        <f t="shared" si="303"/>
        <v>-0.9150974690045599</v>
      </c>
      <c r="R1483">
        <f t="shared" si="304"/>
        <v>24315.015055055334</v>
      </c>
      <c r="S1483" t="e">
        <f t="shared" si="305"/>
        <v>#NUM!</v>
      </c>
      <c r="U1483" t="str">
        <f t="shared" si="300"/>
        <v>Positive</v>
      </c>
      <c r="V1483" t="str">
        <f t="shared" si="301"/>
        <v>Negative</v>
      </c>
    </row>
    <row r="1484" spans="1:22" x14ac:dyDescent="0.2">
      <c r="A1484">
        <v>20090519</v>
      </c>
      <c r="B1484">
        <v>907</v>
      </c>
      <c r="C1484">
        <v>914.90002000000004</v>
      </c>
      <c r="D1484">
        <v>903.70001000000002</v>
      </c>
      <c r="E1484">
        <v>906.5</v>
      </c>
      <c r="F1484">
        <v>-0.59997999999999996</v>
      </c>
      <c r="G1484">
        <v>-6.6142213193043906E-2</v>
      </c>
      <c r="H1484">
        <v>0</v>
      </c>
      <c r="I1484">
        <f t="shared" si="299"/>
        <v>11.20001000000002</v>
      </c>
      <c r="J1484">
        <f t="shared" si="293"/>
        <v>17.855001500000004</v>
      </c>
      <c r="K1484">
        <f t="shared" si="302"/>
        <v>908.5</v>
      </c>
      <c r="L1484">
        <f t="shared" si="294"/>
        <v>867.67899669999997</v>
      </c>
      <c r="M1484" t="str">
        <f t="shared" si="295"/>
        <v>NO</v>
      </c>
      <c r="N1484" t="str">
        <f t="shared" si="296"/>
        <v/>
      </c>
      <c r="O1484" t="str">
        <f t="shared" si="297"/>
        <v/>
      </c>
      <c r="P1484" t="str">
        <f t="shared" si="298"/>
        <v/>
      </c>
      <c r="Q1484">
        <f t="shared" si="303"/>
        <v>-0.98123968219760382</v>
      </c>
      <c r="R1484">
        <f t="shared" si="304"/>
        <v>24315.015055055334</v>
      </c>
      <c r="S1484" t="e">
        <f t="shared" si="305"/>
        <v>#NUM!</v>
      </c>
      <c r="U1484" t="str">
        <f t="shared" si="300"/>
        <v>Negative</v>
      </c>
      <c r="V1484" t="str">
        <f t="shared" si="301"/>
        <v>Negative</v>
      </c>
    </row>
    <row r="1485" spans="1:22" x14ac:dyDescent="0.2">
      <c r="A1485">
        <v>20090520</v>
      </c>
      <c r="B1485">
        <v>915</v>
      </c>
      <c r="C1485">
        <v>923.20001000000002</v>
      </c>
      <c r="D1485">
        <v>899.5</v>
      </c>
      <c r="E1485">
        <v>899.90002000000004</v>
      </c>
      <c r="F1485">
        <v>-6.5999800000000004</v>
      </c>
      <c r="G1485">
        <v>-0.72807236624379101</v>
      </c>
      <c r="H1485">
        <v>0</v>
      </c>
      <c r="I1485">
        <f t="shared" si="299"/>
        <v>23.70001000000002</v>
      </c>
      <c r="J1485">
        <f t="shared" si="293"/>
        <v>17.890002000000003</v>
      </c>
      <c r="K1485">
        <f t="shared" si="302"/>
        <v>914.90002000000004</v>
      </c>
      <c r="L1485">
        <f t="shared" si="294"/>
        <v>875.61901669999997</v>
      </c>
      <c r="M1485" t="str">
        <f t="shared" si="295"/>
        <v>NO</v>
      </c>
      <c r="N1485" t="str">
        <f t="shared" si="296"/>
        <v/>
      </c>
      <c r="O1485" t="str">
        <f t="shared" si="297"/>
        <v/>
      </c>
      <c r="P1485" t="str">
        <f t="shared" si="298"/>
        <v/>
      </c>
      <c r="Q1485">
        <f t="shared" si="303"/>
        <v>-1.7093120484413948</v>
      </c>
      <c r="R1485">
        <f t="shared" si="304"/>
        <v>24315.015055055334</v>
      </c>
      <c r="S1485" t="e">
        <f t="shared" si="305"/>
        <v>#NUM!</v>
      </c>
      <c r="U1485" t="str">
        <f t="shared" si="300"/>
        <v>Negative</v>
      </c>
      <c r="V1485" t="str">
        <f t="shared" si="301"/>
        <v>Negative</v>
      </c>
    </row>
    <row r="1486" spans="1:22" x14ac:dyDescent="0.2">
      <c r="A1486">
        <v>20090521</v>
      </c>
      <c r="B1486">
        <v>889.79998999999998</v>
      </c>
      <c r="C1486">
        <v>893.09997999999996</v>
      </c>
      <c r="D1486">
        <v>878</v>
      </c>
      <c r="E1486">
        <v>888.70001000000002</v>
      </c>
      <c r="F1486">
        <v>-11.200010000000001</v>
      </c>
      <c r="G1486">
        <v>-1.24458403170351</v>
      </c>
      <c r="H1486">
        <v>0</v>
      </c>
      <c r="I1486">
        <f t="shared" si="299"/>
        <v>15.09997999999996</v>
      </c>
      <c r="J1486">
        <f t="shared" si="293"/>
        <v>17.720001000000003</v>
      </c>
      <c r="K1486">
        <f t="shared" si="302"/>
        <v>923.20001000000002</v>
      </c>
      <c r="L1486">
        <f t="shared" si="294"/>
        <v>883.84200559999999</v>
      </c>
      <c r="M1486" t="str">
        <f t="shared" si="295"/>
        <v>YES</v>
      </c>
      <c r="N1486">
        <f t="shared" si="296"/>
        <v>878</v>
      </c>
      <c r="O1486">
        <f t="shared" si="297"/>
        <v>888.70001000000002</v>
      </c>
      <c r="P1486">
        <f t="shared" si="298"/>
        <v>1.2186799544419157E-2</v>
      </c>
      <c r="Q1486">
        <f t="shared" si="303"/>
        <v>-2.9538960801449048</v>
      </c>
      <c r="R1486">
        <f t="shared" si="304"/>
        <v>24611.337269450825</v>
      </c>
      <c r="S1486" t="e">
        <f t="shared" si="305"/>
        <v>#NUM!</v>
      </c>
      <c r="U1486" t="str">
        <f t="shared" si="300"/>
        <v>Negative</v>
      </c>
      <c r="V1486" t="str">
        <f t="shared" si="301"/>
        <v>Positive</v>
      </c>
    </row>
    <row r="1487" spans="1:22" x14ac:dyDescent="0.2">
      <c r="A1487">
        <v>20090522</v>
      </c>
      <c r="B1487">
        <v>889.70001000000002</v>
      </c>
      <c r="C1487">
        <v>895.29998999999998</v>
      </c>
      <c r="D1487">
        <v>882.29998999999998</v>
      </c>
      <c r="E1487">
        <v>884.90002000000004</v>
      </c>
      <c r="F1487">
        <v>-3.7999900000000002</v>
      </c>
      <c r="G1487">
        <v>-0.42758950699777698</v>
      </c>
      <c r="H1487">
        <v>0</v>
      </c>
      <c r="I1487">
        <f t="shared" si="299"/>
        <v>13</v>
      </c>
      <c r="J1487">
        <f t="shared" si="293"/>
        <v>17.545001000000003</v>
      </c>
      <c r="K1487">
        <f t="shared" si="302"/>
        <v>893.09997999999996</v>
      </c>
      <c r="L1487">
        <f t="shared" si="294"/>
        <v>854.1159778</v>
      </c>
      <c r="M1487" t="str">
        <f t="shared" si="295"/>
        <v>NO</v>
      </c>
      <c r="N1487" t="str">
        <f t="shared" si="296"/>
        <v/>
      </c>
      <c r="O1487" t="str">
        <f t="shared" si="297"/>
        <v/>
      </c>
      <c r="P1487" t="str">
        <f t="shared" si="298"/>
        <v/>
      </c>
      <c r="Q1487">
        <f t="shared" si="303"/>
        <v>-3.3814855871426817</v>
      </c>
      <c r="R1487">
        <f t="shared" si="304"/>
        <v>24611.337269450825</v>
      </c>
      <c r="S1487" t="e">
        <f t="shared" si="305"/>
        <v>#NUM!</v>
      </c>
      <c r="U1487" t="str">
        <f t="shared" si="300"/>
        <v>Negative</v>
      </c>
      <c r="V1487" t="str">
        <f t="shared" si="301"/>
        <v>Negative</v>
      </c>
    </row>
    <row r="1488" spans="1:22" x14ac:dyDescent="0.2">
      <c r="A1488">
        <v>20090526</v>
      </c>
      <c r="B1488">
        <v>878.79998999999998</v>
      </c>
      <c r="C1488">
        <v>910.90002000000004</v>
      </c>
      <c r="D1488">
        <v>878.5</v>
      </c>
      <c r="E1488">
        <v>908.70001000000002</v>
      </c>
      <c r="F1488">
        <v>23.799990000000001</v>
      </c>
      <c r="G1488">
        <v>2.6895680138437901</v>
      </c>
      <c r="H1488">
        <v>0</v>
      </c>
      <c r="I1488">
        <f t="shared" si="299"/>
        <v>32.40002000000004</v>
      </c>
      <c r="J1488">
        <f t="shared" si="293"/>
        <v>18.415002000000005</v>
      </c>
      <c r="K1488">
        <f t="shared" si="302"/>
        <v>895.29998999999998</v>
      </c>
      <c r="L1488">
        <f t="shared" si="294"/>
        <v>856.70098780000001</v>
      </c>
      <c r="M1488" t="str">
        <f t="shared" si="295"/>
        <v>NO</v>
      </c>
      <c r="N1488" t="str">
        <f t="shared" si="296"/>
        <v/>
      </c>
      <c r="O1488" t="str">
        <f t="shared" si="297"/>
        <v/>
      </c>
      <c r="P1488" t="str">
        <f t="shared" si="298"/>
        <v/>
      </c>
      <c r="Q1488">
        <f t="shared" si="303"/>
        <v>-0.69191757329889159</v>
      </c>
      <c r="R1488">
        <f t="shared" si="304"/>
        <v>24611.337269450825</v>
      </c>
      <c r="S1488" t="e">
        <f t="shared" si="305"/>
        <v>#NUM!</v>
      </c>
      <c r="U1488" t="str">
        <f t="shared" si="300"/>
        <v>Positive</v>
      </c>
      <c r="V1488" t="str">
        <f t="shared" si="301"/>
        <v>Negative</v>
      </c>
    </row>
    <row r="1489" spans="1:22" x14ac:dyDescent="0.2">
      <c r="A1489">
        <v>20090527</v>
      </c>
      <c r="B1489">
        <v>909.20001000000002</v>
      </c>
      <c r="C1489">
        <v>912.70001000000002</v>
      </c>
      <c r="D1489">
        <v>890.5</v>
      </c>
      <c r="E1489">
        <v>892.5</v>
      </c>
      <c r="F1489">
        <v>-16.200009999999999</v>
      </c>
      <c r="G1489">
        <v>-1.78276788665873</v>
      </c>
      <c r="H1489">
        <v>0</v>
      </c>
      <c r="I1489">
        <f t="shared" si="299"/>
        <v>22.20001000000002</v>
      </c>
      <c r="J1489">
        <f t="shared" si="293"/>
        <v>18.625002500000004</v>
      </c>
      <c r="K1489">
        <f t="shared" si="302"/>
        <v>910.90002000000004</v>
      </c>
      <c r="L1489">
        <f t="shared" si="294"/>
        <v>870.38701560000004</v>
      </c>
      <c r="M1489" t="str">
        <f t="shared" si="295"/>
        <v>NO</v>
      </c>
      <c r="N1489" t="str">
        <f t="shared" si="296"/>
        <v/>
      </c>
      <c r="O1489" t="str">
        <f t="shared" si="297"/>
        <v/>
      </c>
      <c r="P1489" t="str">
        <f t="shared" si="298"/>
        <v/>
      </c>
      <c r="Q1489">
        <f t="shared" si="303"/>
        <v>-2.4746854599576213</v>
      </c>
      <c r="R1489">
        <f t="shared" si="304"/>
        <v>24611.337269450825</v>
      </c>
      <c r="S1489" t="e">
        <f t="shared" si="305"/>
        <v>#NUM!</v>
      </c>
      <c r="U1489" t="str">
        <f t="shared" si="300"/>
        <v>Negative</v>
      </c>
      <c r="V1489" t="str">
        <f t="shared" si="301"/>
        <v>Negative</v>
      </c>
    </row>
    <row r="1490" spans="1:22" x14ac:dyDescent="0.2">
      <c r="A1490">
        <v>20090528</v>
      </c>
      <c r="B1490">
        <v>899.5</v>
      </c>
      <c r="C1490">
        <v>908.5</v>
      </c>
      <c r="D1490">
        <v>886.29998999999998</v>
      </c>
      <c r="E1490">
        <v>905.09997999999996</v>
      </c>
      <c r="F1490">
        <v>12.59998</v>
      </c>
      <c r="G1490">
        <v>1.41176201680672</v>
      </c>
      <c r="H1490">
        <v>0</v>
      </c>
      <c r="I1490">
        <f t="shared" si="299"/>
        <v>22.20001000000002</v>
      </c>
      <c r="J1490">
        <f t="shared" si="293"/>
        <v>18.710003000000007</v>
      </c>
      <c r="K1490">
        <f t="shared" si="302"/>
        <v>912.70001000000002</v>
      </c>
      <c r="L1490">
        <f t="shared" si="294"/>
        <v>871.72500449999995</v>
      </c>
      <c r="M1490" t="str">
        <f t="shared" si="295"/>
        <v>NO</v>
      </c>
      <c r="N1490" t="str">
        <f t="shared" si="296"/>
        <v/>
      </c>
      <c r="O1490" t="str">
        <f t="shared" si="297"/>
        <v/>
      </c>
      <c r="P1490" t="str">
        <f t="shared" si="298"/>
        <v/>
      </c>
      <c r="Q1490">
        <f t="shared" si="303"/>
        <v>-1.0629234431509014</v>
      </c>
      <c r="R1490">
        <f t="shared" si="304"/>
        <v>24611.337269450825</v>
      </c>
      <c r="S1490" t="e">
        <f t="shared" si="305"/>
        <v>#NUM!</v>
      </c>
      <c r="U1490" t="str">
        <f t="shared" si="300"/>
        <v>Positive</v>
      </c>
      <c r="V1490" t="str">
        <f t="shared" si="301"/>
        <v>Negative</v>
      </c>
    </row>
    <row r="1491" spans="1:22" x14ac:dyDescent="0.2">
      <c r="A1491">
        <v>20090529</v>
      </c>
      <c r="B1491">
        <v>909.5</v>
      </c>
      <c r="C1491">
        <v>925</v>
      </c>
      <c r="D1491">
        <v>902.5</v>
      </c>
      <c r="E1491">
        <v>918.09997999999996</v>
      </c>
      <c r="F1491">
        <v>13</v>
      </c>
      <c r="G1491">
        <v>1.43630541870659</v>
      </c>
      <c r="H1491">
        <v>0</v>
      </c>
      <c r="I1491">
        <f t="shared" si="299"/>
        <v>22.5</v>
      </c>
      <c r="J1491">
        <f t="shared" si="293"/>
        <v>18.790002000000005</v>
      </c>
      <c r="K1491">
        <f t="shared" si="302"/>
        <v>908.5</v>
      </c>
      <c r="L1491">
        <f t="shared" si="294"/>
        <v>867.33799339999996</v>
      </c>
      <c r="M1491" t="str">
        <f t="shared" si="295"/>
        <v>NO</v>
      </c>
      <c r="N1491" t="str">
        <f t="shared" si="296"/>
        <v/>
      </c>
      <c r="O1491" t="str">
        <f t="shared" si="297"/>
        <v/>
      </c>
      <c r="P1491" t="str">
        <f t="shared" si="298"/>
        <v/>
      </c>
      <c r="Q1491">
        <f t="shared" si="303"/>
        <v>0.37338197555568864</v>
      </c>
      <c r="R1491">
        <f t="shared" si="304"/>
        <v>24611.337269450825</v>
      </c>
      <c r="S1491" t="e">
        <f t="shared" si="305"/>
        <v>#NUM!</v>
      </c>
      <c r="U1491" t="str">
        <f t="shared" si="300"/>
        <v>Positive</v>
      </c>
      <c r="V1491" t="str">
        <f t="shared" si="301"/>
        <v>Negative</v>
      </c>
    </row>
    <row r="1492" spans="1:22" x14ac:dyDescent="0.2">
      <c r="A1492">
        <v>20090601</v>
      </c>
      <c r="B1492">
        <v>932</v>
      </c>
      <c r="C1492">
        <v>947</v>
      </c>
      <c r="D1492">
        <v>929.70001000000002</v>
      </c>
      <c r="E1492">
        <v>939.09997999999996</v>
      </c>
      <c r="F1492">
        <v>21</v>
      </c>
      <c r="G1492">
        <v>2.2873325943753202</v>
      </c>
      <c r="H1492">
        <v>0</v>
      </c>
      <c r="I1492">
        <f t="shared" si="299"/>
        <v>17.29998999999998</v>
      </c>
      <c r="J1492">
        <f t="shared" si="293"/>
        <v>18.880001500000002</v>
      </c>
      <c r="K1492">
        <f t="shared" si="302"/>
        <v>925</v>
      </c>
      <c r="L1492">
        <f t="shared" si="294"/>
        <v>883.66199559999995</v>
      </c>
      <c r="M1492" t="str">
        <f t="shared" si="295"/>
        <v>NO</v>
      </c>
      <c r="N1492" t="str">
        <f t="shared" si="296"/>
        <v/>
      </c>
      <c r="O1492" t="str">
        <f t="shared" si="297"/>
        <v/>
      </c>
      <c r="P1492" t="str">
        <f t="shared" si="298"/>
        <v/>
      </c>
      <c r="Q1492">
        <f t="shared" si="303"/>
        <v>2.6607145699310086</v>
      </c>
      <c r="R1492">
        <f t="shared" si="304"/>
        <v>24611.337269450825</v>
      </c>
      <c r="S1492" t="e">
        <f t="shared" si="305"/>
        <v>#NUM!</v>
      </c>
      <c r="U1492" t="str">
        <f t="shared" si="300"/>
        <v>Positive</v>
      </c>
      <c r="V1492" t="str">
        <f t="shared" si="301"/>
        <v>Negative</v>
      </c>
    </row>
    <row r="1493" spans="1:22" x14ac:dyDescent="0.2">
      <c r="A1493">
        <v>20090602</v>
      </c>
      <c r="B1493">
        <v>938.70001000000002</v>
      </c>
      <c r="C1493">
        <v>948.5</v>
      </c>
      <c r="D1493">
        <v>934.59997999999996</v>
      </c>
      <c r="E1493">
        <v>942.59997999999996</v>
      </c>
      <c r="F1493">
        <v>3.5</v>
      </c>
      <c r="G1493">
        <v>0.37269727286203203</v>
      </c>
      <c r="H1493">
        <v>0</v>
      </c>
      <c r="I1493">
        <f t="shared" si="299"/>
        <v>13.90002000000004</v>
      </c>
      <c r="J1493">
        <f t="shared" si="293"/>
        <v>18.310003000000005</v>
      </c>
      <c r="K1493">
        <f t="shared" si="302"/>
        <v>947</v>
      </c>
      <c r="L1493">
        <f t="shared" si="294"/>
        <v>905.46399669999994</v>
      </c>
      <c r="M1493" t="str">
        <f t="shared" si="295"/>
        <v>NO</v>
      </c>
      <c r="N1493" t="str">
        <f t="shared" si="296"/>
        <v/>
      </c>
      <c r="O1493" t="str">
        <f t="shared" si="297"/>
        <v/>
      </c>
      <c r="P1493" t="str">
        <f t="shared" si="298"/>
        <v/>
      </c>
      <c r="Q1493">
        <f t="shared" si="303"/>
        <v>3.0334118427930408</v>
      </c>
      <c r="R1493">
        <f t="shared" si="304"/>
        <v>24611.337269450825</v>
      </c>
      <c r="S1493" t="e">
        <f t="shared" si="305"/>
        <v>#NUM!</v>
      </c>
      <c r="U1493" t="str">
        <f t="shared" si="300"/>
        <v>Positive</v>
      </c>
      <c r="V1493" t="str">
        <f t="shared" si="301"/>
        <v>Negative</v>
      </c>
    </row>
    <row r="1494" spans="1:22" x14ac:dyDescent="0.2">
      <c r="A1494">
        <v>20090603</v>
      </c>
      <c r="B1494">
        <v>936</v>
      </c>
      <c r="C1494">
        <v>936.40002000000004</v>
      </c>
      <c r="D1494">
        <v>922.70001000000002</v>
      </c>
      <c r="E1494">
        <v>931.70001000000002</v>
      </c>
      <c r="F1494">
        <v>-10.89996</v>
      </c>
      <c r="G1494">
        <v>-1.15637219154777</v>
      </c>
      <c r="H1494">
        <v>0</v>
      </c>
      <c r="I1494">
        <f t="shared" si="299"/>
        <v>13.70001000000002</v>
      </c>
      <c r="J1494">
        <f t="shared" si="293"/>
        <v>18.45500400000001</v>
      </c>
      <c r="K1494">
        <f t="shared" si="302"/>
        <v>948.5</v>
      </c>
      <c r="L1494">
        <f t="shared" si="294"/>
        <v>908.21799339999995</v>
      </c>
      <c r="M1494" t="str">
        <f t="shared" si="295"/>
        <v>NO</v>
      </c>
      <c r="N1494" t="str">
        <f t="shared" si="296"/>
        <v/>
      </c>
      <c r="O1494" t="str">
        <f t="shared" si="297"/>
        <v/>
      </c>
      <c r="P1494" t="str">
        <f t="shared" si="298"/>
        <v/>
      </c>
      <c r="Q1494">
        <f t="shared" si="303"/>
        <v>1.8770396512452707</v>
      </c>
      <c r="R1494">
        <f t="shared" si="304"/>
        <v>24611.337269450825</v>
      </c>
      <c r="S1494" t="e">
        <f t="shared" si="305"/>
        <v>#NUM!</v>
      </c>
      <c r="U1494" t="str">
        <f t="shared" si="300"/>
        <v>Negative</v>
      </c>
      <c r="V1494" t="str">
        <f t="shared" si="301"/>
        <v>Negative</v>
      </c>
    </row>
    <row r="1495" spans="1:22" x14ac:dyDescent="0.2">
      <c r="A1495">
        <v>20090604</v>
      </c>
      <c r="B1495">
        <v>934.5</v>
      </c>
      <c r="C1495">
        <v>942</v>
      </c>
      <c r="D1495">
        <v>928.20001000000002</v>
      </c>
      <c r="E1495">
        <v>940.5</v>
      </c>
      <c r="F1495">
        <v>8.7999899999999993</v>
      </c>
      <c r="G1495">
        <v>0.94450873528592205</v>
      </c>
      <c r="H1495">
        <v>0</v>
      </c>
      <c r="I1495">
        <f t="shared" si="299"/>
        <v>13.79998999999998</v>
      </c>
      <c r="J1495">
        <f t="shared" ref="J1495:J1558" si="306">AVERAGE(I1476:I1495)</f>
        <v>18.310003000000005</v>
      </c>
      <c r="K1495">
        <f t="shared" si="302"/>
        <v>936.40002000000004</v>
      </c>
      <c r="L1495">
        <f t="shared" si="294"/>
        <v>895.7990112</v>
      </c>
      <c r="M1495" t="str">
        <f t="shared" si="295"/>
        <v>NO</v>
      </c>
      <c r="N1495" t="str">
        <f t="shared" si="296"/>
        <v/>
      </c>
      <c r="O1495" t="str">
        <f t="shared" si="297"/>
        <v/>
      </c>
      <c r="P1495" t="str">
        <f t="shared" si="298"/>
        <v/>
      </c>
      <c r="Q1495">
        <f t="shared" si="303"/>
        <v>2.8215483865311928</v>
      </c>
      <c r="R1495">
        <f t="shared" si="304"/>
        <v>24611.337269450825</v>
      </c>
      <c r="S1495" t="e">
        <f t="shared" si="305"/>
        <v>#NUM!</v>
      </c>
      <c r="U1495" t="str">
        <f t="shared" si="300"/>
        <v>Positive</v>
      </c>
      <c r="V1495" t="str">
        <f t="shared" si="301"/>
        <v>Negative</v>
      </c>
    </row>
    <row r="1496" spans="1:22" x14ac:dyDescent="0.2">
      <c r="A1496">
        <v>20090605</v>
      </c>
      <c r="B1496">
        <v>950.5</v>
      </c>
      <c r="C1496">
        <v>951.79998999999998</v>
      </c>
      <c r="D1496">
        <v>933</v>
      </c>
      <c r="E1496">
        <v>940.5</v>
      </c>
      <c r="F1496">
        <v>0</v>
      </c>
      <c r="G1496">
        <v>0</v>
      </c>
      <c r="H1496">
        <v>0</v>
      </c>
      <c r="I1496">
        <f t="shared" si="299"/>
        <v>18.79998999999998</v>
      </c>
      <c r="J1496">
        <f t="shared" si="306"/>
        <v>17.825002500000004</v>
      </c>
      <c r="K1496">
        <f t="shared" si="302"/>
        <v>942</v>
      </c>
      <c r="L1496">
        <f t="shared" si="294"/>
        <v>901.71799339999995</v>
      </c>
      <c r="M1496" t="str">
        <f t="shared" si="295"/>
        <v>NO</v>
      </c>
      <c r="N1496" t="str">
        <f t="shared" si="296"/>
        <v/>
      </c>
      <c r="O1496" t="str">
        <f t="shared" si="297"/>
        <v/>
      </c>
      <c r="P1496" t="str">
        <f t="shared" si="298"/>
        <v/>
      </c>
      <c r="Q1496">
        <f t="shared" si="303"/>
        <v>2.8215483865311928</v>
      </c>
      <c r="R1496">
        <f t="shared" si="304"/>
        <v>24611.337269450825</v>
      </c>
      <c r="S1496" t="e">
        <f t="shared" si="305"/>
        <v>#NUM!</v>
      </c>
      <c r="U1496" t="str">
        <f t="shared" si="300"/>
        <v>Negative</v>
      </c>
      <c r="V1496" t="str">
        <f t="shared" si="301"/>
        <v>Negative</v>
      </c>
    </row>
    <row r="1497" spans="1:22" x14ac:dyDescent="0.2">
      <c r="A1497">
        <v>20090608</v>
      </c>
      <c r="B1497">
        <v>933.70001000000002</v>
      </c>
      <c r="C1497">
        <v>946.20001000000002</v>
      </c>
      <c r="D1497">
        <v>925.70001000000002</v>
      </c>
      <c r="E1497">
        <v>938.79998999999998</v>
      </c>
      <c r="F1497">
        <v>-1.70001</v>
      </c>
      <c r="G1497">
        <v>-0.18075619351409</v>
      </c>
      <c r="H1497">
        <v>0</v>
      </c>
      <c r="I1497">
        <f t="shared" si="299"/>
        <v>20.5</v>
      </c>
      <c r="J1497">
        <f t="shared" si="306"/>
        <v>17.955001500000002</v>
      </c>
      <c r="K1497">
        <f t="shared" si="302"/>
        <v>951.79998999999998</v>
      </c>
      <c r="L1497">
        <f t="shared" ref="L1497:L1560" si="307">K1497-2.2*J1496</f>
        <v>912.58498450000002</v>
      </c>
      <c r="M1497" t="str">
        <f t="shared" ref="M1497:M1560" si="308">IF(D1497&lt;=L1497, "YES", "NO")</f>
        <v>NO</v>
      </c>
      <c r="N1497" t="str">
        <f t="shared" ref="N1497:N1560" si="309">IF(M1497="YES", D1497, "")</f>
        <v/>
      </c>
      <c r="O1497" t="str">
        <f t="shared" ref="O1497:O1560" si="310">IF(M1497="YES", E1497, "")</f>
        <v/>
      </c>
      <c r="P1497" t="str">
        <f t="shared" ref="P1497:P1560" si="311">IF(M1497="YES", (O1497-N1497)/N1497, "")</f>
        <v/>
      </c>
      <c r="Q1497">
        <f t="shared" si="303"/>
        <v>2.640792193017103</v>
      </c>
      <c r="R1497">
        <f t="shared" si="304"/>
        <v>24611.337269450825</v>
      </c>
      <c r="S1497" t="e">
        <f t="shared" si="305"/>
        <v>#NUM!</v>
      </c>
      <c r="U1497" t="str">
        <f t="shared" si="300"/>
        <v>Negative</v>
      </c>
      <c r="V1497" t="str">
        <f t="shared" si="301"/>
        <v>Negative</v>
      </c>
    </row>
    <row r="1498" spans="1:22" x14ac:dyDescent="0.2">
      <c r="A1498">
        <v>20090609</v>
      </c>
      <c r="B1498">
        <v>942.5</v>
      </c>
      <c r="C1498">
        <v>946.5</v>
      </c>
      <c r="D1498">
        <v>935.5</v>
      </c>
      <c r="E1498">
        <v>939.59997999999996</v>
      </c>
      <c r="F1498">
        <v>0.79998999999999998</v>
      </c>
      <c r="G1498">
        <v>8.52138911616587E-2</v>
      </c>
      <c r="H1498">
        <v>0</v>
      </c>
      <c r="I1498">
        <f t="shared" si="299"/>
        <v>11</v>
      </c>
      <c r="J1498">
        <f t="shared" si="306"/>
        <v>18.000002500000004</v>
      </c>
      <c r="K1498">
        <f t="shared" si="302"/>
        <v>946.20001000000002</v>
      </c>
      <c r="L1498">
        <f t="shared" si="307"/>
        <v>906.69900670000004</v>
      </c>
      <c r="M1498" t="str">
        <f t="shared" si="308"/>
        <v>NO</v>
      </c>
      <c r="N1498" t="str">
        <f t="shared" si="309"/>
        <v/>
      </c>
      <c r="O1498" t="str">
        <f t="shared" si="310"/>
        <v/>
      </c>
      <c r="P1498" t="str">
        <f t="shared" si="311"/>
        <v/>
      </c>
      <c r="Q1498">
        <f t="shared" si="303"/>
        <v>2.7260060841787617</v>
      </c>
      <c r="R1498">
        <f t="shared" si="304"/>
        <v>24611.337269450825</v>
      </c>
      <c r="S1498" t="e">
        <f t="shared" si="305"/>
        <v>#NUM!</v>
      </c>
      <c r="U1498" t="str">
        <f t="shared" si="300"/>
        <v>Positive</v>
      </c>
      <c r="V1498" t="str">
        <f t="shared" si="301"/>
        <v>Negative</v>
      </c>
    </row>
    <row r="1499" spans="1:22" x14ac:dyDescent="0.2">
      <c r="A1499">
        <v>20090610</v>
      </c>
      <c r="B1499">
        <v>950</v>
      </c>
      <c r="C1499">
        <v>950.29998999999998</v>
      </c>
      <c r="D1499">
        <v>927.5</v>
      </c>
      <c r="E1499">
        <v>940.5</v>
      </c>
      <c r="F1499">
        <v>0.90002000000000004</v>
      </c>
      <c r="G1499">
        <v>9.5787997338138503E-2</v>
      </c>
      <c r="H1499">
        <v>0</v>
      </c>
      <c r="I1499">
        <f t="shared" si="299"/>
        <v>22.79998999999998</v>
      </c>
      <c r="J1499">
        <f t="shared" si="306"/>
        <v>18.170001000000003</v>
      </c>
      <c r="K1499">
        <f t="shared" si="302"/>
        <v>946.5</v>
      </c>
      <c r="L1499">
        <f t="shared" si="307"/>
        <v>906.89999449999993</v>
      </c>
      <c r="M1499" t="str">
        <f t="shared" si="308"/>
        <v>NO</v>
      </c>
      <c r="N1499" t="str">
        <f t="shared" si="309"/>
        <v/>
      </c>
      <c r="O1499" t="str">
        <f t="shared" si="310"/>
        <v/>
      </c>
      <c r="P1499" t="str">
        <f t="shared" si="311"/>
        <v/>
      </c>
      <c r="Q1499">
        <f t="shared" si="303"/>
        <v>2.8217940815169</v>
      </c>
      <c r="R1499">
        <f t="shared" si="304"/>
        <v>24611.337269450825</v>
      </c>
      <c r="S1499" t="e">
        <f t="shared" si="305"/>
        <v>#NUM!</v>
      </c>
      <c r="U1499" t="str">
        <f t="shared" si="300"/>
        <v>Positive</v>
      </c>
      <c r="V1499" t="str">
        <f t="shared" si="301"/>
        <v>Negative</v>
      </c>
    </row>
    <row r="1500" spans="1:22" x14ac:dyDescent="0.2">
      <c r="A1500">
        <v>20090611</v>
      </c>
      <c r="B1500">
        <v>941</v>
      </c>
      <c r="C1500">
        <v>956.5</v>
      </c>
      <c r="D1500">
        <v>941</v>
      </c>
      <c r="E1500">
        <v>942.09997999999996</v>
      </c>
      <c r="F1500">
        <v>1.59998</v>
      </c>
      <c r="G1500">
        <v>0.17011972355129901</v>
      </c>
      <c r="H1500">
        <v>-3.8999600000000001</v>
      </c>
      <c r="I1500">
        <f t="shared" si="299"/>
        <v>15.5</v>
      </c>
      <c r="J1500">
        <f t="shared" si="306"/>
        <v>18.180001500000003</v>
      </c>
      <c r="K1500">
        <f t="shared" si="302"/>
        <v>950.29998999999998</v>
      </c>
      <c r="L1500">
        <f t="shared" si="307"/>
        <v>910.32598780000001</v>
      </c>
      <c r="M1500" t="str">
        <f t="shared" si="308"/>
        <v>NO</v>
      </c>
      <c r="N1500" t="str">
        <f t="shared" si="309"/>
        <v/>
      </c>
      <c r="O1500" t="str">
        <f t="shared" si="310"/>
        <v/>
      </c>
      <c r="P1500" t="str">
        <f t="shared" si="311"/>
        <v/>
      </c>
      <c r="Q1500">
        <f t="shared" si="303"/>
        <v>2.991913805068199</v>
      </c>
      <c r="R1500">
        <f t="shared" si="304"/>
        <v>24611.337269450825</v>
      </c>
      <c r="S1500" t="e">
        <f t="shared" si="305"/>
        <v>#NUM!</v>
      </c>
      <c r="U1500" t="str">
        <f t="shared" si="300"/>
        <v>Positive</v>
      </c>
      <c r="V1500" t="str">
        <f t="shared" si="301"/>
        <v>Negative</v>
      </c>
    </row>
    <row r="1501" spans="1:22" x14ac:dyDescent="0.2">
      <c r="A1501">
        <v>20090612</v>
      </c>
      <c r="B1501">
        <v>935.20001000000002</v>
      </c>
      <c r="C1501">
        <v>942.5</v>
      </c>
      <c r="D1501">
        <v>931.5</v>
      </c>
      <c r="E1501">
        <v>940.70001000000002</v>
      </c>
      <c r="F1501">
        <v>2.5</v>
      </c>
      <c r="G1501">
        <v>0.26646770070601999</v>
      </c>
      <c r="H1501">
        <v>0</v>
      </c>
      <c r="I1501">
        <f t="shared" si="299"/>
        <v>11</v>
      </c>
      <c r="J1501">
        <f t="shared" si="306"/>
        <v>17.915002000000005</v>
      </c>
      <c r="K1501">
        <f t="shared" si="302"/>
        <v>952.60004000000004</v>
      </c>
      <c r="L1501">
        <f t="shared" si="307"/>
        <v>912.60403670000005</v>
      </c>
      <c r="M1501" t="str">
        <f t="shared" si="308"/>
        <v>NO</v>
      </c>
      <c r="N1501" t="str">
        <f t="shared" si="309"/>
        <v/>
      </c>
      <c r="O1501" t="str">
        <f t="shared" si="310"/>
        <v/>
      </c>
      <c r="P1501" t="str">
        <f t="shared" si="311"/>
        <v/>
      </c>
      <c r="Q1501">
        <f t="shared" si="303"/>
        <v>3.2583815057742189</v>
      </c>
      <c r="R1501">
        <f t="shared" si="304"/>
        <v>24611.337269450825</v>
      </c>
      <c r="S1501" t="e">
        <f t="shared" si="305"/>
        <v>#NUM!</v>
      </c>
      <c r="U1501" t="str">
        <f t="shared" si="300"/>
        <v>Positive</v>
      </c>
      <c r="V1501" t="str">
        <f t="shared" si="301"/>
        <v>Negative</v>
      </c>
    </row>
    <row r="1502" spans="1:22" x14ac:dyDescent="0.2">
      <c r="A1502">
        <v>20090615</v>
      </c>
      <c r="B1502">
        <v>930.59997999999996</v>
      </c>
      <c r="C1502">
        <v>931</v>
      </c>
      <c r="D1502">
        <v>915</v>
      </c>
      <c r="E1502">
        <v>919.40002000000004</v>
      </c>
      <c r="F1502">
        <v>-21.299990000000001</v>
      </c>
      <c r="G1502">
        <v>-2.26426998280935</v>
      </c>
      <c r="H1502">
        <v>0</v>
      </c>
      <c r="I1502">
        <f t="shared" si="299"/>
        <v>16</v>
      </c>
      <c r="J1502">
        <f t="shared" si="306"/>
        <v>17.805001500000003</v>
      </c>
      <c r="K1502">
        <f t="shared" si="302"/>
        <v>942.5</v>
      </c>
      <c r="L1502">
        <f t="shared" si="307"/>
        <v>903.08699560000002</v>
      </c>
      <c r="M1502" t="str">
        <f t="shared" si="308"/>
        <v>NO</v>
      </c>
      <c r="N1502" t="str">
        <f t="shared" si="309"/>
        <v/>
      </c>
      <c r="O1502" t="str">
        <f t="shared" si="310"/>
        <v/>
      </c>
      <c r="P1502" t="str">
        <f t="shared" si="311"/>
        <v/>
      </c>
      <c r="Q1502">
        <f t="shared" si="303"/>
        <v>0.99411152296486893</v>
      </c>
      <c r="R1502">
        <f t="shared" si="304"/>
        <v>24611.337269450825</v>
      </c>
      <c r="S1502" t="e">
        <f t="shared" si="305"/>
        <v>#NUM!</v>
      </c>
      <c r="U1502" t="str">
        <f t="shared" si="300"/>
        <v>Negative</v>
      </c>
      <c r="V1502" t="str">
        <f t="shared" si="301"/>
        <v>Negative</v>
      </c>
    </row>
    <row r="1503" spans="1:22" x14ac:dyDescent="0.2">
      <c r="A1503">
        <v>20090616</v>
      </c>
      <c r="B1503">
        <v>923.20001000000002</v>
      </c>
      <c r="C1503">
        <v>924</v>
      </c>
      <c r="D1503">
        <v>906.70001000000002</v>
      </c>
      <c r="E1503">
        <v>907.79998999999998</v>
      </c>
      <c r="F1503">
        <v>-11.60004</v>
      </c>
      <c r="G1503">
        <v>-1.2616962907540701</v>
      </c>
      <c r="H1503">
        <v>0</v>
      </c>
      <c r="I1503">
        <f t="shared" si="299"/>
        <v>17.29998999999998</v>
      </c>
      <c r="J1503">
        <f t="shared" si="306"/>
        <v>17.695001000000001</v>
      </c>
      <c r="K1503">
        <f t="shared" si="302"/>
        <v>931</v>
      </c>
      <c r="L1503">
        <f t="shared" si="307"/>
        <v>891.82899669999995</v>
      </c>
      <c r="M1503" t="str">
        <f t="shared" si="308"/>
        <v>NO</v>
      </c>
      <c r="N1503" t="str">
        <f t="shared" si="309"/>
        <v/>
      </c>
      <c r="O1503" t="str">
        <f t="shared" si="310"/>
        <v/>
      </c>
      <c r="P1503" t="str">
        <f t="shared" si="311"/>
        <v/>
      </c>
      <c r="Q1503">
        <f t="shared" si="303"/>
        <v>-0.26758476778920115</v>
      </c>
      <c r="R1503">
        <f t="shared" si="304"/>
        <v>24611.337269450825</v>
      </c>
      <c r="S1503" t="e">
        <f t="shared" si="305"/>
        <v>#NUM!</v>
      </c>
      <c r="U1503" t="str">
        <f t="shared" si="300"/>
        <v>Negative</v>
      </c>
      <c r="V1503" t="str">
        <f t="shared" si="301"/>
        <v>Negative</v>
      </c>
    </row>
    <row r="1504" spans="1:22" x14ac:dyDescent="0.2">
      <c r="A1504">
        <v>20090617</v>
      </c>
      <c r="B1504">
        <v>907</v>
      </c>
      <c r="C1504">
        <v>914</v>
      </c>
      <c r="D1504">
        <v>899.5</v>
      </c>
      <c r="E1504">
        <v>905.29998999999998</v>
      </c>
      <c r="F1504">
        <v>-2.5</v>
      </c>
      <c r="G1504">
        <v>-0.27539105893885502</v>
      </c>
      <c r="H1504">
        <v>0</v>
      </c>
      <c r="I1504">
        <f t="shared" si="299"/>
        <v>14.5</v>
      </c>
      <c r="J1504">
        <f t="shared" si="306"/>
        <v>17.860000500000002</v>
      </c>
      <c r="K1504">
        <f t="shared" si="302"/>
        <v>924</v>
      </c>
      <c r="L1504">
        <f t="shared" si="307"/>
        <v>885.07099779999999</v>
      </c>
      <c r="M1504" t="str">
        <f t="shared" si="308"/>
        <v>NO</v>
      </c>
      <c r="N1504" t="str">
        <f t="shared" si="309"/>
        <v/>
      </c>
      <c r="O1504" t="str">
        <f t="shared" si="310"/>
        <v/>
      </c>
      <c r="P1504" t="str">
        <f t="shared" si="311"/>
        <v/>
      </c>
      <c r="Q1504">
        <f t="shared" si="303"/>
        <v>-0.54297582672805622</v>
      </c>
      <c r="R1504">
        <f t="shared" si="304"/>
        <v>24611.337269450825</v>
      </c>
      <c r="S1504" t="e">
        <f t="shared" si="305"/>
        <v>#NUM!</v>
      </c>
      <c r="U1504" t="str">
        <f t="shared" si="300"/>
        <v>Negative</v>
      </c>
      <c r="V1504" t="str">
        <f t="shared" si="301"/>
        <v>Negative</v>
      </c>
    </row>
    <row r="1505" spans="1:22" x14ac:dyDescent="0.2">
      <c r="A1505">
        <v>20090618</v>
      </c>
      <c r="B1505">
        <v>907.70001000000002</v>
      </c>
      <c r="C1505">
        <v>917.5</v>
      </c>
      <c r="D1505">
        <v>903.70001000000002</v>
      </c>
      <c r="E1505">
        <v>913.20001000000002</v>
      </c>
      <c r="F1505">
        <v>7.9000199999999996</v>
      </c>
      <c r="G1505">
        <v>0.87264156685264704</v>
      </c>
      <c r="H1505">
        <v>0</v>
      </c>
      <c r="I1505">
        <f t="shared" si="299"/>
        <v>13.79998999999998</v>
      </c>
      <c r="J1505">
        <f t="shared" si="306"/>
        <v>17.3649995</v>
      </c>
      <c r="K1505">
        <f t="shared" si="302"/>
        <v>914</v>
      </c>
      <c r="L1505">
        <f t="shared" si="307"/>
        <v>874.70799890000001</v>
      </c>
      <c r="M1505" t="str">
        <f t="shared" si="308"/>
        <v>NO</v>
      </c>
      <c r="N1505" t="str">
        <f t="shared" si="309"/>
        <v/>
      </c>
      <c r="O1505" t="str">
        <f t="shared" si="310"/>
        <v/>
      </c>
      <c r="P1505" t="str">
        <f t="shared" si="311"/>
        <v/>
      </c>
      <c r="Q1505">
        <f t="shared" si="303"/>
        <v>0.32966574012459082</v>
      </c>
      <c r="R1505">
        <f t="shared" si="304"/>
        <v>24611.337269450825</v>
      </c>
      <c r="S1505" t="e">
        <f t="shared" si="305"/>
        <v>#NUM!</v>
      </c>
      <c r="U1505" t="str">
        <f t="shared" si="300"/>
        <v>Positive</v>
      </c>
      <c r="V1505" t="str">
        <f t="shared" si="301"/>
        <v>Negative</v>
      </c>
    </row>
    <row r="1506" spans="1:22" x14ac:dyDescent="0.2">
      <c r="A1506">
        <v>20090619</v>
      </c>
      <c r="B1506">
        <v>921.5</v>
      </c>
      <c r="C1506">
        <v>923</v>
      </c>
      <c r="D1506">
        <v>911</v>
      </c>
      <c r="E1506">
        <v>915.70001000000002</v>
      </c>
      <c r="F1506">
        <v>2.5</v>
      </c>
      <c r="G1506">
        <v>0.27376258948187598</v>
      </c>
      <c r="H1506">
        <v>0</v>
      </c>
      <c r="I1506">
        <f t="shared" si="299"/>
        <v>12</v>
      </c>
      <c r="J1506">
        <f t="shared" si="306"/>
        <v>17.2100005</v>
      </c>
      <c r="K1506">
        <f t="shared" si="302"/>
        <v>917.5</v>
      </c>
      <c r="L1506">
        <f t="shared" si="307"/>
        <v>879.29700109999999</v>
      </c>
      <c r="M1506" t="str">
        <f t="shared" si="308"/>
        <v>NO</v>
      </c>
      <c r="N1506" t="str">
        <f t="shared" si="309"/>
        <v/>
      </c>
      <c r="O1506" t="str">
        <f t="shared" si="310"/>
        <v/>
      </c>
      <c r="P1506" t="str">
        <f t="shared" si="311"/>
        <v/>
      </c>
      <c r="Q1506">
        <f t="shared" si="303"/>
        <v>0.60342832960646686</v>
      </c>
      <c r="R1506">
        <f t="shared" si="304"/>
        <v>24611.337269450825</v>
      </c>
      <c r="S1506" t="e">
        <f t="shared" si="305"/>
        <v>#NUM!</v>
      </c>
      <c r="U1506" t="str">
        <f t="shared" si="300"/>
        <v>Positive</v>
      </c>
      <c r="V1506" t="str">
        <f t="shared" si="301"/>
        <v>Negative</v>
      </c>
    </row>
    <row r="1507" spans="1:22" x14ac:dyDescent="0.2">
      <c r="A1507">
        <v>20090622</v>
      </c>
      <c r="B1507">
        <v>907</v>
      </c>
      <c r="C1507">
        <v>907.5</v>
      </c>
      <c r="D1507">
        <v>887.70001000000002</v>
      </c>
      <c r="E1507">
        <v>888.59997999999996</v>
      </c>
      <c r="F1507">
        <v>-27.10004</v>
      </c>
      <c r="G1507">
        <v>-2.9594884399761301</v>
      </c>
      <c r="H1507">
        <v>0</v>
      </c>
      <c r="I1507">
        <f t="shared" si="299"/>
        <v>19.79998999999998</v>
      </c>
      <c r="J1507">
        <f t="shared" si="306"/>
        <v>17.55</v>
      </c>
      <c r="K1507">
        <f t="shared" si="302"/>
        <v>923</v>
      </c>
      <c r="L1507">
        <f t="shared" si="307"/>
        <v>885.13799889999996</v>
      </c>
      <c r="M1507" t="str">
        <f t="shared" si="308"/>
        <v>NO</v>
      </c>
      <c r="N1507" t="str">
        <f t="shared" si="309"/>
        <v/>
      </c>
      <c r="O1507" t="str">
        <f t="shared" si="310"/>
        <v/>
      </c>
      <c r="P1507" t="str">
        <f t="shared" si="311"/>
        <v/>
      </c>
      <c r="Q1507">
        <f t="shared" si="303"/>
        <v>-2.356060110369663</v>
      </c>
      <c r="R1507">
        <f t="shared" si="304"/>
        <v>24611.337269450825</v>
      </c>
      <c r="S1507" t="e">
        <f t="shared" si="305"/>
        <v>#NUM!</v>
      </c>
      <c r="U1507" t="str">
        <f t="shared" si="300"/>
        <v>Negative</v>
      </c>
      <c r="V1507" t="str">
        <f t="shared" si="301"/>
        <v>Negative</v>
      </c>
    </row>
    <row r="1508" spans="1:22" x14ac:dyDescent="0.2">
      <c r="A1508">
        <v>20090623</v>
      </c>
      <c r="B1508">
        <v>891</v>
      </c>
      <c r="C1508">
        <v>894.29998999999998</v>
      </c>
      <c r="D1508">
        <v>884.29998999999998</v>
      </c>
      <c r="E1508">
        <v>890.20001000000002</v>
      </c>
      <c r="F1508">
        <v>1.6000399999999999</v>
      </c>
      <c r="G1508">
        <v>0.180062575198634</v>
      </c>
      <c r="H1508">
        <v>0</v>
      </c>
      <c r="I1508">
        <f t="shared" si="299"/>
        <v>10</v>
      </c>
      <c r="J1508">
        <f t="shared" si="306"/>
        <v>16.429998999999999</v>
      </c>
      <c r="K1508">
        <f t="shared" si="302"/>
        <v>907.5</v>
      </c>
      <c r="L1508">
        <f t="shared" si="307"/>
        <v>868.89</v>
      </c>
      <c r="M1508" t="str">
        <f t="shared" si="308"/>
        <v>NO</v>
      </c>
      <c r="N1508" t="str">
        <f t="shared" si="309"/>
        <v/>
      </c>
      <c r="O1508" t="str">
        <f t="shared" si="310"/>
        <v/>
      </c>
      <c r="P1508" t="str">
        <f t="shared" si="311"/>
        <v/>
      </c>
      <c r="Q1508">
        <f t="shared" si="303"/>
        <v>-2.175997535171029</v>
      </c>
      <c r="R1508">
        <f t="shared" si="304"/>
        <v>24611.337269450825</v>
      </c>
      <c r="S1508" t="e">
        <f t="shared" si="305"/>
        <v>#NUM!</v>
      </c>
      <c r="U1508" t="str">
        <f t="shared" si="300"/>
        <v>Positive</v>
      </c>
      <c r="V1508" t="str">
        <f t="shared" si="301"/>
        <v>Negative</v>
      </c>
    </row>
    <row r="1509" spans="1:22" x14ac:dyDescent="0.2">
      <c r="A1509">
        <v>20090624</v>
      </c>
      <c r="B1509">
        <v>897.20001000000002</v>
      </c>
      <c r="C1509">
        <v>906.5</v>
      </c>
      <c r="D1509">
        <v>891.5</v>
      </c>
      <c r="E1509">
        <v>898</v>
      </c>
      <c r="F1509">
        <v>7.7999900000000002</v>
      </c>
      <c r="G1509">
        <v>0.87620623397609898</v>
      </c>
      <c r="H1509">
        <v>0</v>
      </c>
      <c r="I1509">
        <f t="shared" si="299"/>
        <v>15</v>
      </c>
      <c r="J1509">
        <f t="shared" si="306"/>
        <v>16.069998499999997</v>
      </c>
      <c r="K1509">
        <f t="shared" si="302"/>
        <v>894.29998999999998</v>
      </c>
      <c r="L1509">
        <f t="shared" si="307"/>
        <v>858.15399219999995</v>
      </c>
      <c r="M1509" t="str">
        <f t="shared" si="308"/>
        <v>NO</v>
      </c>
      <c r="N1509" t="str">
        <f t="shared" si="309"/>
        <v/>
      </c>
      <c r="O1509" t="str">
        <f t="shared" si="310"/>
        <v/>
      </c>
      <c r="P1509" t="str">
        <f t="shared" si="311"/>
        <v/>
      </c>
      <c r="Q1509">
        <f t="shared" si="303"/>
        <v>-1.29979130119493</v>
      </c>
      <c r="R1509">
        <f t="shared" si="304"/>
        <v>24611.337269450825</v>
      </c>
      <c r="S1509" t="e">
        <f t="shared" si="305"/>
        <v>#NUM!</v>
      </c>
      <c r="U1509" t="str">
        <f t="shared" si="300"/>
        <v>Positive</v>
      </c>
      <c r="V1509" t="str">
        <f t="shared" si="301"/>
        <v>Negative</v>
      </c>
    </row>
    <row r="1510" spans="1:22" x14ac:dyDescent="0.2">
      <c r="A1510">
        <v>20090625</v>
      </c>
      <c r="B1510">
        <v>892.70001000000002</v>
      </c>
      <c r="C1510">
        <v>917.5</v>
      </c>
      <c r="D1510">
        <v>891.29998999999998</v>
      </c>
      <c r="E1510">
        <v>916.59997999999996</v>
      </c>
      <c r="F1510">
        <v>18.599979999999999</v>
      </c>
      <c r="G1510">
        <v>2.0712668151447602</v>
      </c>
      <c r="H1510">
        <v>0</v>
      </c>
      <c r="I1510">
        <f t="shared" si="299"/>
        <v>26.20001000000002</v>
      </c>
      <c r="J1510">
        <f t="shared" si="306"/>
        <v>16.269998499999996</v>
      </c>
      <c r="K1510">
        <f t="shared" si="302"/>
        <v>906.5</v>
      </c>
      <c r="L1510">
        <f t="shared" si="307"/>
        <v>871.14600329999996</v>
      </c>
      <c r="M1510" t="str">
        <f t="shared" si="308"/>
        <v>NO</v>
      </c>
      <c r="N1510" t="str">
        <f t="shared" si="309"/>
        <v/>
      </c>
      <c r="O1510" t="str">
        <f t="shared" si="310"/>
        <v/>
      </c>
      <c r="P1510" t="str">
        <f t="shared" si="311"/>
        <v/>
      </c>
      <c r="Q1510">
        <f t="shared" si="303"/>
        <v>0.77147551394983016</v>
      </c>
      <c r="R1510">
        <f t="shared" si="304"/>
        <v>24611.337269450825</v>
      </c>
      <c r="S1510" t="e">
        <f t="shared" si="305"/>
        <v>#NUM!</v>
      </c>
      <c r="U1510" t="str">
        <f t="shared" si="300"/>
        <v>Positive</v>
      </c>
      <c r="V1510" t="str">
        <f t="shared" si="301"/>
        <v>Negative</v>
      </c>
    </row>
    <row r="1511" spans="1:22" x14ac:dyDescent="0.2">
      <c r="A1511">
        <v>20090626</v>
      </c>
      <c r="B1511">
        <v>912.5</v>
      </c>
      <c r="C1511">
        <v>918</v>
      </c>
      <c r="D1511">
        <v>908.5</v>
      </c>
      <c r="E1511">
        <v>913.90002000000004</v>
      </c>
      <c r="F1511">
        <v>-2.6999499999999999</v>
      </c>
      <c r="G1511">
        <v>-0.29456164855932099</v>
      </c>
      <c r="H1511">
        <v>0</v>
      </c>
      <c r="I1511">
        <f t="shared" si="299"/>
        <v>9.5</v>
      </c>
      <c r="J1511">
        <f t="shared" si="306"/>
        <v>15.619998499999998</v>
      </c>
      <c r="K1511">
        <f t="shared" si="302"/>
        <v>917.5</v>
      </c>
      <c r="L1511">
        <f t="shared" si="307"/>
        <v>881.70600330000002</v>
      </c>
      <c r="M1511" t="str">
        <f t="shared" si="308"/>
        <v>NO</v>
      </c>
      <c r="N1511" t="str">
        <f t="shared" si="309"/>
        <v/>
      </c>
      <c r="O1511" t="str">
        <f t="shared" si="310"/>
        <v/>
      </c>
      <c r="P1511" t="str">
        <f t="shared" si="311"/>
        <v/>
      </c>
      <c r="Q1511">
        <f t="shared" si="303"/>
        <v>0.47691386539050917</v>
      </c>
      <c r="R1511">
        <f t="shared" si="304"/>
        <v>24611.337269450825</v>
      </c>
      <c r="S1511" t="e">
        <f t="shared" si="305"/>
        <v>#NUM!</v>
      </c>
      <c r="U1511" t="str">
        <f t="shared" si="300"/>
        <v>Negative</v>
      </c>
      <c r="V1511" t="str">
        <f t="shared" si="301"/>
        <v>Negative</v>
      </c>
    </row>
    <row r="1512" spans="1:22" x14ac:dyDescent="0.2">
      <c r="A1512">
        <v>20090629</v>
      </c>
      <c r="B1512">
        <v>916.79998999999998</v>
      </c>
      <c r="C1512">
        <v>924</v>
      </c>
      <c r="D1512">
        <v>911.79998999999998</v>
      </c>
      <c r="E1512">
        <v>921.20001000000002</v>
      </c>
      <c r="F1512">
        <v>7.2999900000000002</v>
      </c>
      <c r="G1512">
        <v>0.79877314895441798</v>
      </c>
      <c r="H1512">
        <v>0</v>
      </c>
      <c r="I1512">
        <f t="shared" si="299"/>
        <v>12.20001000000002</v>
      </c>
      <c r="J1512">
        <f t="shared" si="306"/>
        <v>15.3649995</v>
      </c>
      <c r="K1512">
        <f t="shared" si="302"/>
        <v>918</v>
      </c>
      <c r="L1512">
        <f t="shared" si="307"/>
        <v>883.63600329999997</v>
      </c>
      <c r="M1512" t="str">
        <f t="shared" si="308"/>
        <v>NO</v>
      </c>
      <c r="N1512" t="str">
        <f t="shared" si="309"/>
        <v/>
      </c>
      <c r="O1512" t="str">
        <f t="shared" si="310"/>
        <v/>
      </c>
      <c r="P1512" t="str">
        <f t="shared" si="311"/>
        <v/>
      </c>
      <c r="Q1512">
        <f t="shared" si="303"/>
        <v>1.275687014344927</v>
      </c>
      <c r="R1512">
        <f t="shared" si="304"/>
        <v>24611.337269450825</v>
      </c>
      <c r="S1512" t="e">
        <f t="shared" si="305"/>
        <v>#NUM!</v>
      </c>
      <c r="U1512" t="str">
        <f t="shared" si="300"/>
        <v>Positive</v>
      </c>
      <c r="V1512" t="str">
        <f t="shared" si="301"/>
        <v>Negative</v>
      </c>
    </row>
    <row r="1513" spans="1:22" x14ac:dyDescent="0.2">
      <c r="A1513">
        <v>20090630</v>
      </c>
      <c r="B1513">
        <v>922.5</v>
      </c>
      <c r="C1513">
        <v>926</v>
      </c>
      <c r="D1513">
        <v>908.5</v>
      </c>
      <c r="E1513">
        <v>915.5</v>
      </c>
      <c r="F1513">
        <v>-5.7000099999999998</v>
      </c>
      <c r="G1513">
        <v>-0.61875943614295303</v>
      </c>
      <c r="H1513">
        <v>0</v>
      </c>
      <c r="I1513">
        <f t="shared" si="299"/>
        <v>17.5</v>
      </c>
      <c r="J1513">
        <f t="shared" si="306"/>
        <v>15.544998499999997</v>
      </c>
      <c r="K1513">
        <f t="shared" si="302"/>
        <v>924</v>
      </c>
      <c r="L1513">
        <f t="shared" si="307"/>
        <v>890.19700109999997</v>
      </c>
      <c r="M1513" t="str">
        <f t="shared" si="308"/>
        <v>NO</v>
      </c>
      <c r="N1513" t="str">
        <f t="shared" si="309"/>
        <v/>
      </c>
      <c r="O1513" t="str">
        <f t="shared" si="310"/>
        <v/>
      </c>
      <c r="P1513" t="str">
        <f t="shared" si="311"/>
        <v/>
      </c>
      <c r="Q1513">
        <f t="shared" si="303"/>
        <v>0.65692757820197401</v>
      </c>
      <c r="R1513">
        <f t="shared" si="304"/>
        <v>24611.337269450825</v>
      </c>
      <c r="S1513" t="e">
        <f t="shared" si="305"/>
        <v>#NUM!</v>
      </c>
      <c r="U1513" t="str">
        <f t="shared" si="300"/>
        <v>Negative</v>
      </c>
      <c r="V1513" t="str">
        <f t="shared" si="301"/>
        <v>Negative</v>
      </c>
    </row>
    <row r="1514" spans="1:22" x14ac:dyDescent="0.2">
      <c r="A1514">
        <v>20090701</v>
      </c>
      <c r="B1514">
        <v>919.5</v>
      </c>
      <c r="C1514">
        <v>928.20001000000002</v>
      </c>
      <c r="D1514">
        <v>918</v>
      </c>
      <c r="E1514">
        <v>919.20001000000002</v>
      </c>
      <c r="F1514">
        <v>3.7000099999999998</v>
      </c>
      <c r="G1514">
        <v>0.40415204806117</v>
      </c>
      <c r="H1514">
        <v>0</v>
      </c>
      <c r="I1514">
        <f t="shared" si="299"/>
        <v>10.20001000000002</v>
      </c>
      <c r="J1514">
        <f t="shared" si="306"/>
        <v>15.369998499999998</v>
      </c>
      <c r="K1514">
        <f t="shared" si="302"/>
        <v>926</v>
      </c>
      <c r="L1514">
        <f t="shared" si="307"/>
        <v>891.80100330000005</v>
      </c>
      <c r="M1514" t="str">
        <f t="shared" si="308"/>
        <v>NO</v>
      </c>
      <c r="N1514" t="str">
        <f t="shared" si="309"/>
        <v/>
      </c>
      <c r="O1514" t="str">
        <f t="shared" si="310"/>
        <v/>
      </c>
      <c r="P1514" t="str">
        <f t="shared" si="311"/>
        <v/>
      </c>
      <c r="Q1514">
        <f t="shared" si="303"/>
        <v>1.0610796262631439</v>
      </c>
      <c r="R1514">
        <f t="shared" si="304"/>
        <v>24611.337269450825</v>
      </c>
      <c r="S1514" t="e">
        <f t="shared" si="305"/>
        <v>#NUM!</v>
      </c>
      <c r="U1514" t="str">
        <f t="shared" si="300"/>
        <v>Positive</v>
      </c>
      <c r="V1514" t="str">
        <f t="shared" si="301"/>
        <v>Negative</v>
      </c>
    </row>
    <row r="1515" spans="1:22" x14ac:dyDescent="0.2">
      <c r="A1515">
        <v>20090702</v>
      </c>
      <c r="B1515">
        <v>907</v>
      </c>
      <c r="C1515">
        <v>907</v>
      </c>
      <c r="D1515">
        <v>892.79998999999998</v>
      </c>
      <c r="E1515">
        <v>893.29998999999998</v>
      </c>
      <c r="F1515">
        <v>-25.900020000000001</v>
      </c>
      <c r="G1515">
        <v>-2.81767011117054</v>
      </c>
      <c r="H1515">
        <v>0</v>
      </c>
      <c r="I1515">
        <f t="shared" si="299"/>
        <v>14.20001000000002</v>
      </c>
      <c r="J1515">
        <f t="shared" si="306"/>
        <v>15.389999499999998</v>
      </c>
      <c r="K1515">
        <f t="shared" si="302"/>
        <v>928.20001000000002</v>
      </c>
      <c r="L1515">
        <f t="shared" si="307"/>
        <v>894.38601330000006</v>
      </c>
      <c r="M1515" t="str">
        <f t="shared" si="308"/>
        <v>YES</v>
      </c>
      <c r="N1515">
        <f t="shared" si="309"/>
        <v>892.79998999999998</v>
      </c>
      <c r="O1515">
        <f t="shared" si="310"/>
        <v>893.29998999999998</v>
      </c>
      <c r="P1515">
        <f t="shared" si="311"/>
        <v>5.6003584856670981E-4</v>
      </c>
      <c r="Q1515">
        <f t="shared" si="303"/>
        <v>-1.7565904849073961</v>
      </c>
      <c r="R1515">
        <f t="shared" si="304"/>
        <v>24625.120500602883</v>
      </c>
      <c r="S1515" t="e">
        <f t="shared" si="305"/>
        <v>#NUM!</v>
      </c>
      <c r="U1515" t="str">
        <f t="shared" si="300"/>
        <v>Negative</v>
      </c>
      <c r="V1515" t="str">
        <f t="shared" si="301"/>
        <v>Positive</v>
      </c>
    </row>
    <row r="1516" spans="1:22" x14ac:dyDescent="0.2">
      <c r="A1516">
        <v>20090706</v>
      </c>
      <c r="B1516">
        <v>885</v>
      </c>
      <c r="C1516">
        <v>896</v>
      </c>
      <c r="D1516">
        <v>882</v>
      </c>
      <c r="E1516">
        <v>895.5</v>
      </c>
      <c r="F1516">
        <v>2.2000099999999998</v>
      </c>
      <c r="G1516">
        <v>0.24627919283034999</v>
      </c>
      <c r="H1516">
        <v>0</v>
      </c>
      <c r="I1516">
        <f t="shared" si="299"/>
        <v>14</v>
      </c>
      <c r="J1516">
        <f t="shared" si="306"/>
        <v>15.15</v>
      </c>
      <c r="K1516">
        <f t="shared" si="302"/>
        <v>907</v>
      </c>
      <c r="L1516">
        <f t="shared" si="307"/>
        <v>873.14200110000002</v>
      </c>
      <c r="M1516" t="str">
        <f t="shared" si="308"/>
        <v>NO</v>
      </c>
      <c r="N1516" t="str">
        <f t="shared" si="309"/>
        <v/>
      </c>
      <c r="O1516" t="str">
        <f t="shared" si="310"/>
        <v/>
      </c>
      <c r="P1516" t="str">
        <f t="shared" si="311"/>
        <v/>
      </c>
      <c r="Q1516">
        <f t="shared" si="303"/>
        <v>-1.5103112920770461</v>
      </c>
      <c r="R1516">
        <f t="shared" si="304"/>
        <v>24625.120500602883</v>
      </c>
      <c r="S1516" t="e">
        <f t="shared" si="305"/>
        <v>#NUM!</v>
      </c>
      <c r="U1516" t="str">
        <f t="shared" si="300"/>
        <v>Positive</v>
      </c>
      <c r="V1516" t="str">
        <f t="shared" si="301"/>
        <v>Negative</v>
      </c>
    </row>
    <row r="1517" spans="1:22" x14ac:dyDescent="0.2">
      <c r="A1517">
        <v>20090707</v>
      </c>
      <c r="B1517">
        <v>892.5</v>
      </c>
      <c r="C1517">
        <v>893.29998999999998</v>
      </c>
      <c r="D1517">
        <v>875.5</v>
      </c>
      <c r="E1517">
        <v>879.29998999999998</v>
      </c>
      <c r="F1517">
        <v>-16.200009999999999</v>
      </c>
      <c r="G1517">
        <v>-1.8090465661641599</v>
      </c>
      <c r="H1517">
        <v>0</v>
      </c>
      <c r="I1517">
        <f t="shared" si="299"/>
        <v>17.79998999999998</v>
      </c>
      <c r="J1517">
        <f t="shared" si="306"/>
        <v>15.014999499999998</v>
      </c>
      <c r="K1517">
        <f t="shared" si="302"/>
        <v>896</v>
      </c>
      <c r="L1517">
        <f t="shared" si="307"/>
        <v>862.67</v>
      </c>
      <c r="M1517" t="str">
        <f t="shared" si="308"/>
        <v>NO</v>
      </c>
      <c r="N1517" t="str">
        <f t="shared" si="309"/>
        <v/>
      </c>
      <c r="O1517" t="str">
        <f t="shared" si="310"/>
        <v/>
      </c>
      <c r="P1517" t="str">
        <f t="shared" si="311"/>
        <v/>
      </c>
      <c r="Q1517">
        <f t="shared" si="303"/>
        <v>-3.3193578582412062</v>
      </c>
      <c r="R1517">
        <f t="shared" si="304"/>
        <v>24625.120500602883</v>
      </c>
      <c r="S1517" t="e">
        <f t="shared" si="305"/>
        <v>#NUM!</v>
      </c>
      <c r="U1517" t="str">
        <f t="shared" si="300"/>
        <v>Negative</v>
      </c>
      <c r="V1517" t="str">
        <f t="shared" si="301"/>
        <v>Negative</v>
      </c>
    </row>
    <row r="1518" spans="1:22" x14ac:dyDescent="0.2">
      <c r="A1518">
        <v>20090708</v>
      </c>
      <c r="B1518">
        <v>881.20001000000002</v>
      </c>
      <c r="C1518">
        <v>883.29998999999998</v>
      </c>
      <c r="D1518">
        <v>865.5</v>
      </c>
      <c r="E1518">
        <v>873.70001000000002</v>
      </c>
      <c r="F1518">
        <v>-5.5999800000000004</v>
      </c>
      <c r="G1518">
        <v>-0.63686751693666199</v>
      </c>
      <c r="H1518">
        <v>0</v>
      </c>
      <c r="I1518">
        <f t="shared" si="299"/>
        <v>17.79998999999998</v>
      </c>
      <c r="J1518">
        <f t="shared" si="306"/>
        <v>15.354998999999998</v>
      </c>
      <c r="K1518">
        <f t="shared" si="302"/>
        <v>893.29998999999998</v>
      </c>
      <c r="L1518">
        <f t="shared" si="307"/>
        <v>860.26699110000004</v>
      </c>
      <c r="M1518" t="str">
        <f t="shared" si="308"/>
        <v>NO</v>
      </c>
      <c r="N1518" t="str">
        <f t="shared" si="309"/>
        <v/>
      </c>
      <c r="O1518" t="str">
        <f t="shared" si="310"/>
        <v/>
      </c>
      <c r="P1518" t="str">
        <f t="shared" si="311"/>
        <v/>
      </c>
      <c r="Q1518">
        <f t="shared" si="303"/>
        <v>-3.9562253751778682</v>
      </c>
      <c r="R1518">
        <f t="shared" si="304"/>
        <v>24625.120500602883</v>
      </c>
      <c r="S1518" t="e">
        <f t="shared" si="305"/>
        <v>#NUM!</v>
      </c>
      <c r="U1518" t="str">
        <f t="shared" si="300"/>
        <v>Negative</v>
      </c>
      <c r="V1518" t="str">
        <f t="shared" si="301"/>
        <v>Negative</v>
      </c>
    </row>
    <row r="1519" spans="1:22" x14ac:dyDescent="0.2">
      <c r="A1519">
        <v>20090709</v>
      </c>
      <c r="B1519">
        <v>881</v>
      </c>
      <c r="C1519">
        <v>884.5</v>
      </c>
      <c r="D1519">
        <v>874.70001000000002</v>
      </c>
      <c r="E1519">
        <v>878.90002000000004</v>
      </c>
      <c r="F1519">
        <v>5.2000099999999998</v>
      </c>
      <c r="G1519">
        <v>0.59517133210248996</v>
      </c>
      <c r="H1519">
        <v>0</v>
      </c>
      <c r="I1519">
        <f t="shared" si="299"/>
        <v>9.7999899999999798</v>
      </c>
      <c r="J1519">
        <f t="shared" si="306"/>
        <v>14.704998999999997</v>
      </c>
      <c r="K1519">
        <f t="shared" si="302"/>
        <v>883.29998999999998</v>
      </c>
      <c r="L1519">
        <f t="shared" si="307"/>
        <v>849.51899219999996</v>
      </c>
      <c r="M1519" t="str">
        <f t="shared" si="308"/>
        <v>NO</v>
      </c>
      <c r="N1519" t="str">
        <f t="shared" si="309"/>
        <v/>
      </c>
      <c r="O1519" t="str">
        <f t="shared" si="310"/>
        <v/>
      </c>
      <c r="P1519" t="str">
        <f t="shared" si="311"/>
        <v/>
      </c>
      <c r="Q1519">
        <f t="shared" si="303"/>
        <v>-3.3610540430753781</v>
      </c>
      <c r="R1519">
        <f t="shared" si="304"/>
        <v>24625.120500602883</v>
      </c>
      <c r="S1519" t="e">
        <f t="shared" si="305"/>
        <v>#NUM!</v>
      </c>
      <c r="U1519" t="str">
        <f t="shared" si="300"/>
        <v>Positive</v>
      </c>
      <c r="V1519" t="str">
        <f t="shared" si="301"/>
        <v>Negative</v>
      </c>
    </row>
    <row r="1520" spans="1:22" x14ac:dyDescent="0.2">
      <c r="A1520">
        <v>20090710</v>
      </c>
      <c r="B1520">
        <v>872.5</v>
      </c>
      <c r="C1520">
        <v>880</v>
      </c>
      <c r="D1520">
        <v>869</v>
      </c>
      <c r="E1520">
        <v>874.29998999999998</v>
      </c>
      <c r="F1520">
        <v>-4.6000399999999999</v>
      </c>
      <c r="G1520">
        <v>-0.52338558133889002</v>
      </c>
      <c r="H1520">
        <v>0</v>
      </c>
      <c r="I1520">
        <f t="shared" si="299"/>
        <v>11</v>
      </c>
      <c r="J1520">
        <f t="shared" si="306"/>
        <v>14.479998999999998</v>
      </c>
      <c r="K1520">
        <f t="shared" si="302"/>
        <v>884.5</v>
      </c>
      <c r="L1520">
        <f t="shared" si="307"/>
        <v>852.14900220000004</v>
      </c>
      <c r="M1520" t="str">
        <f t="shared" si="308"/>
        <v>NO</v>
      </c>
      <c r="N1520" t="str">
        <f t="shared" si="309"/>
        <v/>
      </c>
      <c r="O1520" t="str">
        <f t="shared" si="310"/>
        <v/>
      </c>
      <c r="P1520" t="str">
        <f t="shared" si="311"/>
        <v/>
      </c>
      <c r="Q1520">
        <f t="shared" si="303"/>
        <v>-3.8844396244142683</v>
      </c>
      <c r="R1520">
        <f t="shared" si="304"/>
        <v>24625.120500602883</v>
      </c>
      <c r="S1520" t="e">
        <f t="shared" si="305"/>
        <v>#NUM!</v>
      </c>
      <c r="U1520" t="str">
        <f t="shared" si="300"/>
        <v>Negative</v>
      </c>
      <c r="V1520" t="str">
        <f t="shared" si="301"/>
        <v>Negative</v>
      </c>
    </row>
    <row r="1521" spans="1:22" x14ac:dyDescent="0.2">
      <c r="A1521">
        <v>20090713</v>
      </c>
      <c r="B1521">
        <v>878.20001000000002</v>
      </c>
      <c r="C1521">
        <v>897.5</v>
      </c>
      <c r="D1521">
        <v>871.5</v>
      </c>
      <c r="E1521">
        <v>895.59997999999996</v>
      </c>
      <c r="F1521">
        <v>21.299990000000001</v>
      </c>
      <c r="G1521">
        <v>2.4362333629587098</v>
      </c>
      <c r="H1521">
        <v>0</v>
      </c>
      <c r="I1521">
        <f t="shared" si="299"/>
        <v>26</v>
      </c>
      <c r="J1521">
        <f t="shared" si="306"/>
        <v>15.229998999999998</v>
      </c>
      <c r="K1521">
        <f t="shared" si="302"/>
        <v>880</v>
      </c>
      <c r="L1521">
        <f t="shared" si="307"/>
        <v>848.14400220000005</v>
      </c>
      <c r="M1521" t="str">
        <f t="shared" si="308"/>
        <v>NO</v>
      </c>
      <c r="N1521" t="str">
        <f t="shared" si="309"/>
        <v/>
      </c>
      <c r="O1521" t="str">
        <f t="shared" si="310"/>
        <v/>
      </c>
      <c r="P1521" t="str">
        <f t="shared" si="311"/>
        <v/>
      </c>
      <c r="Q1521">
        <f t="shared" si="303"/>
        <v>-1.4482062614555584</v>
      </c>
      <c r="R1521">
        <f t="shared" si="304"/>
        <v>24625.120500602883</v>
      </c>
      <c r="S1521" t="e">
        <f t="shared" si="305"/>
        <v>#NUM!</v>
      </c>
      <c r="U1521" t="str">
        <f t="shared" si="300"/>
        <v>Positive</v>
      </c>
      <c r="V1521" t="str">
        <f t="shared" si="301"/>
        <v>Negative</v>
      </c>
    </row>
    <row r="1522" spans="1:22" x14ac:dyDescent="0.2">
      <c r="A1522">
        <v>20090714</v>
      </c>
      <c r="B1522">
        <v>899</v>
      </c>
      <c r="C1522">
        <v>903.29998999999998</v>
      </c>
      <c r="D1522">
        <v>892.79998999999998</v>
      </c>
      <c r="E1522">
        <v>901.40002000000004</v>
      </c>
      <c r="F1522">
        <v>5.8000499999999997</v>
      </c>
      <c r="G1522">
        <v>0.64761591730994605</v>
      </c>
      <c r="H1522">
        <v>0</v>
      </c>
      <c r="I1522">
        <f t="shared" si="299"/>
        <v>10.5</v>
      </c>
      <c r="J1522">
        <f t="shared" si="306"/>
        <v>14.954998999999997</v>
      </c>
      <c r="K1522">
        <f t="shared" si="302"/>
        <v>897.5</v>
      </c>
      <c r="L1522">
        <f t="shared" si="307"/>
        <v>863.99400219999995</v>
      </c>
      <c r="M1522" t="str">
        <f t="shared" si="308"/>
        <v>NO</v>
      </c>
      <c r="N1522" t="str">
        <f t="shared" si="309"/>
        <v/>
      </c>
      <c r="O1522" t="str">
        <f t="shared" si="310"/>
        <v/>
      </c>
      <c r="P1522" t="str">
        <f t="shared" si="311"/>
        <v/>
      </c>
      <c r="Q1522">
        <f t="shared" si="303"/>
        <v>-0.80059034414561236</v>
      </c>
      <c r="R1522">
        <f t="shared" si="304"/>
        <v>24625.120500602883</v>
      </c>
      <c r="S1522" t="e">
        <f t="shared" si="305"/>
        <v>#NUM!</v>
      </c>
      <c r="U1522" t="str">
        <f t="shared" si="300"/>
        <v>Positive</v>
      </c>
      <c r="V1522" t="str">
        <f t="shared" si="301"/>
        <v>Negative</v>
      </c>
    </row>
    <row r="1523" spans="1:22" x14ac:dyDescent="0.2">
      <c r="A1523">
        <v>20090715</v>
      </c>
      <c r="B1523">
        <v>913.5</v>
      </c>
      <c r="C1523">
        <v>931</v>
      </c>
      <c r="D1523">
        <v>912.5</v>
      </c>
      <c r="E1523">
        <v>927.20001000000002</v>
      </c>
      <c r="F1523">
        <v>25.799990000000001</v>
      </c>
      <c r="G1523">
        <v>2.8622129257897599</v>
      </c>
      <c r="H1523">
        <v>0</v>
      </c>
      <c r="I1523">
        <f t="shared" si="299"/>
        <v>18.5</v>
      </c>
      <c r="J1523">
        <f t="shared" si="306"/>
        <v>15.014999499999998</v>
      </c>
      <c r="K1523">
        <f t="shared" si="302"/>
        <v>903.29998999999998</v>
      </c>
      <c r="L1523">
        <f t="shared" si="307"/>
        <v>870.39899219999995</v>
      </c>
      <c r="M1523" t="str">
        <f t="shared" si="308"/>
        <v>NO</v>
      </c>
      <c r="N1523" t="str">
        <f t="shared" si="309"/>
        <v/>
      </c>
      <c r="O1523" t="str">
        <f t="shared" si="310"/>
        <v/>
      </c>
      <c r="P1523" t="str">
        <f t="shared" si="311"/>
        <v/>
      </c>
      <c r="Q1523">
        <f t="shared" si="303"/>
        <v>2.0616225816441478</v>
      </c>
      <c r="R1523">
        <f t="shared" si="304"/>
        <v>24625.120500602883</v>
      </c>
      <c r="S1523" t="e">
        <f t="shared" si="305"/>
        <v>#NUM!</v>
      </c>
      <c r="U1523" t="str">
        <f t="shared" si="300"/>
        <v>Positive</v>
      </c>
      <c r="V1523" t="str">
        <f t="shared" si="301"/>
        <v>Negative</v>
      </c>
    </row>
    <row r="1524" spans="1:22" x14ac:dyDescent="0.2">
      <c r="A1524">
        <v>20090716</v>
      </c>
      <c r="B1524">
        <v>925.5</v>
      </c>
      <c r="C1524">
        <v>940.5</v>
      </c>
      <c r="D1524">
        <v>923.79998999999998</v>
      </c>
      <c r="E1524">
        <v>935.70001000000002</v>
      </c>
      <c r="F1524">
        <v>8.5</v>
      </c>
      <c r="G1524">
        <v>0.91673855586619601</v>
      </c>
      <c r="H1524">
        <v>0</v>
      </c>
      <c r="I1524">
        <f t="shared" si="299"/>
        <v>16.70001000000002</v>
      </c>
      <c r="J1524">
        <f t="shared" si="306"/>
        <v>15.125</v>
      </c>
      <c r="K1524">
        <f t="shared" si="302"/>
        <v>931</v>
      </c>
      <c r="L1524">
        <f t="shared" si="307"/>
        <v>897.96700110000006</v>
      </c>
      <c r="M1524" t="str">
        <f t="shared" si="308"/>
        <v>NO</v>
      </c>
      <c r="N1524" t="str">
        <f t="shared" si="309"/>
        <v/>
      </c>
      <c r="O1524" t="str">
        <f t="shared" si="310"/>
        <v/>
      </c>
      <c r="P1524" t="str">
        <f t="shared" si="311"/>
        <v/>
      </c>
      <c r="Q1524">
        <f t="shared" si="303"/>
        <v>2.978361137510344</v>
      </c>
      <c r="R1524">
        <f t="shared" si="304"/>
        <v>24625.120500602883</v>
      </c>
      <c r="S1524" t="e">
        <f t="shared" si="305"/>
        <v>#NUM!</v>
      </c>
      <c r="U1524" t="str">
        <f t="shared" si="300"/>
        <v>Positive</v>
      </c>
      <c r="V1524" t="str">
        <f t="shared" si="301"/>
        <v>Negative</v>
      </c>
    </row>
    <row r="1525" spans="1:22" x14ac:dyDescent="0.2">
      <c r="A1525">
        <v>20090717</v>
      </c>
      <c r="B1525">
        <v>936</v>
      </c>
      <c r="C1525">
        <v>938.5</v>
      </c>
      <c r="D1525">
        <v>931</v>
      </c>
      <c r="E1525">
        <v>936.90002000000004</v>
      </c>
      <c r="F1525">
        <v>1.20001</v>
      </c>
      <c r="G1525">
        <v>0.128247513584516</v>
      </c>
      <c r="H1525">
        <v>0</v>
      </c>
      <c r="I1525">
        <f t="shared" si="299"/>
        <v>7.5</v>
      </c>
      <c r="J1525">
        <f t="shared" si="306"/>
        <v>14.810000500000001</v>
      </c>
      <c r="K1525">
        <f t="shared" si="302"/>
        <v>940.5</v>
      </c>
      <c r="L1525">
        <f t="shared" si="307"/>
        <v>907.22500000000002</v>
      </c>
      <c r="M1525" t="str">
        <f t="shared" si="308"/>
        <v>NO</v>
      </c>
      <c r="N1525" t="str">
        <f t="shared" si="309"/>
        <v/>
      </c>
      <c r="O1525" t="str">
        <f t="shared" si="310"/>
        <v/>
      </c>
      <c r="P1525" t="str">
        <f t="shared" si="311"/>
        <v/>
      </c>
      <c r="Q1525">
        <f t="shared" si="303"/>
        <v>3.1066086510948598</v>
      </c>
      <c r="R1525">
        <f t="shared" si="304"/>
        <v>24625.120500602883</v>
      </c>
      <c r="S1525" t="e">
        <f t="shared" si="305"/>
        <v>#NUM!</v>
      </c>
      <c r="U1525" t="str">
        <f t="shared" si="300"/>
        <v>Positive</v>
      </c>
      <c r="V1525" t="str">
        <f t="shared" si="301"/>
        <v>Negative</v>
      </c>
    </row>
    <row r="1526" spans="1:22" x14ac:dyDescent="0.2">
      <c r="A1526">
        <v>20090720</v>
      </c>
      <c r="B1526">
        <v>942.5</v>
      </c>
      <c r="C1526">
        <v>949.29998999999998</v>
      </c>
      <c r="D1526">
        <v>937.29998999999998</v>
      </c>
      <c r="E1526">
        <v>949</v>
      </c>
      <c r="F1526">
        <v>12.09998</v>
      </c>
      <c r="G1526">
        <v>1.2914906276061699</v>
      </c>
      <c r="H1526">
        <v>0</v>
      </c>
      <c r="I1526">
        <f t="shared" si="299"/>
        <v>12</v>
      </c>
      <c r="J1526">
        <f t="shared" si="306"/>
        <v>14.810000500000001</v>
      </c>
      <c r="K1526">
        <f t="shared" si="302"/>
        <v>938.5</v>
      </c>
      <c r="L1526">
        <f t="shared" si="307"/>
        <v>905.91799890000004</v>
      </c>
      <c r="M1526" t="str">
        <f t="shared" si="308"/>
        <v>NO</v>
      </c>
      <c r="N1526" t="str">
        <f t="shared" si="309"/>
        <v/>
      </c>
      <c r="O1526" t="str">
        <f t="shared" si="310"/>
        <v/>
      </c>
      <c r="P1526" t="str">
        <f t="shared" si="311"/>
        <v/>
      </c>
      <c r="Q1526">
        <f t="shared" si="303"/>
        <v>4.3980992787010296</v>
      </c>
      <c r="R1526">
        <f t="shared" si="304"/>
        <v>24625.120500602883</v>
      </c>
      <c r="S1526" t="e">
        <f t="shared" si="305"/>
        <v>#NUM!</v>
      </c>
      <c r="U1526" t="str">
        <f t="shared" si="300"/>
        <v>Positive</v>
      </c>
      <c r="V1526" t="str">
        <f t="shared" si="301"/>
        <v>Negative</v>
      </c>
    </row>
    <row r="1527" spans="1:22" x14ac:dyDescent="0.2">
      <c r="A1527">
        <v>20090721</v>
      </c>
      <c r="B1527">
        <v>954.20001000000002</v>
      </c>
      <c r="C1527">
        <v>954.5</v>
      </c>
      <c r="D1527">
        <v>939.70001000000002</v>
      </c>
      <c r="E1527">
        <v>953.40002000000004</v>
      </c>
      <c r="F1527">
        <v>4.4000199999999996</v>
      </c>
      <c r="G1527">
        <v>0.46364847207587301</v>
      </c>
      <c r="H1527">
        <v>0</v>
      </c>
      <c r="I1527">
        <f t="shared" si="299"/>
        <v>14.79998999999998</v>
      </c>
      <c r="J1527">
        <f t="shared" si="306"/>
        <v>14.560000500000001</v>
      </c>
      <c r="K1527">
        <f t="shared" si="302"/>
        <v>949.29998999999998</v>
      </c>
      <c r="L1527">
        <f t="shared" si="307"/>
        <v>916.71798890000002</v>
      </c>
      <c r="M1527" t="str">
        <f t="shared" si="308"/>
        <v>NO</v>
      </c>
      <c r="N1527" t="str">
        <f t="shared" si="309"/>
        <v/>
      </c>
      <c r="O1527" t="str">
        <f t="shared" si="310"/>
        <v/>
      </c>
      <c r="P1527" t="str">
        <f t="shared" si="311"/>
        <v/>
      </c>
      <c r="Q1527">
        <f t="shared" si="303"/>
        <v>4.8617477507769022</v>
      </c>
      <c r="R1527">
        <f t="shared" si="304"/>
        <v>24625.120500602883</v>
      </c>
      <c r="S1527" t="e">
        <f t="shared" si="305"/>
        <v>#NUM!</v>
      </c>
      <c r="U1527" t="str">
        <f t="shared" si="300"/>
        <v>Positive</v>
      </c>
      <c r="V1527" t="str">
        <f t="shared" si="301"/>
        <v>Negative</v>
      </c>
    </row>
    <row r="1528" spans="1:22" x14ac:dyDescent="0.2">
      <c r="A1528">
        <v>20090722</v>
      </c>
      <c r="B1528">
        <v>945</v>
      </c>
      <c r="C1528">
        <v>956.5</v>
      </c>
      <c r="D1528">
        <v>944.5</v>
      </c>
      <c r="E1528">
        <v>949.40002000000004</v>
      </c>
      <c r="F1528">
        <v>-4</v>
      </c>
      <c r="G1528">
        <v>-0.419551069782646</v>
      </c>
      <c r="H1528">
        <v>0</v>
      </c>
      <c r="I1528">
        <f t="shared" si="299"/>
        <v>12</v>
      </c>
      <c r="J1528">
        <f t="shared" si="306"/>
        <v>14.660000500000001</v>
      </c>
      <c r="K1528">
        <f t="shared" si="302"/>
        <v>954.5</v>
      </c>
      <c r="L1528">
        <f t="shared" si="307"/>
        <v>922.4679989</v>
      </c>
      <c r="M1528" t="str">
        <f t="shared" si="308"/>
        <v>NO</v>
      </c>
      <c r="N1528" t="str">
        <f t="shared" si="309"/>
        <v/>
      </c>
      <c r="O1528" t="str">
        <f t="shared" si="310"/>
        <v/>
      </c>
      <c r="P1528" t="str">
        <f t="shared" si="311"/>
        <v/>
      </c>
      <c r="Q1528">
        <f t="shared" si="303"/>
        <v>4.4421966809942566</v>
      </c>
      <c r="R1528">
        <f t="shared" si="304"/>
        <v>24625.120500602883</v>
      </c>
      <c r="S1528" t="e">
        <f t="shared" si="305"/>
        <v>#NUM!</v>
      </c>
      <c r="U1528" t="str">
        <f t="shared" si="300"/>
        <v>Negative</v>
      </c>
      <c r="V1528" t="str">
        <f t="shared" si="301"/>
        <v>Negative</v>
      </c>
    </row>
    <row r="1529" spans="1:22" x14ac:dyDescent="0.2">
      <c r="A1529">
        <v>20090723</v>
      </c>
      <c r="B1529">
        <v>951.5</v>
      </c>
      <c r="C1529">
        <v>976.5</v>
      </c>
      <c r="D1529">
        <v>950.79998999999998</v>
      </c>
      <c r="E1529">
        <v>968.90002000000004</v>
      </c>
      <c r="F1529">
        <v>19.5</v>
      </c>
      <c r="G1529">
        <v>2.05392874521351</v>
      </c>
      <c r="H1529">
        <v>0</v>
      </c>
      <c r="I1529">
        <f t="shared" si="299"/>
        <v>25.70001000000002</v>
      </c>
      <c r="J1529">
        <f t="shared" si="306"/>
        <v>15.195001000000001</v>
      </c>
      <c r="K1529">
        <f t="shared" si="302"/>
        <v>956.5</v>
      </c>
      <c r="L1529">
        <f t="shared" si="307"/>
        <v>924.24799889999997</v>
      </c>
      <c r="M1529" t="str">
        <f t="shared" si="308"/>
        <v>NO</v>
      </c>
      <c r="N1529" t="str">
        <f t="shared" si="309"/>
        <v/>
      </c>
      <c r="O1529" t="str">
        <f t="shared" si="310"/>
        <v/>
      </c>
      <c r="P1529" t="str">
        <f t="shared" si="311"/>
        <v/>
      </c>
      <c r="Q1529">
        <f t="shared" si="303"/>
        <v>6.496125426207767</v>
      </c>
      <c r="R1529">
        <f t="shared" si="304"/>
        <v>24625.120500602883</v>
      </c>
      <c r="S1529" t="e">
        <f t="shared" si="305"/>
        <v>#NUM!</v>
      </c>
      <c r="U1529" t="str">
        <f t="shared" si="300"/>
        <v>Positive</v>
      </c>
      <c r="V1529" t="str">
        <f t="shared" si="301"/>
        <v>Negative</v>
      </c>
    </row>
    <row r="1530" spans="1:22" x14ac:dyDescent="0.2">
      <c r="A1530">
        <v>20090724</v>
      </c>
      <c r="B1530">
        <v>967.5</v>
      </c>
      <c r="C1530">
        <v>978.20001000000002</v>
      </c>
      <c r="D1530">
        <v>962.59997999999996</v>
      </c>
      <c r="E1530">
        <v>977.79998999999998</v>
      </c>
      <c r="F1530">
        <v>8.8999600000000001</v>
      </c>
      <c r="G1530">
        <v>0.918563709314136</v>
      </c>
      <c r="H1530">
        <v>0</v>
      </c>
      <c r="I1530">
        <f t="shared" si="299"/>
        <v>15.600030000000061</v>
      </c>
      <c r="J1530">
        <f t="shared" si="306"/>
        <v>14.665002000000005</v>
      </c>
      <c r="K1530">
        <f t="shared" si="302"/>
        <v>976.5</v>
      </c>
      <c r="L1530">
        <f t="shared" si="307"/>
        <v>943.07099779999999</v>
      </c>
      <c r="M1530" t="str">
        <f t="shared" si="308"/>
        <v>NO</v>
      </c>
      <c r="N1530" t="str">
        <f t="shared" si="309"/>
        <v/>
      </c>
      <c r="O1530" t="str">
        <f t="shared" si="310"/>
        <v/>
      </c>
      <c r="P1530" t="str">
        <f t="shared" si="311"/>
        <v/>
      </c>
      <c r="Q1530">
        <f t="shared" si="303"/>
        <v>7.4146891355219031</v>
      </c>
      <c r="R1530">
        <f t="shared" si="304"/>
        <v>24625.120500602883</v>
      </c>
      <c r="S1530" t="e">
        <f t="shared" si="305"/>
        <v>#NUM!</v>
      </c>
      <c r="U1530" t="str">
        <f t="shared" si="300"/>
        <v>Positive</v>
      </c>
      <c r="V1530" t="str">
        <f t="shared" si="301"/>
        <v>Negative</v>
      </c>
    </row>
    <row r="1531" spans="1:22" x14ac:dyDescent="0.2">
      <c r="A1531">
        <v>20090727</v>
      </c>
      <c r="B1531">
        <v>974.29998999999998</v>
      </c>
      <c r="C1531">
        <v>980.20001000000002</v>
      </c>
      <c r="D1531">
        <v>969</v>
      </c>
      <c r="E1531">
        <v>979.90002000000004</v>
      </c>
      <c r="F1531">
        <v>2.1000399999999999</v>
      </c>
      <c r="G1531">
        <v>0.214771530555597</v>
      </c>
      <c r="H1531">
        <v>0</v>
      </c>
      <c r="I1531">
        <f t="shared" si="299"/>
        <v>11.20001000000002</v>
      </c>
      <c r="J1531">
        <f t="shared" si="306"/>
        <v>14.750002500000004</v>
      </c>
      <c r="K1531">
        <f t="shared" si="302"/>
        <v>978.20001000000002</v>
      </c>
      <c r="L1531">
        <f t="shared" si="307"/>
        <v>945.93700560000002</v>
      </c>
      <c r="M1531" t="str">
        <f t="shared" si="308"/>
        <v>NO</v>
      </c>
      <c r="N1531" t="str">
        <f t="shared" si="309"/>
        <v/>
      </c>
      <c r="O1531" t="str">
        <f t="shared" si="310"/>
        <v/>
      </c>
      <c r="P1531" t="str">
        <f t="shared" si="311"/>
        <v/>
      </c>
      <c r="Q1531">
        <f t="shared" si="303"/>
        <v>7.6294606660774997</v>
      </c>
      <c r="R1531">
        <f t="shared" si="304"/>
        <v>24625.120500602883</v>
      </c>
      <c r="S1531" t="e">
        <f t="shared" si="305"/>
        <v>#NUM!</v>
      </c>
      <c r="U1531" t="str">
        <f t="shared" si="300"/>
        <v>Positive</v>
      </c>
      <c r="V1531" t="str">
        <f t="shared" si="301"/>
        <v>Negative</v>
      </c>
    </row>
    <row r="1532" spans="1:22" x14ac:dyDescent="0.2">
      <c r="A1532">
        <v>20090728</v>
      </c>
      <c r="B1532">
        <v>972.20001000000002</v>
      </c>
      <c r="C1532">
        <v>979.29998999999998</v>
      </c>
      <c r="D1532">
        <v>966.29998999999998</v>
      </c>
      <c r="E1532">
        <v>975.90002000000004</v>
      </c>
      <c r="F1532">
        <v>-4</v>
      </c>
      <c r="G1532">
        <v>-0.40820490887139699</v>
      </c>
      <c r="H1532">
        <v>0</v>
      </c>
      <c r="I1532">
        <f t="shared" si="299"/>
        <v>13</v>
      </c>
      <c r="J1532">
        <f t="shared" si="306"/>
        <v>14.790002000000005</v>
      </c>
      <c r="K1532">
        <f t="shared" si="302"/>
        <v>980.20001000000002</v>
      </c>
      <c r="L1532">
        <f t="shared" si="307"/>
        <v>947.75000450000005</v>
      </c>
      <c r="M1532" t="str">
        <f t="shared" si="308"/>
        <v>NO</v>
      </c>
      <c r="N1532" t="str">
        <f t="shared" si="309"/>
        <v/>
      </c>
      <c r="O1532" t="str">
        <f t="shared" si="310"/>
        <v/>
      </c>
      <c r="P1532" t="str">
        <f t="shared" si="311"/>
        <v/>
      </c>
      <c r="Q1532">
        <f t="shared" si="303"/>
        <v>7.2212557572061025</v>
      </c>
      <c r="R1532">
        <f t="shared" si="304"/>
        <v>24625.120500602883</v>
      </c>
      <c r="S1532" t="e">
        <f t="shared" si="305"/>
        <v>#NUM!</v>
      </c>
      <c r="U1532" t="str">
        <f t="shared" si="300"/>
        <v>Negative</v>
      </c>
      <c r="V1532" t="str">
        <f t="shared" si="301"/>
        <v>Negative</v>
      </c>
    </row>
    <row r="1533" spans="1:22" x14ac:dyDescent="0.2">
      <c r="A1533">
        <v>20090729</v>
      </c>
      <c r="B1533">
        <v>969.79998999999998</v>
      </c>
      <c r="C1533">
        <v>975.5</v>
      </c>
      <c r="D1533">
        <v>965.20001000000002</v>
      </c>
      <c r="E1533">
        <v>974.90002000000004</v>
      </c>
      <c r="F1533">
        <v>-1</v>
      </c>
      <c r="G1533">
        <v>-0.102469512799192</v>
      </c>
      <c r="H1533">
        <v>0</v>
      </c>
      <c r="I1533">
        <f t="shared" si="299"/>
        <v>10.29998999999998</v>
      </c>
      <c r="J1533">
        <f t="shared" si="306"/>
        <v>14.430001500000003</v>
      </c>
      <c r="K1533">
        <f t="shared" si="302"/>
        <v>979.29998999999998</v>
      </c>
      <c r="L1533">
        <f t="shared" si="307"/>
        <v>946.7619856</v>
      </c>
      <c r="M1533" t="str">
        <f t="shared" si="308"/>
        <v>NO</v>
      </c>
      <c r="N1533" t="str">
        <f t="shared" si="309"/>
        <v/>
      </c>
      <c r="O1533" t="str">
        <f t="shared" si="310"/>
        <v/>
      </c>
      <c r="P1533" t="str">
        <f t="shared" si="311"/>
        <v/>
      </c>
      <c r="Q1533">
        <f t="shared" si="303"/>
        <v>7.1187862444069108</v>
      </c>
      <c r="R1533">
        <f t="shared" si="304"/>
        <v>24625.120500602883</v>
      </c>
      <c r="S1533" t="e">
        <f t="shared" si="305"/>
        <v>#NUM!</v>
      </c>
      <c r="U1533" t="str">
        <f t="shared" si="300"/>
        <v>Negative</v>
      </c>
      <c r="V1533" t="str">
        <f t="shared" si="301"/>
        <v>Negative</v>
      </c>
    </row>
    <row r="1534" spans="1:22" x14ac:dyDescent="0.2">
      <c r="A1534">
        <v>20090730</v>
      </c>
      <c r="B1534">
        <v>983.79998999999998</v>
      </c>
      <c r="C1534">
        <v>994</v>
      </c>
      <c r="D1534">
        <v>981.20001000000002</v>
      </c>
      <c r="E1534">
        <v>982.20001000000002</v>
      </c>
      <c r="F1534">
        <v>7.2999900000000002</v>
      </c>
      <c r="G1534">
        <v>0.74879349885009205</v>
      </c>
      <c r="H1534">
        <v>0</v>
      </c>
      <c r="I1534">
        <f t="shared" si="299"/>
        <v>12.79998999999998</v>
      </c>
      <c r="J1534">
        <f t="shared" si="306"/>
        <v>14.560000500000001</v>
      </c>
      <c r="K1534">
        <f t="shared" si="302"/>
        <v>975.5</v>
      </c>
      <c r="L1534">
        <f t="shared" si="307"/>
        <v>943.75399670000002</v>
      </c>
      <c r="M1534" t="str">
        <f t="shared" si="308"/>
        <v>NO</v>
      </c>
      <c r="N1534" t="str">
        <f t="shared" si="309"/>
        <v/>
      </c>
      <c r="O1534" t="str">
        <f t="shared" si="310"/>
        <v/>
      </c>
      <c r="P1534" t="str">
        <f t="shared" si="311"/>
        <v/>
      </c>
      <c r="Q1534">
        <f t="shared" si="303"/>
        <v>7.8675797432570027</v>
      </c>
      <c r="R1534">
        <f t="shared" si="304"/>
        <v>24625.120500602883</v>
      </c>
      <c r="S1534" t="e">
        <f t="shared" si="305"/>
        <v>#NUM!</v>
      </c>
      <c r="U1534" t="str">
        <f t="shared" si="300"/>
        <v>Positive</v>
      </c>
      <c r="V1534" t="str">
        <f t="shared" si="301"/>
        <v>Negative</v>
      </c>
    </row>
    <row r="1535" spans="1:22" x14ac:dyDescent="0.2">
      <c r="A1535">
        <v>20090731</v>
      </c>
      <c r="B1535">
        <v>982.20001000000002</v>
      </c>
      <c r="C1535">
        <v>990.5</v>
      </c>
      <c r="D1535">
        <v>979.5</v>
      </c>
      <c r="E1535">
        <v>984.40002000000004</v>
      </c>
      <c r="F1535">
        <v>2.2000099999999998</v>
      </c>
      <c r="G1535">
        <v>0.22398818704148199</v>
      </c>
      <c r="H1535">
        <v>0</v>
      </c>
      <c r="I1535">
        <f t="shared" si="299"/>
        <v>11</v>
      </c>
      <c r="J1535">
        <f t="shared" si="306"/>
        <v>14.4</v>
      </c>
      <c r="K1535">
        <f t="shared" si="302"/>
        <v>994</v>
      </c>
      <c r="L1535">
        <f t="shared" si="307"/>
        <v>961.9679989</v>
      </c>
      <c r="M1535" t="str">
        <f t="shared" si="308"/>
        <v>NO</v>
      </c>
      <c r="N1535" t="str">
        <f t="shared" si="309"/>
        <v/>
      </c>
      <c r="O1535" t="str">
        <f t="shared" si="310"/>
        <v/>
      </c>
      <c r="P1535" t="str">
        <f t="shared" si="311"/>
        <v/>
      </c>
      <c r="Q1535">
        <f t="shared" si="303"/>
        <v>8.0915679302984849</v>
      </c>
      <c r="R1535">
        <f t="shared" si="304"/>
        <v>24625.120500602883</v>
      </c>
      <c r="S1535" t="e">
        <f t="shared" si="305"/>
        <v>#NUM!</v>
      </c>
      <c r="U1535" t="str">
        <f t="shared" si="300"/>
        <v>Positive</v>
      </c>
      <c r="V1535" t="str">
        <f t="shared" si="301"/>
        <v>Negative</v>
      </c>
    </row>
    <row r="1536" spans="1:22" x14ac:dyDescent="0.2">
      <c r="A1536">
        <v>20090803</v>
      </c>
      <c r="B1536">
        <v>994.5</v>
      </c>
      <c r="C1536">
        <v>1001</v>
      </c>
      <c r="D1536">
        <v>988.70001000000002</v>
      </c>
      <c r="E1536">
        <v>1000.70001</v>
      </c>
      <c r="F1536">
        <v>16.299990000000001</v>
      </c>
      <c r="G1536">
        <v>1.6558297036368199</v>
      </c>
      <c r="H1536">
        <v>0</v>
      </c>
      <c r="I1536">
        <f t="shared" si="299"/>
        <v>12.29998999999998</v>
      </c>
      <c r="J1536">
        <f t="shared" si="306"/>
        <v>14.314999499999999</v>
      </c>
      <c r="K1536">
        <f t="shared" si="302"/>
        <v>990.5</v>
      </c>
      <c r="L1536">
        <f t="shared" si="307"/>
        <v>958.82</v>
      </c>
      <c r="M1536" t="str">
        <f t="shared" si="308"/>
        <v>NO</v>
      </c>
      <c r="N1536" t="str">
        <f t="shared" si="309"/>
        <v/>
      </c>
      <c r="O1536" t="str">
        <f t="shared" si="310"/>
        <v/>
      </c>
      <c r="P1536" t="str">
        <f t="shared" si="311"/>
        <v/>
      </c>
      <c r="Q1536">
        <f t="shared" si="303"/>
        <v>9.7473976339353054</v>
      </c>
      <c r="R1536">
        <f t="shared" si="304"/>
        <v>24625.120500602883</v>
      </c>
      <c r="S1536" t="e">
        <f t="shared" si="305"/>
        <v>#NUM!</v>
      </c>
      <c r="U1536" t="str">
        <f t="shared" si="300"/>
        <v>Positive</v>
      </c>
      <c r="V1536" t="str">
        <f t="shared" si="301"/>
        <v>Negative</v>
      </c>
    </row>
    <row r="1537" spans="1:22" x14ac:dyDescent="0.2">
      <c r="A1537">
        <v>20090804</v>
      </c>
      <c r="B1537">
        <v>995.5</v>
      </c>
      <c r="C1537">
        <v>1005</v>
      </c>
      <c r="D1537">
        <v>993.5</v>
      </c>
      <c r="E1537">
        <v>1004.70001</v>
      </c>
      <c r="F1537">
        <v>4</v>
      </c>
      <c r="G1537">
        <v>0.39972019106960899</v>
      </c>
      <c r="H1537">
        <v>0</v>
      </c>
      <c r="I1537">
        <f t="shared" si="299"/>
        <v>11.5</v>
      </c>
      <c r="J1537">
        <f t="shared" si="306"/>
        <v>14</v>
      </c>
      <c r="K1537">
        <f t="shared" si="302"/>
        <v>1001</v>
      </c>
      <c r="L1537">
        <f t="shared" si="307"/>
        <v>969.50700110000002</v>
      </c>
      <c r="M1537" t="str">
        <f t="shared" si="308"/>
        <v>NO</v>
      </c>
      <c r="N1537" t="str">
        <f t="shared" si="309"/>
        <v/>
      </c>
      <c r="O1537" t="str">
        <f t="shared" si="310"/>
        <v/>
      </c>
      <c r="P1537" t="str">
        <f t="shared" si="311"/>
        <v/>
      </c>
      <c r="Q1537">
        <f t="shared" si="303"/>
        <v>10.147117825004914</v>
      </c>
      <c r="R1537">
        <f t="shared" si="304"/>
        <v>24625.120500602883</v>
      </c>
      <c r="S1537" t="e">
        <f t="shared" si="305"/>
        <v>#NUM!</v>
      </c>
      <c r="U1537" t="str">
        <f t="shared" si="300"/>
        <v>Positive</v>
      </c>
      <c r="V1537" t="str">
        <f t="shared" si="301"/>
        <v>Negative</v>
      </c>
    </row>
    <row r="1538" spans="1:22" x14ac:dyDescent="0.2">
      <c r="A1538">
        <v>20090805</v>
      </c>
      <c r="B1538">
        <v>1003.5</v>
      </c>
      <c r="C1538">
        <v>1004</v>
      </c>
      <c r="D1538">
        <v>991.5</v>
      </c>
      <c r="E1538">
        <v>1000.79999</v>
      </c>
      <c r="F1538">
        <v>-3.90002</v>
      </c>
      <c r="G1538">
        <v>-0.388177958934874</v>
      </c>
      <c r="H1538">
        <v>0</v>
      </c>
      <c r="I1538">
        <f t="shared" si="299"/>
        <v>12.5</v>
      </c>
      <c r="J1538">
        <f t="shared" si="306"/>
        <v>13.735000500000002</v>
      </c>
      <c r="K1538">
        <f t="shared" si="302"/>
        <v>1005</v>
      </c>
      <c r="L1538">
        <f t="shared" si="307"/>
        <v>974.2</v>
      </c>
      <c r="M1538" t="str">
        <f t="shared" si="308"/>
        <v>NO</v>
      </c>
      <c r="N1538" t="str">
        <f t="shared" si="309"/>
        <v/>
      </c>
      <c r="O1538" t="str">
        <f t="shared" si="310"/>
        <v/>
      </c>
      <c r="P1538" t="str">
        <f t="shared" si="311"/>
        <v/>
      </c>
      <c r="Q1538">
        <f t="shared" si="303"/>
        <v>9.7589398660700404</v>
      </c>
      <c r="R1538">
        <f t="shared" si="304"/>
        <v>24625.120500602883</v>
      </c>
      <c r="S1538" t="e">
        <f t="shared" si="305"/>
        <v>#NUM!</v>
      </c>
      <c r="U1538" t="str">
        <f t="shared" si="300"/>
        <v>Negative</v>
      </c>
      <c r="V1538" t="str">
        <f t="shared" si="301"/>
        <v>Negative</v>
      </c>
    </row>
    <row r="1539" spans="1:22" x14ac:dyDescent="0.2">
      <c r="A1539">
        <v>20090806</v>
      </c>
      <c r="B1539">
        <v>1004.5</v>
      </c>
      <c r="C1539">
        <v>1005.5</v>
      </c>
      <c r="D1539">
        <v>989.79998999999998</v>
      </c>
      <c r="E1539">
        <v>994.90002000000004</v>
      </c>
      <c r="F1539">
        <v>-5.8999600000000001</v>
      </c>
      <c r="G1539">
        <v>-0.58952478724449697</v>
      </c>
      <c r="H1539">
        <v>0</v>
      </c>
      <c r="I1539">
        <f t="shared" si="299"/>
        <v>15.70001000000002</v>
      </c>
      <c r="J1539">
        <f t="shared" si="306"/>
        <v>14.030001500000003</v>
      </c>
      <c r="K1539">
        <f t="shared" si="302"/>
        <v>1004</v>
      </c>
      <c r="L1539">
        <f t="shared" si="307"/>
        <v>973.78299889999994</v>
      </c>
      <c r="M1539" t="str">
        <f t="shared" si="308"/>
        <v>NO</v>
      </c>
      <c r="N1539" t="str">
        <f t="shared" si="309"/>
        <v/>
      </c>
      <c r="O1539" t="str">
        <f t="shared" si="310"/>
        <v/>
      </c>
      <c r="P1539" t="str">
        <f t="shared" si="311"/>
        <v/>
      </c>
      <c r="Q1539">
        <f t="shared" si="303"/>
        <v>9.1694150788255442</v>
      </c>
      <c r="R1539">
        <f t="shared" si="304"/>
        <v>24625.120500602883</v>
      </c>
      <c r="S1539" t="e">
        <f t="shared" si="305"/>
        <v>#NUM!</v>
      </c>
      <c r="U1539" t="str">
        <f t="shared" si="300"/>
        <v>Negative</v>
      </c>
      <c r="V1539" t="str">
        <f t="shared" si="301"/>
        <v>Negative</v>
      </c>
    </row>
    <row r="1540" spans="1:22" x14ac:dyDescent="0.2">
      <c r="A1540">
        <v>20090807</v>
      </c>
      <c r="B1540">
        <v>1004.79999</v>
      </c>
      <c r="C1540">
        <v>1015.59998</v>
      </c>
      <c r="D1540">
        <v>999.59997999999996</v>
      </c>
      <c r="E1540">
        <v>1009</v>
      </c>
      <c r="F1540">
        <v>14.09998</v>
      </c>
      <c r="G1540">
        <v>1.4172254156061801</v>
      </c>
      <c r="H1540">
        <v>0</v>
      </c>
      <c r="I1540">
        <f t="shared" ref="I1540:I1603" si="312">C1540-D1540</f>
        <v>16</v>
      </c>
      <c r="J1540">
        <f t="shared" si="306"/>
        <v>14.280001500000003</v>
      </c>
      <c r="K1540">
        <f t="shared" si="302"/>
        <v>1005.5</v>
      </c>
      <c r="L1540">
        <f t="shared" si="307"/>
        <v>974.63399670000001</v>
      </c>
      <c r="M1540" t="str">
        <f t="shared" si="308"/>
        <v>NO</v>
      </c>
      <c r="N1540" t="str">
        <f t="shared" si="309"/>
        <v/>
      </c>
      <c r="O1540" t="str">
        <f t="shared" si="310"/>
        <v/>
      </c>
      <c r="P1540" t="str">
        <f t="shared" si="311"/>
        <v/>
      </c>
      <c r="Q1540">
        <f t="shared" si="303"/>
        <v>10.586640494431725</v>
      </c>
      <c r="R1540">
        <f t="shared" si="304"/>
        <v>24625.120500602883</v>
      </c>
      <c r="S1540" t="e">
        <f t="shared" si="305"/>
        <v>#NUM!</v>
      </c>
      <c r="U1540" t="str">
        <f t="shared" ref="U1540:U1603" si="313">IF(G1540&gt;0, "Positive", "Negative")</f>
        <v>Positive</v>
      </c>
      <c r="V1540" t="str">
        <f t="shared" ref="V1540:V1603" si="314">IF(AND(P1540&lt;&gt;"", P1540&gt;0), "Positive", "Negative")</f>
        <v>Negative</v>
      </c>
    </row>
    <row r="1541" spans="1:22" x14ac:dyDescent="0.2">
      <c r="A1541">
        <v>20090810</v>
      </c>
      <c r="B1541">
        <v>1003.5</v>
      </c>
      <c r="C1541">
        <v>1007.70001</v>
      </c>
      <c r="D1541">
        <v>998.5</v>
      </c>
      <c r="E1541">
        <v>1004.70001</v>
      </c>
      <c r="F1541">
        <v>-4.2999900000000002</v>
      </c>
      <c r="G1541">
        <v>-0.426163330029731</v>
      </c>
      <c r="H1541">
        <v>0</v>
      </c>
      <c r="I1541">
        <f t="shared" si="312"/>
        <v>9.2000100000000202</v>
      </c>
      <c r="J1541">
        <f t="shared" si="306"/>
        <v>13.440002000000003</v>
      </c>
      <c r="K1541">
        <f t="shared" ref="K1541:K1604" si="315">C1540+H1540</f>
        <v>1015.59998</v>
      </c>
      <c r="L1541">
        <f t="shared" si="307"/>
        <v>984.1839766999999</v>
      </c>
      <c r="M1541" t="str">
        <f t="shared" si="308"/>
        <v>NO</v>
      </c>
      <c r="N1541" t="str">
        <f t="shared" si="309"/>
        <v/>
      </c>
      <c r="O1541" t="str">
        <f t="shared" si="310"/>
        <v/>
      </c>
      <c r="P1541" t="str">
        <f t="shared" si="311"/>
        <v/>
      </c>
      <c r="Q1541">
        <f t="shared" ref="Q1541:Q1604" si="316" xml:space="preserve"> Q1540 + G1541</f>
        <v>10.160477164401994</v>
      </c>
      <c r="R1541">
        <f t="shared" ref="R1541:R1604" si="317">IF(P1541="", R1540, R1540*(1+P1541))</f>
        <v>24625.120500602883</v>
      </c>
      <c r="S1541" t="e">
        <f t="shared" ref="S1541:S1604" si="318">S1540*(1+Q1541)</f>
        <v>#NUM!</v>
      </c>
      <c r="U1541" t="str">
        <f t="shared" si="313"/>
        <v>Negative</v>
      </c>
      <c r="V1541" t="str">
        <f t="shared" si="314"/>
        <v>Negative</v>
      </c>
    </row>
    <row r="1542" spans="1:22" x14ac:dyDescent="0.2">
      <c r="A1542">
        <v>20090811</v>
      </c>
      <c r="B1542">
        <v>1001</v>
      </c>
      <c r="C1542">
        <v>1001.5</v>
      </c>
      <c r="D1542">
        <v>990.09997999999996</v>
      </c>
      <c r="E1542">
        <v>992.5</v>
      </c>
      <c r="F1542">
        <v>-12.200010000000001</v>
      </c>
      <c r="G1542">
        <v>-1.2142940036115</v>
      </c>
      <c r="H1542">
        <v>0</v>
      </c>
      <c r="I1542">
        <f t="shared" si="312"/>
        <v>11.40002000000004</v>
      </c>
      <c r="J1542">
        <f t="shared" si="306"/>
        <v>13.485003000000006</v>
      </c>
      <c r="K1542">
        <f t="shared" si="315"/>
        <v>1007.70001</v>
      </c>
      <c r="L1542">
        <f t="shared" si="307"/>
        <v>978.13200559999996</v>
      </c>
      <c r="M1542" t="str">
        <f t="shared" si="308"/>
        <v>NO</v>
      </c>
      <c r="N1542" t="str">
        <f t="shared" si="309"/>
        <v/>
      </c>
      <c r="O1542" t="str">
        <f t="shared" si="310"/>
        <v/>
      </c>
      <c r="P1542" t="str">
        <f t="shared" si="311"/>
        <v/>
      </c>
      <c r="Q1542">
        <f t="shared" si="316"/>
        <v>8.9461831607904951</v>
      </c>
      <c r="R1542">
        <f t="shared" si="317"/>
        <v>24625.120500602883</v>
      </c>
      <c r="S1542" t="e">
        <f t="shared" si="318"/>
        <v>#NUM!</v>
      </c>
      <c r="U1542" t="str">
        <f t="shared" si="313"/>
        <v>Negative</v>
      </c>
      <c r="V1542" t="str">
        <f t="shared" si="314"/>
        <v>Negative</v>
      </c>
    </row>
    <row r="1543" spans="1:22" x14ac:dyDescent="0.2">
      <c r="A1543">
        <v>20090812</v>
      </c>
      <c r="B1543">
        <v>990.79998999999998</v>
      </c>
      <c r="C1543">
        <v>1011.5</v>
      </c>
      <c r="D1543">
        <v>990.79998999999998</v>
      </c>
      <c r="E1543">
        <v>1006.5</v>
      </c>
      <c r="F1543">
        <v>14</v>
      </c>
      <c r="G1543">
        <v>1.4105793450881601</v>
      </c>
      <c r="H1543">
        <v>0</v>
      </c>
      <c r="I1543">
        <f t="shared" si="312"/>
        <v>20.70001000000002</v>
      </c>
      <c r="J1543">
        <f t="shared" si="306"/>
        <v>13.595003500000008</v>
      </c>
      <c r="K1543">
        <f t="shared" si="315"/>
        <v>1001.5</v>
      </c>
      <c r="L1543">
        <f t="shared" si="307"/>
        <v>971.83299339999996</v>
      </c>
      <c r="M1543" t="str">
        <f t="shared" si="308"/>
        <v>NO</v>
      </c>
      <c r="N1543" t="str">
        <f t="shared" si="309"/>
        <v/>
      </c>
      <c r="O1543" t="str">
        <f t="shared" si="310"/>
        <v/>
      </c>
      <c r="P1543" t="str">
        <f t="shared" si="311"/>
        <v/>
      </c>
      <c r="Q1543">
        <f t="shared" si="316"/>
        <v>10.356762505878656</v>
      </c>
      <c r="R1543">
        <f t="shared" si="317"/>
        <v>24625.120500602883</v>
      </c>
      <c r="S1543" t="e">
        <f t="shared" si="318"/>
        <v>#NUM!</v>
      </c>
      <c r="U1543" t="str">
        <f t="shared" si="313"/>
        <v>Positive</v>
      </c>
      <c r="V1543" t="str">
        <f t="shared" si="314"/>
        <v>Negative</v>
      </c>
    </row>
    <row r="1544" spans="1:22" x14ac:dyDescent="0.2">
      <c r="A1544">
        <v>20090813</v>
      </c>
      <c r="B1544">
        <v>1008</v>
      </c>
      <c r="C1544">
        <v>1011.59998</v>
      </c>
      <c r="D1544">
        <v>998.29998999999998</v>
      </c>
      <c r="E1544">
        <v>1009.79999</v>
      </c>
      <c r="F1544">
        <v>3.2999900000000002</v>
      </c>
      <c r="G1544">
        <v>0.327867660208642</v>
      </c>
      <c r="H1544">
        <v>0</v>
      </c>
      <c r="I1544">
        <f t="shared" si="312"/>
        <v>13.29998999999998</v>
      </c>
      <c r="J1544">
        <f t="shared" si="306"/>
        <v>13.425002500000005</v>
      </c>
      <c r="K1544">
        <f t="shared" si="315"/>
        <v>1011.5</v>
      </c>
      <c r="L1544">
        <f t="shared" si="307"/>
        <v>981.59099229999993</v>
      </c>
      <c r="M1544" t="str">
        <f t="shared" si="308"/>
        <v>NO</v>
      </c>
      <c r="N1544" t="str">
        <f t="shared" si="309"/>
        <v/>
      </c>
      <c r="O1544" t="str">
        <f t="shared" si="310"/>
        <v/>
      </c>
      <c r="P1544" t="str">
        <f t="shared" si="311"/>
        <v/>
      </c>
      <c r="Q1544">
        <f t="shared" si="316"/>
        <v>10.684630166087299</v>
      </c>
      <c r="R1544">
        <f t="shared" si="317"/>
        <v>24625.120500602883</v>
      </c>
      <c r="S1544" t="e">
        <f t="shared" si="318"/>
        <v>#NUM!</v>
      </c>
      <c r="U1544" t="str">
        <f t="shared" si="313"/>
        <v>Positive</v>
      </c>
      <c r="V1544" t="str">
        <f t="shared" si="314"/>
        <v>Negative</v>
      </c>
    </row>
    <row r="1545" spans="1:22" x14ac:dyDescent="0.2">
      <c r="A1545">
        <v>20090814</v>
      </c>
      <c r="B1545">
        <v>1010.5</v>
      </c>
      <c r="C1545">
        <v>1011.40002</v>
      </c>
      <c r="D1545">
        <v>992.5</v>
      </c>
      <c r="E1545">
        <v>1005.79999</v>
      </c>
      <c r="F1545">
        <v>-4</v>
      </c>
      <c r="G1545">
        <v>-0.396118047884152</v>
      </c>
      <c r="H1545">
        <v>0</v>
      </c>
      <c r="I1545">
        <f t="shared" si="312"/>
        <v>18.90002000000004</v>
      </c>
      <c r="J1545">
        <f t="shared" si="306"/>
        <v>13.995003500000006</v>
      </c>
      <c r="K1545">
        <f t="shared" si="315"/>
        <v>1011.59998</v>
      </c>
      <c r="L1545">
        <f t="shared" si="307"/>
        <v>982.06497449999995</v>
      </c>
      <c r="M1545" t="str">
        <f t="shared" si="308"/>
        <v>NO</v>
      </c>
      <c r="N1545" t="str">
        <f t="shared" si="309"/>
        <v/>
      </c>
      <c r="O1545" t="str">
        <f t="shared" si="310"/>
        <v/>
      </c>
      <c r="P1545" t="str">
        <f t="shared" si="311"/>
        <v/>
      </c>
      <c r="Q1545">
        <f t="shared" si="316"/>
        <v>10.288512118203148</v>
      </c>
      <c r="R1545">
        <f t="shared" si="317"/>
        <v>24625.120500602883</v>
      </c>
      <c r="S1545" t="e">
        <f t="shared" si="318"/>
        <v>#NUM!</v>
      </c>
      <c r="U1545" t="str">
        <f t="shared" si="313"/>
        <v>Negative</v>
      </c>
      <c r="V1545" t="str">
        <f t="shared" si="314"/>
        <v>Negative</v>
      </c>
    </row>
    <row r="1546" spans="1:22" x14ac:dyDescent="0.2">
      <c r="A1546">
        <v>20090817</v>
      </c>
      <c r="B1546">
        <v>984</v>
      </c>
      <c r="C1546">
        <v>985</v>
      </c>
      <c r="D1546">
        <v>975.79998999999998</v>
      </c>
      <c r="E1546">
        <v>978.29998999999998</v>
      </c>
      <c r="F1546">
        <v>-27.5</v>
      </c>
      <c r="G1546">
        <v>-2.7341420091566002</v>
      </c>
      <c r="H1546">
        <v>0</v>
      </c>
      <c r="I1546">
        <f t="shared" si="312"/>
        <v>9.2000100000000202</v>
      </c>
      <c r="J1546">
        <f t="shared" si="306"/>
        <v>13.855004000000008</v>
      </c>
      <c r="K1546">
        <f t="shared" si="315"/>
        <v>1011.40002</v>
      </c>
      <c r="L1546">
        <f t="shared" si="307"/>
        <v>980.61101229999997</v>
      </c>
      <c r="M1546" t="str">
        <f t="shared" si="308"/>
        <v>YES</v>
      </c>
      <c r="N1546">
        <f t="shared" si="309"/>
        <v>975.79998999999998</v>
      </c>
      <c r="O1546">
        <f t="shared" si="310"/>
        <v>978.29998999999998</v>
      </c>
      <c r="P1546">
        <f t="shared" si="311"/>
        <v>2.5620004361754504E-3</v>
      </c>
      <c r="Q1546">
        <f t="shared" si="316"/>
        <v>7.5543701090465474</v>
      </c>
      <c r="R1546">
        <f t="shared" si="317"/>
        <v>24688.210070066303</v>
      </c>
      <c r="S1546" t="e">
        <f t="shared" si="318"/>
        <v>#NUM!</v>
      </c>
      <c r="U1546" t="str">
        <f t="shared" si="313"/>
        <v>Negative</v>
      </c>
      <c r="V1546" t="str">
        <f t="shared" si="314"/>
        <v>Positive</v>
      </c>
    </row>
    <row r="1547" spans="1:22" x14ac:dyDescent="0.2">
      <c r="A1547">
        <v>20090818</v>
      </c>
      <c r="B1547">
        <v>980.79998999999998</v>
      </c>
      <c r="C1547">
        <v>990</v>
      </c>
      <c r="D1547">
        <v>979.20001000000002</v>
      </c>
      <c r="E1547">
        <v>989.59997999999996</v>
      </c>
      <c r="F1547">
        <v>11.299989999999999</v>
      </c>
      <c r="G1547">
        <v>1.15506369606538</v>
      </c>
      <c r="H1547">
        <v>0</v>
      </c>
      <c r="I1547">
        <f t="shared" si="312"/>
        <v>10.79998999999998</v>
      </c>
      <c r="J1547">
        <f t="shared" si="306"/>
        <v>13.655004000000009</v>
      </c>
      <c r="K1547">
        <f t="shared" si="315"/>
        <v>985</v>
      </c>
      <c r="L1547">
        <f t="shared" si="307"/>
        <v>954.51899119999996</v>
      </c>
      <c r="M1547" t="str">
        <f t="shared" si="308"/>
        <v>NO</v>
      </c>
      <c r="N1547" t="str">
        <f t="shared" si="309"/>
        <v/>
      </c>
      <c r="O1547" t="str">
        <f t="shared" si="310"/>
        <v/>
      </c>
      <c r="P1547" t="str">
        <f t="shared" si="311"/>
        <v/>
      </c>
      <c r="Q1547">
        <f t="shared" si="316"/>
        <v>8.709433805111928</v>
      </c>
      <c r="R1547">
        <f t="shared" si="317"/>
        <v>24688.210070066303</v>
      </c>
      <c r="S1547" t="e">
        <f t="shared" si="318"/>
        <v>#NUM!</v>
      </c>
      <c r="U1547" t="str">
        <f t="shared" si="313"/>
        <v>Positive</v>
      </c>
      <c r="V1547" t="str">
        <f t="shared" si="314"/>
        <v>Negative</v>
      </c>
    </row>
    <row r="1548" spans="1:22" x14ac:dyDescent="0.2">
      <c r="A1548">
        <v>20090819</v>
      </c>
      <c r="B1548">
        <v>978.70001000000002</v>
      </c>
      <c r="C1548">
        <v>998.5</v>
      </c>
      <c r="D1548">
        <v>978</v>
      </c>
      <c r="E1548">
        <v>997.09997999999996</v>
      </c>
      <c r="F1548">
        <v>7.5</v>
      </c>
      <c r="G1548">
        <v>0.75788199089446995</v>
      </c>
      <c r="H1548">
        <v>0</v>
      </c>
      <c r="I1548">
        <f t="shared" si="312"/>
        <v>20.5</v>
      </c>
      <c r="J1548">
        <f t="shared" si="306"/>
        <v>14.080004000000008</v>
      </c>
      <c r="K1548">
        <f t="shared" si="315"/>
        <v>990</v>
      </c>
      <c r="L1548">
        <f t="shared" si="307"/>
        <v>959.95899120000001</v>
      </c>
      <c r="M1548" t="str">
        <f t="shared" si="308"/>
        <v>NO</v>
      </c>
      <c r="N1548" t="str">
        <f t="shared" si="309"/>
        <v/>
      </c>
      <c r="O1548" t="str">
        <f t="shared" si="310"/>
        <v/>
      </c>
      <c r="P1548" t="str">
        <f t="shared" si="311"/>
        <v/>
      </c>
      <c r="Q1548">
        <f t="shared" si="316"/>
        <v>9.4673157960063978</v>
      </c>
      <c r="R1548">
        <f t="shared" si="317"/>
        <v>24688.210070066303</v>
      </c>
      <c r="S1548" t="e">
        <f t="shared" si="318"/>
        <v>#NUM!</v>
      </c>
      <c r="U1548" t="str">
        <f t="shared" si="313"/>
        <v>Positive</v>
      </c>
      <c r="V1548" t="str">
        <f t="shared" si="314"/>
        <v>Negative</v>
      </c>
    </row>
    <row r="1549" spans="1:22" x14ac:dyDescent="0.2">
      <c r="A1549">
        <v>20090820</v>
      </c>
      <c r="B1549">
        <v>995.70001000000002</v>
      </c>
      <c r="C1549">
        <v>1008</v>
      </c>
      <c r="D1549">
        <v>994.5</v>
      </c>
      <c r="E1549">
        <v>1004.70001</v>
      </c>
      <c r="F1549">
        <v>7.6000399999999999</v>
      </c>
      <c r="G1549">
        <v>0.76221403900625995</v>
      </c>
      <c r="H1549">
        <v>0</v>
      </c>
      <c r="I1549">
        <f t="shared" si="312"/>
        <v>13.5</v>
      </c>
      <c r="J1549">
        <f t="shared" si="306"/>
        <v>13.470003500000008</v>
      </c>
      <c r="K1549">
        <f t="shared" si="315"/>
        <v>998.5</v>
      </c>
      <c r="L1549">
        <f t="shared" si="307"/>
        <v>967.52399119999995</v>
      </c>
      <c r="M1549" t="str">
        <f t="shared" si="308"/>
        <v>NO</v>
      </c>
      <c r="N1549" t="str">
        <f t="shared" si="309"/>
        <v/>
      </c>
      <c r="O1549" t="str">
        <f t="shared" si="310"/>
        <v/>
      </c>
      <c r="P1549" t="str">
        <f t="shared" si="311"/>
        <v/>
      </c>
      <c r="Q1549">
        <f t="shared" si="316"/>
        <v>10.229529835012658</v>
      </c>
      <c r="R1549">
        <f t="shared" si="317"/>
        <v>24688.210070066303</v>
      </c>
      <c r="S1549" t="e">
        <f t="shared" si="318"/>
        <v>#NUM!</v>
      </c>
      <c r="U1549" t="str">
        <f t="shared" si="313"/>
        <v>Positive</v>
      </c>
      <c r="V1549" t="str">
        <f t="shared" si="314"/>
        <v>Negative</v>
      </c>
    </row>
    <row r="1550" spans="1:22" x14ac:dyDescent="0.2">
      <c r="A1550">
        <v>20090821</v>
      </c>
      <c r="B1550">
        <v>1013.5</v>
      </c>
      <c r="C1550">
        <v>1027</v>
      </c>
      <c r="D1550">
        <v>1011.79999</v>
      </c>
      <c r="E1550">
        <v>1025.1999499999999</v>
      </c>
      <c r="F1550">
        <v>20.499939999999999</v>
      </c>
      <c r="G1550">
        <v>2.0404039768240798</v>
      </c>
      <c r="H1550">
        <v>0</v>
      </c>
      <c r="I1550">
        <f t="shared" si="312"/>
        <v>15.20001000000002</v>
      </c>
      <c r="J1550">
        <f t="shared" si="306"/>
        <v>13.450002500000005</v>
      </c>
      <c r="K1550">
        <f t="shared" si="315"/>
        <v>1008</v>
      </c>
      <c r="L1550">
        <f t="shared" si="307"/>
        <v>978.36599230000002</v>
      </c>
      <c r="M1550" t="str">
        <f t="shared" si="308"/>
        <v>NO</v>
      </c>
      <c r="N1550" t="str">
        <f t="shared" si="309"/>
        <v/>
      </c>
      <c r="O1550" t="str">
        <f t="shared" si="310"/>
        <v/>
      </c>
      <c r="P1550" t="str">
        <f t="shared" si="311"/>
        <v/>
      </c>
      <c r="Q1550">
        <f t="shared" si="316"/>
        <v>12.269933811836736</v>
      </c>
      <c r="R1550">
        <f t="shared" si="317"/>
        <v>24688.210070066303</v>
      </c>
      <c r="S1550" t="e">
        <f t="shared" si="318"/>
        <v>#NUM!</v>
      </c>
      <c r="U1550" t="str">
        <f t="shared" si="313"/>
        <v>Positive</v>
      </c>
      <c r="V1550" t="str">
        <f t="shared" si="314"/>
        <v>Negative</v>
      </c>
    </row>
    <row r="1551" spans="1:22" x14ac:dyDescent="0.2">
      <c r="A1551">
        <v>20090824</v>
      </c>
      <c r="B1551">
        <v>1029.3000500000001</v>
      </c>
      <c r="C1551">
        <v>1035</v>
      </c>
      <c r="D1551">
        <v>1021.40002</v>
      </c>
      <c r="E1551">
        <v>1024.5</v>
      </c>
      <c r="F1551">
        <v>-0.69994999999999996</v>
      </c>
      <c r="G1551">
        <v>-6.8274583832871799E-2</v>
      </c>
      <c r="H1551">
        <v>0</v>
      </c>
      <c r="I1551">
        <f t="shared" si="312"/>
        <v>13.59997999999996</v>
      </c>
      <c r="J1551">
        <f t="shared" si="306"/>
        <v>13.570001000000001</v>
      </c>
      <c r="K1551">
        <f t="shared" si="315"/>
        <v>1027</v>
      </c>
      <c r="L1551">
        <f t="shared" si="307"/>
        <v>997.40999450000004</v>
      </c>
      <c r="M1551" t="str">
        <f t="shared" si="308"/>
        <v>NO</v>
      </c>
      <c r="N1551" t="str">
        <f t="shared" si="309"/>
        <v/>
      </c>
      <c r="O1551" t="str">
        <f t="shared" si="310"/>
        <v/>
      </c>
      <c r="P1551" t="str">
        <f t="shared" si="311"/>
        <v/>
      </c>
      <c r="Q1551">
        <f t="shared" si="316"/>
        <v>12.201659228003864</v>
      </c>
      <c r="R1551">
        <f t="shared" si="317"/>
        <v>24688.210070066303</v>
      </c>
      <c r="S1551" t="e">
        <f t="shared" si="318"/>
        <v>#NUM!</v>
      </c>
      <c r="U1551" t="str">
        <f t="shared" si="313"/>
        <v>Negative</v>
      </c>
      <c r="V1551" t="str">
        <f t="shared" si="314"/>
        <v>Negative</v>
      </c>
    </row>
    <row r="1552" spans="1:22" x14ac:dyDescent="0.2">
      <c r="A1552">
        <v>20090825</v>
      </c>
      <c r="B1552">
        <v>1029.3000500000001</v>
      </c>
      <c r="C1552">
        <v>1037</v>
      </c>
      <c r="D1552">
        <v>1025</v>
      </c>
      <c r="E1552">
        <v>1026.09998</v>
      </c>
      <c r="F1552">
        <v>1.59998</v>
      </c>
      <c r="G1552">
        <v>0.15617140068325699</v>
      </c>
      <c r="H1552">
        <v>0</v>
      </c>
      <c r="I1552">
        <f t="shared" si="312"/>
        <v>12</v>
      </c>
      <c r="J1552">
        <f t="shared" si="306"/>
        <v>13.520001000000002</v>
      </c>
      <c r="K1552">
        <f t="shared" si="315"/>
        <v>1035</v>
      </c>
      <c r="L1552">
        <f t="shared" si="307"/>
        <v>1005.1459978</v>
      </c>
      <c r="M1552" t="str">
        <f t="shared" si="308"/>
        <v>NO</v>
      </c>
      <c r="N1552" t="str">
        <f t="shared" si="309"/>
        <v/>
      </c>
      <c r="O1552" t="str">
        <f t="shared" si="310"/>
        <v/>
      </c>
      <c r="P1552" t="str">
        <f t="shared" si="311"/>
        <v/>
      </c>
      <c r="Q1552">
        <f t="shared" si="316"/>
        <v>12.357830628687122</v>
      </c>
      <c r="R1552">
        <f t="shared" si="317"/>
        <v>24688.210070066303</v>
      </c>
      <c r="S1552" t="e">
        <f t="shared" si="318"/>
        <v>#NUM!</v>
      </c>
      <c r="U1552" t="str">
        <f t="shared" si="313"/>
        <v>Positive</v>
      </c>
      <c r="V1552" t="str">
        <f t="shared" si="314"/>
        <v>Negative</v>
      </c>
    </row>
    <row r="1553" spans="1:22" x14ac:dyDescent="0.2">
      <c r="A1553">
        <v>20090826</v>
      </c>
      <c r="B1553">
        <v>1023.79999</v>
      </c>
      <c r="C1553">
        <v>1031.5</v>
      </c>
      <c r="D1553">
        <v>1020.29999</v>
      </c>
      <c r="E1553">
        <v>1026.8000500000001</v>
      </c>
      <c r="F1553">
        <v>0.70006999999999997</v>
      </c>
      <c r="G1553">
        <v>6.8226587698504607E-2</v>
      </c>
      <c r="H1553">
        <v>0</v>
      </c>
      <c r="I1553">
        <f t="shared" si="312"/>
        <v>11.20001000000002</v>
      </c>
      <c r="J1553">
        <f t="shared" si="306"/>
        <v>13.565002000000003</v>
      </c>
      <c r="K1553">
        <f t="shared" si="315"/>
        <v>1037</v>
      </c>
      <c r="L1553">
        <f t="shared" si="307"/>
        <v>1007.2559978</v>
      </c>
      <c r="M1553" t="str">
        <f t="shared" si="308"/>
        <v>NO</v>
      </c>
      <c r="N1553" t="str">
        <f t="shared" si="309"/>
        <v/>
      </c>
      <c r="O1553" t="str">
        <f t="shared" si="310"/>
        <v/>
      </c>
      <c r="P1553" t="str">
        <f t="shared" si="311"/>
        <v/>
      </c>
      <c r="Q1553">
        <f t="shared" si="316"/>
        <v>12.426057216385626</v>
      </c>
      <c r="R1553">
        <f t="shared" si="317"/>
        <v>24688.210070066303</v>
      </c>
      <c r="S1553" t="e">
        <f t="shared" si="318"/>
        <v>#NUM!</v>
      </c>
      <c r="U1553" t="str">
        <f t="shared" si="313"/>
        <v>Positive</v>
      </c>
      <c r="V1553" t="str">
        <f t="shared" si="314"/>
        <v>Negative</v>
      </c>
    </row>
    <row r="1554" spans="1:22" x14ac:dyDescent="0.2">
      <c r="A1554">
        <v>20090827</v>
      </c>
      <c r="B1554">
        <v>1026.5</v>
      </c>
      <c r="C1554">
        <v>1032.5</v>
      </c>
      <c r="D1554">
        <v>1015</v>
      </c>
      <c r="E1554">
        <v>1029.3000500000001</v>
      </c>
      <c r="F1554">
        <v>2.5</v>
      </c>
      <c r="G1554">
        <v>0.24347486177418401</v>
      </c>
      <c r="H1554">
        <v>0</v>
      </c>
      <c r="I1554">
        <f t="shared" si="312"/>
        <v>17.5</v>
      </c>
      <c r="J1554">
        <f t="shared" si="306"/>
        <v>13.800002500000005</v>
      </c>
      <c r="K1554">
        <f t="shared" si="315"/>
        <v>1031.5</v>
      </c>
      <c r="L1554">
        <f t="shared" si="307"/>
        <v>1001.6569956</v>
      </c>
      <c r="M1554" t="str">
        <f t="shared" si="308"/>
        <v>NO</v>
      </c>
      <c r="N1554" t="str">
        <f t="shared" si="309"/>
        <v/>
      </c>
      <c r="O1554" t="str">
        <f t="shared" si="310"/>
        <v/>
      </c>
      <c r="P1554" t="str">
        <f t="shared" si="311"/>
        <v/>
      </c>
      <c r="Q1554">
        <f t="shared" si="316"/>
        <v>12.66953207815981</v>
      </c>
      <c r="R1554">
        <f t="shared" si="317"/>
        <v>24688.210070066303</v>
      </c>
      <c r="S1554" t="e">
        <f t="shared" si="318"/>
        <v>#NUM!</v>
      </c>
      <c r="U1554" t="str">
        <f t="shared" si="313"/>
        <v>Positive</v>
      </c>
      <c r="V1554" t="str">
        <f t="shared" si="314"/>
        <v>Negative</v>
      </c>
    </row>
    <row r="1555" spans="1:22" x14ac:dyDescent="0.2">
      <c r="A1555">
        <v>20090828</v>
      </c>
      <c r="B1555">
        <v>1038</v>
      </c>
      <c r="C1555">
        <v>1038.5</v>
      </c>
      <c r="D1555">
        <v>1022</v>
      </c>
      <c r="E1555">
        <v>1027.40002</v>
      </c>
      <c r="F1555">
        <v>-1.90002</v>
      </c>
      <c r="G1555">
        <v>-0.18459388997852</v>
      </c>
      <c r="H1555">
        <v>0</v>
      </c>
      <c r="I1555">
        <f t="shared" si="312"/>
        <v>16.5</v>
      </c>
      <c r="J1555">
        <f t="shared" si="306"/>
        <v>14.075002500000005</v>
      </c>
      <c r="K1555">
        <f t="shared" si="315"/>
        <v>1032.5</v>
      </c>
      <c r="L1555">
        <f t="shared" si="307"/>
        <v>1002.1399944999999</v>
      </c>
      <c r="M1555" t="str">
        <f t="shared" si="308"/>
        <v>NO</v>
      </c>
      <c r="N1555" t="str">
        <f t="shared" si="309"/>
        <v/>
      </c>
      <c r="O1555" t="str">
        <f t="shared" si="310"/>
        <v/>
      </c>
      <c r="P1555" t="str">
        <f t="shared" si="311"/>
        <v/>
      </c>
      <c r="Q1555">
        <f t="shared" si="316"/>
        <v>12.484938188181289</v>
      </c>
      <c r="R1555">
        <f t="shared" si="317"/>
        <v>24688.210070066303</v>
      </c>
      <c r="S1555" t="e">
        <f t="shared" si="318"/>
        <v>#NUM!</v>
      </c>
      <c r="U1555" t="str">
        <f t="shared" si="313"/>
        <v>Negative</v>
      </c>
      <c r="V1555" t="str">
        <f t="shared" si="314"/>
        <v>Negative</v>
      </c>
    </row>
    <row r="1556" spans="1:22" x14ac:dyDescent="0.2">
      <c r="A1556">
        <v>20090831</v>
      </c>
      <c r="B1556">
        <v>1019</v>
      </c>
      <c r="C1556">
        <v>1021.5</v>
      </c>
      <c r="D1556">
        <v>1013.5</v>
      </c>
      <c r="E1556">
        <v>1019.70001</v>
      </c>
      <c r="F1556">
        <v>-7.7000099999999998</v>
      </c>
      <c r="G1556">
        <v>-0.74946581858363004</v>
      </c>
      <c r="H1556">
        <v>0</v>
      </c>
      <c r="I1556">
        <f t="shared" si="312"/>
        <v>8</v>
      </c>
      <c r="J1556">
        <f t="shared" si="306"/>
        <v>13.860003000000006</v>
      </c>
      <c r="K1556">
        <f t="shared" si="315"/>
        <v>1038.5</v>
      </c>
      <c r="L1556">
        <f t="shared" si="307"/>
        <v>1007.5349945</v>
      </c>
      <c r="M1556" t="str">
        <f t="shared" si="308"/>
        <v>NO</v>
      </c>
      <c r="N1556" t="str">
        <f t="shared" si="309"/>
        <v/>
      </c>
      <c r="O1556" t="str">
        <f t="shared" si="310"/>
        <v/>
      </c>
      <c r="P1556" t="str">
        <f t="shared" si="311"/>
        <v/>
      </c>
      <c r="Q1556">
        <f t="shared" si="316"/>
        <v>11.735472369597659</v>
      </c>
      <c r="R1556">
        <f t="shared" si="317"/>
        <v>24688.210070066303</v>
      </c>
      <c r="S1556" t="e">
        <f t="shared" si="318"/>
        <v>#NUM!</v>
      </c>
      <c r="U1556" t="str">
        <f t="shared" si="313"/>
        <v>Negative</v>
      </c>
      <c r="V1556" t="str">
        <f t="shared" si="314"/>
        <v>Negative</v>
      </c>
    </row>
    <row r="1557" spans="1:22" x14ac:dyDescent="0.2">
      <c r="A1557">
        <v>20090901</v>
      </c>
      <c r="B1557">
        <v>1015</v>
      </c>
      <c r="C1557">
        <v>1027.8000500000001</v>
      </c>
      <c r="D1557">
        <v>995.20001000000002</v>
      </c>
      <c r="E1557">
        <v>996.5</v>
      </c>
      <c r="F1557">
        <v>-23.200009999999999</v>
      </c>
      <c r="G1557">
        <v>-2.27518012425011</v>
      </c>
      <c r="H1557">
        <v>0</v>
      </c>
      <c r="I1557">
        <f t="shared" si="312"/>
        <v>32.600040000000035</v>
      </c>
      <c r="J1557">
        <f t="shared" si="306"/>
        <v>14.915005000000008</v>
      </c>
      <c r="K1557">
        <f t="shared" si="315"/>
        <v>1021.5</v>
      </c>
      <c r="L1557">
        <f t="shared" si="307"/>
        <v>991.00799340000003</v>
      </c>
      <c r="M1557" t="str">
        <f t="shared" si="308"/>
        <v>NO</v>
      </c>
      <c r="N1557" t="str">
        <f t="shared" si="309"/>
        <v/>
      </c>
      <c r="O1557" t="str">
        <f t="shared" si="310"/>
        <v/>
      </c>
      <c r="P1557" t="str">
        <f t="shared" si="311"/>
        <v/>
      </c>
      <c r="Q1557">
        <f t="shared" si="316"/>
        <v>9.4602922453475493</v>
      </c>
      <c r="R1557">
        <f t="shared" si="317"/>
        <v>24688.210070066303</v>
      </c>
      <c r="S1557" t="e">
        <f t="shared" si="318"/>
        <v>#NUM!</v>
      </c>
      <c r="U1557" t="str">
        <f t="shared" si="313"/>
        <v>Negative</v>
      </c>
      <c r="V1557" t="str">
        <f t="shared" si="314"/>
        <v>Negative</v>
      </c>
    </row>
    <row r="1558" spans="1:22" x14ac:dyDescent="0.2">
      <c r="A1558">
        <v>20090902</v>
      </c>
      <c r="B1558">
        <v>993.29998999999998</v>
      </c>
      <c r="C1558">
        <v>999.59997999999996</v>
      </c>
      <c r="D1558">
        <v>991.09997999999996</v>
      </c>
      <c r="E1558">
        <v>994.20001000000002</v>
      </c>
      <c r="F1558">
        <v>-2.2999900000000002</v>
      </c>
      <c r="G1558">
        <v>-0.23080662318113199</v>
      </c>
      <c r="H1558">
        <v>0</v>
      </c>
      <c r="I1558">
        <f t="shared" si="312"/>
        <v>8.5</v>
      </c>
      <c r="J1558">
        <f t="shared" si="306"/>
        <v>14.715005000000009</v>
      </c>
      <c r="K1558">
        <f t="shared" si="315"/>
        <v>1027.8000500000001</v>
      </c>
      <c r="L1558">
        <f t="shared" si="307"/>
        <v>994.9870390000001</v>
      </c>
      <c r="M1558" t="str">
        <f t="shared" si="308"/>
        <v>YES</v>
      </c>
      <c r="N1558">
        <f t="shared" si="309"/>
        <v>991.09997999999996</v>
      </c>
      <c r="O1558">
        <f t="shared" si="310"/>
        <v>994.20001000000002</v>
      </c>
      <c r="P1558">
        <f t="shared" si="311"/>
        <v>3.1278680885454772E-3</v>
      </c>
      <c r="Q1558">
        <f t="shared" si="316"/>
        <v>9.2294856221664165</v>
      </c>
      <c r="R1558">
        <f t="shared" si="317"/>
        <v>24765.431534507767</v>
      </c>
      <c r="S1558" t="e">
        <f t="shared" si="318"/>
        <v>#NUM!</v>
      </c>
      <c r="U1558" t="str">
        <f t="shared" si="313"/>
        <v>Negative</v>
      </c>
      <c r="V1558" t="str">
        <f t="shared" si="314"/>
        <v>Positive</v>
      </c>
    </row>
    <row r="1559" spans="1:22" x14ac:dyDescent="0.2">
      <c r="A1559">
        <v>20090903</v>
      </c>
      <c r="B1559">
        <v>999.5</v>
      </c>
      <c r="C1559">
        <v>1003</v>
      </c>
      <c r="D1559">
        <v>991.40002000000004</v>
      </c>
      <c r="E1559">
        <v>1001.70001</v>
      </c>
      <c r="F1559">
        <v>7.5</v>
      </c>
      <c r="G1559">
        <v>0.75437536808237304</v>
      </c>
      <c r="H1559">
        <v>0</v>
      </c>
      <c r="I1559">
        <f t="shared" si="312"/>
        <v>11.59997999999996</v>
      </c>
      <c r="J1559">
        <f t="shared" ref="J1559:J1622" si="319">AVERAGE(I1540:I1559)</f>
        <v>14.510003500000005</v>
      </c>
      <c r="K1559">
        <f t="shared" si="315"/>
        <v>999.59997999999996</v>
      </c>
      <c r="L1559">
        <f t="shared" si="307"/>
        <v>967.22696899999994</v>
      </c>
      <c r="M1559" t="str">
        <f t="shared" si="308"/>
        <v>NO</v>
      </c>
      <c r="N1559" t="str">
        <f t="shared" si="309"/>
        <v/>
      </c>
      <c r="O1559" t="str">
        <f t="shared" si="310"/>
        <v/>
      </c>
      <c r="P1559" t="str">
        <f t="shared" si="311"/>
        <v/>
      </c>
      <c r="Q1559">
        <f t="shared" si="316"/>
        <v>9.9838609902487896</v>
      </c>
      <c r="R1559">
        <f t="shared" si="317"/>
        <v>24765.431534507767</v>
      </c>
      <c r="S1559" t="e">
        <f t="shared" si="318"/>
        <v>#NUM!</v>
      </c>
      <c r="U1559" t="str">
        <f t="shared" si="313"/>
        <v>Positive</v>
      </c>
      <c r="V1559" t="str">
        <f t="shared" si="314"/>
        <v>Negative</v>
      </c>
    </row>
    <row r="1560" spans="1:22" x14ac:dyDescent="0.2">
      <c r="A1560">
        <v>20090904</v>
      </c>
      <c r="B1560">
        <v>1003.79999</v>
      </c>
      <c r="C1560">
        <v>1016.20001</v>
      </c>
      <c r="D1560">
        <v>1000.5</v>
      </c>
      <c r="E1560">
        <v>1013.90002</v>
      </c>
      <c r="F1560">
        <v>12.200010000000001</v>
      </c>
      <c r="G1560">
        <v>1.21793070318941</v>
      </c>
      <c r="H1560">
        <v>0</v>
      </c>
      <c r="I1560">
        <f t="shared" si="312"/>
        <v>15.70001000000002</v>
      </c>
      <c r="J1560">
        <f t="shared" si="319"/>
        <v>14.495004000000005</v>
      </c>
      <c r="K1560">
        <f t="shared" si="315"/>
        <v>1003</v>
      </c>
      <c r="L1560">
        <f t="shared" si="307"/>
        <v>971.07799230000001</v>
      </c>
      <c r="M1560" t="str">
        <f t="shared" si="308"/>
        <v>NO</v>
      </c>
      <c r="N1560" t="str">
        <f t="shared" si="309"/>
        <v/>
      </c>
      <c r="O1560" t="str">
        <f t="shared" si="310"/>
        <v/>
      </c>
      <c r="P1560" t="str">
        <f t="shared" si="311"/>
        <v/>
      </c>
      <c r="Q1560">
        <f t="shared" si="316"/>
        <v>11.201791693438199</v>
      </c>
      <c r="R1560">
        <f t="shared" si="317"/>
        <v>24765.431534507767</v>
      </c>
      <c r="S1560" t="e">
        <f t="shared" si="318"/>
        <v>#NUM!</v>
      </c>
      <c r="U1560" t="str">
        <f t="shared" si="313"/>
        <v>Positive</v>
      </c>
      <c r="V1560" t="str">
        <f t="shared" si="314"/>
        <v>Negative</v>
      </c>
    </row>
    <row r="1561" spans="1:22" x14ac:dyDescent="0.2">
      <c r="A1561">
        <v>20090908</v>
      </c>
      <c r="B1561">
        <v>1025.1999499999999</v>
      </c>
      <c r="C1561">
        <v>1025.6999499999999</v>
      </c>
      <c r="D1561">
        <v>1019.20001</v>
      </c>
      <c r="E1561">
        <v>1025.09998</v>
      </c>
      <c r="F1561">
        <v>11.199949999999999</v>
      </c>
      <c r="G1561">
        <v>1.10464066820063</v>
      </c>
      <c r="H1561">
        <v>0</v>
      </c>
      <c r="I1561">
        <f t="shared" si="312"/>
        <v>6.4999399999999241</v>
      </c>
      <c r="J1561">
        <f t="shared" si="319"/>
        <v>14.360000500000002</v>
      </c>
      <c r="K1561">
        <f t="shared" si="315"/>
        <v>1016.20001</v>
      </c>
      <c r="L1561">
        <f t="shared" ref="L1561:L1624" si="320">K1561-2.2*J1560</f>
        <v>984.31100119999996</v>
      </c>
      <c r="M1561" t="str">
        <f t="shared" ref="M1561:M1624" si="321">IF(D1561&lt;=L1561, "YES", "NO")</f>
        <v>NO</v>
      </c>
      <c r="N1561" t="str">
        <f t="shared" ref="N1561:N1624" si="322">IF(M1561="YES", D1561, "")</f>
        <v/>
      </c>
      <c r="O1561" t="str">
        <f t="shared" ref="O1561:O1624" si="323">IF(M1561="YES", E1561, "")</f>
        <v/>
      </c>
      <c r="P1561" t="str">
        <f t="shared" ref="P1561:P1624" si="324">IF(M1561="YES", (O1561-N1561)/N1561, "")</f>
        <v/>
      </c>
      <c r="Q1561">
        <f t="shared" si="316"/>
        <v>12.30643236163883</v>
      </c>
      <c r="R1561">
        <f t="shared" si="317"/>
        <v>24765.431534507767</v>
      </c>
      <c r="S1561" t="e">
        <f t="shared" si="318"/>
        <v>#NUM!</v>
      </c>
      <c r="U1561" t="str">
        <f t="shared" si="313"/>
        <v>Positive</v>
      </c>
      <c r="V1561" t="str">
        <f t="shared" si="314"/>
        <v>Negative</v>
      </c>
    </row>
    <row r="1562" spans="1:22" x14ac:dyDescent="0.2">
      <c r="A1562">
        <v>20090909</v>
      </c>
      <c r="B1562">
        <v>1026.3000500000001</v>
      </c>
      <c r="C1562">
        <v>1036.1999499999999</v>
      </c>
      <c r="D1562">
        <v>1023.29999</v>
      </c>
      <c r="E1562">
        <v>1032.5</v>
      </c>
      <c r="F1562">
        <v>7.4000199999999996</v>
      </c>
      <c r="G1562">
        <v>0.72188315025382799</v>
      </c>
      <c r="H1562">
        <v>0</v>
      </c>
      <c r="I1562">
        <f t="shared" si="312"/>
        <v>12.899959999999965</v>
      </c>
      <c r="J1562">
        <f t="shared" si="319"/>
        <v>14.434997499999998</v>
      </c>
      <c r="K1562">
        <f t="shared" si="315"/>
        <v>1025.6999499999999</v>
      </c>
      <c r="L1562">
        <f t="shared" si="320"/>
        <v>994.10794889999988</v>
      </c>
      <c r="M1562" t="str">
        <f t="shared" si="321"/>
        <v>NO</v>
      </c>
      <c r="N1562" t="str">
        <f t="shared" si="322"/>
        <v/>
      </c>
      <c r="O1562" t="str">
        <f t="shared" si="323"/>
        <v/>
      </c>
      <c r="P1562" t="str">
        <f t="shared" si="324"/>
        <v/>
      </c>
      <c r="Q1562">
        <f t="shared" si="316"/>
        <v>13.028315511892657</v>
      </c>
      <c r="R1562">
        <f t="shared" si="317"/>
        <v>24765.431534507767</v>
      </c>
      <c r="S1562" t="e">
        <f t="shared" si="318"/>
        <v>#NUM!</v>
      </c>
      <c r="U1562" t="str">
        <f t="shared" si="313"/>
        <v>Positive</v>
      </c>
      <c r="V1562" t="str">
        <f t="shared" si="314"/>
        <v>Negative</v>
      </c>
    </row>
    <row r="1563" spans="1:22" x14ac:dyDescent="0.2">
      <c r="A1563">
        <v>20090910</v>
      </c>
      <c r="B1563">
        <v>1033.5</v>
      </c>
      <c r="C1563">
        <v>1044</v>
      </c>
      <c r="D1563">
        <v>1028</v>
      </c>
      <c r="E1563">
        <v>1041.6999499999999</v>
      </c>
      <c r="F1563">
        <v>9.1999499999999994</v>
      </c>
      <c r="G1563">
        <v>0.89103641646489595</v>
      </c>
      <c r="H1563">
        <v>-4.2999299999999998</v>
      </c>
      <c r="I1563">
        <f t="shared" si="312"/>
        <v>16</v>
      </c>
      <c r="J1563">
        <f t="shared" si="319"/>
        <v>14.199996999999996</v>
      </c>
      <c r="K1563">
        <f t="shared" si="315"/>
        <v>1036.1999499999999</v>
      </c>
      <c r="L1563">
        <f t="shared" si="320"/>
        <v>1004.4429554999999</v>
      </c>
      <c r="M1563" t="str">
        <f t="shared" si="321"/>
        <v>NO</v>
      </c>
      <c r="N1563" t="str">
        <f t="shared" si="322"/>
        <v/>
      </c>
      <c r="O1563" t="str">
        <f t="shared" si="323"/>
        <v/>
      </c>
      <c r="P1563" t="str">
        <f t="shared" si="324"/>
        <v/>
      </c>
      <c r="Q1563">
        <f t="shared" si="316"/>
        <v>13.919351928357553</v>
      </c>
      <c r="R1563">
        <f t="shared" si="317"/>
        <v>24765.431534507767</v>
      </c>
      <c r="S1563" t="e">
        <f t="shared" si="318"/>
        <v>#NUM!</v>
      </c>
      <c r="U1563" t="str">
        <f t="shared" si="313"/>
        <v>Positive</v>
      </c>
      <c r="V1563" t="str">
        <f t="shared" si="314"/>
        <v>Negative</v>
      </c>
    </row>
    <row r="1564" spans="1:22" x14ac:dyDescent="0.2">
      <c r="A1564">
        <v>20090911</v>
      </c>
      <c r="B1564">
        <v>1040.8000500000001</v>
      </c>
      <c r="C1564">
        <v>1043.5</v>
      </c>
      <c r="D1564">
        <v>1033.5</v>
      </c>
      <c r="E1564">
        <v>1037.3000500000001</v>
      </c>
      <c r="F1564">
        <v>-9.9979999999999999E-2</v>
      </c>
      <c r="G1564">
        <v>-9.6370732299198292E-3</v>
      </c>
      <c r="H1564">
        <v>0</v>
      </c>
      <c r="I1564">
        <f t="shared" si="312"/>
        <v>10</v>
      </c>
      <c r="J1564">
        <f t="shared" si="319"/>
        <v>14.034997499999998</v>
      </c>
      <c r="K1564">
        <f t="shared" si="315"/>
        <v>1039.7000700000001</v>
      </c>
      <c r="L1564">
        <f t="shared" si="320"/>
        <v>1008.4600766000001</v>
      </c>
      <c r="M1564" t="str">
        <f t="shared" si="321"/>
        <v>NO</v>
      </c>
      <c r="N1564" t="str">
        <f t="shared" si="322"/>
        <v/>
      </c>
      <c r="O1564" t="str">
        <f t="shared" si="323"/>
        <v/>
      </c>
      <c r="P1564" t="str">
        <f t="shared" si="324"/>
        <v/>
      </c>
      <c r="Q1564">
        <f t="shared" si="316"/>
        <v>13.909714855127634</v>
      </c>
      <c r="R1564">
        <f t="shared" si="317"/>
        <v>24765.431534507767</v>
      </c>
      <c r="S1564" t="e">
        <f t="shared" si="318"/>
        <v>#NUM!</v>
      </c>
      <c r="U1564" t="str">
        <f t="shared" si="313"/>
        <v>Negative</v>
      </c>
      <c r="V1564" t="str">
        <f t="shared" si="314"/>
        <v>Negative</v>
      </c>
    </row>
    <row r="1565" spans="1:22" x14ac:dyDescent="0.2">
      <c r="A1565">
        <v>20090914</v>
      </c>
      <c r="B1565">
        <v>1029.3000500000001</v>
      </c>
      <c r="C1565">
        <v>1045.3000500000001</v>
      </c>
      <c r="D1565">
        <v>1029.3000500000001</v>
      </c>
      <c r="E1565">
        <v>1043.5</v>
      </c>
      <c r="F1565">
        <v>6.1999500000000003</v>
      </c>
      <c r="G1565">
        <v>0.59770082976252303</v>
      </c>
      <c r="H1565">
        <v>0</v>
      </c>
      <c r="I1565">
        <f t="shared" si="312"/>
        <v>16</v>
      </c>
      <c r="J1565">
        <f t="shared" si="319"/>
        <v>13.889996499999995</v>
      </c>
      <c r="K1565">
        <f t="shared" si="315"/>
        <v>1043.5</v>
      </c>
      <c r="L1565">
        <f t="shared" si="320"/>
        <v>1012.6230055</v>
      </c>
      <c r="M1565" t="str">
        <f t="shared" si="321"/>
        <v>NO</v>
      </c>
      <c r="N1565" t="str">
        <f t="shared" si="322"/>
        <v/>
      </c>
      <c r="O1565" t="str">
        <f t="shared" si="323"/>
        <v/>
      </c>
      <c r="P1565" t="str">
        <f t="shared" si="324"/>
        <v/>
      </c>
      <c r="Q1565">
        <f t="shared" si="316"/>
        <v>14.507415684890157</v>
      </c>
      <c r="R1565">
        <f t="shared" si="317"/>
        <v>24765.431534507767</v>
      </c>
      <c r="S1565" t="e">
        <f t="shared" si="318"/>
        <v>#NUM!</v>
      </c>
      <c r="U1565" t="str">
        <f t="shared" si="313"/>
        <v>Positive</v>
      </c>
      <c r="V1565" t="str">
        <f t="shared" si="314"/>
        <v>Negative</v>
      </c>
    </row>
    <row r="1566" spans="1:22" x14ac:dyDescent="0.2">
      <c r="A1566">
        <v>20090915</v>
      </c>
      <c r="B1566">
        <v>1045</v>
      </c>
      <c r="C1566">
        <v>1051.90002</v>
      </c>
      <c r="D1566">
        <v>1038.59998</v>
      </c>
      <c r="E1566">
        <v>1045.90002</v>
      </c>
      <c r="F1566">
        <v>2.40002</v>
      </c>
      <c r="G1566">
        <v>0.22999750838524499</v>
      </c>
      <c r="H1566">
        <v>0</v>
      </c>
      <c r="I1566">
        <f t="shared" si="312"/>
        <v>13.300040000000081</v>
      </c>
      <c r="J1566">
        <f t="shared" si="319"/>
        <v>14.094997999999999</v>
      </c>
      <c r="K1566">
        <f t="shared" si="315"/>
        <v>1045.3000500000001</v>
      </c>
      <c r="L1566">
        <f t="shared" si="320"/>
        <v>1014.7420577</v>
      </c>
      <c r="M1566" t="str">
        <f t="shared" si="321"/>
        <v>NO</v>
      </c>
      <c r="N1566" t="str">
        <f t="shared" si="322"/>
        <v/>
      </c>
      <c r="O1566" t="str">
        <f t="shared" si="323"/>
        <v/>
      </c>
      <c r="P1566" t="str">
        <f t="shared" si="324"/>
        <v/>
      </c>
      <c r="Q1566">
        <f t="shared" si="316"/>
        <v>14.737413193275401</v>
      </c>
      <c r="R1566">
        <f t="shared" si="317"/>
        <v>24765.431534507767</v>
      </c>
      <c r="S1566" t="e">
        <f t="shared" si="318"/>
        <v>#NUM!</v>
      </c>
      <c r="U1566" t="str">
        <f t="shared" si="313"/>
        <v>Positive</v>
      </c>
      <c r="V1566" t="str">
        <f t="shared" si="314"/>
        <v>Negative</v>
      </c>
    </row>
    <row r="1567" spans="1:22" x14ac:dyDescent="0.2">
      <c r="A1567">
        <v>20090916</v>
      </c>
      <c r="B1567">
        <v>1052</v>
      </c>
      <c r="C1567">
        <v>1064.09998</v>
      </c>
      <c r="D1567">
        <v>1048</v>
      </c>
      <c r="E1567">
        <v>1063.5</v>
      </c>
      <c r="F1567">
        <v>17.599979999999999</v>
      </c>
      <c r="G1567">
        <v>1.6827589249582</v>
      </c>
      <c r="H1567">
        <v>0</v>
      </c>
      <c r="I1567">
        <f t="shared" si="312"/>
        <v>16.09997999999996</v>
      </c>
      <c r="J1567">
        <f t="shared" si="319"/>
        <v>14.359997499999997</v>
      </c>
      <c r="K1567">
        <f t="shared" si="315"/>
        <v>1051.90002</v>
      </c>
      <c r="L1567">
        <f t="shared" si="320"/>
        <v>1020.8910244</v>
      </c>
      <c r="M1567" t="str">
        <f t="shared" si="321"/>
        <v>NO</v>
      </c>
      <c r="N1567" t="str">
        <f t="shared" si="322"/>
        <v/>
      </c>
      <c r="O1567" t="str">
        <f t="shared" si="323"/>
        <v/>
      </c>
      <c r="P1567" t="str">
        <f t="shared" si="324"/>
        <v/>
      </c>
      <c r="Q1567">
        <f t="shared" si="316"/>
        <v>16.420172118233602</v>
      </c>
      <c r="R1567">
        <f t="shared" si="317"/>
        <v>24765.431534507767</v>
      </c>
      <c r="S1567" t="e">
        <f t="shared" si="318"/>
        <v>#NUM!</v>
      </c>
      <c r="U1567" t="str">
        <f t="shared" si="313"/>
        <v>Positive</v>
      </c>
      <c r="V1567" t="str">
        <f t="shared" si="314"/>
        <v>Negative</v>
      </c>
    </row>
    <row r="1568" spans="1:22" x14ac:dyDescent="0.2">
      <c r="A1568">
        <v>20090917</v>
      </c>
      <c r="B1568">
        <v>1062.3000500000001</v>
      </c>
      <c r="C1568">
        <v>1070.5</v>
      </c>
      <c r="D1568">
        <v>1056.5</v>
      </c>
      <c r="E1568">
        <v>1062.8000500000001</v>
      </c>
      <c r="F1568">
        <v>-0.69994999999999996</v>
      </c>
      <c r="G1568">
        <v>-6.5815796897043297E-2</v>
      </c>
      <c r="H1568">
        <v>0</v>
      </c>
      <c r="I1568">
        <f t="shared" si="312"/>
        <v>14</v>
      </c>
      <c r="J1568">
        <f t="shared" si="319"/>
        <v>14.034997499999998</v>
      </c>
      <c r="K1568">
        <f t="shared" si="315"/>
        <v>1064.09998</v>
      </c>
      <c r="L1568">
        <f t="shared" si="320"/>
        <v>1032.5079854999999</v>
      </c>
      <c r="M1568" t="str">
        <f t="shared" si="321"/>
        <v>NO</v>
      </c>
      <c r="N1568" t="str">
        <f t="shared" si="322"/>
        <v/>
      </c>
      <c r="O1568" t="str">
        <f t="shared" si="323"/>
        <v/>
      </c>
      <c r="P1568" t="str">
        <f t="shared" si="324"/>
        <v/>
      </c>
      <c r="Q1568">
        <f t="shared" si="316"/>
        <v>16.354356321336557</v>
      </c>
      <c r="R1568">
        <f t="shared" si="317"/>
        <v>24765.431534507767</v>
      </c>
      <c r="S1568" t="e">
        <f t="shared" si="318"/>
        <v>#NUM!</v>
      </c>
      <c r="U1568" t="str">
        <f t="shared" si="313"/>
        <v>Negative</v>
      </c>
      <c r="V1568" t="str">
        <f t="shared" si="314"/>
        <v>Negative</v>
      </c>
    </row>
    <row r="1569" spans="1:22" x14ac:dyDescent="0.2">
      <c r="A1569">
        <v>20090918</v>
      </c>
      <c r="B1569">
        <v>1067</v>
      </c>
      <c r="C1569">
        <v>1067</v>
      </c>
      <c r="D1569">
        <v>1059</v>
      </c>
      <c r="E1569">
        <v>1061</v>
      </c>
      <c r="F1569">
        <v>-1.8000499999999999</v>
      </c>
      <c r="G1569">
        <v>-0.169368546952329</v>
      </c>
      <c r="H1569">
        <v>0</v>
      </c>
      <c r="I1569">
        <f t="shared" si="312"/>
        <v>8</v>
      </c>
      <c r="J1569">
        <f t="shared" si="319"/>
        <v>13.759997499999997</v>
      </c>
      <c r="K1569">
        <f t="shared" si="315"/>
        <v>1070.5</v>
      </c>
      <c r="L1569">
        <f t="shared" si="320"/>
        <v>1039.6230055000001</v>
      </c>
      <c r="M1569" t="str">
        <f t="shared" si="321"/>
        <v>NO</v>
      </c>
      <c r="N1569" t="str">
        <f t="shared" si="322"/>
        <v/>
      </c>
      <c r="O1569" t="str">
        <f t="shared" si="323"/>
        <v/>
      </c>
      <c r="P1569" t="str">
        <f t="shared" si="324"/>
        <v/>
      </c>
      <c r="Q1569">
        <f t="shared" si="316"/>
        <v>16.184987774384229</v>
      </c>
      <c r="R1569">
        <f t="shared" si="317"/>
        <v>24765.431534507767</v>
      </c>
      <c r="S1569" t="e">
        <f t="shared" si="318"/>
        <v>#NUM!</v>
      </c>
      <c r="U1569" t="str">
        <f t="shared" si="313"/>
        <v>Negative</v>
      </c>
      <c r="V1569" t="str">
        <f t="shared" si="314"/>
        <v>Negative</v>
      </c>
    </row>
    <row r="1570" spans="1:22" x14ac:dyDescent="0.2">
      <c r="A1570">
        <v>20090921</v>
      </c>
      <c r="B1570">
        <v>1054.1999499999999</v>
      </c>
      <c r="C1570">
        <v>1062.6999499999999</v>
      </c>
      <c r="D1570">
        <v>1052</v>
      </c>
      <c r="E1570">
        <v>1060.40002</v>
      </c>
      <c r="F1570">
        <v>-0.59997999999999996</v>
      </c>
      <c r="G1570">
        <v>-5.6548162111213003E-2</v>
      </c>
      <c r="H1570">
        <v>0</v>
      </c>
      <c r="I1570">
        <f t="shared" si="312"/>
        <v>10.699949999999944</v>
      </c>
      <c r="J1570">
        <f t="shared" si="319"/>
        <v>13.534994499999993</v>
      </c>
      <c r="K1570">
        <f t="shared" si="315"/>
        <v>1067</v>
      </c>
      <c r="L1570">
        <f t="shared" si="320"/>
        <v>1036.7280055000001</v>
      </c>
      <c r="M1570" t="str">
        <f t="shared" si="321"/>
        <v>NO</v>
      </c>
      <c r="N1570" t="str">
        <f t="shared" si="322"/>
        <v/>
      </c>
      <c r="O1570" t="str">
        <f t="shared" si="323"/>
        <v/>
      </c>
      <c r="P1570" t="str">
        <f t="shared" si="324"/>
        <v/>
      </c>
      <c r="Q1570">
        <f t="shared" si="316"/>
        <v>16.128439612273016</v>
      </c>
      <c r="R1570">
        <f t="shared" si="317"/>
        <v>24765.431534507767</v>
      </c>
      <c r="S1570" t="e">
        <f t="shared" si="318"/>
        <v>#NUM!</v>
      </c>
      <c r="U1570" t="str">
        <f t="shared" si="313"/>
        <v>Negative</v>
      </c>
      <c r="V1570" t="str">
        <f t="shared" si="314"/>
        <v>Negative</v>
      </c>
    </row>
    <row r="1571" spans="1:22" x14ac:dyDescent="0.2">
      <c r="A1571">
        <v>20090922</v>
      </c>
      <c r="B1571">
        <v>1066</v>
      </c>
      <c r="C1571">
        <v>1069.1999499999999</v>
      </c>
      <c r="D1571">
        <v>1061.5</v>
      </c>
      <c r="E1571">
        <v>1067.3000500000001</v>
      </c>
      <c r="F1571">
        <v>6.9000199999999996</v>
      </c>
      <c r="G1571">
        <v>0.65070019274159396</v>
      </c>
      <c r="H1571">
        <v>0</v>
      </c>
      <c r="I1571">
        <f t="shared" si="312"/>
        <v>7.6999499999999443</v>
      </c>
      <c r="J1571">
        <f t="shared" si="319"/>
        <v>13.239992999999993</v>
      </c>
      <c r="K1571">
        <f t="shared" si="315"/>
        <v>1062.6999499999999</v>
      </c>
      <c r="L1571">
        <f t="shared" si="320"/>
        <v>1032.9229620999999</v>
      </c>
      <c r="M1571" t="str">
        <f t="shared" si="321"/>
        <v>NO</v>
      </c>
      <c r="N1571" t="str">
        <f t="shared" si="322"/>
        <v/>
      </c>
      <c r="O1571" t="str">
        <f t="shared" si="323"/>
        <v/>
      </c>
      <c r="P1571" t="str">
        <f t="shared" si="324"/>
        <v/>
      </c>
      <c r="Q1571">
        <f t="shared" si="316"/>
        <v>16.779139805014612</v>
      </c>
      <c r="R1571">
        <f t="shared" si="317"/>
        <v>24765.431534507767</v>
      </c>
      <c r="S1571" t="e">
        <f t="shared" si="318"/>
        <v>#NUM!</v>
      </c>
      <c r="U1571" t="str">
        <f t="shared" si="313"/>
        <v>Positive</v>
      </c>
      <c r="V1571" t="str">
        <f t="shared" si="314"/>
        <v>Negative</v>
      </c>
    </row>
    <row r="1572" spans="1:22" x14ac:dyDescent="0.2">
      <c r="A1572">
        <v>20090923</v>
      </c>
      <c r="B1572">
        <v>1068.5</v>
      </c>
      <c r="C1572">
        <v>1075.5</v>
      </c>
      <c r="D1572">
        <v>1055.5</v>
      </c>
      <c r="E1572">
        <v>1058.90002</v>
      </c>
      <c r="F1572">
        <v>-8.4000199999999996</v>
      </c>
      <c r="G1572">
        <v>-0.78703500556102002</v>
      </c>
      <c r="H1572">
        <v>0</v>
      </c>
      <c r="I1572">
        <f t="shared" si="312"/>
        <v>20</v>
      </c>
      <c r="J1572">
        <f t="shared" si="319"/>
        <v>13.639992999999993</v>
      </c>
      <c r="K1572">
        <f t="shared" si="315"/>
        <v>1069.1999499999999</v>
      </c>
      <c r="L1572">
        <f t="shared" si="320"/>
        <v>1040.0719654</v>
      </c>
      <c r="M1572" t="str">
        <f t="shared" si="321"/>
        <v>NO</v>
      </c>
      <c r="N1572" t="str">
        <f t="shared" si="322"/>
        <v/>
      </c>
      <c r="O1572" t="str">
        <f t="shared" si="323"/>
        <v/>
      </c>
      <c r="P1572" t="str">
        <f t="shared" si="324"/>
        <v/>
      </c>
      <c r="Q1572">
        <f t="shared" si="316"/>
        <v>15.992104799453593</v>
      </c>
      <c r="R1572">
        <f t="shared" si="317"/>
        <v>24765.431534507767</v>
      </c>
      <c r="S1572" t="e">
        <f t="shared" si="318"/>
        <v>#NUM!</v>
      </c>
      <c r="U1572" t="str">
        <f t="shared" si="313"/>
        <v>Negative</v>
      </c>
      <c r="V1572" t="str">
        <f t="shared" si="314"/>
        <v>Negative</v>
      </c>
    </row>
    <row r="1573" spans="1:22" x14ac:dyDescent="0.2">
      <c r="A1573">
        <v>20090924</v>
      </c>
      <c r="B1573">
        <v>1058.59998</v>
      </c>
      <c r="C1573">
        <v>1058.59998</v>
      </c>
      <c r="D1573">
        <v>1043.40002</v>
      </c>
      <c r="E1573">
        <v>1044.3000500000001</v>
      </c>
      <c r="F1573">
        <v>-14.59998</v>
      </c>
      <c r="G1573">
        <v>-1.3787869174701299</v>
      </c>
      <c r="H1573">
        <v>0</v>
      </c>
      <c r="I1573">
        <f t="shared" si="312"/>
        <v>15.199959999999919</v>
      </c>
      <c r="J1573">
        <f t="shared" si="319"/>
        <v>13.839990499999988</v>
      </c>
      <c r="K1573">
        <f t="shared" si="315"/>
        <v>1075.5</v>
      </c>
      <c r="L1573">
        <f t="shared" si="320"/>
        <v>1045.4920154000001</v>
      </c>
      <c r="M1573" t="str">
        <f t="shared" si="321"/>
        <v>YES</v>
      </c>
      <c r="N1573">
        <f t="shared" si="322"/>
        <v>1043.40002</v>
      </c>
      <c r="O1573">
        <f t="shared" si="323"/>
        <v>1044.3000500000001</v>
      </c>
      <c r="P1573">
        <f t="shared" si="324"/>
        <v>8.6259342797407191E-4</v>
      </c>
      <c r="Q1573">
        <f t="shared" si="316"/>
        <v>14.613317881983463</v>
      </c>
      <c r="R1573">
        <f t="shared" si="317"/>
        <v>24786.794032990372</v>
      </c>
      <c r="S1573" t="e">
        <f t="shared" si="318"/>
        <v>#NUM!</v>
      </c>
      <c r="U1573" t="str">
        <f t="shared" si="313"/>
        <v>Negative</v>
      </c>
      <c r="V1573" t="str">
        <f t="shared" si="314"/>
        <v>Positive</v>
      </c>
    </row>
    <row r="1574" spans="1:22" x14ac:dyDescent="0.2">
      <c r="A1574">
        <v>20090925</v>
      </c>
      <c r="B1574">
        <v>1043.3000500000001</v>
      </c>
      <c r="C1574">
        <v>1049</v>
      </c>
      <c r="D1574">
        <v>1036.3000500000001</v>
      </c>
      <c r="E1574">
        <v>1041.09998</v>
      </c>
      <c r="F1574">
        <v>-3.2000700000000002</v>
      </c>
      <c r="G1574">
        <v>-0.30643233264848502</v>
      </c>
      <c r="H1574">
        <v>0</v>
      </c>
      <c r="I1574">
        <f t="shared" si="312"/>
        <v>12.699949999999944</v>
      </c>
      <c r="J1574">
        <f t="shared" si="319"/>
        <v>13.599987999999986</v>
      </c>
      <c r="K1574">
        <f t="shared" si="315"/>
        <v>1058.59998</v>
      </c>
      <c r="L1574">
        <f t="shared" si="320"/>
        <v>1028.1520009000001</v>
      </c>
      <c r="M1574" t="str">
        <f t="shared" si="321"/>
        <v>NO</v>
      </c>
      <c r="N1574" t="str">
        <f t="shared" si="322"/>
        <v/>
      </c>
      <c r="O1574" t="str">
        <f t="shared" si="323"/>
        <v/>
      </c>
      <c r="P1574" t="str">
        <f t="shared" si="324"/>
        <v/>
      </c>
      <c r="Q1574">
        <f t="shared" si="316"/>
        <v>14.306885549334977</v>
      </c>
      <c r="R1574">
        <f t="shared" si="317"/>
        <v>24786.794032990372</v>
      </c>
      <c r="S1574" t="e">
        <f t="shared" si="318"/>
        <v>#NUM!</v>
      </c>
      <c r="U1574" t="str">
        <f t="shared" si="313"/>
        <v>Negative</v>
      </c>
      <c r="V1574" t="str">
        <f t="shared" si="314"/>
        <v>Negative</v>
      </c>
    </row>
    <row r="1575" spans="1:22" x14ac:dyDescent="0.2">
      <c r="A1575">
        <v>20090928</v>
      </c>
      <c r="B1575">
        <v>1044.1999499999999</v>
      </c>
      <c r="C1575">
        <v>1060.90002</v>
      </c>
      <c r="D1575">
        <v>1043.8000500000001</v>
      </c>
      <c r="E1575">
        <v>1059</v>
      </c>
      <c r="F1575">
        <v>17.900020000000001</v>
      </c>
      <c r="G1575">
        <v>1.71933766330238</v>
      </c>
      <c r="H1575">
        <v>0</v>
      </c>
      <c r="I1575">
        <f t="shared" si="312"/>
        <v>17.099969999999985</v>
      </c>
      <c r="J1575">
        <f t="shared" si="319"/>
        <v>13.629986499999983</v>
      </c>
      <c r="K1575">
        <f t="shared" si="315"/>
        <v>1049</v>
      </c>
      <c r="L1575">
        <f t="shared" si="320"/>
        <v>1019.0800264000001</v>
      </c>
      <c r="M1575" t="str">
        <f t="shared" si="321"/>
        <v>NO</v>
      </c>
      <c r="N1575" t="str">
        <f t="shared" si="322"/>
        <v/>
      </c>
      <c r="O1575" t="str">
        <f t="shared" si="323"/>
        <v/>
      </c>
      <c r="P1575" t="str">
        <f t="shared" si="324"/>
        <v/>
      </c>
      <c r="Q1575">
        <f t="shared" si="316"/>
        <v>16.026223212637358</v>
      </c>
      <c r="R1575">
        <f t="shared" si="317"/>
        <v>24786.794032990372</v>
      </c>
      <c r="S1575" t="e">
        <f t="shared" si="318"/>
        <v>#NUM!</v>
      </c>
      <c r="U1575" t="str">
        <f t="shared" si="313"/>
        <v>Positive</v>
      </c>
      <c r="V1575" t="str">
        <f t="shared" si="314"/>
        <v>Negative</v>
      </c>
    </row>
    <row r="1576" spans="1:22" x14ac:dyDescent="0.2">
      <c r="A1576">
        <v>20090929</v>
      </c>
      <c r="B1576">
        <v>1060.5</v>
      </c>
      <c r="C1576">
        <v>1065.5</v>
      </c>
      <c r="D1576">
        <v>1053.40002</v>
      </c>
      <c r="E1576">
        <v>1054.8000500000001</v>
      </c>
      <c r="F1576">
        <v>-4.1999500000000003</v>
      </c>
      <c r="G1576">
        <v>-0.39659593956563299</v>
      </c>
      <c r="H1576">
        <v>0</v>
      </c>
      <c r="I1576">
        <f t="shared" si="312"/>
        <v>12.09997999999996</v>
      </c>
      <c r="J1576">
        <f t="shared" si="319"/>
        <v>13.834985499999982</v>
      </c>
      <c r="K1576">
        <f t="shared" si="315"/>
        <v>1060.90002</v>
      </c>
      <c r="L1576">
        <f t="shared" si="320"/>
        <v>1030.9140497000001</v>
      </c>
      <c r="M1576" t="str">
        <f t="shared" si="321"/>
        <v>NO</v>
      </c>
      <c r="N1576" t="str">
        <f t="shared" si="322"/>
        <v/>
      </c>
      <c r="O1576" t="str">
        <f t="shared" si="323"/>
        <v/>
      </c>
      <c r="P1576" t="str">
        <f t="shared" si="324"/>
        <v/>
      </c>
      <c r="Q1576">
        <f t="shared" si="316"/>
        <v>15.629627273071725</v>
      </c>
      <c r="R1576">
        <f t="shared" si="317"/>
        <v>24786.794032990372</v>
      </c>
      <c r="S1576" t="e">
        <f t="shared" si="318"/>
        <v>#NUM!</v>
      </c>
      <c r="U1576" t="str">
        <f t="shared" si="313"/>
        <v>Negative</v>
      </c>
      <c r="V1576" t="str">
        <f t="shared" si="314"/>
        <v>Negative</v>
      </c>
    </row>
    <row r="1577" spans="1:22" x14ac:dyDescent="0.2">
      <c r="A1577">
        <v>20090930</v>
      </c>
      <c r="B1577">
        <v>1059</v>
      </c>
      <c r="C1577">
        <v>1060</v>
      </c>
      <c r="D1577">
        <v>1041.90002</v>
      </c>
      <c r="E1577">
        <v>1052.90002</v>
      </c>
      <c r="F1577">
        <v>-1.90002</v>
      </c>
      <c r="G1577">
        <v>-0.18013129614482201</v>
      </c>
      <c r="H1577">
        <v>0</v>
      </c>
      <c r="I1577">
        <f t="shared" si="312"/>
        <v>18.09997999999996</v>
      </c>
      <c r="J1577">
        <f t="shared" si="319"/>
        <v>13.109982499999978</v>
      </c>
      <c r="K1577">
        <f t="shared" si="315"/>
        <v>1065.5</v>
      </c>
      <c r="L1577">
        <f t="shared" si="320"/>
        <v>1035.0630318999999</v>
      </c>
      <c r="M1577" t="str">
        <f t="shared" si="321"/>
        <v>NO</v>
      </c>
      <c r="N1577" t="str">
        <f t="shared" si="322"/>
        <v/>
      </c>
      <c r="O1577" t="str">
        <f t="shared" si="323"/>
        <v/>
      </c>
      <c r="P1577" t="str">
        <f t="shared" si="324"/>
        <v/>
      </c>
      <c r="Q1577">
        <f t="shared" si="316"/>
        <v>15.449495976926903</v>
      </c>
      <c r="R1577">
        <f t="shared" si="317"/>
        <v>24786.794032990372</v>
      </c>
      <c r="S1577" t="e">
        <f t="shared" si="318"/>
        <v>#NUM!</v>
      </c>
      <c r="U1577" t="str">
        <f t="shared" si="313"/>
        <v>Negative</v>
      </c>
      <c r="V1577" t="str">
        <f t="shared" si="314"/>
        <v>Negative</v>
      </c>
    </row>
    <row r="1578" spans="1:22" x14ac:dyDescent="0.2">
      <c r="A1578">
        <v>20091001</v>
      </c>
      <c r="B1578">
        <v>1048.5</v>
      </c>
      <c r="C1578">
        <v>1048.6999499999999</v>
      </c>
      <c r="D1578">
        <v>1024.5</v>
      </c>
      <c r="E1578">
        <v>1027.40002</v>
      </c>
      <c r="F1578">
        <v>-25.5</v>
      </c>
      <c r="G1578">
        <v>-2.4218823647780598</v>
      </c>
      <c r="H1578">
        <v>0</v>
      </c>
      <c r="I1578">
        <f t="shared" si="312"/>
        <v>24.199949999999944</v>
      </c>
      <c r="J1578">
        <f t="shared" si="319"/>
        <v>13.894979999999975</v>
      </c>
      <c r="K1578">
        <f t="shared" si="315"/>
        <v>1060</v>
      </c>
      <c r="L1578">
        <f t="shared" si="320"/>
        <v>1031.1580385</v>
      </c>
      <c r="M1578" t="str">
        <f t="shared" si="321"/>
        <v>YES</v>
      </c>
      <c r="N1578">
        <f t="shared" si="322"/>
        <v>1024.5</v>
      </c>
      <c r="O1578">
        <f t="shared" si="323"/>
        <v>1027.40002</v>
      </c>
      <c r="P1578">
        <f t="shared" si="324"/>
        <v>2.8306686188384971E-3</v>
      </c>
      <c r="Q1578">
        <f t="shared" si="316"/>
        <v>13.027613612148842</v>
      </c>
      <c r="R1578">
        <f t="shared" si="317"/>
        <v>24856.95723302117</v>
      </c>
      <c r="S1578" t="e">
        <f t="shared" si="318"/>
        <v>#NUM!</v>
      </c>
      <c r="U1578" t="str">
        <f t="shared" si="313"/>
        <v>Negative</v>
      </c>
      <c r="V1578" t="str">
        <f t="shared" si="314"/>
        <v>Positive</v>
      </c>
    </row>
    <row r="1579" spans="1:22" x14ac:dyDescent="0.2">
      <c r="A1579">
        <v>20091002</v>
      </c>
      <c r="B1579">
        <v>1015.5</v>
      </c>
      <c r="C1579">
        <v>1026.1999499999999</v>
      </c>
      <c r="D1579">
        <v>1015</v>
      </c>
      <c r="E1579">
        <v>1021.70001</v>
      </c>
      <c r="F1579">
        <v>-5.7000099999999998</v>
      </c>
      <c r="G1579">
        <v>-0.55479967557407905</v>
      </c>
      <c r="H1579">
        <v>0</v>
      </c>
      <c r="I1579">
        <f t="shared" si="312"/>
        <v>11.199949999999944</v>
      </c>
      <c r="J1579">
        <f t="shared" si="319"/>
        <v>13.874978499999974</v>
      </c>
      <c r="K1579">
        <f t="shared" si="315"/>
        <v>1048.6999499999999</v>
      </c>
      <c r="L1579">
        <f t="shared" si="320"/>
        <v>1018.130994</v>
      </c>
      <c r="M1579" t="str">
        <f t="shared" si="321"/>
        <v>YES</v>
      </c>
      <c r="N1579">
        <f t="shared" si="322"/>
        <v>1015</v>
      </c>
      <c r="O1579">
        <f t="shared" si="323"/>
        <v>1021.70001</v>
      </c>
      <c r="P1579">
        <f t="shared" si="324"/>
        <v>6.6009950738916455E-3</v>
      </c>
      <c r="Q1579">
        <f t="shared" si="316"/>
        <v>12.472813936574763</v>
      </c>
      <c r="R1579">
        <f t="shared" si="317"/>
        <v>25021.037885268281</v>
      </c>
      <c r="S1579" t="e">
        <f t="shared" si="318"/>
        <v>#NUM!</v>
      </c>
      <c r="U1579" t="str">
        <f t="shared" si="313"/>
        <v>Negative</v>
      </c>
      <c r="V1579" t="str">
        <f t="shared" si="314"/>
        <v>Positive</v>
      </c>
    </row>
    <row r="1580" spans="1:22" x14ac:dyDescent="0.2">
      <c r="A1580">
        <v>20091005</v>
      </c>
      <c r="B1580">
        <v>1024.5</v>
      </c>
      <c r="C1580">
        <v>1038.5</v>
      </c>
      <c r="D1580">
        <v>1021.20001</v>
      </c>
      <c r="E1580">
        <v>1036.40002</v>
      </c>
      <c r="F1580">
        <v>14.700010000000001</v>
      </c>
      <c r="G1580">
        <v>1.4387796640253001</v>
      </c>
      <c r="H1580">
        <v>0</v>
      </c>
      <c r="I1580">
        <f t="shared" si="312"/>
        <v>17.29998999999998</v>
      </c>
      <c r="J1580">
        <f t="shared" si="319"/>
        <v>13.954977499999973</v>
      </c>
      <c r="K1580">
        <f t="shared" si="315"/>
        <v>1026.1999499999999</v>
      </c>
      <c r="L1580">
        <f t="shared" si="320"/>
        <v>995.67499729999997</v>
      </c>
      <c r="M1580" t="str">
        <f t="shared" si="321"/>
        <v>NO</v>
      </c>
      <c r="N1580" t="str">
        <f t="shared" si="322"/>
        <v/>
      </c>
      <c r="O1580" t="str">
        <f t="shared" si="323"/>
        <v/>
      </c>
      <c r="P1580" t="str">
        <f t="shared" si="324"/>
        <v/>
      </c>
      <c r="Q1580">
        <f t="shared" si="316"/>
        <v>13.911593600600064</v>
      </c>
      <c r="R1580">
        <f t="shared" si="317"/>
        <v>25021.037885268281</v>
      </c>
      <c r="S1580" t="e">
        <f t="shared" si="318"/>
        <v>#NUM!</v>
      </c>
      <c r="U1580" t="str">
        <f t="shared" si="313"/>
        <v>Positive</v>
      </c>
      <c r="V1580" t="str">
        <f t="shared" si="314"/>
        <v>Negative</v>
      </c>
    </row>
    <row r="1581" spans="1:22" x14ac:dyDescent="0.2">
      <c r="A1581">
        <v>20091006</v>
      </c>
      <c r="B1581">
        <v>1043</v>
      </c>
      <c r="C1581">
        <v>1056.5</v>
      </c>
      <c r="D1581">
        <v>1042.5</v>
      </c>
      <c r="E1581">
        <v>1048.59998</v>
      </c>
      <c r="F1581">
        <v>12.199949999999999</v>
      </c>
      <c r="G1581">
        <v>1.1771470202127201</v>
      </c>
      <c r="H1581">
        <v>0</v>
      </c>
      <c r="I1581">
        <f t="shared" si="312"/>
        <v>14</v>
      </c>
      <c r="J1581">
        <f t="shared" si="319"/>
        <v>14.329980499999976</v>
      </c>
      <c r="K1581">
        <f t="shared" si="315"/>
        <v>1038.5</v>
      </c>
      <c r="L1581">
        <f t="shared" si="320"/>
        <v>1007.7990495</v>
      </c>
      <c r="M1581" t="str">
        <f t="shared" si="321"/>
        <v>NO</v>
      </c>
      <c r="N1581" t="str">
        <f t="shared" si="322"/>
        <v/>
      </c>
      <c r="O1581" t="str">
        <f t="shared" si="323"/>
        <v/>
      </c>
      <c r="P1581" t="str">
        <f t="shared" si="324"/>
        <v/>
      </c>
      <c r="Q1581">
        <f t="shared" si="316"/>
        <v>15.088740620812784</v>
      </c>
      <c r="R1581">
        <f t="shared" si="317"/>
        <v>25021.037885268281</v>
      </c>
      <c r="S1581" t="e">
        <f t="shared" si="318"/>
        <v>#NUM!</v>
      </c>
      <c r="U1581" t="str">
        <f t="shared" si="313"/>
        <v>Positive</v>
      </c>
      <c r="V1581" t="str">
        <f t="shared" si="314"/>
        <v>Negative</v>
      </c>
    </row>
    <row r="1582" spans="1:22" x14ac:dyDescent="0.2">
      <c r="A1582">
        <v>20091007</v>
      </c>
      <c r="B1582">
        <v>1048.1999499999999</v>
      </c>
      <c r="C1582">
        <v>1054.5</v>
      </c>
      <c r="D1582">
        <v>1046.5</v>
      </c>
      <c r="E1582">
        <v>1053.59998</v>
      </c>
      <c r="F1582">
        <v>5</v>
      </c>
      <c r="G1582">
        <v>0.47682625542993501</v>
      </c>
      <c r="H1582">
        <v>0</v>
      </c>
      <c r="I1582">
        <f t="shared" si="312"/>
        <v>8</v>
      </c>
      <c r="J1582">
        <f t="shared" si="319"/>
        <v>14.084982499999978</v>
      </c>
      <c r="K1582">
        <f t="shared" si="315"/>
        <v>1056.5</v>
      </c>
      <c r="L1582">
        <f t="shared" si="320"/>
        <v>1024.9740429000001</v>
      </c>
      <c r="M1582" t="str">
        <f t="shared" si="321"/>
        <v>NO</v>
      </c>
      <c r="N1582" t="str">
        <f t="shared" si="322"/>
        <v/>
      </c>
      <c r="O1582" t="str">
        <f t="shared" si="323"/>
        <v/>
      </c>
      <c r="P1582" t="str">
        <f t="shared" si="324"/>
        <v/>
      </c>
      <c r="Q1582">
        <f t="shared" si="316"/>
        <v>15.56556687624272</v>
      </c>
      <c r="R1582">
        <f t="shared" si="317"/>
        <v>25021.037885268281</v>
      </c>
      <c r="S1582" t="e">
        <f t="shared" si="318"/>
        <v>#NUM!</v>
      </c>
      <c r="U1582" t="str">
        <f t="shared" si="313"/>
        <v>Positive</v>
      </c>
      <c r="V1582" t="str">
        <f t="shared" si="314"/>
        <v>Negative</v>
      </c>
    </row>
    <row r="1583" spans="1:22" x14ac:dyDescent="0.2">
      <c r="A1583">
        <v>20091008</v>
      </c>
      <c r="B1583">
        <v>1061</v>
      </c>
      <c r="C1583">
        <v>1067.1999499999999</v>
      </c>
      <c r="D1583">
        <v>1056.8000500000001</v>
      </c>
      <c r="E1583">
        <v>1063.8000500000001</v>
      </c>
      <c r="F1583">
        <v>10.20007</v>
      </c>
      <c r="G1583">
        <v>0.96811629008616995</v>
      </c>
      <c r="H1583">
        <v>0</v>
      </c>
      <c r="I1583">
        <f t="shared" si="312"/>
        <v>10.399899999999889</v>
      </c>
      <c r="J1583">
        <f t="shared" si="319"/>
        <v>13.804977499999973</v>
      </c>
      <c r="K1583">
        <f t="shared" si="315"/>
        <v>1054.5</v>
      </c>
      <c r="L1583">
        <f t="shared" si="320"/>
        <v>1023.5130385</v>
      </c>
      <c r="M1583" t="str">
        <f t="shared" si="321"/>
        <v>NO</v>
      </c>
      <c r="N1583" t="str">
        <f t="shared" si="322"/>
        <v/>
      </c>
      <c r="O1583" t="str">
        <f t="shared" si="323"/>
        <v/>
      </c>
      <c r="P1583" t="str">
        <f t="shared" si="324"/>
        <v/>
      </c>
      <c r="Q1583">
        <f t="shared" si="316"/>
        <v>16.533683166328888</v>
      </c>
      <c r="R1583">
        <f t="shared" si="317"/>
        <v>25021.037885268281</v>
      </c>
      <c r="S1583" t="e">
        <f t="shared" si="318"/>
        <v>#NUM!</v>
      </c>
      <c r="U1583" t="str">
        <f t="shared" si="313"/>
        <v>Positive</v>
      </c>
      <c r="V1583" t="str">
        <f t="shared" si="314"/>
        <v>Negative</v>
      </c>
    </row>
    <row r="1584" spans="1:22" x14ac:dyDescent="0.2">
      <c r="A1584">
        <v>20091009</v>
      </c>
      <c r="B1584">
        <v>1061.8000500000001</v>
      </c>
      <c r="C1584">
        <v>1068.90002</v>
      </c>
      <c r="D1584">
        <v>1059.1999499999999</v>
      </c>
      <c r="E1584">
        <v>1068.09998</v>
      </c>
      <c r="F1584">
        <v>4.2999299999999998</v>
      </c>
      <c r="G1584">
        <v>0.40420443710658499</v>
      </c>
      <c r="H1584">
        <v>0</v>
      </c>
      <c r="I1584">
        <f t="shared" si="312"/>
        <v>9.7000700000000961</v>
      </c>
      <c r="J1584">
        <f t="shared" si="319"/>
        <v>13.789980999999978</v>
      </c>
      <c r="K1584">
        <f t="shared" si="315"/>
        <v>1067.1999499999999</v>
      </c>
      <c r="L1584">
        <f t="shared" si="320"/>
        <v>1036.8289995</v>
      </c>
      <c r="M1584" t="str">
        <f t="shared" si="321"/>
        <v>NO</v>
      </c>
      <c r="N1584" t="str">
        <f t="shared" si="322"/>
        <v/>
      </c>
      <c r="O1584" t="str">
        <f t="shared" si="323"/>
        <v/>
      </c>
      <c r="P1584" t="str">
        <f t="shared" si="324"/>
        <v/>
      </c>
      <c r="Q1584">
        <f t="shared" si="316"/>
        <v>16.937887603435474</v>
      </c>
      <c r="R1584">
        <f t="shared" si="317"/>
        <v>25021.037885268281</v>
      </c>
      <c r="S1584" t="e">
        <f t="shared" si="318"/>
        <v>#NUM!</v>
      </c>
      <c r="U1584" t="str">
        <f t="shared" si="313"/>
        <v>Positive</v>
      </c>
      <c r="V1584" t="str">
        <f t="shared" si="314"/>
        <v>Negative</v>
      </c>
    </row>
    <row r="1585" spans="1:22" x14ac:dyDescent="0.2">
      <c r="A1585">
        <v>20091012</v>
      </c>
      <c r="B1585">
        <v>1073</v>
      </c>
      <c r="C1585">
        <v>1076</v>
      </c>
      <c r="D1585">
        <v>1068.3000500000001</v>
      </c>
      <c r="E1585">
        <v>1071.5</v>
      </c>
      <c r="F1585">
        <v>3.40002</v>
      </c>
      <c r="G1585">
        <v>0.31832450860386802</v>
      </c>
      <c r="H1585">
        <v>0</v>
      </c>
      <c r="I1585">
        <f t="shared" si="312"/>
        <v>7.6999499999999443</v>
      </c>
      <c r="J1585">
        <f t="shared" si="319"/>
        <v>13.374978499999974</v>
      </c>
      <c r="K1585">
        <f t="shared" si="315"/>
        <v>1068.90002</v>
      </c>
      <c r="L1585">
        <f t="shared" si="320"/>
        <v>1038.5620618</v>
      </c>
      <c r="M1585" t="str">
        <f t="shared" si="321"/>
        <v>NO</v>
      </c>
      <c r="N1585" t="str">
        <f t="shared" si="322"/>
        <v/>
      </c>
      <c r="O1585" t="str">
        <f t="shared" si="323"/>
        <v/>
      </c>
      <c r="P1585" t="str">
        <f t="shared" si="324"/>
        <v/>
      </c>
      <c r="Q1585">
        <f t="shared" si="316"/>
        <v>17.256212112039343</v>
      </c>
      <c r="R1585">
        <f t="shared" si="317"/>
        <v>25021.037885268281</v>
      </c>
      <c r="S1585" t="e">
        <f t="shared" si="318"/>
        <v>#NUM!</v>
      </c>
      <c r="U1585" t="str">
        <f t="shared" si="313"/>
        <v>Positive</v>
      </c>
      <c r="V1585" t="str">
        <f t="shared" si="314"/>
        <v>Negative</v>
      </c>
    </row>
    <row r="1586" spans="1:22" x14ac:dyDescent="0.2">
      <c r="A1586">
        <v>20091013</v>
      </c>
      <c r="B1586">
        <v>1069</v>
      </c>
      <c r="C1586">
        <v>1072.5</v>
      </c>
      <c r="D1586">
        <v>1063.09998</v>
      </c>
      <c r="E1586">
        <v>1068.8000500000001</v>
      </c>
      <c r="F1586">
        <v>-2.6999499999999999</v>
      </c>
      <c r="G1586">
        <v>-0.25197862809146598</v>
      </c>
      <c r="H1586">
        <v>0</v>
      </c>
      <c r="I1586">
        <f t="shared" si="312"/>
        <v>9.4000200000000405</v>
      </c>
      <c r="J1586">
        <f t="shared" si="319"/>
        <v>13.179977499999973</v>
      </c>
      <c r="K1586">
        <f t="shared" si="315"/>
        <v>1076</v>
      </c>
      <c r="L1586">
        <f t="shared" si="320"/>
        <v>1046.5750473000001</v>
      </c>
      <c r="M1586" t="str">
        <f t="shared" si="321"/>
        <v>NO</v>
      </c>
      <c r="N1586" t="str">
        <f t="shared" si="322"/>
        <v/>
      </c>
      <c r="O1586" t="str">
        <f t="shared" si="323"/>
        <v/>
      </c>
      <c r="P1586" t="str">
        <f t="shared" si="324"/>
        <v/>
      </c>
      <c r="Q1586">
        <f t="shared" si="316"/>
        <v>17.004233483947878</v>
      </c>
      <c r="R1586">
        <f t="shared" si="317"/>
        <v>25021.037885268281</v>
      </c>
      <c r="S1586" t="e">
        <f t="shared" si="318"/>
        <v>#NUM!</v>
      </c>
      <c r="U1586" t="str">
        <f t="shared" si="313"/>
        <v>Negative</v>
      </c>
      <c r="V1586" t="str">
        <f t="shared" si="314"/>
        <v>Negative</v>
      </c>
    </row>
    <row r="1587" spans="1:22" x14ac:dyDescent="0.2">
      <c r="A1587">
        <v>20091014</v>
      </c>
      <c r="B1587">
        <v>1082.59998</v>
      </c>
      <c r="C1587">
        <v>1089.6999499999999</v>
      </c>
      <c r="D1587">
        <v>1078</v>
      </c>
      <c r="E1587">
        <v>1087.6999499999999</v>
      </c>
      <c r="F1587">
        <v>18.899899999999999</v>
      </c>
      <c r="G1587">
        <v>1.7683290731211501</v>
      </c>
      <c r="H1587">
        <v>0</v>
      </c>
      <c r="I1587">
        <f t="shared" si="312"/>
        <v>11.699949999999944</v>
      </c>
      <c r="J1587">
        <f t="shared" si="319"/>
        <v>12.959975999999973</v>
      </c>
      <c r="K1587">
        <f t="shared" si="315"/>
        <v>1072.5</v>
      </c>
      <c r="L1587">
        <f t="shared" si="320"/>
        <v>1043.5040495000001</v>
      </c>
      <c r="M1587" t="str">
        <f t="shared" si="321"/>
        <v>NO</v>
      </c>
      <c r="N1587" t="str">
        <f t="shared" si="322"/>
        <v/>
      </c>
      <c r="O1587" t="str">
        <f t="shared" si="323"/>
        <v/>
      </c>
      <c r="P1587" t="str">
        <f t="shared" si="324"/>
        <v/>
      </c>
      <c r="Q1587">
        <f t="shared" si="316"/>
        <v>18.77256255706903</v>
      </c>
      <c r="R1587">
        <f t="shared" si="317"/>
        <v>25021.037885268281</v>
      </c>
      <c r="S1587" t="e">
        <f t="shared" si="318"/>
        <v>#NUM!</v>
      </c>
      <c r="U1587" t="str">
        <f t="shared" si="313"/>
        <v>Positive</v>
      </c>
      <c r="V1587" t="str">
        <f t="shared" si="314"/>
        <v>Negative</v>
      </c>
    </row>
    <row r="1588" spans="1:22" x14ac:dyDescent="0.2">
      <c r="A1588">
        <v>20091015</v>
      </c>
      <c r="B1588">
        <v>1083</v>
      </c>
      <c r="C1588">
        <v>1093.1999499999999</v>
      </c>
      <c r="D1588">
        <v>1082.8000500000001</v>
      </c>
      <c r="E1588">
        <v>1089.8000500000001</v>
      </c>
      <c r="F1588">
        <v>2.1000999999999999</v>
      </c>
      <c r="G1588">
        <v>0.19307696006321601</v>
      </c>
      <c r="H1588">
        <v>0</v>
      </c>
      <c r="I1588">
        <f t="shared" si="312"/>
        <v>10.399899999999889</v>
      </c>
      <c r="J1588">
        <f t="shared" si="319"/>
        <v>12.779970999999966</v>
      </c>
      <c r="K1588">
        <f t="shared" si="315"/>
        <v>1089.6999499999999</v>
      </c>
      <c r="L1588">
        <f t="shared" si="320"/>
        <v>1061.1880028</v>
      </c>
      <c r="M1588" t="str">
        <f t="shared" si="321"/>
        <v>NO</v>
      </c>
      <c r="N1588" t="str">
        <f t="shared" si="322"/>
        <v/>
      </c>
      <c r="O1588" t="str">
        <f t="shared" si="323"/>
        <v/>
      </c>
      <c r="P1588" t="str">
        <f t="shared" si="324"/>
        <v/>
      </c>
      <c r="Q1588">
        <f t="shared" si="316"/>
        <v>18.965639517132246</v>
      </c>
      <c r="R1588">
        <f t="shared" si="317"/>
        <v>25021.037885268281</v>
      </c>
      <c r="S1588" t="e">
        <f t="shared" si="318"/>
        <v>#NUM!</v>
      </c>
      <c r="U1588" t="str">
        <f t="shared" si="313"/>
        <v>Positive</v>
      </c>
      <c r="V1588" t="str">
        <f t="shared" si="314"/>
        <v>Negative</v>
      </c>
    </row>
    <row r="1589" spans="1:22" x14ac:dyDescent="0.2">
      <c r="A1589">
        <v>20091016</v>
      </c>
      <c r="B1589">
        <v>1083.3000500000001</v>
      </c>
      <c r="C1589">
        <v>1088</v>
      </c>
      <c r="D1589">
        <v>1077.5</v>
      </c>
      <c r="E1589">
        <v>1082</v>
      </c>
      <c r="F1589">
        <v>-7.8000499999999997</v>
      </c>
      <c r="G1589">
        <v>-0.71573212050754298</v>
      </c>
      <c r="H1589">
        <v>0</v>
      </c>
      <c r="I1589">
        <f t="shared" si="312"/>
        <v>10.5</v>
      </c>
      <c r="J1589">
        <f t="shared" si="319"/>
        <v>12.904970999999966</v>
      </c>
      <c r="K1589">
        <f t="shared" si="315"/>
        <v>1093.1999499999999</v>
      </c>
      <c r="L1589">
        <f t="shared" si="320"/>
        <v>1065.0840138000001</v>
      </c>
      <c r="M1589" t="str">
        <f t="shared" si="321"/>
        <v>NO</v>
      </c>
      <c r="N1589" t="str">
        <f t="shared" si="322"/>
        <v/>
      </c>
      <c r="O1589" t="str">
        <f t="shared" si="323"/>
        <v/>
      </c>
      <c r="P1589" t="str">
        <f t="shared" si="324"/>
        <v/>
      </c>
      <c r="Q1589">
        <f t="shared" si="316"/>
        <v>18.249907396624703</v>
      </c>
      <c r="R1589">
        <f t="shared" si="317"/>
        <v>25021.037885268281</v>
      </c>
      <c r="S1589" t="e">
        <f t="shared" si="318"/>
        <v>#NUM!</v>
      </c>
      <c r="U1589" t="str">
        <f t="shared" si="313"/>
        <v>Negative</v>
      </c>
      <c r="V1589" t="str">
        <f t="shared" si="314"/>
        <v>Negative</v>
      </c>
    </row>
    <row r="1590" spans="1:22" x14ac:dyDescent="0.2">
      <c r="A1590">
        <v>20091019</v>
      </c>
      <c r="B1590">
        <v>1086</v>
      </c>
      <c r="C1590">
        <v>1096.6999499999999</v>
      </c>
      <c r="D1590">
        <v>1082.8000500000001</v>
      </c>
      <c r="E1590">
        <v>1091.09998</v>
      </c>
      <c r="F1590">
        <v>9.0999800000000004</v>
      </c>
      <c r="G1590">
        <v>0.84103290203326897</v>
      </c>
      <c r="H1590">
        <v>0</v>
      </c>
      <c r="I1590">
        <f t="shared" si="312"/>
        <v>13.899899999999889</v>
      </c>
      <c r="J1590">
        <f t="shared" si="319"/>
        <v>13.064968499999964</v>
      </c>
      <c r="K1590">
        <f t="shared" si="315"/>
        <v>1088</v>
      </c>
      <c r="L1590">
        <f t="shared" si="320"/>
        <v>1059.6090638000001</v>
      </c>
      <c r="M1590" t="str">
        <f t="shared" si="321"/>
        <v>NO</v>
      </c>
      <c r="N1590" t="str">
        <f t="shared" si="322"/>
        <v/>
      </c>
      <c r="O1590" t="str">
        <f t="shared" si="323"/>
        <v/>
      </c>
      <c r="P1590" t="str">
        <f t="shared" si="324"/>
        <v/>
      </c>
      <c r="Q1590">
        <f t="shared" si="316"/>
        <v>19.090940298657973</v>
      </c>
      <c r="R1590">
        <f t="shared" si="317"/>
        <v>25021.037885268281</v>
      </c>
      <c r="S1590" t="e">
        <f t="shared" si="318"/>
        <v>#NUM!</v>
      </c>
      <c r="U1590" t="str">
        <f t="shared" si="313"/>
        <v>Positive</v>
      </c>
      <c r="V1590" t="str">
        <f t="shared" si="314"/>
        <v>Negative</v>
      </c>
    </row>
    <row r="1591" spans="1:22" x14ac:dyDescent="0.2">
      <c r="A1591">
        <v>20091020</v>
      </c>
      <c r="B1591">
        <v>1095</v>
      </c>
      <c r="C1591">
        <v>1095.3000500000001</v>
      </c>
      <c r="D1591">
        <v>1082.3000500000001</v>
      </c>
      <c r="E1591">
        <v>1089.40002</v>
      </c>
      <c r="F1591">
        <v>-1.6999500000000001</v>
      </c>
      <c r="G1591">
        <v>-0.155801671468458</v>
      </c>
      <c r="H1591">
        <v>0</v>
      </c>
      <c r="I1591">
        <f t="shared" si="312"/>
        <v>13</v>
      </c>
      <c r="J1591">
        <f t="shared" si="319"/>
        <v>13.329970999999967</v>
      </c>
      <c r="K1591">
        <f t="shared" si="315"/>
        <v>1096.6999499999999</v>
      </c>
      <c r="L1591">
        <f t="shared" si="320"/>
        <v>1067.9570193</v>
      </c>
      <c r="M1591" t="str">
        <f t="shared" si="321"/>
        <v>NO</v>
      </c>
      <c r="N1591" t="str">
        <f t="shared" si="322"/>
        <v/>
      </c>
      <c r="O1591" t="str">
        <f t="shared" si="323"/>
        <v/>
      </c>
      <c r="P1591" t="str">
        <f t="shared" si="324"/>
        <v/>
      </c>
      <c r="Q1591">
        <f t="shared" si="316"/>
        <v>18.935138627189517</v>
      </c>
      <c r="R1591">
        <f t="shared" si="317"/>
        <v>25021.037885268281</v>
      </c>
      <c r="S1591" t="e">
        <f t="shared" si="318"/>
        <v>#NUM!</v>
      </c>
      <c r="U1591" t="str">
        <f t="shared" si="313"/>
        <v>Negative</v>
      </c>
      <c r="V1591" t="str">
        <f t="shared" si="314"/>
        <v>Negative</v>
      </c>
    </row>
    <row r="1592" spans="1:22" x14ac:dyDescent="0.2">
      <c r="A1592">
        <v>20091021</v>
      </c>
      <c r="B1592">
        <v>1085.5</v>
      </c>
      <c r="C1592">
        <v>1098.5</v>
      </c>
      <c r="D1592">
        <v>1073</v>
      </c>
      <c r="E1592">
        <v>1078.09998</v>
      </c>
      <c r="F1592">
        <v>-11.300050000000001</v>
      </c>
      <c r="G1592">
        <v>-1.0372726042825999</v>
      </c>
      <c r="H1592">
        <v>0</v>
      </c>
      <c r="I1592">
        <f t="shared" si="312"/>
        <v>25.5</v>
      </c>
      <c r="J1592">
        <f t="shared" si="319"/>
        <v>13.604970999999967</v>
      </c>
      <c r="K1592">
        <f t="shared" si="315"/>
        <v>1095.3000500000001</v>
      </c>
      <c r="L1592">
        <f t="shared" si="320"/>
        <v>1065.9741138000002</v>
      </c>
      <c r="M1592" t="str">
        <f t="shared" si="321"/>
        <v>NO</v>
      </c>
      <c r="N1592" t="str">
        <f t="shared" si="322"/>
        <v/>
      </c>
      <c r="O1592" t="str">
        <f t="shared" si="323"/>
        <v/>
      </c>
      <c r="P1592" t="str">
        <f t="shared" si="324"/>
        <v/>
      </c>
      <c r="Q1592">
        <f t="shared" si="316"/>
        <v>17.897866022906918</v>
      </c>
      <c r="R1592">
        <f t="shared" si="317"/>
        <v>25021.037885268281</v>
      </c>
      <c r="S1592" t="e">
        <f t="shared" si="318"/>
        <v>#NUM!</v>
      </c>
      <c r="U1592" t="str">
        <f t="shared" si="313"/>
        <v>Negative</v>
      </c>
      <c r="V1592" t="str">
        <f t="shared" si="314"/>
        <v>Negative</v>
      </c>
    </row>
    <row r="1593" spans="1:22" x14ac:dyDescent="0.2">
      <c r="A1593">
        <v>20091022</v>
      </c>
      <c r="B1593">
        <v>1077.1999499999999</v>
      </c>
      <c r="C1593">
        <v>1092</v>
      </c>
      <c r="D1593">
        <v>1070.5</v>
      </c>
      <c r="E1593">
        <v>1090.8000500000001</v>
      </c>
      <c r="F1593">
        <v>12.70007</v>
      </c>
      <c r="G1593">
        <v>1.1780051277915999</v>
      </c>
      <c r="H1593">
        <v>0</v>
      </c>
      <c r="I1593">
        <f t="shared" si="312"/>
        <v>21.5</v>
      </c>
      <c r="J1593">
        <f t="shared" si="319"/>
        <v>13.91997299999997</v>
      </c>
      <c r="K1593">
        <f t="shared" si="315"/>
        <v>1098.5</v>
      </c>
      <c r="L1593">
        <f t="shared" si="320"/>
        <v>1068.5690638000001</v>
      </c>
      <c r="M1593" t="str">
        <f t="shared" si="321"/>
        <v>NO</v>
      </c>
      <c r="N1593" t="str">
        <f t="shared" si="322"/>
        <v/>
      </c>
      <c r="O1593" t="str">
        <f t="shared" si="323"/>
        <v/>
      </c>
      <c r="P1593" t="str">
        <f t="shared" si="324"/>
        <v/>
      </c>
      <c r="Q1593">
        <f t="shared" si="316"/>
        <v>19.075871150698518</v>
      </c>
      <c r="R1593">
        <f t="shared" si="317"/>
        <v>25021.037885268281</v>
      </c>
      <c r="S1593" t="e">
        <f t="shared" si="318"/>
        <v>#NUM!</v>
      </c>
      <c r="U1593" t="str">
        <f t="shared" si="313"/>
        <v>Positive</v>
      </c>
      <c r="V1593" t="str">
        <f t="shared" si="314"/>
        <v>Negative</v>
      </c>
    </row>
    <row r="1594" spans="1:22" x14ac:dyDescent="0.2">
      <c r="A1594">
        <v>20091023</v>
      </c>
      <c r="B1594">
        <v>1092.5</v>
      </c>
      <c r="C1594">
        <v>1092.6999499999999</v>
      </c>
      <c r="D1594">
        <v>1071.6999499999999</v>
      </c>
      <c r="E1594">
        <v>1076.90002</v>
      </c>
      <c r="F1594">
        <v>-13.90002</v>
      </c>
      <c r="G1594">
        <v>-1.2742963307292501</v>
      </c>
      <c r="H1594">
        <v>0</v>
      </c>
      <c r="I1594">
        <f t="shared" si="312"/>
        <v>21</v>
      </c>
      <c r="J1594">
        <f t="shared" si="319"/>
        <v>14.334975499999974</v>
      </c>
      <c r="K1594">
        <f t="shared" si="315"/>
        <v>1092</v>
      </c>
      <c r="L1594">
        <f t="shared" si="320"/>
        <v>1061.3760594</v>
      </c>
      <c r="M1594" t="str">
        <f t="shared" si="321"/>
        <v>NO</v>
      </c>
      <c r="N1594" t="str">
        <f t="shared" si="322"/>
        <v/>
      </c>
      <c r="O1594" t="str">
        <f t="shared" si="323"/>
        <v/>
      </c>
      <c r="P1594" t="str">
        <f t="shared" si="324"/>
        <v/>
      </c>
      <c r="Q1594">
        <f t="shared" si="316"/>
        <v>17.801574819969268</v>
      </c>
      <c r="R1594">
        <f t="shared" si="317"/>
        <v>25021.037885268281</v>
      </c>
      <c r="S1594" t="e">
        <f t="shared" si="318"/>
        <v>#NUM!</v>
      </c>
      <c r="U1594" t="str">
        <f t="shared" si="313"/>
        <v>Negative</v>
      </c>
      <c r="V1594" t="str">
        <f t="shared" si="314"/>
        <v>Negative</v>
      </c>
    </row>
    <row r="1595" spans="1:22" x14ac:dyDescent="0.2">
      <c r="A1595">
        <v>20091026</v>
      </c>
      <c r="B1595">
        <v>1077.5</v>
      </c>
      <c r="C1595">
        <v>1088.40002</v>
      </c>
      <c r="D1595">
        <v>1061.5</v>
      </c>
      <c r="E1595">
        <v>1066.40002</v>
      </c>
      <c r="F1595">
        <v>-10.5</v>
      </c>
      <c r="G1595">
        <v>-0.975020871575354</v>
      </c>
      <c r="H1595">
        <v>0</v>
      </c>
      <c r="I1595">
        <f t="shared" si="312"/>
        <v>26.90002000000004</v>
      </c>
      <c r="J1595">
        <f t="shared" si="319"/>
        <v>14.824977999999977</v>
      </c>
      <c r="K1595">
        <f t="shared" si="315"/>
        <v>1092.6999499999999</v>
      </c>
      <c r="L1595">
        <f t="shared" si="320"/>
        <v>1061.1630038999999</v>
      </c>
      <c r="M1595" t="str">
        <f t="shared" si="321"/>
        <v>NO</v>
      </c>
      <c r="N1595" t="str">
        <f t="shared" si="322"/>
        <v/>
      </c>
      <c r="O1595" t="str">
        <f t="shared" si="323"/>
        <v/>
      </c>
      <c r="P1595" t="str">
        <f t="shared" si="324"/>
        <v/>
      </c>
      <c r="Q1595">
        <f t="shared" si="316"/>
        <v>16.826553948393915</v>
      </c>
      <c r="R1595">
        <f t="shared" si="317"/>
        <v>25021.037885268281</v>
      </c>
      <c r="S1595" t="e">
        <f t="shared" si="318"/>
        <v>#NUM!</v>
      </c>
      <c r="U1595" t="str">
        <f t="shared" si="313"/>
        <v>Negative</v>
      </c>
      <c r="V1595" t="str">
        <f t="shared" si="314"/>
        <v>Negative</v>
      </c>
    </row>
    <row r="1596" spans="1:22" x14ac:dyDescent="0.2">
      <c r="A1596">
        <v>20091027</v>
      </c>
      <c r="B1596">
        <v>1065.5</v>
      </c>
      <c r="C1596">
        <v>1069</v>
      </c>
      <c r="D1596">
        <v>1057.09998</v>
      </c>
      <c r="E1596">
        <v>1060.40002</v>
      </c>
      <c r="F1596">
        <v>-6</v>
      </c>
      <c r="G1596">
        <v>-0.56264064750246101</v>
      </c>
      <c r="H1596">
        <v>0</v>
      </c>
      <c r="I1596">
        <f t="shared" si="312"/>
        <v>11.90002000000004</v>
      </c>
      <c r="J1596">
        <f t="shared" si="319"/>
        <v>14.814979999999981</v>
      </c>
      <c r="K1596">
        <f t="shared" si="315"/>
        <v>1088.40002</v>
      </c>
      <c r="L1596">
        <f t="shared" si="320"/>
        <v>1055.7850684</v>
      </c>
      <c r="M1596" t="str">
        <f t="shared" si="321"/>
        <v>NO</v>
      </c>
      <c r="N1596" t="str">
        <f t="shared" si="322"/>
        <v/>
      </c>
      <c r="O1596" t="str">
        <f t="shared" si="323"/>
        <v/>
      </c>
      <c r="P1596" t="str">
        <f t="shared" si="324"/>
        <v/>
      </c>
      <c r="Q1596">
        <f t="shared" si="316"/>
        <v>16.263913300891453</v>
      </c>
      <c r="R1596">
        <f t="shared" si="317"/>
        <v>25021.037885268281</v>
      </c>
      <c r="S1596" t="e">
        <f t="shared" si="318"/>
        <v>#NUM!</v>
      </c>
      <c r="U1596" t="str">
        <f t="shared" si="313"/>
        <v>Negative</v>
      </c>
      <c r="V1596" t="str">
        <f t="shared" si="314"/>
        <v>Negative</v>
      </c>
    </row>
    <row r="1597" spans="1:22" x14ac:dyDescent="0.2">
      <c r="A1597">
        <v>20091028</v>
      </c>
      <c r="B1597">
        <v>1057</v>
      </c>
      <c r="C1597">
        <v>1060.09998</v>
      </c>
      <c r="D1597">
        <v>1038</v>
      </c>
      <c r="E1597">
        <v>1038.59998</v>
      </c>
      <c r="F1597">
        <v>-21.800049999999999</v>
      </c>
      <c r="G1597">
        <v>-2.0558324695021</v>
      </c>
      <c r="H1597">
        <v>0</v>
      </c>
      <c r="I1597">
        <f t="shared" si="312"/>
        <v>22.09997999999996</v>
      </c>
      <c r="J1597">
        <f t="shared" si="319"/>
        <v>15.01497999999998</v>
      </c>
      <c r="K1597">
        <f t="shared" si="315"/>
        <v>1069</v>
      </c>
      <c r="L1597">
        <f t="shared" si="320"/>
        <v>1036.407044</v>
      </c>
      <c r="M1597" t="str">
        <f t="shared" si="321"/>
        <v>NO</v>
      </c>
      <c r="N1597" t="str">
        <f t="shared" si="322"/>
        <v/>
      </c>
      <c r="O1597" t="str">
        <f t="shared" si="323"/>
        <v/>
      </c>
      <c r="P1597" t="str">
        <f t="shared" si="324"/>
        <v/>
      </c>
      <c r="Q1597">
        <f t="shared" si="316"/>
        <v>14.208080831389353</v>
      </c>
      <c r="R1597">
        <f t="shared" si="317"/>
        <v>25021.037885268281</v>
      </c>
      <c r="S1597" t="e">
        <f t="shared" si="318"/>
        <v>#NUM!</v>
      </c>
      <c r="U1597" t="str">
        <f t="shared" si="313"/>
        <v>Negative</v>
      </c>
      <c r="V1597" t="str">
        <f t="shared" si="314"/>
        <v>Negative</v>
      </c>
    </row>
    <row r="1598" spans="1:22" x14ac:dyDescent="0.2">
      <c r="A1598">
        <v>20091029</v>
      </c>
      <c r="B1598">
        <v>1047.3000500000001</v>
      </c>
      <c r="C1598">
        <v>1064</v>
      </c>
      <c r="D1598">
        <v>1044.90002</v>
      </c>
      <c r="E1598">
        <v>1061.59998</v>
      </c>
      <c r="F1598">
        <v>23</v>
      </c>
      <c r="G1598">
        <v>2.21451959671526</v>
      </c>
      <c r="H1598">
        <v>0</v>
      </c>
      <c r="I1598">
        <f t="shared" si="312"/>
        <v>19.09997999999996</v>
      </c>
      <c r="J1598">
        <f t="shared" si="319"/>
        <v>14.759981499999981</v>
      </c>
      <c r="K1598">
        <f t="shared" si="315"/>
        <v>1060.09998</v>
      </c>
      <c r="L1598">
        <f t="shared" si="320"/>
        <v>1027.0670239999999</v>
      </c>
      <c r="M1598" t="str">
        <f t="shared" si="321"/>
        <v>NO</v>
      </c>
      <c r="N1598" t="str">
        <f t="shared" si="322"/>
        <v/>
      </c>
      <c r="O1598" t="str">
        <f t="shared" si="323"/>
        <v/>
      </c>
      <c r="P1598" t="str">
        <f t="shared" si="324"/>
        <v/>
      </c>
      <c r="Q1598">
        <f t="shared" si="316"/>
        <v>16.422600428104612</v>
      </c>
      <c r="R1598">
        <f t="shared" si="317"/>
        <v>25021.037885268281</v>
      </c>
      <c r="S1598" t="e">
        <f t="shared" si="318"/>
        <v>#NUM!</v>
      </c>
      <c r="U1598" t="str">
        <f t="shared" si="313"/>
        <v>Positive</v>
      </c>
      <c r="V1598" t="str">
        <f t="shared" si="314"/>
        <v>Negative</v>
      </c>
    </row>
    <row r="1599" spans="1:22" x14ac:dyDescent="0.2">
      <c r="A1599">
        <v>20091030</v>
      </c>
      <c r="B1599">
        <v>1058.3000500000001</v>
      </c>
      <c r="C1599">
        <v>1061.3000500000001</v>
      </c>
      <c r="D1599">
        <v>1029.5</v>
      </c>
      <c r="E1599">
        <v>1033</v>
      </c>
      <c r="F1599">
        <v>-28.599979999999999</v>
      </c>
      <c r="G1599">
        <v>-2.6940445220959499</v>
      </c>
      <c r="H1599">
        <v>0</v>
      </c>
      <c r="I1599">
        <f t="shared" si="312"/>
        <v>31.800050000000056</v>
      </c>
      <c r="J1599">
        <f t="shared" si="319"/>
        <v>15.789986499999987</v>
      </c>
      <c r="K1599">
        <f t="shared" si="315"/>
        <v>1064</v>
      </c>
      <c r="L1599">
        <f t="shared" si="320"/>
        <v>1031.5280407</v>
      </c>
      <c r="M1599" t="str">
        <f t="shared" si="321"/>
        <v>YES</v>
      </c>
      <c r="N1599">
        <f t="shared" si="322"/>
        <v>1029.5</v>
      </c>
      <c r="O1599">
        <f t="shared" si="323"/>
        <v>1033</v>
      </c>
      <c r="P1599">
        <f t="shared" si="324"/>
        <v>3.3997085964060222E-3</v>
      </c>
      <c r="Q1599">
        <f t="shared" si="316"/>
        <v>13.728555906008662</v>
      </c>
      <c r="R1599">
        <f t="shared" si="317"/>
        <v>25106.102122857825</v>
      </c>
      <c r="S1599" t="e">
        <f t="shared" si="318"/>
        <v>#NUM!</v>
      </c>
      <c r="U1599" t="str">
        <f t="shared" si="313"/>
        <v>Negative</v>
      </c>
      <c r="V1599" t="str">
        <f t="shared" si="314"/>
        <v>Positive</v>
      </c>
    </row>
    <row r="1600" spans="1:22" x14ac:dyDescent="0.2">
      <c r="A1600">
        <v>20091102</v>
      </c>
      <c r="B1600">
        <v>1036.5</v>
      </c>
      <c r="C1600">
        <v>1049.5</v>
      </c>
      <c r="D1600">
        <v>1026.1999499999999</v>
      </c>
      <c r="E1600">
        <v>1039.09998</v>
      </c>
      <c r="F1600">
        <v>6.0999800000000004</v>
      </c>
      <c r="G1600">
        <v>0.59051074540173998</v>
      </c>
      <c r="H1600">
        <v>0</v>
      </c>
      <c r="I1600">
        <f t="shared" si="312"/>
        <v>23.300050000000056</v>
      </c>
      <c r="J1600">
        <f t="shared" si="319"/>
        <v>16.089989499999991</v>
      </c>
      <c r="K1600">
        <f t="shared" si="315"/>
        <v>1061.3000500000001</v>
      </c>
      <c r="L1600">
        <f t="shared" si="320"/>
        <v>1026.5620797000001</v>
      </c>
      <c r="M1600" t="str">
        <f t="shared" si="321"/>
        <v>YES</v>
      </c>
      <c r="N1600">
        <f t="shared" si="322"/>
        <v>1026.1999499999999</v>
      </c>
      <c r="O1600">
        <f t="shared" si="323"/>
        <v>1039.09998</v>
      </c>
      <c r="P1600">
        <f t="shared" si="324"/>
        <v>1.2570678842851256E-2</v>
      </c>
      <c r="Q1600">
        <f t="shared" si="316"/>
        <v>14.319066651410402</v>
      </c>
      <c r="R1600">
        <f t="shared" si="317"/>
        <v>25421.702869640096</v>
      </c>
      <c r="S1600" t="e">
        <f t="shared" si="318"/>
        <v>#NUM!</v>
      </c>
      <c r="U1600" t="str">
        <f t="shared" si="313"/>
        <v>Positive</v>
      </c>
      <c r="V1600" t="str">
        <f t="shared" si="314"/>
        <v>Positive</v>
      </c>
    </row>
    <row r="1601" spans="1:22" x14ac:dyDescent="0.2">
      <c r="A1601">
        <v>20091103</v>
      </c>
      <c r="B1601">
        <v>1032.5</v>
      </c>
      <c r="C1601">
        <v>1043</v>
      </c>
      <c r="D1601">
        <v>1030.8000500000001</v>
      </c>
      <c r="E1601">
        <v>1041.6999499999999</v>
      </c>
      <c r="F1601">
        <v>2.59998</v>
      </c>
      <c r="G1601">
        <v>0.25021413338961401</v>
      </c>
      <c r="H1601">
        <v>0</v>
      </c>
      <c r="I1601">
        <f t="shared" si="312"/>
        <v>12.199949999999944</v>
      </c>
      <c r="J1601">
        <f t="shared" si="319"/>
        <v>15.999986999999987</v>
      </c>
      <c r="K1601">
        <f t="shared" si="315"/>
        <v>1049.5</v>
      </c>
      <c r="L1601">
        <f t="shared" si="320"/>
        <v>1014.1020231</v>
      </c>
      <c r="M1601" t="str">
        <f t="shared" si="321"/>
        <v>NO</v>
      </c>
      <c r="N1601" t="str">
        <f t="shared" si="322"/>
        <v/>
      </c>
      <c r="O1601" t="str">
        <f t="shared" si="323"/>
        <v/>
      </c>
      <c r="P1601" t="str">
        <f t="shared" si="324"/>
        <v/>
      </c>
      <c r="Q1601">
        <f t="shared" si="316"/>
        <v>14.569280784800016</v>
      </c>
      <c r="R1601">
        <f t="shared" si="317"/>
        <v>25421.702869640096</v>
      </c>
      <c r="S1601" t="e">
        <f t="shared" si="318"/>
        <v>#NUM!</v>
      </c>
      <c r="U1601" t="str">
        <f t="shared" si="313"/>
        <v>Positive</v>
      </c>
      <c r="V1601" t="str">
        <f t="shared" si="314"/>
        <v>Negative</v>
      </c>
    </row>
    <row r="1602" spans="1:22" x14ac:dyDescent="0.2">
      <c r="A1602">
        <v>20091104</v>
      </c>
      <c r="B1602">
        <v>1050.3000500000001</v>
      </c>
      <c r="C1602">
        <v>1058.3000500000001</v>
      </c>
      <c r="D1602">
        <v>1041.5</v>
      </c>
      <c r="E1602">
        <v>1047</v>
      </c>
      <c r="F1602">
        <v>5.3000499999999997</v>
      </c>
      <c r="G1602">
        <v>0.50878844670310897</v>
      </c>
      <c r="H1602">
        <v>0</v>
      </c>
      <c r="I1602">
        <f t="shared" si="312"/>
        <v>16.800050000000056</v>
      </c>
      <c r="J1602">
        <f t="shared" si="319"/>
        <v>16.439989499999989</v>
      </c>
      <c r="K1602">
        <f t="shared" si="315"/>
        <v>1043</v>
      </c>
      <c r="L1602">
        <f t="shared" si="320"/>
        <v>1007.8000286</v>
      </c>
      <c r="M1602" t="str">
        <f t="shared" si="321"/>
        <v>NO</v>
      </c>
      <c r="N1602" t="str">
        <f t="shared" si="322"/>
        <v/>
      </c>
      <c r="O1602" t="str">
        <f t="shared" si="323"/>
        <v/>
      </c>
      <c r="P1602" t="str">
        <f t="shared" si="324"/>
        <v/>
      </c>
      <c r="Q1602">
        <f t="shared" si="316"/>
        <v>15.078069231503125</v>
      </c>
      <c r="R1602">
        <f t="shared" si="317"/>
        <v>25421.702869640096</v>
      </c>
      <c r="S1602" t="e">
        <f t="shared" si="318"/>
        <v>#NUM!</v>
      </c>
      <c r="U1602" t="str">
        <f t="shared" si="313"/>
        <v>Positive</v>
      </c>
      <c r="V1602" t="str">
        <f t="shared" si="314"/>
        <v>Negative</v>
      </c>
    </row>
    <row r="1603" spans="1:22" x14ac:dyDescent="0.2">
      <c r="A1603">
        <v>20091105</v>
      </c>
      <c r="B1603">
        <v>1051.5</v>
      </c>
      <c r="C1603">
        <v>1064</v>
      </c>
      <c r="D1603">
        <v>1049.59998</v>
      </c>
      <c r="E1603">
        <v>1063.1999499999999</v>
      </c>
      <c r="F1603">
        <v>16.199950000000001</v>
      </c>
      <c r="G1603">
        <v>1.54727325692455</v>
      </c>
      <c r="H1603">
        <v>0</v>
      </c>
      <c r="I1603">
        <f t="shared" si="312"/>
        <v>14.40002000000004</v>
      </c>
      <c r="J1603">
        <f t="shared" si="319"/>
        <v>16.639995499999998</v>
      </c>
      <c r="K1603">
        <f t="shared" si="315"/>
        <v>1058.3000500000001</v>
      </c>
      <c r="L1603">
        <f t="shared" si="320"/>
        <v>1022.1320731000001</v>
      </c>
      <c r="M1603" t="str">
        <f t="shared" si="321"/>
        <v>NO</v>
      </c>
      <c r="N1603" t="str">
        <f t="shared" si="322"/>
        <v/>
      </c>
      <c r="O1603" t="str">
        <f t="shared" si="323"/>
        <v/>
      </c>
      <c r="P1603" t="str">
        <f t="shared" si="324"/>
        <v/>
      </c>
      <c r="Q1603">
        <f t="shared" si="316"/>
        <v>16.625342488427677</v>
      </c>
      <c r="R1603">
        <f t="shared" si="317"/>
        <v>25421.702869640096</v>
      </c>
      <c r="S1603" t="e">
        <f t="shared" si="318"/>
        <v>#NUM!</v>
      </c>
      <c r="U1603" t="str">
        <f t="shared" si="313"/>
        <v>Positive</v>
      </c>
      <c r="V1603" t="str">
        <f t="shared" si="314"/>
        <v>Negative</v>
      </c>
    </row>
    <row r="1604" spans="1:22" x14ac:dyDescent="0.2">
      <c r="A1604">
        <v>20091106</v>
      </c>
      <c r="B1604">
        <v>1057.5</v>
      </c>
      <c r="C1604">
        <v>1069.3000500000001</v>
      </c>
      <c r="D1604">
        <v>1056</v>
      </c>
      <c r="E1604">
        <v>1066.1999499999999</v>
      </c>
      <c r="F1604">
        <v>3</v>
      </c>
      <c r="G1604">
        <v>0.282167055893704</v>
      </c>
      <c r="H1604">
        <v>0</v>
      </c>
      <c r="I1604">
        <f t="shared" ref="I1604:I1667" si="325">C1604-D1604</f>
        <v>13.300050000000056</v>
      </c>
      <c r="J1604">
        <f t="shared" si="319"/>
        <v>16.819994499999996</v>
      </c>
      <c r="K1604">
        <f t="shared" si="315"/>
        <v>1064</v>
      </c>
      <c r="L1604">
        <f t="shared" si="320"/>
        <v>1027.3920098999999</v>
      </c>
      <c r="M1604" t="str">
        <f t="shared" si="321"/>
        <v>NO</v>
      </c>
      <c r="N1604" t="str">
        <f t="shared" si="322"/>
        <v/>
      </c>
      <c r="O1604" t="str">
        <f t="shared" si="323"/>
        <v/>
      </c>
      <c r="P1604" t="str">
        <f t="shared" si="324"/>
        <v/>
      </c>
      <c r="Q1604">
        <f t="shared" si="316"/>
        <v>16.907509544321382</v>
      </c>
      <c r="R1604">
        <f t="shared" si="317"/>
        <v>25421.702869640096</v>
      </c>
      <c r="S1604" t="e">
        <f t="shared" si="318"/>
        <v>#NUM!</v>
      </c>
      <c r="U1604" t="str">
        <f t="shared" ref="U1604:U1667" si="326">IF(G1604&gt;0, "Positive", "Negative")</f>
        <v>Positive</v>
      </c>
      <c r="V1604" t="str">
        <f t="shared" ref="V1604:V1667" si="327">IF(AND(P1604&lt;&gt;"", P1604&gt;0), "Positive", "Negative")</f>
        <v>Negative</v>
      </c>
    </row>
    <row r="1605" spans="1:22" x14ac:dyDescent="0.2">
      <c r="A1605">
        <v>20091109</v>
      </c>
      <c r="B1605">
        <v>1074.6999499999999</v>
      </c>
      <c r="C1605">
        <v>1092</v>
      </c>
      <c r="D1605">
        <v>1074</v>
      </c>
      <c r="E1605">
        <v>1091.6999499999999</v>
      </c>
      <c r="F1605">
        <v>25.5</v>
      </c>
      <c r="G1605">
        <v>2.3916714661338401</v>
      </c>
      <c r="H1605">
        <v>0</v>
      </c>
      <c r="I1605">
        <f t="shared" si="325"/>
        <v>18</v>
      </c>
      <c r="J1605">
        <f t="shared" si="319"/>
        <v>17.334996999999998</v>
      </c>
      <c r="K1605">
        <f t="shared" ref="K1605:K1668" si="328">C1604+H1604</f>
        <v>1069.3000500000001</v>
      </c>
      <c r="L1605">
        <f t="shared" si="320"/>
        <v>1032.2960621</v>
      </c>
      <c r="M1605" t="str">
        <f t="shared" si="321"/>
        <v>NO</v>
      </c>
      <c r="N1605" t="str">
        <f t="shared" si="322"/>
        <v/>
      </c>
      <c r="O1605" t="str">
        <f t="shared" si="323"/>
        <v/>
      </c>
      <c r="P1605" t="str">
        <f t="shared" si="324"/>
        <v/>
      </c>
      <c r="Q1605">
        <f t="shared" ref="Q1605:Q1668" si="329" xml:space="preserve"> Q1604 + G1605</f>
        <v>19.299181010455221</v>
      </c>
      <c r="R1605">
        <f t="shared" ref="R1605:R1668" si="330">IF(P1605="", R1604, R1604*(1+P1605))</f>
        <v>25421.702869640096</v>
      </c>
      <c r="S1605" t="e">
        <f t="shared" ref="S1605:S1668" si="331">S1604*(1+Q1605)</f>
        <v>#NUM!</v>
      </c>
      <c r="U1605" t="str">
        <f t="shared" si="326"/>
        <v>Positive</v>
      </c>
      <c r="V1605" t="str">
        <f t="shared" si="327"/>
        <v>Negative</v>
      </c>
    </row>
    <row r="1606" spans="1:22" x14ac:dyDescent="0.2">
      <c r="A1606">
        <v>20091110</v>
      </c>
      <c r="B1606">
        <v>1088</v>
      </c>
      <c r="C1606">
        <v>1094.5</v>
      </c>
      <c r="D1606">
        <v>1085.1999499999999</v>
      </c>
      <c r="E1606">
        <v>1091.90002</v>
      </c>
      <c r="F1606">
        <v>0.20007</v>
      </c>
      <c r="G1606">
        <v>1.83267389374441E-2</v>
      </c>
      <c r="H1606">
        <v>0</v>
      </c>
      <c r="I1606">
        <f t="shared" si="325"/>
        <v>9.3000500000000557</v>
      </c>
      <c r="J1606">
        <f t="shared" si="319"/>
        <v>17.329998499999999</v>
      </c>
      <c r="K1606">
        <f t="shared" si="328"/>
        <v>1092</v>
      </c>
      <c r="L1606">
        <f t="shared" si="320"/>
        <v>1053.8630066000001</v>
      </c>
      <c r="M1606" t="str">
        <f t="shared" si="321"/>
        <v>NO</v>
      </c>
      <c r="N1606" t="str">
        <f t="shared" si="322"/>
        <v/>
      </c>
      <c r="O1606" t="str">
        <f t="shared" si="323"/>
        <v/>
      </c>
      <c r="P1606" t="str">
        <f t="shared" si="324"/>
        <v/>
      </c>
      <c r="Q1606">
        <f t="shared" si="329"/>
        <v>19.317507749392664</v>
      </c>
      <c r="R1606">
        <f t="shared" si="330"/>
        <v>25421.702869640096</v>
      </c>
      <c r="S1606" t="e">
        <f t="shared" si="331"/>
        <v>#NUM!</v>
      </c>
      <c r="U1606" t="str">
        <f t="shared" si="326"/>
        <v>Positive</v>
      </c>
      <c r="V1606" t="str">
        <f t="shared" si="327"/>
        <v>Negative</v>
      </c>
    </row>
    <row r="1607" spans="1:22" x14ac:dyDescent="0.2">
      <c r="A1607">
        <v>20091111</v>
      </c>
      <c r="B1607">
        <v>1098.1999499999999</v>
      </c>
      <c r="C1607">
        <v>1103.1999499999999</v>
      </c>
      <c r="D1607">
        <v>1091.1999499999999</v>
      </c>
      <c r="E1607">
        <v>1096.3000500000001</v>
      </c>
      <c r="F1607">
        <v>4.4000199999999996</v>
      </c>
      <c r="G1607">
        <v>0.40296958542789801</v>
      </c>
      <c r="H1607">
        <v>0</v>
      </c>
      <c r="I1607">
        <f t="shared" si="325"/>
        <v>12</v>
      </c>
      <c r="J1607">
        <f t="shared" si="319"/>
        <v>17.345001000000003</v>
      </c>
      <c r="K1607">
        <f t="shared" si="328"/>
        <v>1094.5</v>
      </c>
      <c r="L1607">
        <f t="shared" si="320"/>
        <v>1056.3740032999999</v>
      </c>
      <c r="M1607" t="str">
        <f t="shared" si="321"/>
        <v>NO</v>
      </c>
      <c r="N1607" t="str">
        <f t="shared" si="322"/>
        <v/>
      </c>
      <c r="O1607" t="str">
        <f t="shared" si="323"/>
        <v/>
      </c>
      <c r="P1607" t="str">
        <f t="shared" si="324"/>
        <v/>
      </c>
      <c r="Q1607">
        <f t="shared" si="329"/>
        <v>19.720477334820561</v>
      </c>
      <c r="R1607">
        <f t="shared" si="330"/>
        <v>25421.702869640096</v>
      </c>
      <c r="S1607" t="e">
        <f t="shared" si="331"/>
        <v>#NUM!</v>
      </c>
      <c r="U1607" t="str">
        <f t="shared" si="326"/>
        <v>Positive</v>
      </c>
      <c r="V1607" t="str">
        <f t="shared" si="327"/>
        <v>Negative</v>
      </c>
    </row>
    <row r="1608" spans="1:22" x14ac:dyDescent="0.2">
      <c r="A1608">
        <v>20091112</v>
      </c>
      <c r="B1608">
        <v>1095</v>
      </c>
      <c r="C1608">
        <v>1100.6999499999999</v>
      </c>
      <c r="D1608">
        <v>1082.6999499999999</v>
      </c>
      <c r="E1608">
        <v>1087.3000500000001</v>
      </c>
      <c r="F1608">
        <v>-9</v>
      </c>
      <c r="G1608">
        <v>-0.82094313579657596</v>
      </c>
      <c r="H1608">
        <v>0</v>
      </c>
      <c r="I1608">
        <f t="shared" si="325"/>
        <v>18</v>
      </c>
      <c r="J1608">
        <f t="shared" si="319"/>
        <v>17.725006000000008</v>
      </c>
      <c r="K1608">
        <f t="shared" si="328"/>
        <v>1103.1999499999999</v>
      </c>
      <c r="L1608">
        <f t="shared" si="320"/>
        <v>1065.0409477999999</v>
      </c>
      <c r="M1608" t="str">
        <f t="shared" si="321"/>
        <v>NO</v>
      </c>
      <c r="N1608" t="str">
        <f t="shared" si="322"/>
        <v/>
      </c>
      <c r="O1608" t="str">
        <f t="shared" si="323"/>
        <v/>
      </c>
      <c r="P1608" t="str">
        <f t="shared" si="324"/>
        <v/>
      </c>
      <c r="Q1608">
        <f t="shared" si="329"/>
        <v>18.899534199023986</v>
      </c>
      <c r="R1608">
        <f t="shared" si="330"/>
        <v>25421.702869640096</v>
      </c>
      <c r="S1608" t="e">
        <f t="shared" si="331"/>
        <v>#NUM!</v>
      </c>
      <c r="U1608" t="str">
        <f t="shared" si="326"/>
        <v>Negative</v>
      </c>
      <c r="V1608" t="str">
        <f t="shared" si="327"/>
        <v>Negative</v>
      </c>
    </row>
    <row r="1609" spans="1:22" x14ac:dyDescent="0.2">
      <c r="A1609">
        <v>20091113</v>
      </c>
      <c r="B1609">
        <v>1088.5</v>
      </c>
      <c r="C1609">
        <v>1096</v>
      </c>
      <c r="D1609">
        <v>1082.5</v>
      </c>
      <c r="E1609">
        <v>1091.40002</v>
      </c>
      <c r="F1609">
        <v>4.0999800000000004</v>
      </c>
      <c r="G1609">
        <v>0.37707852618703303</v>
      </c>
      <c r="H1609">
        <v>0</v>
      </c>
      <c r="I1609">
        <f t="shared" si="325"/>
        <v>13.5</v>
      </c>
      <c r="J1609">
        <f t="shared" si="319"/>
        <v>17.875006000000006</v>
      </c>
      <c r="K1609">
        <f t="shared" si="328"/>
        <v>1100.6999499999999</v>
      </c>
      <c r="L1609">
        <f t="shared" si="320"/>
        <v>1061.7049367999998</v>
      </c>
      <c r="M1609" t="str">
        <f t="shared" si="321"/>
        <v>NO</v>
      </c>
      <c r="N1609" t="str">
        <f t="shared" si="322"/>
        <v/>
      </c>
      <c r="O1609" t="str">
        <f t="shared" si="323"/>
        <v/>
      </c>
      <c r="P1609" t="str">
        <f t="shared" si="324"/>
        <v/>
      </c>
      <c r="Q1609">
        <f t="shared" si="329"/>
        <v>19.27661272521102</v>
      </c>
      <c r="R1609">
        <f t="shared" si="330"/>
        <v>25421.702869640096</v>
      </c>
      <c r="S1609" t="e">
        <f t="shared" si="331"/>
        <v>#NUM!</v>
      </c>
      <c r="U1609" t="str">
        <f t="shared" si="326"/>
        <v>Positive</v>
      </c>
      <c r="V1609" t="str">
        <f t="shared" si="327"/>
        <v>Negative</v>
      </c>
    </row>
    <row r="1610" spans="1:22" x14ac:dyDescent="0.2">
      <c r="A1610">
        <v>20091116</v>
      </c>
      <c r="B1610">
        <v>1098.6999499999999</v>
      </c>
      <c r="C1610">
        <v>1112.09998</v>
      </c>
      <c r="D1610">
        <v>1098.5</v>
      </c>
      <c r="E1610">
        <v>1106.3000500000001</v>
      </c>
      <c r="F1610">
        <v>14.90002</v>
      </c>
      <c r="G1610">
        <v>1.3652212454046899</v>
      </c>
      <c r="H1610">
        <v>0</v>
      </c>
      <c r="I1610">
        <f t="shared" si="325"/>
        <v>13.59997999999996</v>
      </c>
      <c r="J1610">
        <f t="shared" si="319"/>
        <v>17.86001000000001</v>
      </c>
      <c r="K1610">
        <f t="shared" si="328"/>
        <v>1096</v>
      </c>
      <c r="L1610">
        <f t="shared" si="320"/>
        <v>1056.6749867999999</v>
      </c>
      <c r="M1610" t="str">
        <f t="shared" si="321"/>
        <v>NO</v>
      </c>
      <c r="N1610" t="str">
        <f t="shared" si="322"/>
        <v/>
      </c>
      <c r="O1610" t="str">
        <f t="shared" si="323"/>
        <v/>
      </c>
      <c r="P1610" t="str">
        <f t="shared" si="324"/>
        <v/>
      </c>
      <c r="Q1610">
        <f t="shared" si="329"/>
        <v>20.641833970615711</v>
      </c>
      <c r="R1610">
        <f t="shared" si="330"/>
        <v>25421.702869640096</v>
      </c>
      <c r="S1610" t="e">
        <f t="shared" si="331"/>
        <v>#NUM!</v>
      </c>
      <c r="U1610" t="str">
        <f t="shared" si="326"/>
        <v>Positive</v>
      </c>
      <c r="V1610" t="str">
        <f t="shared" si="327"/>
        <v>Negative</v>
      </c>
    </row>
    <row r="1611" spans="1:22" x14ac:dyDescent="0.2">
      <c r="A1611">
        <v>20091117</v>
      </c>
      <c r="B1611">
        <v>1104.3000500000001</v>
      </c>
      <c r="C1611">
        <v>1109</v>
      </c>
      <c r="D1611">
        <v>1100</v>
      </c>
      <c r="E1611">
        <v>1107.40002</v>
      </c>
      <c r="F1611">
        <v>1.09998</v>
      </c>
      <c r="G1611">
        <v>9.9428270024426793E-2</v>
      </c>
      <c r="H1611">
        <v>0</v>
      </c>
      <c r="I1611">
        <f t="shared" si="325"/>
        <v>9</v>
      </c>
      <c r="J1611">
        <f t="shared" si="319"/>
        <v>17.66001000000001</v>
      </c>
      <c r="K1611">
        <f t="shared" si="328"/>
        <v>1112.09998</v>
      </c>
      <c r="L1611">
        <f t="shared" si="320"/>
        <v>1072.8079579999999</v>
      </c>
      <c r="M1611" t="str">
        <f t="shared" si="321"/>
        <v>NO</v>
      </c>
      <c r="N1611" t="str">
        <f t="shared" si="322"/>
        <v/>
      </c>
      <c r="O1611" t="str">
        <f t="shared" si="323"/>
        <v/>
      </c>
      <c r="P1611" t="str">
        <f t="shared" si="324"/>
        <v/>
      </c>
      <c r="Q1611">
        <f t="shared" si="329"/>
        <v>20.741262240640136</v>
      </c>
      <c r="R1611">
        <f t="shared" si="330"/>
        <v>25421.702869640096</v>
      </c>
      <c r="S1611" t="e">
        <f t="shared" si="331"/>
        <v>#NUM!</v>
      </c>
      <c r="U1611" t="str">
        <f t="shared" si="326"/>
        <v>Positive</v>
      </c>
      <c r="V1611" t="str">
        <f t="shared" si="327"/>
        <v>Negative</v>
      </c>
    </row>
    <row r="1612" spans="1:22" x14ac:dyDescent="0.2">
      <c r="A1612">
        <v>20091118</v>
      </c>
      <c r="B1612">
        <v>1108</v>
      </c>
      <c r="C1612">
        <v>1109.5</v>
      </c>
      <c r="D1612">
        <v>1101</v>
      </c>
      <c r="E1612">
        <v>1108.5</v>
      </c>
      <c r="F1612">
        <v>1.09998</v>
      </c>
      <c r="G1612">
        <v>9.9329598714183301E-2</v>
      </c>
      <c r="H1612">
        <v>0</v>
      </c>
      <c r="I1612">
        <f t="shared" si="325"/>
        <v>8.5</v>
      </c>
      <c r="J1612">
        <f t="shared" si="319"/>
        <v>16.810010000000013</v>
      </c>
      <c r="K1612">
        <f t="shared" si="328"/>
        <v>1109</v>
      </c>
      <c r="L1612">
        <f t="shared" si="320"/>
        <v>1070.147978</v>
      </c>
      <c r="M1612" t="str">
        <f t="shared" si="321"/>
        <v>NO</v>
      </c>
      <c r="N1612" t="str">
        <f t="shared" si="322"/>
        <v/>
      </c>
      <c r="O1612" t="str">
        <f t="shared" si="323"/>
        <v/>
      </c>
      <c r="P1612" t="str">
        <f t="shared" si="324"/>
        <v/>
      </c>
      <c r="Q1612">
        <f t="shared" si="329"/>
        <v>20.840591839354321</v>
      </c>
      <c r="R1612">
        <f t="shared" si="330"/>
        <v>25421.702869640096</v>
      </c>
      <c r="S1612" t="e">
        <f t="shared" si="331"/>
        <v>#NUM!</v>
      </c>
      <c r="U1612" t="str">
        <f t="shared" si="326"/>
        <v>Positive</v>
      </c>
      <c r="V1612" t="str">
        <f t="shared" si="327"/>
        <v>Negative</v>
      </c>
    </row>
    <row r="1613" spans="1:22" x14ac:dyDescent="0.2">
      <c r="A1613">
        <v>20091119</v>
      </c>
      <c r="B1613">
        <v>1100</v>
      </c>
      <c r="C1613">
        <v>1100.5</v>
      </c>
      <c r="D1613">
        <v>1086.5</v>
      </c>
      <c r="E1613">
        <v>1094.3000500000001</v>
      </c>
      <c r="F1613">
        <v>-14.199949999999999</v>
      </c>
      <c r="G1613">
        <v>-1.2810059539918901</v>
      </c>
      <c r="H1613">
        <v>0</v>
      </c>
      <c r="I1613">
        <f t="shared" si="325"/>
        <v>14</v>
      </c>
      <c r="J1613">
        <f t="shared" si="319"/>
        <v>16.435010000000013</v>
      </c>
      <c r="K1613">
        <f t="shared" si="328"/>
        <v>1109.5</v>
      </c>
      <c r="L1613">
        <f t="shared" si="320"/>
        <v>1072.5179779999999</v>
      </c>
      <c r="M1613" t="str">
        <f t="shared" si="321"/>
        <v>NO</v>
      </c>
      <c r="N1613" t="str">
        <f t="shared" si="322"/>
        <v/>
      </c>
      <c r="O1613" t="str">
        <f t="shared" si="323"/>
        <v/>
      </c>
      <c r="P1613" t="str">
        <f t="shared" si="324"/>
        <v/>
      </c>
      <c r="Q1613">
        <f t="shared" si="329"/>
        <v>19.559585885362431</v>
      </c>
      <c r="R1613">
        <f t="shared" si="330"/>
        <v>25421.702869640096</v>
      </c>
      <c r="S1613" t="e">
        <f t="shared" si="331"/>
        <v>#NUM!</v>
      </c>
      <c r="U1613" t="str">
        <f t="shared" si="326"/>
        <v>Negative</v>
      </c>
      <c r="V1613" t="str">
        <f t="shared" si="327"/>
        <v>Negative</v>
      </c>
    </row>
    <row r="1614" spans="1:22" x14ac:dyDescent="0.2">
      <c r="A1614">
        <v>20091120</v>
      </c>
      <c r="B1614">
        <v>1087.5</v>
      </c>
      <c r="C1614">
        <v>1092.59998</v>
      </c>
      <c r="D1614">
        <v>1085.1999499999999</v>
      </c>
      <c r="E1614">
        <v>1090.09998</v>
      </c>
      <c r="F1614">
        <v>-4.2000700000000002</v>
      </c>
      <c r="G1614">
        <v>-0.38381365365359499</v>
      </c>
      <c r="H1614">
        <v>0</v>
      </c>
      <c r="I1614">
        <f t="shared" si="325"/>
        <v>7.4000300000000152</v>
      </c>
      <c r="J1614">
        <f t="shared" si="319"/>
        <v>15.755011500000013</v>
      </c>
      <c r="K1614">
        <f t="shared" si="328"/>
        <v>1100.5</v>
      </c>
      <c r="L1614">
        <f t="shared" si="320"/>
        <v>1064.3429779999999</v>
      </c>
      <c r="M1614" t="str">
        <f t="shared" si="321"/>
        <v>NO</v>
      </c>
      <c r="N1614" t="str">
        <f t="shared" si="322"/>
        <v/>
      </c>
      <c r="O1614" t="str">
        <f t="shared" si="323"/>
        <v/>
      </c>
      <c r="P1614" t="str">
        <f t="shared" si="324"/>
        <v/>
      </c>
      <c r="Q1614">
        <f t="shared" si="329"/>
        <v>19.175772231708837</v>
      </c>
      <c r="R1614">
        <f t="shared" si="330"/>
        <v>25421.702869640096</v>
      </c>
      <c r="S1614" t="e">
        <f t="shared" si="331"/>
        <v>#NUM!</v>
      </c>
      <c r="U1614" t="str">
        <f t="shared" si="326"/>
        <v>Negative</v>
      </c>
      <c r="V1614" t="str">
        <f t="shared" si="327"/>
        <v>Negative</v>
      </c>
    </row>
    <row r="1615" spans="1:22" x14ac:dyDescent="0.2">
      <c r="A1615">
        <v>20091123</v>
      </c>
      <c r="B1615">
        <v>1102.5</v>
      </c>
      <c r="C1615">
        <v>1111.40002</v>
      </c>
      <c r="D1615">
        <v>1101.40002</v>
      </c>
      <c r="E1615">
        <v>1103.8000500000001</v>
      </c>
      <c r="F1615">
        <v>13.70007</v>
      </c>
      <c r="G1615">
        <v>1.25677215866666</v>
      </c>
      <c r="H1615">
        <v>0</v>
      </c>
      <c r="I1615">
        <f t="shared" si="325"/>
        <v>10</v>
      </c>
      <c r="J1615">
        <f t="shared" si="319"/>
        <v>14.910010500000009</v>
      </c>
      <c r="K1615">
        <f t="shared" si="328"/>
        <v>1092.59998</v>
      </c>
      <c r="L1615">
        <f t="shared" si="320"/>
        <v>1057.9389546999998</v>
      </c>
      <c r="M1615" t="str">
        <f t="shared" si="321"/>
        <v>NO</v>
      </c>
      <c r="N1615" t="str">
        <f t="shared" si="322"/>
        <v/>
      </c>
      <c r="O1615" t="str">
        <f t="shared" si="323"/>
        <v/>
      </c>
      <c r="P1615" t="str">
        <f t="shared" si="324"/>
        <v/>
      </c>
      <c r="Q1615">
        <f t="shared" si="329"/>
        <v>20.432544390375497</v>
      </c>
      <c r="R1615">
        <f t="shared" si="330"/>
        <v>25421.702869640096</v>
      </c>
      <c r="S1615" t="e">
        <f t="shared" si="331"/>
        <v>#NUM!</v>
      </c>
      <c r="U1615" t="str">
        <f t="shared" si="326"/>
        <v>Positive</v>
      </c>
      <c r="V1615" t="str">
        <f t="shared" si="327"/>
        <v>Negative</v>
      </c>
    </row>
    <row r="1616" spans="1:22" x14ac:dyDescent="0.2">
      <c r="A1616">
        <v>20091124</v>
      </c>
      <c r="B1616">
        <v>1105.3000500000001</v>
      </c>
      <c r="C1616">
        <v>1106.5</v>
      </c>
      <c r="D1616">
        <v>1096.09998</v>
      </c>
      <c r="E1616">
        <v>1103.09998</v>
      </c>
      <c r="F1616">
        <v>-0.70006999999999997</v>
      </c>
      <c r="G1616">
        <v>-6.3423896441589606E-2</v>
      </c>
      <c r="H1616">
        <v>0</v>
      </c>
      <c r="I1616">
        <f t="shared" si="325"/>
        <v>10.40002000000004</v>
      </c>
      <c r="J1616">
        <f t="shared" si="319"/>
        <v>14.83501050000001</v>
      </c>
      <c r="K1616">
        <f t="shared" si="328"/>
        <v>1111.40002</v>
      </c>
      <c r="L1616">
        <f t="shared" si="320"/>
        <v>1078.5979969</v>
      </c>
      <c r="M1616" t="str">
        <f t="shared" si="321"/>
        <v>NO</v>
      </c>
      <c r="N1616" t="str">
        <f t="shared" si="322"/>
        <v/>
      </c>
      <c r="O1616" t="str">
        <f t="shared" si="323"/>
        <v/>
      </c>
      <c r="P1616" t="str">
        <f t="shared" si="324"/>
        <v/>
      </c>
      <c r="Q1616">
        <f t="shared" si="329"/>
        <v>20.369120493933909</v>
      </c>
      <c r="R1616">
        <f t="shared" si="330"/>
        <v>25421.702869640096</v>
      </c>
      <c r="S1616" t="e">
        <f t="shared" si="331"/>
        <v>#NUM!</v>
      </c>
      <c r="U1616" t="str">
        <f t="shared" si="326"/>
        <v>Negative</v>
      </c>
      <c r="V1616" t="str">
        <f t="shared" si="327"/>
        <v>Negative</v>
      </c>
    </row>
    <row r="1617" spans="1:22" x14ac:dyDescent="0.2">
      <c r="A1617">
        <v>20091125</v>
      </c>
      <c r="B1617">
        <v>1109</v>
      </c>
      <c r="C1617">
        <v>1110.09998</v>
      </c>
      <c r="D1617">
        <v>1103.5</v>
      </c>
      <c r="E1617">
        <v>1108.90002</v>
      </c>
      <c r="F1617">
        <v>5.8000499999999997</v>
      </c>
      <c r="G1617">
        <v>0.52579531558253401</v>
      </c>
      <c r="H1617">
        <v>0</v>
      </c>
      <c r="I1617">
        <f t="shared" si="325"/>
        <v>6.5999799999999595</v>
      </c>
      <c r="J1617">
        <f t="shared" si="319"/>
        <v>14.06001050000001</v>
      </c>
      <c r="K1617">
        <f t="shared" si="328"/>
        <v>1106.5</v>
      </c>
      <c r="L1617">
        <f t="shared" si="320"/>
        <v>1073.8629768999999</v>
      </c>
      <c r="M1617" t="str">
        <f t="shared" si="321"/>
        <v>NO</v>
      </c>
      <c r="N1617" t="str">
        <f t="shared" si="322"/>
        <v/>
      </c>
      <c r="O1617" t="str">
        <f t="shared" si="323"/>
        <v/>
      </c>
      <c r="P1617" t="str">
        <f t="shared" si="324"/>
        <v/>
      </c>
      <c r="Q1617">
        <f t="shared" si="329"/>
        <v>20.894915809516444</v>
      </c>
      <c r="R1617">
        <f t="shared" si="330"/>
        <v>25421.702869640096</v>
      </c>
      <c r="S1617" t="e">
        <f t="shared" si="331"/>
        <v>#NUM!</v>
      </c>
      <c r="U1617" t="str">
        <f t="shared" si="326"/>
        <v>Positive</v>
      </c>
      <c r="V1617" t="str">
        <f t="shared" si="327"/>
        <v>Negative</v>
      </c>
    </row>
    <row r="1618" spans="1:22" x14ac:dyDescent="0.2">
      <c r="A1618">
        <v>20091127</v>
      </c>
      <c r="B1618">
        <v>1079</v>
      </c>
      <c r="C1618">
        <v>1098</v>
      </c>
      <c r="D1618">
        <v>1077.5</v>
      </c>
      <c r="E1618">
        <v>1089.5</v>
      </c>
      <c r="F1618">
        <v>-19.400020000000001</v>
      </c>
      <c r="G1618">
        <v>-1.7494835945643401</v>
      </c>
      <c r="H1618">
        <v>0</v>
      </c>
      <c r="I1618">
        <f t="shared" si="325"/>
        <v>20.5</v>
      </c>
      <c r="J1618">
        <f t="shared" si="319"/>
        <v>14.130011500000013</v>
      </c>
      <c r="K1618">
        <f t="shared" si="328"/>
        <v>1110.09998</v>
      </c>
      <c r="L1618">
        <f t="shared" si="320"/>
        <v>1079.1679569</v>
      </c>
      <c r="M1618" t="str">
        <f t="shared" si="321"/>
        <v>YES</v>
      </c>
      <c r="N1618">
        <f t="shared" si="322"/>
        <v>1077.5</v>
      </c>
      <c r="O1618">
        <f t="shared" si="323"/>
        <v>1089.5</v>
      </c>
      <c r="P1618">
        <f t="shared" si="324"/>
        <v>1.1136890951276101E-2</v>
      </c>
      <c r="Q1618">
        <f t="shared" si="329"/>
        <v>19.145432214952105</v>
      </c>
      <c r="R1618">
        <f t="shared" si="330"/>
        <v>25704.821602295022</v>
      </c>
      <c r="S1618" t="e">
        <f t="shared" si="331"/>
        <v>#NUM!</v>
      </c>
      <c r="U1618" t="str">
        <f t="shared" si="326"/>
        <v>Negative</v>
      </c>
      <c r="V1618" t="str">
        <f t="shared" si="327"/>
        <v>Positive</v>
      </c>
    </row>
    <row r="1619" spans="1:22" x14ac:dyDescent="0.2">
      <c r="A1619">
        <v>20091130</v>
      </c>
      <c r="B1619">
        <v>1090</v>
      </c>
      <c r="C1619">
        <v>1096.5</v>
      </c>
      <c r="D1619">
        <v>1085.1999499999999</v>
      </c>
      <c r="E1619">
        <v>1094.8000500000001</v>
      </c>
      <c r="F1619">
        <v>5.3000499999999997</v>
      </c>
      <c r="G1619">
        <v>0.48646617714547402</v>
      </c>
      <c r="H1619">
        <v>0</v>
      </c>
      <c r="I1619">
        <f t="shared" si="325"/>
        <v>11.300050000000056</v>
      </c>
      <c r="J1619">
        <f t="shared" si="319"/>
        <v>13.105011500000012</v>
      </c>
      <c r="K1619">
        <f t="shared" si="328"/>
        <v>1098</v>
      </c>
      <c r="L1619">
        <f t="shared" si="320"/>
        <v>1066.9139746999999</v>
      </c>
      <c r="M1619" t="str">
        <f t="shared" si="321"/>
        <v>NO</v>
      </c>
      <c r="N1619" t="str">
        <f t="shared" si="322"/>
        <v/>
      </c>
      <c r="O1619" t="str">
        <f t="shared" si="323"/>
        <v/>
      </c>
      <c r="P1619" t="str">
        <f t="shared" si="324"/>
        <v/>
      </c>
      <c r="Q1619">
        <f t="shared" si="329"/>
        <v>19.631898392097579</v>
      </c>
      <c r="R1619">
        <f t="shared" si="330"/>
        <v>25704.821602295022</v>
      </c>
      <c r="S1619" t="e">
        <f t="shared" si="331"/>
        <v>#NUM!</v>
      </c>
      <c r="U1619" t="str">
        <f t="shared" si="326"/>
        <v>Positive</v>
      </c>
      <c r="V1619" t="str">
        <f t="shared" si="327"/>
        <v>Negative</v>
      </c>
    </row>
    <row r="1620" spans="1:22" x14ac:dyDescent="0.2">
      <c r="A1620">
        <v>20091201</v>
      </c>
      <c r="B1620">
        <v>1092.6999499999999</v>
      </c>
      <c r="C1620">
        <v>1111.6999499999999</v>
      </c>
      <c r="D1620">
        <v>1092.6999499999999</v>
      </c>
      <c r="E1620">
        <v>1108.40002</v>
      </c>
      <c r="F1620">
        <v>13.59998</v>
      </c>
      <c r="G1620">
        <v>1.24223368572393</v>
      </c>
      <c r="H1620">
        <v>0</v>
      </c>
      <c r="I1620">
        <f t="shared" si="325"/>
        <v>19</v>
      </c>
      <c r="J1620">
        <f t="shared" si="319"/>
        <v>12.89000900000001</v>
      </c>
      <c r="K1620">
        <f t="shared" si="328"/>
        <v>1096.5</v>
      </c>
      <c r="L1620">
        <f t="shared" si="320"/>
        <v>1067.6689747</v>
      </c>
      <c r="M1620" t="str">
        <f t="shared" si="321"/>
        <v>NO</v>
      </c>
      <c r="N1620" t="str">
        <f t="shared" si="322"/>
        <v/>
      </c>
      <c r="O1620" t="str">
        <f t="shared" si="323"/>
        <v/>
      </c>
      <c r="P1620" t="str">
        <f t="shared" si="324"/>
        <v/>
      </c>
      <c r="Q1620">
        <f t="shared" si="329"/>
        <v>20.87413207782151</v>
      </c>
      <c r="R1620">
        <f t="shared" si="330"/>
        <v>25704.821602295022</v>
      </c>
      <c r="S1620" t="e">
        <f t="shared" si="331"/>
        <v>#NUM!</v>
      </c>
      <c r="U1620" t="str">
        <f t="shared" si="326"/>
        <v>Positive</v>
      </c>
      <c r="V1620" t="str">
        <f t="shared" si="327"/>
        <v>Negative</v>
      </c>
    </row>
    <row r="1621" spans="1:22" x14ac:dyDescent="0.2">
      <c r="A1621">
        <v>20091202</v>
      </c>
      <c r="B1621">
        <v>1107.8000500000001</v>
      </c>
      <c r="C1621">
        <v>1115</v>
      </c>
      <c r="D1621">
        <v>1104.5</v>
      </c>
      <c r="E1621">
        <v>1107.90002</v>
      </c>
      <c r="F1621">
        <v>-0.5</v>
      </c>
      <c r="G1621">
        <v>-4.51100675905435E-2</v>
      </c>
      <c r="H1621">
        <v>0</v>
      </c>
      <c r="I1621">
        <f t="shared" si="325"/>
        <v>10.5</v>
      </c>
      <c r="J1621">
        <f t="shared" si="319"/>
        <v>12.805011500000012</v>
      </c>
      <c r="K1621">
        <f t="shared" si="328"/>
        <v>1111.6999499999999</v>
      </c>
      <c r="L1621">
        <f t="shared" si="320"/>
        <v>1083.3419302</v>
      </c>
      <c r="M1621" t="str">
        <f t="shared" si="321"/>
        <v>NO</v>
      </c>
      <c r="N1621" t="str">
        <f t="shared" si="322"/>
        <v/>
      </c>
      <c r="O1621" t="str">
        <f t="shared" si="323"/>
        <v/>
      </c>
      <c r="P1621" t="str">
        <f t="shared" si="324"/>
        <v/>
      </c>
      <c r="Q1621">
        <f t="shared" si="329"/>
        <v>20.829022010230968</v>
      </c>
      <c r="R1621">
        <f t="shared" si="330"/>
        <v>25704.821602295022</v>
      </c>
      <c r="S1621" t="e">
        <f t="shared" si="331"/>
        <v>#NUM!</v>
      </c>
      <c r="U1621" t="str">
        <f t="shared" si="326"/>
        <v>Negative</v>
      </c>
      <c r="V1621" t="str">
        <f t="shared" si="327"/>
        <v>Negative</v>
      </c>
    </row>
    <row r="1622" spans="1:22" x14ac:dyDescent="0.2">
      <c r="A1622">
        <v>20091203</v>
      </c>
      <c r="B1622">
        <v>1110.5</v>
      </c>
      <c r="C1622">
        <v>1116.8000500000001</v>
      </c>
      <c r="D1622">
        <v>1097.5</v>
      </c>
      <c r="E1622">
        <v>1098</v>
      </c>
      <c r="F1622">
        <v>-9.9000199999999996</v>
      </c>
      <c r="G1622">
        <v>-0.89358460019313302</v>
      </c>
      <c r="H1622">
        <v>0</v>
      </c>
      <c r="I1622">
        <f t="shared" si="325"/>
        <v>19.300050000000056</v>
      </c>
      <c r="J1622">
        <f t="shared" si="319"/>
        <v>12.930011500000012</v>
      </c>
      <c r="K1622">
        <f t="shared" si="328"/>
        <v>1115</v>
      </c>
      <c r="L1622">
        <f t="shared" si="320"/>
        <v>1086.8289746999999</v>
      </c>
      <c r="M1622" t="str">
        <f t="shared" si="321"/>
        <v>NO</v>
      </c>
      <c r="N1622" t="str">
        <f t="shared" si="322"/>
        <v/>
      </c>
      <c r="O1622" t="str">
        <f t="shared" si="323"/>
        <v/>
      </c>
      <c r="P1622" t="str">
        <f t="shared" si="324"/>
        <v/>
      </c>
      <c r="Q1622">
        <f t="shared" si="329"/>
        <v>19.935437410037835</v>
      </c>
      <c r="R1622">
        <f t="shared" si="330"/>
        <v>25704.821602295022</v>
      </c>
      <c r="S1622" t="e">
        <f t="shared" si="331"/>
        <v>#NUM!</v>
      </c>
      <c r="U1622" t="str">
        <f t="shared" si="326"/>
        <v>Negative</v>
      </c>
      <c r="V1622" t="str">
        <f t="shared" si="327"/>
        <v>Negative</v>
      </c>
    </row>
    <row r="1623" spans="1:22" x14ac:dyDescent="0.2">
      <c r="A1623">
        <v>20091204</v>
      </c>
      <c r="B1623">
        <v>1113.5</v>
      </c>
      <c r="C1623">
        <v>1119</v>
      </c>
      <c r="D1623">
        <v>1095.5</v>
      </c>
      <c r="E1623">
        <v>1108.09998</v>
      </c>
      <c r="F1623">
        <v>10.09998</v>
      </c>
      <c r="G1623">
        <v>0.91985209471766605</v>
      </c>
      <c r="H1623">
        <v>0</v>
      </c>
      <c r="I1623">
        <f t="shared" si="325"/>
        <v>23.5</v>
      </c>
      <c r="J1623">
        <f t="shared" ref="J1623:J1686" si="332">AVERAGE(I1604:I1623)</f>
        <v>13.385010500000011</v>
      </c>
      <c r="K1623">
        <f t="shared" si="328"/>
        <v>1116.8000500000001</v>
      </c>
      <c r="L1623">
        <f t="shared" si="320"/>
        <v>1088.3540247000001</v>
      </c>
      <c r="M1623" t="str">
        <f t="shared" si="321"/>
        <v>NO</v>
      </c>
      <c r="N1623" t="str">
        <f t="shared" si="322"/>
        <v/>
      </c>
      <c r="O1623" t="str">
        <f t="shared" si="323"/>
        <v/>
      </c>
      <c r="P1623" t="str">
        <f t="shared" si="324"/>
        <v/>
      </c>
      <c r="Q1623">
        <f t="shared" si="329"/>
        <v>20.8552895047555</v>
      </c>
      <c r="R1623">
        <f t="shared" si="330"/>
        <v>25704.821602295022</v>
      </c>
      <c r="S1623" t="e">
        <f t="shared" si="331"/>
        <v>#NUM!</v>
      </c>
      <c r="U1623" t="str">
        <f t="shared" si="326"/>
        <v>Positive</v>
      </c>
      <c r="V1623" t="str">
        <f t="shared" si="327"/>
        <v>Negative</v>
      </c>
    </row>
    <row r="1624" spans="1:22" x14ac:dyDescent="0.2">
      <c r="A1624">
        <v>20091207</v>
      </c>
      <c r="B1624">
        <v>1104.5</v>
      </c>
      <c r="C1624">
        <v>1110.1999499999999</v>
      </c>
      <c r="D1624">
        <v>1100</v>
      </c>
      <c r="E1624">
        <v>1103.6999499999999</v>
      </c>
      <c r="F1624">
        <v>-4.4000199999999996</v>
      </c>
      <c r="G1624">
        <v>-0.39707834088067101</v>
      </c>
      <c r="H1624">
        <v>0</v>
      </c>
      <c r="I1624">
        <f t="shared" si="325"/>
        <v>10.199949999999944</v>
      </c>
      <c r="J1624">
        <f t="shared" si="332"/>
        <v>13.230005500000004</v>
      </c>
      <c r="K1624">
        <f t="shared" si="328"/>
        <v>1119</v>
      </c>
      <c r="L1624">
        <f t="shared" si="320"/>
        <v>1089.5529769</v>
      </c>
      <c r="M1624" t="str">
        <f t="shared" si="321"/>
        <v>NO</v>
      </c>
      <c r="N1624" t="str">
        <f t="shared" si="322"/>
        <v/>
      </c>
      <c r="O1624" t="str">
        <f t="shared" si="323"/>
        <v/>
      </c>
      <c r="P1624" t="str">
        <f t="shared" si="324"/>
        <v/>
      </c>
      <c r="Q1624">
        <f t="shared" si="329"/>
        <v>20.458211163874829</v>
      </c>
      <c r="R1624">
        <f t="shared" si="330"/>
        <v>25704.821602295022</v>
      </c>
      <c r="S1624" t="e">
        <f t="shared" si="331"/>
        <v>#NUM!</v>
      </c>
      <c r="U1624" t="str">
        <f t="shared" si="326"/>
        <v>Negative</v>
      </c>
      <c r="V1624" t="str">
        <f t="shared" si="327"/>
        <v>Negative</v>
      </c>
    </row>
    <row r="1625" spans="1:22" x14ac:dyDescent="0.2">
      <c r="A1625">
        <v>20091208</v>
      </c>
      <c r="B1625">
        <v>1095.8000500000001</v>
      </c>
      <c r="C1625">
        <v>1097.3000500000001</v>
      </c>
      <c r="D1625">
        <v>1087.8000500000001</v>
      </c>
      <c r="E1625">
        <v>1090</v>
      </c>
      <c r="F1625">
        <v>-13.699949999999999</v>
      </c>
      <c r="G1625">
        <v>-1.2412749486477099</v>
      </c>
      <c r="H1625">
        <v>0</v>
      </c>
      <c r="I1625">
        <f t="shared" si="325"/>
        <v>9.5</v>
      </c>
      <c r="J1625">
        <f t="shared" si="332"/>
        <v>12.805005500000004</v>
      </c>
      <c r="K1625">
        <f t="shared" si="328"/>
        <v>1110.1999499999999</v>
      </c>
      <c r="L1625">
        <f t="shared" ref="L1625:L1688" si="333">K1625-2.2*J1624</f>
        <v>1081.0939378999999</v>
      </c>
      <c r="M1625" t="str">
        <f t="shared" ref="M1625:M1688" si="334">IF(D1625&lt;=L1625, "YES", "NO")</f>
        <v>NO</v>
      </c>
      <c r="N1625" t="str">
        <f t="shared" ref="N1625:N1688" si="335">IF(M1625="YES", D1625, "")</f>
        <v/>
      </c>
      <c r="O1625" t="str">
        <f t="shared" ref="O1625:O1688" si="336">IF(M1625="YES", E1625, "")</f>
        <v/>
      </c>
      <c r="P1625" t="str">
        <f t="shared" ref="P1625:P1688" si="337">IF(M1625="YES", (O1625-N1625)/N1625, "")</f>
        <v/>
      </c>
      <c r="Q1625">
        <f t="shared" si="329"/>
        <v>19.216936215227118</v>
      </c>
      <c r="R1625">
        <f t="shared" si="330"/>
        <v>25704.821602295022</v>
      </c>
      <c r="S1625" t="e">
        <f t="shared" si="331"/>
        <v>#NUM!</v>
      </c>
      <c r="U1625" t="str">
        <f t="shared" si="326"/>
        <v>Negative</v>
      </c>
      <c r="V1625" t="str">
        <f t="shared" si="327"/>
        <v>Negative</v>
      </c>
    </row>
    <row r="1626" spans="1:22" x14ac:dyDescent="0.2">
      <c r="A1626">
        <v>20091209</v>
      </c>
      <c r="B1626">
        <v>1090.8000500000001</v>
      </c>
      <c r="C1626">
        <v>1096.6999499999999</v>
      </c>
      <c r="D1626">
        <v>1085.5</v>
      </c>
      <c r="E1626">
        <v>1095.59998</v>
      </c>
      <c r="F1626">
        <v>5.5999800000000004</v>
      </c>
      <c r="G1626">
        <v>0.51375926605504296</v>
      </c>
      <c r="H1626">
        <v>0</v>
      </c>
      <c r="I1626">
        <f t="shared" si="325"/>
        <v>11.199949999999944</v>
      </c>
      <c r="J1626">
        <f t="shared" si="332"/>
        <v>12.900000499999999</v>
      </c>
      <c r="K1626">
        <f t="shared" si="328"/>
        <v>1097.3000500000001</v>
      </c>
      <c r="L1626">
        <f t="shared" si="333"/>
        <v>1069.1290379</v>
      </c>
      <c r="M1626" t="str">
        <f t="shared" si="334"/>
        <v>NO</v>
      </c>
      <c r="N1626" t="str">
        <f t="shared" si="335"/>
        <v/>
      </c>
      <c r="O1626" t="str">
        <f t="shared" si="336"/>
        <v/>
      </c>
      <c r="P1626" t="str">
        <f t="shared" si="337"/>
        <v/>
      </c>
      <c r="Q1626">
        <f t="shared" si="329"/>
        <v>19.730695481282162</v>
      </c>
      <c r="R1626">
        <f t="shared" si="330"/>
        <v>25704.821602295022</v>
      </c>
      <c r="S1626" t="e">
        <f t="shared" si="331"/>
        <v>#NUM!</v>
      </c>
      <c r="U1626" t="str">
        <f t="shared" si="326"/>
        <v>Positive</v>
      </c>
      <c r="V1626" t="str">
        <f t="shared" si="327"/>
        <v>Negative</v>
      </c>
    </row>
    <row r="1627" spans="1:22" x14ac:dyDescent="0.2">
      <c r="A1627">
        <v>20091210</v>
      </c>
      <c r="B1627">
        <v>1102.8000500000001</v>
      </c>
      <c r="C1627">
        <v>1106.3000500000001</v>
      </c>
      <c r="D1627">
        <v>1099.5</v>
      </c>
      <c r="E1627">
        <v>1102</v>
      </c>
      <c r="F1627">
        <v>6.4000199999999996</v>
      </c>
      <c r="G1627">
        <v>0.58415700439920704</v>
      </c>
      <c r="H1627">
        <v>0</v>
      </c>
      <c r="I1627">
        <f t="shared" si="325"/>
        <v>6.8000500000000557</v>
      </c>
      <c r="J1627">
        <f t="shared" si="332"/>
        <v>12.640003000000002</v>
      </c>
      <c r="K1627">
        <f t="shared" si="328"/>
        <v>1096.6999499999999</v>
      </c>
      <c r="L1627">
        <f t="shared" si="333"/>
        <v>1068.3199488999999</v>
      </c>
      <c r="M1627" t="str">
        <f t="shared" si="334"/>
        <v>NO</v>
      </c>
      <c r="N1627" t="str">
        <f t="shared" si="335"/>
        <v/>
      </c>
      <c r="O1627" t="str">
        <f t="shared" si="336"/>
        <v/>
      </c>
      <c r="P1627" t="str">
        <f t="shared" si="337"/>
        <v/>
      </c>
      <c r="Q1627">
        <f t="shared" si="329"/>
        <v>20.314852485681367</v>
      </c>
      <c r="R1627">
        <f t="shared" si="330"/>
        <v>25704.821602295022</v>
      </c>
      <c r="S1627" t="e">
        <f t="shared" si="331"/>
        <v>#NUM!</v>
      </c>
      <c r="U1627" t="str">
        <f t="shared" si="326"/>
        <v>Positive</v>
      </c>
      <c r="V1627" t="str">
        <f t="shared" si="327"/>
        <v>Negative</v>
      </c>
    </row>
    <row r="1628" spans="1:22" x14ac:dyDescent="0.2">
      <c r="A1628">
        <v>20091211</v>
      </c>
      <c r="B1628">
        <v>1106</v>
      </c>
      <c r="C1628">
        <v>1108.8000500000001</v>
      </c>
      <c r="D1628">
        <v>1101.5</v>
      </c>
      <c r="E1628">
        <v>1108</v>
      </c>
      <c r="F1628">
        <v>6</v>
      </c>
      <c r="G1628">
        <v>0.54446460980036304</v>
      </c>
      <c r="H1628">
        <v>-4.8000499999999997</v>
      </c>
      <c r="I1628">
        <f t="shared" si="325"/>
        <v>7.3000500000000557</v>
      </c>
      <c r="J1628">
        <f t="shared" si="332"/>
        <v>12.105005500000004</v>
      </c>
      <c r="K1628">
        <f t="shared" si="328"/>
        <v>1106.3000500000001</v>
      </c>
      <c r="L1628">
        <f t="shared" si="333"/>
        <v>1078.4920434000001</v>
      </c>
      <c r="M1628" t="str">
        <f t="shared" si="334"/>
        <v>NO</v>
      </c>
      <c r="N1628" t="str">
        <f t="shared" si="335"/>
        <v/>
      </c>
      <c r="O1628" t="str">
        <f t="shared" si="336"/>
        <v/>
      </c>
      <c r="P1628" t="str">
        <f t="shared" si="337"/>
        <v/>
      </c>
      <c r="Q1628">
        <f t="shared" si="329"/>
        <v>20.859317095481732</v>
      </c>
      <c r="R1628">
        <f t="shared" si="330"/>
        <v>25704.821602295022</v>
      </c>
      <c r="S1628" t="e">
        <f t="shared" si="331"/>
        <v>#NUM!</v>
      </c>
      <c r="U1628" t="str">
        <f t="shared" si="326"/>
        <v>Positive</v>
      </c>
      <c r="V1628" t="str">
        <f t="shared" si="327"/>
        <v>Negative</v>
      </c>
    </row>
    <row r="1629" spans="1:22" x14ac:dyDescent="0.2">
      <c r="A1629">
        <v>20091214</v>
      </c>
      <c r="B1629">
        <v>1108.5</v>
      </c>
      <c r="C1629">
        <v>1110.09998</v>
      </c>
      <c r="D1629">
        <v>1104.1999499999999</v>
      </c>
      <c r="E1629">
        <v>1108.59998</v>
      </c>
      <c r="F1629">
        <v>5.4000199999999996</v>
      </c>
      <c r="G1629">
        <v>0.48948742203125001</v>
      </c>
      <c r="H1629">
        <v>0</v>
      </c>
      <c r="I1629">
        <f t="shared" si="325"/>
        <v>5.9000300000000152</v>
      </c>
      <c r="J1629">
        <f t="shared" si="332"/>
        <v>11.725007000000005</v>
      </c>
      <c r="K1629">
        <f t="shared" si="328"/>
        <v>1104</v>
      </c>
      <c r="L1629">
        <f t="shared" si="333"/>
        <v>1077.3689879000001</v>
      </c>
      <c r="M1629" t="str">
        <f t="shared" si="334"/>
        <v>NO</v>
      </c>
      <c r="N1629" t="str">
        <f t="shared" si="335"/>
        <v/>
      </c>
      <c r="O1629" t="str">
        <f t="shared" si="336"/>
        <v/>
      </c>
      <c r="P1629" t="str">
        <f t="shared" si="337"/>
        <v/>
      </c>
      <c r="Q1629">
        <f t="shared" si="329"/>
        <v>21.348804517512981</v>
      </c>
      <c r="R1629">
        <f t="shared" si="330"/>
        <v>25704.821602295022</v>
      </c>
      <c r="S1629" t="e">
        <f t="shared" si="331"/>
        <v>#NUM!</v>
      </c>
      <c r="U1629" t="str">
        <f t="shared" si="326"/>
        <v>Positive</v>
      </c>
      <c r="V1629" t="str">
        <f t="shared" si="327"/>
        <v>Negative</v>
      </c>
    </row>
    <row r="1630" spans="1:22" x14ac:dyDescent="0.2">
      <c r="A1630">
        <v>20091215</v>
      </c>
      <c r="B1630">
        <v>1105</v>
      </c>
      <c r="C1630">
        <v>1109.40002</v>
      </c>
      <c r="D1630">
        <v>1100.5</v>
      </c>
      <c r="E1630">
        <v>1103.90002</v>
      </c>
      <c r="F1630">
        <v>-4.6999500000000003</v>
      </c>
      <c r="G1630">
        <v>-0.423953824801448</v>
      </c>
      <c r="H1630">
        <v>0</v>
      </c>
      <c r="I1630">
        <f t="shared" si="325"/>
        <v>8.9000200000000405</v>
      </c>
      <c r="J1630">
        <f t="shared" si="332"/>
        <v>11.490009000000009</v>
      </c>
      <c r="K1630">
        <f t="shared" si="328"/>
        <v>1110.09998</v>
      </c>
      <c r="L1630">
        <f t="shared" si="333"/>
        <v>1084.3049645999999</v>
      </c>
      <c r="M1630" t="str">
        <f t="shared" si="334"/>
        <v>NO</v>
      </c>
      <c r="N1630" t="str">
        <f t="shared" si="335"/>
        <v/>
      </c>
      <c r="O1630" t="str">
        <f t="shared" si="336"/>
        <v/>
      </c>
      <c r="P1630" t="str">
        <f t="shared" si="337"/>
        <v/>
      </c>
      <c r="Q1630">
        <f t="shared" si="329"/>
        <v>20.924850692711534</v>
      </c>
      <c r="R1630">
        <f t="shared" si="330"/>
        <v>25704.821602295022</v>
      </c>
      <c r="S1630" t="e">
        <f t="shared" si="331"/>
        <v>#NUM!</v>
      </c>
      <c r="U1630" t="str">
        <f t="shared" si="326"/>
        <v>Negative</v>
      </c>
      <c r="V1630" t="str">
        <f t="shared" si="327"/>
        <v>Negative</v>
      </c>
    </row>
    <row r="1631" spans="1:22" x14ac:dyDescent="0.2">
      <c r="A1631">
        <v>20091216</v>
      </c>
      <c r="B1631">
        <v>1108.3000500000001</v>
      </c>
      <c r="C1631">
        <v>1111.59998</v>
      </c>
      <c r="D1631">
        <v>1103</v>
      </c>
      <c r="E1631">
        <v>1105.6999499999999</v>
      </c>
      <c r="F1631">
        <v>1.79993</v>
      </c>
      <c r="G1631">
        <v>0.16305163156695701</v>
      </c>
      <c r="H1631">
        <v>0</v>
      </c>
      <c r="I1631">
        <f t="shared" si="325"/>
        <v>8.5999799999999595</v>
      </c>
      <c r="J1631">
        <f t="shared" si="332"/>
        <v>11.470008000000007</v>
      </c>
      <c r="K1631">
        <f t="shared" si="328"/>
        <v>1109.40002</v>
      </c>
      <c r="L1631">
        <f t="shared" si="333"/>
        <v>1084.1220002</v>
      </c>
      <c r="M1631" t="str">
        <f t="shared" si="334"/>
        <v>NO</v>
      </c>
      <c r="N1631" t="str">
        <f t="shared" si="335"/>
        <v/>
      </c>
      <c r="O1631" t="str">
        <f t="shared" si="336"/>
        <v/>
      </c>
      <c r="P1631" t="str">
        <f t="shared" si="337"/>
        <v/>
      </c>
      <c r="Q1631">
        <f t="shared" si="329"/>
        <v>21.087902324278492</v>
      </c>
      <c r="R1631">
        <f t="shared" si="330"/>
        <v>25704.821602295022</v>
      </c>
      <c r="S1631" t="e">
        <f t="shared" si="331"/>
        <v>#NUM!</v>
      </c>
      <c r="U1631" t="str">
        <f t="shared" si="326"/>
        <v>Positive</v>
      </c>
      <c r="V1631" t="str">
        <f t="shared" si="327"/>
        <v>Negative</v>
      </c>
    </row>
    <row r="1632" spans="1:22" x14ac:dyDescent="0.2">
      <c r="A1632">
        <v>20091217</v>
      </c>
      <c r="B1632">
        <v>1097.5</v>
      </c>
      <c r="C1632">
        <v>1099.5</v>
      </c>
      <c r="D1632">
        <v>1090.8000500000001</v>
      </c>
      <c r="E1632">
        <v>1094.1999499999999</v>
      </c>
      <c r="F1632">
        <v>-11.5</v>
      </c>
      <c r="G1632">
        <v>-1.0400651632117099</v>
      </c>
      <c r="H1632">
        <v>0</v>
      </c>
      <c r="I1632">
        <f t="shared" si="325"/>
        <v>8.6999499999999443</v>
      </c>
      <c r="J1632">
        <f t="shared" si="332"/>
        <v>11.480005500000004</v>
      </c>
      <c r="K1632">
        <f t="shared" si="328"/>
        <v>1111.59998</v>
      </c>
      <c r="L1632">
        <f t="shared" si="333"/>
        <v>1086.3659623999999</v>
      </c>
      <c r="M1632" t="str">
        <f t="shared" si="334"/>
        <v>NO</v>
      </c>
      <c r="N1632" t="str">
        <f t="shared" si="335"/>
        <v/>
      </c>
      <c r="O1632" t="str">
        <f t="shared" si="336"/>
        <v/>
      </c>
      <c r="P1632" t="str">
        <f t="shared" si="337"/>
        <v/>
      </c>
      <c r="Q1632">
        <f t="shared" si="329"/>
        <v>20.047837161066781</v>
      </c>
      <c r="R1632">
        <f t="shared" si="330"/>
        <v>25704.821602295022</v>
      </c>
      <c r="S1632" t="e">
        <f t="shared" si="331"/>
        <v>#NUM!</v>
      </c>
      <c r="U1632" t="str">
        <f t="shared" si="326"/>
        <v>Negative</v>
      </c>
      <c r="V1632" t="str">
        <f t="shared" si="327"/>
        <v>Negative</v>
      </c>
    </row>
    <row r="1633" spans="1:22" x14ac:dyDescent="0.2">
      <c r="A1633">
        <v>20091218</v>
      </c>
      <c r="B1633">
        <v>1097.6999499999999</v>
      </c>
      <c r="C1633">
        <v>1098.8000500000001</v>
      </c>
      <c r="D1633">
        <v>1088.8000500000001</v>
      </c>
      <c r="E1633">
        <v>1097.6999499999999</v>
      </c>
      <c r="F1633">
        <v>3.5</v>
      </c>
      <c r="G1633">
        <v>0.319868411326588</v>
      </c>
      <c r="H1633">
        <v>0</v>
      </c>
      <c r="I1633">
        <f t="shared" si="325"/>
        <v>10</v>
      </c>
      <c r="J1633">
        <f t="shared" si="332"/>
        <v>11.280005500000005</v>
      </c>
      <c r="K1633">
        <f t="shared" si="328"/>
        <v>1099.5</v>
      </c>
      <c r="L1633">
        <f t="shared" si="333"/>
        <v>1074.2439879000001</v>
      </c>
      <c r="M1633" t="str">
        <f t="shared" si="334"/>
        <v>NO</v>
      </c>
      <c r="N1633" t="str">
        <f t="shared" si="335"/>
        <v/>
      </c>
      <c r="O1633" t="str">
        <f t="shared" si="336"/>
        <v/>
      </c>
      <c r="P1633" t="str">
        <f t="shared" si="337"/>
        <v/>
      </c>
      <c r="Q1633">
        <f t="shared" si="329"/>
        <v>20.367705572393369</v>
      </c>
      <c r="R1633">
        <f t="shared" si="330"/>
        <v>25704.821602295022</v>
      </c>
      <c r="S1633" t="e">
        <f t="shared" si="331"/>
        <v>#NUM!</v>
      </c>
      <c r="U1633" t="str">
        <f t="shared" si="326"/>
        <v>Positive</v>
      </c>
      <c r="V1633" t="str">
        <f t="shared" si="327"/>
        <v>Negative</v>
      </c>
    </row>
    <row r="1634" spans="1:22" x14ac:dyDescent="0.2">
      <c r="A1634">
        <v>20091221</v>
      </c>
      <c r="B1634">
        <v>1103.3000500000001</v>
      </c>
      <c r="C1634">
        <v>1113.1999499999999</v>
      </c>
      <c r="D1634">
        <v>1103.3000500000001</v>
      </c>
      <c r="E1634">
        <v>1108.1999499999999</v>
      </c>
      <c r="F1634">
        <v>10.5</v>
      </c>
      <c r="G1634">
        <v>0.95654554693516602</v>
      </c>
      <c r="H1634">
        <v>0</v>
      </c>
      <c r="I1634">
        <f t="shared" si="325"/>
        <v>9.8998999999998887</v>
      </c>
      <c r="J1634">
        <f t="shared" si="332"/>
        <v>11.404998999999998</v>
      </c>
      <c r="K1634">
        <f t="shared" si="328"/>
        <v>1098.8000500000001</v>
      </c>
      <c r="L1634">
        <f t="shared" si="333"/>
        <v>1073.9840379</v>
      </c>
      <c r="M1634" t="str">
        <f t="shared" si="334"/>
        <v>NO</v>
      </c>
      <c r="N1634" t="str">
        <f t="shared" si="335"/>
        <v/>
      </c>
      <c r="O1634" t="str">
        <f t="shared" si="336"/>
        <v/>
      </c>
      <c r="P1634" t="str">
        <f t="shared" si="337"/>
        <v/>
      </c>
      <c r="Q1634">
        <f t="shared" si="329"/>
        <v>21.324251119328537</v>
      </c>
      <c r="R1634">
        <f t="shared" si="330"/>
        <v>25704.821602295022</v>
      </c>
      <c r="S1634" t="e">
        <f t="shared" si="331"/>
        <v>#NUM!</v>
      </c>
      <c r="U1634" t="str">
        <f t="shared" si="326"/>
        <v>Positive</v>
      </c>
      <c r="V1634" t="str">
        <f t="shared" si="327"/>
        <v>Negative</v>
      </c>
    </row>
    <row r="1635" spans="1:22" x14ac:dyDescent="0.2">
      <c r="A1635">
        <v>20091222</v>
      </c>
      <c r="B1635">
        <v>1111.6999499999999</v>
      </c>
      <c r="C1635">
        <v>1115.8000500000001</v>
      </c>
      <c r="D1635">
        <v>1110.5</v>
      </c>
      <c r="E1635">
        <v>1113.59998</v>
      </c>
      <c r="F1635">
        <v>5.4000199999999996</v>
      </c>
      <c r="G1635">
        <v>0.487278942317866</v>
      </c>
      <c r="H1635">
        <v>0</v>
      </c>
      <c r="I1635">
        <f t="shared" si="325"/>
        <v>5.3000500000000557</v>
      </c>
      <c r="J1635">
        <f t="shared" si="332"/>
        <v>11.170001500000001</v>
      </c>
      <c r="K1635">
        <f t="shared" si="328"/>
        <v>1113.1999499999999</v>
      </c>
      <c r="L1635">
        <f t="shared" si="333"/>
        <v>1088.1089522</v>
      </c>
      <c r="M1635" t="str">
        <f t="shared" si="334"/>
        <v>NO</v>
      </c>
      <c r="N1635" t="str">
        <f t="shared" si="335"/>
        <v/>
      </c>
      <c r="O1635" t="str">
        <f t="shared" si="336"/>
        <v/>
      </c>
      <c r="P1635" t="str">
        <f t="shared" si="337"/>
        <v/>
      </c>
      <c r="Q1635">
        <f t="shared" si="329"/>
        <v>21.811530061646401</v>
      </c>
      <c r="R1635">
        <f t="shared" si="330"/>
        <v>25704.821602295022</v>
      </c>
      <c r="S1635" t="e">
        <f t="shared" si="331"/>
        <v>#NUM!</v>
      </c>
      <c r="U1635" t="str">
        <f t="shared" si="326"/>
        <v>Positive</v>
      </c>
      <c r="V1635" t="str">
        <f t="shared" si="327"/>
        <v>Negative</v>
      </c>
    </row>
    <row r="1636" spans="1:22" x14ac:dyDescent="0.2">
      <c r="A1636">
        <v>20091223</v>
      </c>
      <c r="B1636">
        <v>1116.3000500000001</v>
      </c>
      <c r="C1636">
        <v>1117.1999499999999</v>
      </c>
      <c r="D1636">
        <v>1111.5</v>
      </c>
      <c r="E1636">
        <v>1115.59998</v>
      </c>
      <c r="F1636">
        <v>2</v>
      </c>
      <c r="G1636">
        <v>0.179597705020065</v>
      </c>
      <c r="H1636">
        <v>0</v>
      </c>
      <c r="I1636">
        <f t="shared" si="325"/>
        <v>5.6999499999999443</v>
      </c>
      <c r="J1636">
        <f t="shared" si="332"/>
        <v>10.934997999999997</v>
      </c>
      <c r="K1636">
        <f t="shared" si="328"/>
        <v>1115.8000500000001</v>
      </c>
      <c r="L1636">
        <f t="shared" si="333"/>
        <v>1091.2260467000001</v>
      </c>
      <c r="M1636" t="str">
        <f t="shared" si="334"/>
        <v>NO</v>
      </c>
      <c r="N1636" t="str">
        <f t="shared" si="335"/>
        <v/>
      </c>
      <c r="O1636" t="str">
        <f t="shared" si="336"/>
        <v/>
      </c>
      <c r="P1636" t="str">
        <f t="shared" si="337"/>
        <v/>
      </c>
      <c r="Q1636">
        <f t="shared" si="329"/>
        <v>21.991127766666466</v>
      </c>
      <c r="R1636">
        <f t="shared" si="330"/>
        <v>25704.821602295022</v>
      </c>
      <c r="S1636" t="e">
        <f t="shared" si="331"/>
        <v>#NUM!</v>
      </c>
      <c r="U1636" t="str">
        <f t="shared" si="326"/>
        <v>Positive</v>
      </c>
      <c r="V1636" t="str">
        <f t="shared" si="327"/>
        <v>Negative</v>
      </c>
    </row>
    <row r="1637" spans="1:22" x14ac:dyDescent="0.2">
      <c r="A1637">
        <v>20091224</v>
      </c>
      <c r="B1637">
        <v>1118</v>
      </c>
      <c r="C1637">
        <v>1122.5</v>
      </c>
      <c r="D1637">
        <v>1118</v>
      </c>
      <c r="E1637">
        <v>1122</v>
      </c>
      <c r="F1637">
        <v>6.4000199999999996</v>
      </c>
      <c r="G1637">
        <v>0.57368448706385</v>
      </c>
      <c r="H1637">
        <v>0</v>
      </c>
      <c r="I1637">
        <f t="shared" si="325"/>
        <v>4.5</v>
      </c>
      <c r="J1637">
        <f t="shared" si="332"/>
        <v>10.829998999999997</v>
      </c>
      <c r="K1637">
        <f t="shared" si="328"/>
        <v>1117.1999499999999</v>
      </c>
      <c r="L1637">
        <f t="shared" si="333"/>
        <v>1093.1429544</v>
      </c>
      <c r="M1637" t="str">
        <f t="shared" si="334"/>
        <v>NO</v>
      </c>
      <c r="N1637" t="str">
        <f t="shared" si="335"/>
        <v/>
      </c>
      <c r="O1637" t="str">
        <f t="shared" si="336"/>
        <v/>
      </c>
      <c r="P1637" t="str">
        <f t="shared" si="337"/>
        <v/>
      </c>
      <c r="Q1637">
        <f t="shared" si="329"/>
        <v>22.564812253730317</v>
      </c>
      <c r="R1637">
        <f t="shared" si="330"/>
        <v>25704.821602295022</v>
      </c>
      <c r="S1637" t="e">
        <f t="shared" si="331"/>
        <v>#NUM!</v>
      </c>
      <c r="U1637" t="str">
        <f t="shared" si="326"/>
        <v>Positive</v>
      </c>
      <c r="V1637" t="str">
        <f t="shared" si="327"/>
        <v>Negative</v>
      </c>
    </row>
    <row r="1638" spans="1:22" x14ac:dyDescent="0.2">
      <c r="A1638">
        <v>20091228</v>
      </c>
      <c r="B1638">
        <v>1124.8000500000001</v>
      </c>
      <c r="C1638">
        <v>1126</v>
      </c>
      <c r="D1638">
        <v>1119.5</v>
      </c>
      <c r="E1638">
        <v>1123.09998</v>
      </c>
      <c r="F1638">
        <v>1.09998</v>
      </c>
      <c r="G1638">
        <v>9.8037076648838706E-2</v>
      </c>
      <c r="H1638">
        <v>0</v>
      </c>
      <c r="I1638">
        <f t="shared" si="325"/>
        <v>6.5</v>
      </c>
      <c r="J1638">
        <f t="shared" si="332"/>
        <v>10.129998999999998</v>
      </c>
      <c r="K1638">
        <f t="shared" si="328"/>
        <v>1122.5</v>
      </c>
      <c r="L1638">
        <f t="shared" si="333"/>
        <v>1098.6740021999999</v>
      </c>
      <c r="M1638" t="str">
        <f t="shared" si="334"/>
        <v>NO</v>
      </c>
      <c r="N1638" t="str">
        <f t="shared" si="335"/>
        <v/>
      </c>
      <c r="O1638" t="str">
        <f t="shared" si="336"/>
        <v/>
      </c>
      <c r="P1638" t="str">
        <f t="shared" si="337"/>
        <v/>
      </c>
      <c r="Q1638">
        <f t="shared" si="329"/>
        <v>22.662849330379156</v>
      </c>
      <c r="R1638">
        <f t="shared" si="330"/>
        <v>25704.821602295022</v>
      </c>
      <c r="S1638" t="e">
        <f t="shared" si="331"/>
        <v>#NUM!</v>
      </c>
      <c r="U1638" t="str">
        <f t="shared" si="326"/>
        <v>Positive</v>
      </c>
      <c r="V1638" t="str">
        <f t="shared" si="327"/>
        <v>Negative</v>
      </c>
    </row>
    <row r="1639" spans="1:22" x14ac:dyDescent="0.2">
      <c r="A1639">
        <v>20091229</v>
      </c>
      <c r="B1639">
        <v>1126.5</v>
      </c>
      <c r="C1639">
        <v>1126.5</v>
      </c>
      <c r="D1639">
        <v>1121.6999499999999</v>
      </c>
      <c r="E1639">
        <v>1121.6999499999999</v>
      </c>
      <c r="F1639">
        <v>-1.40002</v>
      </c>
      <c r="G1639">
        <v>-0.12465720148852701</v>
      </c>
      <c r="H1639">
        <v>0</v>
      </c>
      <c r="I1639">
        <f t="shared" si="325"/>
        <v>4.8000500000000557</v>
      </c>
      <c r="J1639">
        <f t="shared" si="332"/>
        <v>9.8049989999999987</v>
      </c>
      <c r="K1639">
        <f t="shared" si="328"/>
        <v>1126</v>
      </c>
      <c r="L1639">
        <f t="shared" si="333"/>
        <v>1103.7140022000001</v>
      </c>
      <c r="M1639" t="str">
        <f t="shared" si="334"/>
        <v>NO</v>
      </c>
      <c r="N1639" t="str">
        <f t="shared" si="335"/>
        <v/>
      </c>
      <c r="O1639" t="str">
        <f t="shared" si="336"/>
        <v/>
      </c>
      <c r="P1639" t="str">
        <f t="shared" si="337"/>
        <v/>
      </c>
      <c r="Q1639">
        <f t="shared" si="329"/>
        <v>22.538192128890628</v>
      </c>
      <c r="R1639">
        <f t="shared" si="330"/>
        <v>25704.821602295022</v>
      </c>
      <c r="S1639" t="e">
        <f t="shared" si="331"/>
        <v>#NUM!</v>
      </c>
      <c r="U1639" t="str">
        <f t="shared" si="326"/>
        <v>Negative</v>
      </c>
      <c r="V1639" t="str">
        <f t="shared" si="327"/>
        <v>Negative</v>
      </c>
    </row>
    <row r="1640" spans="1:22" x14ac:dyDescent="0.2">
      <c r="A1640">
        <v>20091230</v>
      </c>
      <c r="B1640">
        <v>1118.5</v>
      </c>
      <c r="C1640">
        <v>1122.5</v>
      </c>
      <c r="D1640">
        <v>1117.6999499999999</v>
      </c>
      <c r="E1640">
        <v>1122.09998</v>
      </c>
      <c r="F1640">
        <v>0.40001999999999999</v>
      </c>
      <c r="G1640">
        <v>3.5662389005481403E-2</v>
      </c>
      <c r="H1640">
        <v>0</v>
      </c>
      <c r="I1640">
        <f t="shared" si="325"/>
        <v>4.8000500000000557</v>
      </c>
      <c r="J1640">
        <f t="shared" si="332"/>
        <v>9.0950015000000004</v>
      </c>
      <c r="K1640">
        <f t="shared" si="328"/>
        <v>1126.5</v>
      </c>
      <c r="L1640">
        <f t="shared" si="333"/>
        <v>1104.9290022</v>
      </c>
      <c r="M1640" t="str">
        <f t="shared" si="334"/>
        <v>NO</v>
      </c>
      <c r="N1640" t="str">
        <f t="shared" si="335"/>
        <v/>
      </c>
      <c r="O1640" t="str">
        <f t="shared" si="336"/>
        <v/>
      </c>
      <c r="P1640" t="str">
        <f t="shared" si="337"/>
        <v/>
      </c>
      <c r="Q1640">
        <f t="shared" si="329"/>
        <v>22.573854517896109</v>
      </c>
      <c r="R1640">
        <f t="shared" si="330"/>
        <v>25704.821602295022</v>
      </c>
      <c r="S1640" t="e">
        <f t="shared" si="331"/>
        <v>#NUM!</v>
      </c>
      <c r="U1640" t="str">
        <f t="shared" si="326"/>
        <v>Positive</v>
      </c>
      <c r="V1640" t="str">
        <f t="shared" si="327"/>
        <v>Negative</v>
      </c>
    </row>
    <row r="1641" spans="1:22" x14ac:dyDescent="0.2">
      <c r="A1641">
        <v>20091231</v>
      </c>
      <c r="B1641">
        <v>1123.5</v>
      </c>
      <c r="C1641">
        <v>1123.8000500000001</v>
      </c>
      <c r="D1641">
        <v>1110</v>
      </c>
      <c r="E1641">
        <v>1110.6999499999999</v>
      </c>
      <c r="F1641">
        <v>-11.40002</v>
      </c>
      <c r="G1641">
        <v>-1.0159544821164801</v>
      </c>
      <c r="H1641">
        <v>0</v>
      </c>
      <c r="I1641">
        <f t="shared" si="325"/>
        <v>13.800050000000056</v>
      </c>
      <c r="J1641">
        <f t="shared" si="332"/>
        <v>9.2600040000000039</v>
      </c>
      <c r="K1641">
        <f t="shared" si="328"/>
        <v>1122.5</v>
      </c>
      <c r="L1641">
        <f t="shared" si="333"/>
        <v>1102.4909967000001</v>
      </c>
      <c r="M1641" t="str">
        <f t="shared" si="334"/>
        <v>NO</v>
      </c>
      <c r="N1641" t="str">
        <f t="shared" si="335"/>
        <v/>
      </c>
      <c r="O1641" t="str">
        <f t="shared" si="336"/>
        <v/>
      </c>
      <c r="P1641" t="str">
        <f t="shared" si="337"/>
        <v/>
      </c>
      <c r="Q1641">
        <f t="shared" si="329"/>
        <v>21.557900035779628</v>
      </c>
      <c r="R1641">
        <f t="shared" si="330"/>
        <v>25704.821602295022</v>
      </c>
      <c r="S1641" t="e">
        <f t="shared" si="331"/>
        <v>#NUM!</v>
      </c>
      <c r="U1641" t="str">
        <f t="shared" si="326"/>
        <v>Negative</v>
      </c>
      <c r="V1641" t="str">
        <f t="shared" si="327"/>
        <v>Negative</v>
      </c>
    </row>
    <row r="1642" spans="1:22" x14ac:dyDescent="0.2">
      <c r="A1642">
        <v>20100104</v>
      </c>
      <c r="B1642">
        <v>1119.6999499999999</v>
      </c>
      <c r="C1642">
        <v>1129.8000500000001</v>
      </c>
      <c r="D1642">
        <v>1119.5</v>
      </c>
      <c r="E1642">
        <v>1128.8000500000001</v>
      </c>
      <c r="F1642">
        <v>18.100100000000001</v>
      </c>
      <c r="G1642">
        <v>1.6296118482497199</v>
      </c>
      <c r="H1642">
        <v>0</v>
      </c>
      <c r="I1642">
        <f t="shared" si="325"/>
        <v>10.300050000000056</v>
      </c>
      <c r="J1642">
        <f t="shared" si="332"/>
        <v>8.8100040000000028</v>
      </c>
      <c r="K1642">
        <f t="shared" si="328"/>
        <v>1123.8000500000001</v>
      </c>
      <c r="L1642">
        <f t="shared" si="333"/>
        <v>1103.4280412000001</v>
      </c>
      <c r="M1642" t="str">
        <f t="shared" si="334"/>
        <v>NO</v>
      </c>
      <c r="N1642" t="str">
        <f t="shared" si="335"/>
        <v/>
      </c>
      <c r="O1642" t="str">
        <f t="shared" si="336"/>
        <v/>
      </c>
      <c r="P1642" t="str">
        <f t="shared" si="337"/>
        <v/>
      </c>
      <c r="Q1642">
        <f t="shared" si="329"/>
        <v>23.187511884029348</v>
      </c>
      <c r="R1642">
        <f t="shared" si="330"/>
        <v>25704.821602295022</v>
      </c>
      <c r="S1642" t="e">
        <f t="shared" si="331"/>
        <v>#NUM!</v>
      </c>
      <c r="U1642" t="str">
        <f t="shared" si="326"/>
        <v>Positive</v>
      </c>
      <c r="V1642" t="str">
        <f t="shared" si="327"/>
        <v>Negative</v>
      </c>
    </row>
    <row r="1643" spans="1:22" x14ac:dyDescent="0.2">
      <c r="A1643">
        <v>20100105</v>
      </c>
      <c r="B1643">
        <v>1128.5</v>
      </c>
      <c r="C1643">
        <v>1132.8000500000001</v>
      </c>
      <c r="D1643">
        <v>1125.1999499999999</v>
      </c>
      <c r="E1643">
        <v>1132.3000500000001</v>
      </c>
      <c r="F1643">
        <v>3.5</v>
      </c>
      <c r="G1643">
        <v>0.31006377109042799</v>
      </c>
      <c r="H1643">
        <v>0</v>
      </c>
      <c r="I1643">
        <f t="shared" si="325"/>
        <v>7.6001000000001113</v>
      </c>
      <c r="J1643">
        <f t="shared" si="332"/>
        <v>8.0150090000000098</v>
      </c>
      <c r="K1643">
        <f t="shared" si="328"/>
        <v>1129.8000500000001</v>
      </c>
      <c r="L1643">
        <f t="shared" si="333"/>
        <v>1110.4180412000001</v>
      </c>
      <c r="M1643" t="str">
        <f t="shared" si="334"/>
        <v>NO</v>
      </c>
      <c r="N1643" t="str">
        <f t="shared" si="335"/>
        <v/>
      </c>
      <c r="O1643" t="str">
        <f t="shared" si="336"/>
        <v/>
      </c>
      <c r="P1643" t="str">
        <f t="shared" si="337"/>
        <v/>
      </c>
      <c r="Q1643">
        <f t="shared" si="329"/>
        <v>23.497575655119775</v>
      </c>
      <c r="R1643">
        <f t="shared" si="330"/>
        <v>25704.821602295022</v>
      </c>
      <c r="S1643" t="e">
        <f t="shared" si="331"/>
        <v>#NUM!</v>
      </c>
      <c r="U1643" t="str">
        <f t="shared" si="326"/>
        <v>Positive</v>
      </c>
      <c r="V1643" t="str">
        <f t="shared" si="327"/>
        <v>Negative</v>
      </c>
    </row>
    <row r="1644" spans="1:22" x14ac:dyDescent="0.2">
      <c r="A1644">
        <v>20100106</v>
      </c>
      <c r="B1644">
        <v>1130.6999499999999</v>
      </c>
      <c r="C1644">
        <v>1135.5</v>
      </c>
      <c r="D1644">
        <v>1129.6999499999999</v>
      </c>
      <c r="E1644">
        <v>1133</v>
      </c>
      <c r="F1644">
        <v>0.69994999999999996</v>
      </c>
      <c r="G1644">
        <v>6.1816742003872799E-2</v>
      </c>
      <c r="H1644">
        <v>0</v>
      </c>
      <c r="I1644">
        <f t="shared" si="325"/>
        <v>5.8000500000000557</v>
      </c>
      <c r="J1644">
        <f t="shared" si="332"/>
        <v>7.7950140000000143</v>
      </c>
      <c r="K1644">
        <f t="shared" si="328"/>
        <v>1132.8000500000001</v>
      </c>
      <c r="L1644">
        <f t="shared" si="333"/>
        <v>1115.1670302</v>
      </c>
      <c r="M1644" t="str">
        <f t="shared" si="334"/>
        <v>NO</v>
      </c>
      <c r="N1644" t="str">
        <f t="shared" si="335"/>
        <v/>
      </c>
      <c r="O1644" t="str">
        <f t="shared" si="336"/>
        <v/>
      </c>
      <c r="P1644" t="str">
        <f t="shared" si="337"/>
        <v/>
      </c>
      <c r="Q1644">
        <f t="shared" si="329"/>
        <v>23.559392397123649</v>
      </c>
      <c r="R1644">
        <f t="shared" si="330"/>
        <v>25704.821602295022</v>
      </c>
      <c r="S1644" t="e">
        <f t="shared" si="331"/>
        <v>#NUM!</v>
      </c>
      <c r="U1644" t="str">
        <f t="shared" si="326"/>
        <v>Positive</v>
      </c>
      <c r="V1644" t="str">
        <f t="shared" si="327"/>
        <v>Negative</v>
      </c>
    </row>
    <row r="1645" spans="1:22" x14ac:dyDescent="0.2">
      <c r="A1645">
        <v>20100107</v>
      </c>
      <c r="B1645">
        <v>1130.5</v>
      </c>
      <c r="C1645">
        <v>1138.6999499999999</v>
      </c>
      <c r="D1645">
        <v>1127.5</v>
      </c>
      <c r="E1645">
        <v>1137.5</v>
      </c>
      <c r="F1645">
        <v>4.5</v>
      </c>
      <c r="G1645">
        <v>0.397175639894086</v>
      </c>
      <c r="H1645">
        <v>0</v>
      </c>
      <c r="I1645">
        <f t="shared" si="325"/>
        <v>11.199949999999944</v>
      </c>
      <c r="J1645">
        <f t="shared" si="332"/>
        <v>7.8800115000000117</v>
      </c>
      <c r="K1645">
        <f t="shared" si="328"/>
        <v>1135.5</v>
      </c>
      <c r="L1645">
        <f t="shared" si="333"/>
        <v>1118.3509692</v>
      </c>
      <c r="M1645" t="str">
        <f t="shared" si="334"/>
        <v>NO</v>
      </c>
      <c r="N1645" t="str">
        <f t="shared" si="335"/>
        <v/>
      </c>
      <c r="O1645" t="str">
        <f t="shared" si="336"/>
        <v/>
      </c>
      <c r="P1645" t="str">
        <f t="shared" si="337"/>
        <v/>
      </c>
      <c r="Q1645">
        <f t="shared" si="329"/>
        <v>23.956568037017735</v>
      </c>
      <c r="R1645">
        <f t="shared" si="330"/>
        <v>25704.821602295022</v>
      </c>
      <c r="S1645" t="e">
        <f t="shared" si="331"/>
        <v>#NUM!</v>
      </c>
      <c r="U1645" t="str">
        <f t="shared" si="326"/>
        <v>Positive</v>
      </c>
      <c r="V1645" t="str">
        <f t="shared" si="327"/>
        <v>Negative</v>
      </c>
    </row>
    <row r="1646" spans="1:22" x14ac:dyDescent="0.2">
      <c r="A1646">
        <v>20100108</v>
      </c>
      <c r="B1646">
        <v>1134.3000500000001</v>
      </c>
      <c r="C1646">
        <v>1143</v>
      </c>
      <c r="D1646">
        <v>1132</v>
      </c>
      <c r="E1646">
        <v>1141.59998</v>
      </c>
      <c r="F1646">
        <v>4.0999800000000004</v>
      </c>
      <c r="G1646">
        <v>0.36043745054944798</v>
      </c>
      <c r="H1646">
        <v>0</v>
      </c>
      <c r="I1646">
        <f t="shared" si="325"/>
        <v>11</v>
      </c>
      <c r="J1646">
        <f t="shared" si="332"/>
        <v>7.8700140000000145</v>
      </c>
      <c r="K1646">
        <f t="shared" si="328"/>
        <v>1138.6999499999999</v>
      </c>
      <c r="L1646">
        <f t="shared" si="333"/>
        <v>1121.3639246999999</v>
      </c>
      <c r="M1646" t="str">
        <f t="shared" si="334"/>
        <v>NO</v>
      </c>
      <c r="N1646" t="str">
        <f t="shared" si="335"/>
        <v/>
      </c>
      <c r="O1646" t="str">
        <f t="shared" si="336"/>
        <v/>
      </c>
      <c r="P1646" t="str">
        <f t="shared" si="337"/>
        <v/>
      </c>
      <c r="Q1646">
        <f t="shared" si="329"/>
        <v>24.317005487567183</v>
      </c>
      <c r="R1646">
        <f t="shared" si="330"/>
        <v>25704.821602295022</v>
      </c>
      <c r="S1646" t="e">
        <f t="shared" si="331"/>
        <v>#NUM!</v>
      </c>
      <c r="U1646" t="str">
        <f t="shared" si="326"/>
        <v>Positive</v>
      </c>
      <c r="V1646" t="str">
        <f t="shared" si="327"/>
        <v>Negative</v>
      </c>
    </row>
    <row r="1647" spans="1:22" x14ac:dyDescent="0.2">
      <c r="A1647">
        <v>20100111</v>
      </c>
      <c r="B1647">
        <v>1146.3000500000001</v>
      </c>
      <c r="C1647">
        <v>1146.8000500000001</v>
      </c>
      <c r="D1647">
        <v>1138</v>
      </c>
      <c r="E1647">
        <v>1142.5</v>
      </c>
      <c r="F1647">
        <v>0.90002000000000004</v>
      </c>
      <c r="G1647">
        <v>7.8838824362416599E-2</v>
      </c>
      <c r="H1647">
        <v>0</v>
      </c>
      <c r="I1647">
        <f t="shared" si="325"/>
        <v>8.8000500000000557</v>
      </c>
      <c r="J1647">
        <f t="shared" si="332"/>
        <v>7.970014000000015</v>
      </c>
      <c r="K1647">
        <f t="shared" si="328"/>
        <v>1143</v>
      </c>
      <c r="L1647">
        <f t="shared" si="333"/>
        <v>1125.6859692</v>
      </c>
      <c r="M1647" t="str">
        <f t="shared" si="334"/>
        <v>NO</v>
      </c>
      <c r="N1647" t="str">
        <f t="shared" si="335"/>
        <v/>
      </c>
      <c r="O1647" t="str">
        <f t="shared" si="336"/>
        <v/>
      </c>
      <c r="P1647" t="str">
        <f t="shared" si="337"/>
        <v/>
      </c>
      <c r="Q1647">
        <f t="shared" si="329"/>
        <v>24.395844311929601</v>
      </c>
      <c r="R1647">
        <f t="shared" si="330"/>
        <v>25704.821602295022</v>
      </c>
      <c r="S1647" t="e">
        <f t="shared" si="331"/>
        <v>#NUM!</v>
      </c>
      <c r="U1647" t="str">
        <f t="shared" si="326"/>
        <v>Positive</v>
      </c>
      <c r="V1647" t="str">
        <f t="shared" si="327"/>
        <v>Negative</v>
      </c>
    </row>
    <row r="1648" spans="1:22" x14ac:dyDescent="0.2">
      <c r="A1648">
        <v>20100112</v>
      </c>
      <c r="B1648">
        <v>1135</v>
      </c>
      <c r="C1648">
        <v>1137.59998</v>
      </c>
      <c r="D1648">
        <v>1127.8000500000001</v>
      </c>
      <c r="E1648">
        <v>1133.90002</v>
      </c>
      <c r="F1648">
        <v>-8.5999800000000004</v>
      </c>
      <c r="G1648">
        <v>-0.75273312910284196</v>
      </c>
      <c r="H1648">
        <v>0</v>
      </c>
      <c r="I1648">
        <f t="shared" si="325"/>
        <v>9.7999299999999039</v>
      </c>
      <c r="J1648">
        <f t="shared" si="332"/>
        <v>8.0950080000000071</v>
      </c>
      <c r="K1648">
        <f t="shared" si="328"/>
        <v>1146.8000500000001</v>
      </c>
      <c r="L1648">
        <f t="shared" si="333"/>
        <v>1129.2660192000001</v>
      </c>
      <c r="M1648" t="str">
        <f t="shared" si="334"/>
        <v>YES</v>
      </c>
      <c r="N1648">
        <f t="shared" si="335"/>
        <v>1127.8000500000001</v>
      </c>
      <c r="O1648">
        <f t="shared" si="336"/>
        <v>1133.90002</v>
      </c>
      <c r="P1648">
        <f t="shared" si="337"/>
        <v>5.4087335782614871E-3</v>
      </c>
      <c r="Q1648">
        <f t="shared" si="329"/>
        <v>23.643111182826757</v>
      </c>
      <c r="R1648">
        <f t="shared" si="330"/>
        <v>25843.852134018576</v>
      </c>
      <c r="S1648" t="e">
        <f t="shared" si="331"/>
        <v>#NUM!</v>
      </c>
      <c r="U1648" t="str">
        <f t="shared" si="326"/>
        <v>Negative</v>
      </c>
      <c r="V1648" t="str">
        <f t="shared" si="327"/>
        <v>Positive</v>
      </c>
    </row>
    <row r="1649" spans="1:22" x14ac:dyDescent="0.2">
      <c r="A1649">
        <v>20100113</v>
      </c>
      <c r="B1649">
        <v>1135.3000500000001</v>
      </c>
      <c r="C1649">
        <v>1145</v>
      </c>
      <c r="D1649">
        <v>1129.3000500000001</v>
      </c>
      <c r="E1649">
        <v>1141.59998</v>
      </c>
      <c r="F1649">
        <v>7.6999500000000003</v>
      </c>
      <c r="G1649">
        <v>0.67906798104097599</v>
      </c>
      <c r="H1649">
        <v>0</v>
      </c>
      <c r="I1649">
        <f t="shared" si="325"/>
        <v>15.699949999999944</v>
      </c>
      <c r="J1649">
        <f t="shared" si="332"/>
        <v>8.5850040000000032</v>
      </c>
      <c r="K1649">
        <f t="shared" si="328"/>
        <v>1137.59998</v>
      </c>
      <c r="L1649">
        <f t="shared" si="333"/>
        <v>1119.7909623999999</v>
      </c>
      <c r="M1649" t="str">
        <f t="shared" si="334"/>
        <v>NO</v>
      </c>
      <c r="N1649" t="str">
        <f t="shared" si="335"/>
        <v/>
      </c>
      <c r="O1649" t="str">
        <f t="shared" si="336"/>
        <v/>
      </c>
      <c r="P1649" t="str">
        <f t="shared" si="337"/>
        <v/>
      </c>
      <c r="Q1649">
        <f t="shared" si="329"/>
        <v>24.322179163867734</v>
      </c>
      <c r="R1649">
        <f t="shared" si="330"/>
        <v>25843.852134018576</v>
      </c>
      <c r="S1649" t="e">
        <f t="shared" si="331"/>
        <v>#NUM!</v>
      </c>
      <c r="U1649" t="str">
        <f t="shared" si="326"/>
        <v>Positive</v>
      </c>
      <c r="V1649" t="str">
        <f t="shared" si="327"/>
        <v>Negative</v>
      </c>
    </row>
    <row r="1650" spans="1:22" x14ac:dyDescent="0.2">
      <c r="A1650">
        <v>20100114</v>
      </c>
      <c r="B1650">
        <v>1140.5</v>
      </c>
      <c r="C1650">
        <v>1147</v>
      </c>
      <c r="D1650">
        <v>1140</v>
      </c>
      <c r="E1650">
        <v>1145.1999499999999</v>
      </c>
      <c r="F1650">
        <v>3.59998</v>
      </c>
      <c r="G1650">
        <v>0.31534469829036599</v>
      </c>
      <c r="H1650">
        <v>0</v>
      </c>
      <c r="I1650">
        <f t="shared" si="325"/>
        <v>7</v>
      </c>
      <c r="J1650">
        <f t="shared" si="332"/>
        <v>8.4900030000000015</v>
      </c>
      <c r="K1650">
        <f t="shared" si="328"/>
        <v>1145</v>
      </c>
      <c r="L1650">
        <f t="shared" si="333"/>
        <v>1126.1129911999999</v>
      </c>
      <c r="M1650" t="str">
        <f t="shared" si="334"/>
        <v>NO</v>
      </c>
      <c r="N1650" t="str">
        <f t="shared" si="335"/>
        <v/>
      </c>
      <c r="O1650" t="str">
        <f t="shared" si="336"/>
        <v/>
      </c>
      <c r="P1650" t="str">
        <f t="shared" si="337"/>
        <v/>
      </c>
      <c r="Q1650">
        <f t="shared" si="329"/>
        <v>24.637523862158101</v>
      </c>
      <c r="R1650">
        <f t="shared" si="330"/>
        <v>25843.852134018576</v>
      </c>
      <c r="S1650" t="e">
        <f t="shared" si="331"/>
        <v>#NUM!</v>
      </c>
      <c r="U1650" t="str">
        <f t="shared" si="326"/>
        <v>Positive</v>
      </c>
      <c r="V1650" t="str">
        <f t="shared" si="327"/>
        <v>Negative</v>
      </c>
    </row>
    <row r="1651" spans="1:22" x14ac:dyDescent="0.2">
      <c r="A1651">
        <v>20100115</v>
      </c>
      <c r="B1651">
        <v>1142.8000500000001</v>
      </c>
      <c r="C1651">
        <v>1144</v>
      </c>
      <c r="D1651">
        <v>1127.5</v>
      </c>
      <c r="E1651">
        <v>1132.3000500000001</v>
      </c>
      <c r="F1651">
        <v>-12.899900000000001</v>
      </c>
      <c r="G1651">
        <v>-1.1264322871072201</v>
      </c>
      <c r="H1651">
        <v>0</v>
      </c>
      <c r="I1651">
        <f t="shared" si="325"/>
        <v>16.5</v>
      </c>
      <c r="J1651">
        <f t="shared" si="332"/>
        <v>8.8850040000000039</v>
      </c>
      <c r="K1651">
        <f t="shared" si="328"/>
        <v>1147</v>
      </c>
      <c r="L1651">
        <f t="shared" si="333"/>
        <v>1128.3219933999999</v>
      </c>
      <c r="M1651" t="str">
        <f t="shared" si="334"/>
        <v>YES</v>
      </c>
      <c r="N1651">
        <f t="shared" si="335"/>
        <v>1127.5</v>
      </c>
      <c r="O1651">
        <f t="shared" si="336"/>
        <v>1132.3000500000001</v>
      </c>
      <c r="P1651">
        <f t="shared" si="337"/>
        <v>4.2572505543237741E-3</v>
      </c>
      <c r="Q1651">
        <f t="shared" si="329"/>
        <v>23.51109157505088</v>
      </c>
      <c r="R1651">
        <f t="shared" si="330"/>
        <v>25953.875887841987</v>
      </c>
      <c r="S1651" t="e">
        <f t="shared" si="331"/>
        <v>#NUM!</v>
      </c>
      <c r="U1651" t="str">
        <f t="shared" si="326"/>
        <v>Negative</v>
      </c>
      <c r="V1651" t="str">
        <f t="shared" si="327"/>
        <v>Positive</v>
      </c>
    </row>
    <row r="1652" spans="1:22" x14ac:dyDescent="0.2">
      <c r="A1652">
        <v>20100119</v>
      </c>
      <c r="B1652">
        <v>1131.5</v>
      </c>
      <c r="C1652">
        <v>1147</v>
      </c>
      <c r="D1652">
        <v>1131.1999499999999</v>
      </c>
      <c r="E1652">
        <v>1145.6999499999999</v>
      </c>
      <c r="F1652">
        <v>13.399900000000001</v>
      </c>
      <c r="G1652">
        <v>1.1834232465002801</v>
      </c>
      <c r="H1652">
        <v>0</v>
      </c>
      <c r="I1652">
        <f t="shared" si="325"/>
        <v>15.800050000000056</v>
      </c>
      <c r="J1652">
        <f t="shared" si="332"/>
        <v>9.2400090000000095</v>
      </c>
      <c r="K1652">
        <f t="shared" si="328"/>
        <v>1144</v>
      </c>
      <c r="L1652">
        <f t="shared" si="333"/>
        <v>1124.4529912</v>
      </c>
      <c r="M1652" t="str">
        <f t="shared" si="334"/>
        <v>NO</v>
      </c>
      <c r="N1652" t="str">
        <f t="shared" si="335"/>
        <v/>
      </c>
      <c r="O1652" t="str">
        <f t="shared" si="336"/>
        <v/>
      </c>
      <c r="P1652" t="str">
        <f t="shared" si="337"/>
        <v/>
      </c>
      <c r="Q1652">
        <f t="shared" si="329"/>
        <v>24.694514821551159</v>
      </c>
      <c r="R1652">
        <f t="shared" si="330"/>
        <v>25953.875887841987</v>
      </c>
      <c r="S1652" t="e">
        <f t="shared" si="331"/>
        <v>#NUM!</v>
      </c>
      <c r="U1652" t="str">
        <f t="shared" si="326"/>
        <v>Positive</v>
      </c>
      <c r="V1652" t="str">
        <f t="shared" si="327"/>
        <v>Negative</v>
      </c>
    </row>
    <row r="1653" spans="1:22" x14ac:dyDescent="0.2">
      <c r="A1653">
        <v>20100120</v>
      </c>
      <c r="B1653">
        <v>1138.3000500000001</v>
      </c>
      <c r="C1653">
        <v>1138.3000500000001</v>
      </c>
      <c r="D1653">
        <v>1125.3000500000001</v>
      </c>
      <c r="E1653">
        <v>1134</v>
      </c>
      <c r="F1653">
        <v>-11.699949999999999</v>
      </c>
      <c r="G1653">
        <v>-1.02120550758408</v>
      </c>
      <c r="H1653">
        <v>0</v>
      </c>
      <c r="I1653">
        <f t="shared" si="325"/>
        <v>13</v>
      </c>
      <c r="J1653">
        <f t="shared" si="332"/>
        <v>9.3900090000000098</v>
      </c>
      <c r="K1653">
        <f t="shared" si="328"/>
        <v>1147</v>
      </c>
      <c r="L1653">
        <f t="shared" si="333"/>
        <v>1126.6719802</v>
      </c>
      <c r="M1653" t="str">
        <f t="shared" si="334"/>
        <v>YES</v>
      </c>
      <c r="N1653">
        <f t="shared" si="335"/>
        <v>1125.3000500000001</v>
      </c>
      <c r="O1653">
        <f t="shared" si="336"/>
        <v>1134</v>
      </c>
      <c r="P1653">
        <f t="shared" si="337"/>
        <v>7.7312268847761481E-3</v>
      </c>
      <c r="Q1653">
        <f t="shared" si="329"/>
        <v>23.673309313967078</v>
      </c>
      <c r="R1653">
        <f t="shared" si="330"/>
        <v>26154.531190870217</v>
      </c>
      <c r="S1653" t="e">
        <f t="shared" si="331"/>
        <v>#NUM!</v>
      </c>
      <c r="U1653" t="str">
        <f t="shared" si="326"/>
        <v>Negative</v>
      </c>
      <c r="V1653" t="str">
        <f t="shared" si="327"/>
        <v>Positive</v>
      </c>
    </row>
    <row r="1654" spans="1:22" x14ac:dyDescent="0.2">
      <c r="A1654">
        <v>20100121</v>
      </c>
      <c r="B1654">
        <v>1134.6999499999999</v>
      </c>
      <c r="C1654">
        <v>1138</v>
      </c>
      <c r="D1654">
        <v>1108.5</v>
      </c>
      <c r="E1654">
        <v>1111.09998</v>
      </c>
      <c r="F1654">
        <v>-22.900020000000001</v>
      </c>
      <c r="G1654">
        <v>-2.0194024691358101</v>
      </c>
      <c r="H1654">
        <v>0</v>
      </c>
      <c r="I1654">
        <f t="shared" si="325"/>
        <v>29.5</v>
      </c>
      <c r="J1654">
        <f t="shared" si="332"/>
        <v>10.370014000000015</v>
      </c>
      <c r="K1654">
        <f t="shared" si="328"/>
        <v>1138.3000500000001</v>
      </c>
      <c r="L1654">
        <f t="shared" si="333"/>
        <v>1117.6420302000001</v>
      </c>
      <c r="M1654" t="str">
        <f t="shared" si="334"/>
        <v>YES</v>
      </c>
      <c r="N1654">
        <f t="shared" si="335"/>
        <v>1108.5</v>
      </c>
      <c r="O1654">
        <f t="shared" si="336"/>
        <v>1111.09998</v>
      </c>
      <c r="P1654">
        <f t="shared" si="337"/>
        <v>2.3454939106900851E-3</v>
      </c>
      <c r="Q1654">
        <f t="shared" si="329"/>
        <v>21.653906844831269</v>
      </c>
      <c r="R1654">
        <f t="shared" si="330"/>
        <v>26215.87648451536</v>
      </c>
      <c r="S1654" t="e">
        <f t="shared" si="331"/>
        <v>#NUM!</v>
      </c>
      <c r="U1654" t="str">
        <f t="shared" si="326"/>
        <v>Negative</v>
      </c>
      <c r="V1654" t="str">
        <f t="shared" si="327"/>
        <v>Positive</v>
      </c>
    </row>
    <row r="1655" spans="1:22" x14ac:dyDescent="0.2">
      <c r="A1655">
        <v>20100122</v>
      </c>
      <c r="B1655">
        <v>1107.5</v>
      </c>
      <c r="C1655">
        <v>1111.5</v>
      </c>
      <c r="D1655">
        <v>1086.5</v>
      </c>
      <c r="E1655">
        <v>1091</v>
      </c>
      <c r="F1655">
        <v>-20.099979999999999</v>
      </c>
      <c r="G1655">
        <v>-1.8090159692344301</v>
      </c>
      <c r="H1655">
        <v>0</v>
      </c>
      <c r="I1655">
        <f t="shared" si="325"/>
        <v>25</v>
      </c>
      <c r="J1655">
        <f t="shared" si="332"/>
        <v>11.355011500000012</v>
      </c>
      <c r="K1655">
        <f t="shared" si="328"/>
        <v>1138</v>
      </c>
      <c r="L1655">
        <f t="shared" si="333"/>
        <v>1115.1859692</v>
      </c>
      <c r="M1655" t="str">
        <f t="shared" si="334"/>
        <v>YES</v>
      </c>
      <c r="N1655">
        <f t="shared" si="335"/>
        <v>1086.5</v>
      </c>
      <c r="O1655">
        <f t="shared" si="336"/>
        <v>1091</v>
      </c>
      <c r="P1655">
        <f t="shared" si="337"/>
        <v>4.1417395306028535E-3</v>
      </c>
      <c r="Q1655">
        <f t="shared" si="329"/>
        <v>19.844890875596839</v>
      </c>
      <c r="R1655">
        <f t="shared" si="330"/>
        <v>26324.45581648068</v>
      </c>
      <c r="S1655" t="e">
        <f t="shared" si="331"/>
        <v>#NUM!</v>
      </c>
      <c r="U1655" t="str">
        <f t="shared" si="326"/>
        <v>Negative</v>
      </c>
      <c r="V1655" t="str">
        <f t="shared" si="327"/>
        <v>Positive</v>
      </c>
    </row>
    <row r="1656" spans="1:22" x14ac:dyDescent="0.2">
      <c r="A1656">
        <v>20100125</v>
      </c>
      <c r="B1656">
        <v>1097.8000500000001</v>
      </c>
      <c r="C1656">
        <v>1099.3000500000001</v>
      </c>
      <c r="D1656">
        <v>1089.8000500000001</v>
      </c>
      <c r="E1656">
        <v>1092.59998</v>
      </c>
      <c r="F1656">
        <v>1.59998</v>
      </c>
      <c r="G1656">
        <v>0.146652245646193</v>
      </c>
      <c r="H1656">
        <v>0</v>
      </c>
      <c r="I1656">
        <f t="shared" si="325"/>
        <v>9.5</v>
      </c>
      <c r="J1656">
        <f t="shared" si="332"/>
        <v>11.545014000000014</v>
      </c>
      <c r="K1656">
        <f t="shared" si="328"/>
        <v>1111.5</v>
      </c>
      <c r="L1656">
        <f t="shared" si="333"/>
        <v>1086.5189746999999</v>
      </c>
      <c r="M1656" t="str">
        <f t="shared" si="334"/>
        <v>NO</v>
      </c>
      <c r="N1656" t="str">
        <f t="shared" si="335"/>
        <v/>
      </c>
      <c r="O1656" t="str">
        <f t="shared" si="336"/>
        <v/>
      </c>
      <c r="P1656" t="str">
        <f t="shared" si="337"/>
        <v/>
      </c>
      <c r="Q1656">
        <f t="shared" si="329"/>
        <v>19.991543121243033</v>
      </c>
      <c r="R1656">
        <f t="shared" si="330"/>
        <v>26324.45581648068</v>
      </c>
      <c r="S1656" t="e">
        <f t="shared" si="331"/>
        <v>#NUM!</v>
      </c>
      <c r="U1656" t="str">
        <f t="shared" si="326"/>
        <v>Positive</v>
      </c>
      <c r="V1656" t="str">
        <f t="shared" si="327"/>
        <v>Negative</v>
      </c>
    </row>
    <row r="1657" spans="1:22" x14ac:dyDescent="0.2">
      <c r="A1657">
        <v>20100126</v>
      </c>
      <c r="B1657">
        <v>1089</v>
      </c>
      <c r="C1657">
        <v>1100</v>
      </c>
      <c r="D1657">
        <v>1085.5</v>
      </c>
      <c r="E1657">
        <v>1087.1999499999999</v>
      </c>
      <c r="F1657">
        <v>-5.4000199999999996</v>
      </c>
      <c r="G1657">
        <v>-0.49423623637347702</v>
      </c>
      <c r="H1657">
        <v>0</v>
      </c>
      <c r="I1657">
        <f t="shared" si="325"/>
        <v>14.5</v>
      </c>
      <c r="J1657">
        <f t="shared" si="332"/>
        <v>12.045014000000014</v>
      </c>
      <c r="K1657">
        <f t="shared" si="328"/>
        <v>1099.3000500000001</v>
      </c>
      <c r="L1657">
        <f t="shared" si="333"/>
        <v>1073.9010192000001</v>
      </c>
      <c r="M1657" t="str">
        <f t="shared" si="334"/>
        <v>NO</v>
      </c>
      <c r="N1657" t="str">
        <f t="shared" si="335"/>
        <v/>
      </c>
      <c r="O1657" t="str">
        <f t="shared" si="336"/>
        <v/>
      </c>
      <c r="P1657" t="str">
        <f t="shared" si="337"/>
        <v/>
      </c>
      <c r="Q1657">
        <f t="shared" si="329"/>
        <v>19.497306884869555</v>
      </c>
      <c r="R1657">
        <f t="shared" si="330"/>
        <v>26324.45581648068</v>
      </c>
      <c r="S1657" t="e">
        <f t="shared" si="331"/>
        <v>#NUM!</v>
      </c>
      <c r="U1657" t="str">
        <f t="shared" si="326"/>
        <v>Negative</v>
      </c>
      <c r="V1657" t="str">
        <f t="shared" si="327"/>
        <v>Negative</v>
      </c>
    </row>
    <row r="1658" spans="1:22" x14ac:dyDescent="0.2">
      <c r="A1658">
        <v>20100127</v>
      </c>
      <c r="B1658">
        <v>1087</v>
      </c>
      <c r="C1658">
        <v>1096</v>
      </c>
      <c r="D1658">
        <v>1079</v>
      </c>
      <c r="E1658">
        <v>1094.59998</v>
      </c>
      <c r="F1658">
        <v>7.4000199999999996</v>
      </c>
      <c r="G1658">
        <v>0.68064986511390202</v>
      </c>
      <c r="H1658">
        <v>0</v>
      </c>
      <c r="I1658">
        <f t="shared" si="325"/>
        <v>17</v>
      </c>
      <c r="J1658">
        <f t="shared" si="332"/>
        <v>12.570014000000015</v>
      </c>
      <c r="K1658">
        <f t="shared" si="328"/>
        <v>1100</v>
      </c>
      <c r="L1658">
        <f t="shared" si="333"/>
        <v>1073.5009691999999</v>
      </c>
      <c r="M1658" t="str">
        <f t="shared" si="334"/>
        <v>NO</v>
      </c>
      <c r="N1658" t="str">
        <f t="shared" si="335"/>
        <v/>
      </c>
      <c r="O1658" t="str">
        <f t="shared" si="336"/>
        <v/>
      </c>
      <c r="P1658" t="str">
        <f t="shared" si="337"/>
        <v/>
      </c>
      <c r="Q1658">
        <f t="shared" si="329"/>
        <v>20.177956749983458</v>
      </c>
      <c r="R1658">
        <f t="shared" si="330"/>
        <v>26324.45581648068</v>
      </c>
      <c r="S1658" t="e">
        <f t="shared" si="331"/>
        <v>#NUM!</v>
      </c>
      <c r="U1658" t="str">
        <f t="shared" si="326"/>
        <v>Positive</v>
      </c>
      <c r="V1658" t="str">
        <f t="shared" si="327"/>
        <v>Negative</v>
      </c>
    </row>
    <row r="1659" spans="1:22" x14ac:dyDescent="0.2">
      <c r="A1659">
        <v>20100128</v>
      </c>
      <c r="B1659">
        <v>1097.3000500000001</v>
      </c>
      <c r="C1659">
        <v>1097.5</v>
      </c>
      <c r="D1659">
        <v>1074.5</v>
      </c>
      <c r="E1659">
        <v>1079.1999499999999</v>
      </c>
      <c r="F1659">
        <v>-15.40002</v>
      </c>
      <c r="G1659">
        <v>-1.4069089473467999</v>
      </c>
      <c r="H1659">
        <v>0</v>
      </c>
      <c r="I1659">
        <f t="shared" si="325"/>
        <v>23</v>
      </c>
      <c r="J1659">
        <f t="shared" si="332"/>
        <v>13.480011500000012</v>
      </c>
      <c r="K1659">
        <f t="shared" si="328"/>
        <v>1096</v>
      </c>
      <c r="L1659">
        <f t="shared" si="333"/>
        <v>1068.3459691999999</v>
      </c>
      <c r="M1659" t="str">
        <f t="shared" si="334"/>
        <v>NO</v>
      </c>
      <c r="N1659" t="str">
        <f t="shared" si="335"/>
        <v/>
      </c>
      <c r="O1659" t="str">
        <f t="shared" si="336"/>
        <v/>
      </c>
      <c r="P1659" t="str">
        <f t="shared" si="337"/>
        <v/>
      </c>
      <c r="Q1659">
        <f t="shared" si="329"/>
        <v>18.771047802636659</v>
      </c>
      <c r="R1659">
        <f t="shared" si="330"/>
        <v>26324.45581648068</v>
      </c>
      <c r="S1659" t="e">
        <f t="shared" si="331"/>
        <v>#NUM!</v>
      </c>
      <c r="U1659" t="str">
        <f t="shared" si="326"/>
        <v>Negative</v>
      </c>
      <c r="V1659" t="str">
        <f t="shared" si="327"/>
        <v>Negative</v>
      </c>
    </row>
    <row r="1660" spans="1:22" x14ac:dyDescent="0.2">
      <c r="A1660">
        <v>20100129</v>
      </c>
      <c r="B1660">
        <v>1085.6999499999999</v>
      </c>
      <c r="C1660">
        <v>1093</v>
      </c>
      <c r="D1660">
        <v>1066.6999499999999</v>
      </c>
      <c r="E1660">
        <v>1070.40002</v>
      </c>
      <c r="F1660">
        <v>-8.7999299999999998</v>
      </c>
      <c r="G1660">
        <v>-0.81541210151519194</v>
      </c>
      <c r="H1660">
        <v>0</v>
      </c>
      <c r="I1660">
        <f t="shared" si="325"/>
        <v>26.300050000000056</v>
      </c>
      <c r="J1660">
        <f t="shared" si="332"/>
        <v>14.555011500000012</v>
      </c>
      <c r="K1660">
        <f t="shared" si="328"/>
        <v>1097.5</v>
      </c>
      <c r="L1660">
        <f t="shared" si="333"/>
        <v>1067.8439747</v>
      </c>
      <c r="M1660" t="str">
        <f t="shared" si="334"/>
        <v>YES</v>
      </c>
      <c r="N1660">
        <f t="shared" si="335"/>
        <v>1066.6999499999999</v>
      </c>
      <c r="O1660">
        <f t="shared" si="336"/>
        <v>1070.40002</v>
      </c>
      <c r="P1660">
        <f t="shared" si="337"/>
        <v>3.4687073904897964E-3</v>
      </c>
      <c r="Q1660">
        <f t="shared" si="329"/>
        <v>17.955635701121466</v>
      </c>
      <c r="R1660">
        <f t="shared" si="330"/>
        <v>26415.767650921927</v>
      </c>
      <c r="S1660" t="e">
        <f t="shared" si="331"/>
        <v>#NUM!</v>
      </c>
      <c r="U1660" t="str">
        <f t="shared" si="326"/>
        <v>Negative</v>
      </c>
      <c r="V1660" t="str">
        <f t="shared" si="327"/>
        <v>Positive</v>
      </c>
    </row>
    <row r="1661" spans="1:22" x14ac:dyDescent="0.2">
      <c r="A1661">
        <v>20100201</v>
      </c>
      <c r="B1661">
        <v>1077</v>
      </c>
      <c r="C1661">
        <v>1086.6999499999999</v>
      </c>
      <c r="D1661">
        <v>1076</v>
      </c>
      <c r="E1661">
        <v>1086.3000500000001</v>
      </c>
      <c r="F1661">
        <v>15.90002</v>
      </c>
      <c r="G1661">
        <v>1.48542831123852</v>
      </c>
      <c r="H1661">
        <v>0</v>
      </c>
      <c r="I1661">
        <f t="shared" si="325"/>
        <v>10.699949999999944</v>
      </c>
      <c r="J1661">
        <f t="shared" si="332"/>
        <v>14.400006500000007</v>
      </c>
      <c r="K1661">
        <f t="shared" si="328"/>
        <v>1093</v>
      </c>
      <c r="L1661">
        <f t="shared" si="333"/>
        <v>1060.9789747</v>
      </c>
      <c r="M1661" t="str">
        <f t="shared" si="334"/>
        <v>NO</v>
      </c>
      <c r="N1661" t="str">
        <f t="shared" si="335"/>
        <v/>
      </c>
      <c r="O1661" t="str">
        <f t="shared" si="336"/>
        <v/>
      </c>
      <c r="P1661" t="str">
        <f t="shared" si="337"/>
        <v/>
      </c>
      <c r="Q1661">
        <f t="shared" si="329"/>
        <v>19.441064012359988</v>
      </c>
      <c r="R1661">
        <f t="shared" si="330"/>
        <v>26415.767650921927</v>
      </c>
      <c r="S1661" t="e">
        <f t="shared" si="331"/>
        <v>#NUM!</v>
      </c>
      <c r="U1661" t="str">
        <f t="shared" si="326"/>
        <v>Positive</v>
      </c>
      <c r="V1661" t="str">
        <f t="shared" si="327"/>
        <v>Negative</v>
      </c>
    </row>
    <row r="1662" spans="1:22" x14ac:dyDescent="0.2">
      <c r="A1662">
        <v>20100202</v>
      </c>
      <c r="B1662">
        <v>1088</v>
      </c>
      <c r="C1662">
        <v>1101.5</v>
      </c>
      <c r="D1662">
        <v>1084.3000500000001</v>
      </c>
      <c r="E1662">
        <v>1097.1999499999999</v>
      </c>
      <c r="F1662">
        <v>10.899900000000001</v>
      </c>
      <c r="G1662">
        <v>1.00339699054917</v>
      </c>
      <c r="H1662">
        <v>0</v>
      </c>
      <c r="I1662">
        <f t="shared" si="325"/>
        <v>17.199949999999944</v>
      </c>
      <c r="J1662">
        <f t="shared" si="332"/>
        <v>14.745001500000001</v>
      </c>
      <c r="K1662">
        <f t="shared" si="328"/>
        <v>1086.6999499999999</v>
      </c>
      <c r="L1662">
        <f t="shared" si="333"/>
        <v>1055.0199356999999</v>
      </c>
      <c r="M1662" t="str">
        <f t="shared" si="334"/>
        <v>NO</v>
      </c>
      <c r="N1662" t="str">
        <f t="shared" si="335"/>
        <v/>
      </c>
      <c r="O1662" t="str">
        <f t="shared" si="336"/>
        <v/>
      </c>
      <c r="P1662" t="str">
        <f t="shared" si="337"/>
        <v/>
      </c>
      <c r="Q1662">
        <f t="shared" si="329"/>
        <v>20.444461002909158</v>
      </c>
      <c r="R1662">
        <f t="shared" si="330"/>
        <v>26415.767650921927</v>
      </c>
      <c r="S1662" t="e">
        <f t="shared" si="331"/>
        <v>#NUM!</v>
      </c>
      <c r="U1662" t="str">
        <f t="shared" si="326"/>
        <v>Positive</v>
      </c>
      <c r="V1662" t="str">
        <f t="shared" si="327"/>
        <v>Negative</v>
      </c>
    </row>
    <row r="1663" spans="1:22" x14ac:dyDescent="0.2">
      <c r="A1663">
        <v>20100203</v>
      </c>
      <c r="B1663">
        <v>1094</v>
      </c>
      <c r="C1663">
        <v>1099.5</v>
      </c>
      <c r="D1663">
        <v>1090.5</v>
      </c>
      <c r="E1663">
        <v>1096.40002</v>
      </c>
      <c r="F1663">
        <v>-0.79993000000000003</v>
      </c>
      <c r="G1663">
        <v>-7.2906219078023402E-2</v>
      </c>
      <c r="H1663">
        <v>0</v>
      </c>
      <c r="I1663">
        <f t="shared" si="325"/>
        <v>9</v>
      </c>
      <c r="J1663">
        <f t="shared" si="332"/>
        <v>14.814996499999996</v>
      </c>
      <c r="K1663">
        <f t="shared" si="328"/>
        <v>1101.5</v>
      </c>
      <c r="L1663">
        <f t="shared" si="333"/>
        <v>1069.0609967</v>
      </c>
      <c r="M1663" t="str">
        <f t="shared" si="334"/>
        <v>NO</v>
      </c>
      <c r="N1663" t="str">
        <f t="shared" si="335"/>
        <v/>
      </c>
      <c r="O1663" t="str">
        <f t="shared" si="336"/>
        <v/>
      </c>
      <c r="P1663" t="str">
        <f t="shared" si="337"/>
        <v/>
      </c>
      <c r="Q1663">
        <f t="shared" si="329"/>
        <v>20.371554783831133</v>
      </c>
      <c r="R1663">
        <f t="shared" si="330"/>
        <v>26415.767650921927</v>
      </c>
      <c r="S1663" t="e">
        <f t="shared" si="331"/>
        <v>#NUM!</v>
      </c>
      <c r="U1663" t="str">
        <f t="shared" si="326"/>
        <v>Negative</v>
      </c>
      <c r="V1663" t="str">
        <f t="shared" si="327"/>
        <v>Negative</v>
      </c>
    </row>
    <row r="1664" spans="1:22" x14ac:dyDescent="0.2">
      <c r="A1664">
        <v>20100204</v>
      </c>
      <c r="B1664">
        <v>1085</v>
      </c>
      <c r="C1664">
        <v>1085.5</v>
      </c>
      <c r="D1664">
        <v>1059.3000500000001</v>
      </c>
      <c r="E1664">
        <v>1061.6999499999999</v>
      </c>
      <c r="F1664">
        <v>-34.700069999999997</v>
      </c>
      <c r="G1664">
        <v>-3.1649099088308601</v>
      </c>
      <c r="H1664">
        <v>0</v>
      </c>
      <c r="I1664">
        <f t="shared" si="325"/>
        <v>26.199949999999944</v>
      </c>
      <c r="J1664">
        <f t="shared" si="332"/>
        <v>15.83499149999999</v>
      </c>
      <c r="K1664">
        <f t="shared" si="328"/>
        <v>1099.5</v>
      </c>
      <c r="L1664">
        <f t="shared" si="333"/>
        <v>1066.9070077000001</v>
      </c>
      <c r="M1664" t="str">
        <f t="shared" si="334"/>
        <v>YES</v>
      </c>
      <c r="N1664">
        <f t="shared" si="335"/>
        <v>1059.3000500000001</v>
      </c>
      <c r="O1664">
        <f t="shared" si="336"/>
        <v>1061.6999499999999</v>
      </c>
      <c r="P1664">
        <f t="shared" si="337"/>
        <v>2.2655526165602357E-3</v>
      </c>
      <c r="Q1664">
        <f t="shared" si="329"/>
        <v>17.206644875000272</v>
      </c>
      <c r="R1664">
        <f t="shared" si="330"/>
        <v>26475.613962441919</v>
      </c>
      <c r="S1664" t="e">
        <f t="shared" si="331"/>
        <v>#NUM!</v>
      </c>
      <c r="U1664" t="str">
        <f t="shared" si="326"/>
        <v>Negative</v>
      </c>
      <c r="V1664" t="str">
        <f t="shared" si="327"/>
        <v>Positive</v>
      </c>
    </row>
    <row r="1665" spans="1:22" x14ac:dyDescent="0.2">
      <c r="A1665">
        <v>20100205</v>
      </c>
      <c r="B1665">
        <v>1061</v>
      </c>
      <c r="C1665">
        <v>1064</v>
      </c>
      <c r="D1665">
        <v>1041</v>
      </c>
      <c r="E1665">
        <v>1059.8000500000001</v>
      </c>
      <c r="F1665">
        <v>-1.8998999999999999</v>
      </c>
      <c r="G1665">
        <v>-0.17894905224499799</v>
      </c>
      <c r="H1665">
        <v>0</v>
      </c>
      <c r="I1665">
        <f t="shared" si="325"/>
        <v>23</v>
      </c>
      <c r="J1665">
        <f t="shared" si="332"/>
        <v>16.424993999999991</v>
      </c>
      <c r="K1665">
        <f t="shared" si="328"/>
        <v>1085.5</v>
      </c>
      <c r="L1665">
        <f t="shared" si="333"/>
        <v>1050.6630187000001</v>
      </c>
      <c r="M1665" t="str">
        <f t="shared" si="334"/>
        <v>YES</v>
      </c>
      <c r="N1665">
        <f t="shared" si="335"/>
        <v>1041</v>
      </c>
      <c r="O1665">
        <f t="shared" si="336"/>
        <v>1059.8000500000001</v>
      </c>
      <c r="P1665">
        <f t="shared" si="337"/>
        <v>1.8059606147934733E-2</v>
      </c>
      <c r="Q1665">
        <f t="shared" si="329"/>
        <v>17.027695822755273</v>
      </c>
      <c r="R1665">
        <f t="shared" si="330"/>
        <v>26953.753123128383</v>
      </c>
      <c r="S1665" t="e">
        <f t="shared" si="331"/>
        <v>#NUM!</v>
      </c>
      <c r="U1665" t="str">
        <f t="shared" si="326"/>
        <v>Negative</v>
      </c>
      <c r="V1665" t="str">
        <f t="shared" si="327"/>
        <v>Positive</v>
      </c>
    </row>
    <row r="1666" spans="1:22" x14ac:dyDescent="0.2">
      <c r="A1666">
        <v>20100208</v>
      </c>
      <c r="B1666">
        <v>1062.5</v>
      </c>
      <c r="C1666">
        <v>1068.3000500000001</v>
      </c>
      <c r="D1666">
        <v>1053.1999499999999</v>
      </c>
      <c r="E1666">
        <v>1055.90002</v>
      </c>
      <c r="F1666">
        <v>-3.90002</v>
      </c>
      <c r="G1666">
        <v>-0.36799630304602099</v>
      </c>
      <c r="H1666">
        <v>0</v>
      </c>
      <c r="I1666">
        <f t="shared" si="325"/>
        <v>15.100100000000111</v>
      </c>
      <c r="J1666">
        <f t="shared" si="332"/>
        <v>16.629998999999998</v>
      </c>
      <c r="K1666">
        <f t="shared" si="328"/>
        <v>1064</v>
      </c>
      <c r="L1666">
        <f t="shared" si="333"/>
        <v>1027.8650132</v>
      </c>
      <c r="M1666" t="str">
        <f t="shared" si="334"/>
        <v>NO</v>
      </c>
      <c r="N1666" t="str">
        <f t="shared" si="335"/>
        <v/>
      </c>
      <c r="O1666" t="str">
        <f t="shared" si="336"/>
        <v/>
      </c>
      <c r="P1666" t="str">
        <f t="shared" si="337"/>
        <v/>
      </c>
      <c r="Q1666">
        <f t="shared" si="329"/>
        <v>16.659699519709253</v>
      </c>
      <c r="R1666">
        <f t="shared" si="330"/>
        <v>26953.753123128383</v>
      </c>
      <c r="S1666" t="e">
        <f t="shared" si="331"/>
        <v>#NUM!</v>
      </c>
      <c r="U1666" t="str">
        <f t="shared" si="326"/>
        <v>Negative</v>
      </c>
      <c r="V1666" t="str">
        <f t="shared" si="327"/>
        <v>Negative</v>
      </c>
    </row>
    <row r="1667" spans="1:22" x14ac:dyDescent="0.2">
      <c r="A1667">
        <v>20100209</v>
      </c>
      <c r="B1667">
        <v>1066.3000500000001</v>
      </c>
      <c r="C1667">
        <v>1076.5</v>
      </c>
      <c r="D1667">
        <v>1058</v>
      </c>
      <c r="E1667">
        <v>1066.1999499999999</v>
      </c>
      <c r="F1667">
        <v>10.29993</v>
      </c>
      <c r="G1667">
        <v>0.97546422633664298</v>
      </c>
      <c r="H1667">
        <v>0</v>
      </c>
      <c r="I1667">
        <f t="shared" si="325"/>
        <v>18.5</v>
      </c>
      <c r="J1667">
        <f t="shared" si="332"/>
        <v>17.114996499999997</v>
      </c>
      <c r="K1667">
        <f t="shared" si="328"/>
        <v>1068.3000500000001</v>
      </c>
      <c r="L1667">
        <f t="shared" si="333"/>
        <v>1031.7140522</v>
      </c>
      <c r="M1667" t="str">
        <f t="shared" si="334"/>
        <v>NO</v>
      </c>
      <c r="N1667" t="str">
        <f t="shared" si="335"/>
        <v/>
      </c>
      <c r="O1667" t="str">
        <f t="shared" si="336"/>
        <v/>
      </c>
      <c r="P1667" t="str">
        <f t="shared" si="337"/>
        <v/>
      </c>
      <c r="Q1667">
        <f t="shared" si="329"/>
        <v>17.635163746045897</v>
      </c>
      <c r="R1667">
        <f t="shared" si="330"/>
        <v>26953.753123128383</v>
      </c>
      <c r="S1667" t="e">
        <f t="shared" si="331"/>
        <v>#NUM!</v>
      </c>
      <c r="U1667" t="str">
        <f t="shared" si="326"/>
        <v>Positive</v>
      </c>
      <c r="V1667" t="str">
        <f t="shared" si="327"/>
        <v>Negative</v>
      </c>
    </row>
    <row r="1668" spans="1:22" x14ac:dyDescent="0.2">
      <c r="A1668">
        <v>20100210</v>
      </c>
      <c r="B1668">
        <v>1065.6999499999999</v>
      </c>
      <c r="C1668">
        <v>1071.40002</v>
      </c>
      <c r="D1668">
        <v>1056.1999499999999</v>
      </c>
      <c r="E1668">
        <v>1063.3000500000001</v>
      </c>
      <c r="F1668">
        <v>-2.8999000000000001</v>
      </c>
      <c r="G1668">
        <v>-0.27198481835234201</v>
      </c>
      <c r="H1668">
        <v>0</v>
      </c>
      <c r="I1668">
        <f t="shared" ref="I1668:I1731" si="338">C1668-D1668</f>
        <v>15.200070000000096</v>
      </c>
      <c r="J1668">
        <f t="shared" si="332"/>
        <v>17.385003500000003</v>
      </c>
      <c r="K1668">
        <f t="shared" si="328"/>
        <v>1076.5</v>
      </c>
      <c r="L1668">
        <f t="shared" si="333"/>
        <v>1038.8470076999999</v>
      </c>
      <c r="M1668" t="str">
        <f t="shared" si="334"/>
        <v>NO</v>
      </c>
      <c r="N1668" t="str">
        <f t="shared" si="335"/>
        <v/>
      </c>
      <c r="O1668" t="str">
        <f t="shared" si="336"/>
        <v/>
      </c>
      <c r="P1668" t="str">
        <f t="shared" si="337"/>
        <v/>
      </c>
      <c r="Q1668">
        <f t="shared" si="329"/>
        <v>17.363178927693557</v>
      </c>
      <c r="R1668">
        <f t="shared" si="330"/>
        <v>26953.753123128383</v>
      </c>
      <c r="S1668" t="e">
        <f t="shared" si="331"/>
        <v>#NUM!</v>
      </c>
      <c r="U1668" t="str">
        <f t="shared" ref="U1668:U1731" si="339">IF(G1668&gt;0, "Positive", "Negative")</f>
        <v>Negative</v>
      </c>
      <c r="V1668" t="str">
        <f t="shared" ref="V1668:V1731" si="340">IF(AND(P1668&lt;&gt;"", P1668&gt;0), "Positive", "Negative")</f>
        <v>Negative</v>
      </c>
    </row>
    <row r="1669" spans="1:22" x14ac:dyDescent="0.2">
      <c r="A1669">
        <v>20100211</v>
      </c>
      <c r="B1669">
        <v>1064</v>
      </c>
      <c r="C1669">
        <v>1077.90002</v>
      </c>
      <c r="D1669">
        <v>1057.59998</v>
      </c>
      <c r="E1669">
        <v>1076.59998</v>
      </c>
      <c r="F1669">
        <v>13.29993</v>
      </c>
      <c r="G1669">
        <v>1.25081598674882</v>
      </c>
      <c r="H1669">
        <v>0</v>
      </c>
      <c r="I1669">
        <f t="shared" si="338"/>
        <v>20.300040000000081</v>
      </c>
      <c r="J1669">
        <f t="shared" si="332"/>
        <v>17.61500800000001</v>
      </c>
      <c r="K1669">
        <f t="shared" ref="K1669:K1732" si="341">C1668+H1668</f>
        <v>1071.40002</v>
      </c>
      <c r="L1669">
        <f t="shared" si="333"/>
        <v>1033.1530123</v>
      </c>
      <c r="M1669" t="str">
        <f t="shared" si="334"/>
        <v>NO</v>
      </c>
      <c r="N1669" t="str">
        <f t="shared" si="335"/>
        <v/>
      </c>
      <c r="O1669" t="str">
        <f t="shared" si="336"/>
        <v/>
      </c>
      <c r="P1669" t="str">
        <f t="shared" si="337"/>
        <v/>
      </c>
      <c r="Q1669">
        <f t="shared" ref="Q1669:Q1732" si="342" xml:space="preserve"> Q1668 + G1669</f>
        <v>18.613994914442376</v>
      </c>
      <c r="R1669">
        <f t="shared" ref="R1669:R1732" si="343">IF(P1669="", R1668, R1668*(1+P1669))</f>
        <v>26953.753123128383</v>
      </c>
      <c r="S1669" t="e">
        <f t="shared" ref="S1669:S1732" si="344">S1668*(1+Q1669)</f>
        <v>#NUM!</v>
      </c>
      <c r="U1669" t="str">
        <f t="shared" si="339"/>
        <v>Positive</v>
      </c>
      <c r="V1669" t="str">
        <f t="shared" si="340"/>
        <v>Negative</v>
      </c>
    </row>
    <row r="1670" spans="1:22" x14ac:dyDescent="0.2">
      <c r="A1670">
        <v>20100212</v>
      </c>
      <c r="B1670">
        <v>1065.5</v>
      </c>
      <c r="C1670">
        <v>1079.5</v>
      </c>
      <c r="D1670">
        <v>1060.5</v>
      </c>
      <c r="E1670">
        <v>1079.09998</v>
      </c>
      <c r="F1670">
        <v>2.5</v>
      </c>
      <c r="G1670">
        <v>0.232212526075702</v>
      </c>
      <c r="H1670">
        <v>0</v>
      </c>
      <c r="I1670">
        <f t="shared" si="338"/>
        <v>19</v>
      </c>
      <c r="J1670">
        <f t="shared" si="332"/>
        <v>18.215008000000012</v>
      </c>
      <c r="K1670">
        <f t="shared" si="341"/>
        <v>1077.90002</v>
      </c>
      <c r="L1670">
        <f t="shared" si="333"/>
        <v>1039.1470024</v>
      </c>
      <c r="M1670" t="str">
        <f t="shared" si="334"/>
        <v>NO</v>
      </c>
      <c r="N1670" t="str">
        <f t="shared" si="335"/>
        <v/>
      </c>
      <c r="O1670" t="str">
        <f t="shared" si="336"/>
        <v/>
      </c>
      <c r="P1670" t="str">
        <f t="shared" si="337"/>
        <v/>
      </c>
      <c r="Q1670">
        <f t="shared" si="342"/>
        <v>18.846207440518079</v>
      </c>
      <c r="R1670">
        <f t="shared" si="343"/>
        <v>26953.753123128383</v>
      </c>
      <c r="S1670" t="e">
        <f t="shared" si="344"/>
        <v>#NUM!</v>
      </c>
      <c r="U1670" t="str">
        <f t="shared" si="339"/>
        <v>Positive</v>
      </c>
      <c r="V1670" t="str">
        <f t="shared" si="340"/>
        <v>Negative</v>
      </c>
    </row>
    <row r="1671" spans="1:22" x14ac:dyDescent="0.2">
      <c r="A1671">
        <v>20100216</v>
      </c>
      <c r="B1671">
        <v>1084</v>
      </c>
      <c r="C1671">
        <v>1093.90002</v>
      </c>
      <c r="D1671">
        <v>1079.5</v>
      </c>
      <c r="E1671">
        <v>1093.1999499999999</v>
      </c>
      <c r="F1671">
        <v>14.09998</v>
      </c>
      <c r="G1671">
        <v>1.30664213822576</v>
      </c>
      <c r="H1671">
        <v>0</v>
      </c>
      <c r="I1671">
        <f t="shared" si="338"/>
        <v>14.40002000000004</v>
      </c>
      <c r="J1671">
        <f t="shared" si="332"/>
        <v>18.110009000000012</v>
      </c>
      <c r="K1671">
        <f t="shared" si="341"/>
        <v>1079.5</v>
      </c>
      <c r="L1671">
        <f t="shared" si="333"/>
        <v>1039.4269824</v>
      </c>
      <c r="M1671" t="str">
        <f t="shared" si="334"/>
        <v>NO</v>
      </c>
      <c r="N1671" t="str">
        <f t="shared" si="335"/>
        <v/>
      </c>
      <c r="O1671" t="str">
        <f t="shared" si="336"/>
        <v/>
      </c>
      <c r="P1671" t="str">
        <f t="shared" si="337"/>
        <v/>
      </c>
      <c r="Q1671">
        <f t="shared" si="342"/>
        <v>20.15284957874384</v>
      </c>
      <c r="R1671">
        <f t="shared" si="343"/>
        <v>26953.753123128383</v>
      </c>
      <c r="S1671" t="e">
        <f t="shared" si="344"/>
        <v>#NUM!</v>
      </c>
      <c r="U1671" t="str">
        <f t="shared" si="339"/>
        <v>Positive</v>
      </c>
      <c r="V1671" t="str">
        <f t="shared" si="340"/>
        <v>Negative</v>
      </c>
    </row>
    <row r="1672" spans="1:22" x14ac:dyDescent="0.2">
      <c r="A1672">
        <v>20100217</v>
      </c>
      <c r="B1672">
        <v>1098</v>
      </c>
      <c r="C1672">
        <v>1100</v>
      </c>
      <c r="D1672">
        <v>1093</v>
      </c>
      <c r="E1672">
        <v>1099.59998</v>
      </c>
      <c r="F1672">
        <v>6.4000199999999996</v>
      </c>
      <c r="G1672">
        <v>0.58543956155006405</v>
      </c>
      <c r="H1672">
        <v>0</v>
      </c>
      <c r="I1672">
        <f t="shared" si="338"/>
        <v>7</v>
      </c>
      <c r="J1672">
        <f t="shared" si="332"/>
        <v>17.67000650000001</v>
      </c>
      <c r="K1672">
        <f t="shared" si="341"/>
        <v>1093.90002</v>
      </c>
      <c r="L1672">
        <f t="shared" si="333"/>
        <v>1054.0580001999999</v>
      </c>
      <c r="M1672" t="str">
        <f t="shared" si="334"/>
        <v>NO</v>
      </c>
      <c r="N1672" t="str">
        <f t="shared" si="335"/>
        <v/>
      </c>
      <c r="O1672" t="str">
        <f t="shared" si="336"/>
        <v/>
      </c>
      <c r="P1672" t="str">
        <f t="shared" si="337"/>
        <v/>
      </c>
      <c r="Q1672">
        <f t="shared" si="342"/>
        <v>20.738289140293904</v>
      </c>
      <c r="R1672">
        <f t="shared" si="343"/>
        <v>26953.753123128383</v>
      </c>
      <c r="S1672" t="e">
        <f t="shared" si="344"/>
        <v>#NUM!</v>
      </c>
      <c r="U1672" t="str">
        <f t="shared" si="339"/>
        <v>Positive</v>
      </c>
      <c r="V1672" t="str">
        <f t="shared" si="340"/>
        <v>Negative</v>
      </c>
    </row>
    <row r="1673" spans="1:22" x14ac:dyDescent="0.2">
      <c r="A1673">
        <v>20100218</v>
      </c>
      <c r="B1673">
        <v>1096.3000500000001</v>
      </c>
      <c r="C1673">
        <v>1106.6999499999999</v>
      </c>
      <c r="D1673">
        <v>1095.8000500000001</v>
      </c>
      <c r="E1673">
        <v>1105.59998</v>
      </c>
      <c r="F1673">
        <v>6</v>
      </c>
      <c r="G1673">
        <v>0.54565297662392798</v>
      </c>
      <c r="H1673">
        <v>0</v>
      </c>
      <c r="I1673">
        <f t="shared" si="338"/>
        <v>10.899899999999889</v>
      </c>
      <c r="J1673">
        <f t="shared" si="332"/>
        <v>17.565001500000005</v>
      </c>
      <c r="K1673">
        <f t="shared" si="341"/>
        <v>1100</v>
      </c>
      <c r="L1673">
        <f t="shared" si="333"/>
        <v>1061.1259857</v>
      </c>
      <c r="M1673" t="str">
        <f t="shared" si="334"/>
        <v>NO</v>
      </c>
      <c r="N1673" t="str">
        <f t="shared" si="335"/>
        <v/>
      </c>
      <c r="O1673" t="str">
        <f t="shared" si="336"/>
        <v/>
      </c>
      <c r="P1673" t="str">
        <f t="shared" si="337"/>
        <v/>
      </c>
      <c r="Q1673">
        <f t="shared" si="342"/>
        <v>21.283942116917832</v>
      </c>
      <c r="R1673">
        <f t="shared" si="343"/>
        <v>26953.753123128383</v>
      </c>
      <c r="S1673" t="e">
        <f t="shared" si="344"/>
        <v>#NUM!</v>
      </c>
      <c r="U1673" t="str">
        <f t="shared" si="339"/>
        <v>Positive</v>
      </c>
      <c r="V1673" t="str">
        <f t="shared" si="340"/>
        <v>Negative</v>
      </c>
    </row>
    <row r="1674" spans="1:22" x14ac:dyDescent="0.2">
      <c r="A1674">
        <v>20100219</v>
      </c>
      <c r="B1674">
        <v>1101.5</v>
      </c>
      <c r="C1674">
        <v>1111</v>
      </c>
      <c r="D1674">
        <v>1099</v>
      </c>
      <c r="E1674">
        <v>1106.1999499999999</v>
      </c>
      <c r="F1674">
        <v>0.59997999999999996</v>
      </c>
      <c r="G1674">
        <v>5.4266915070924897E-2</v>
      </c>
      <c r="H1674">
        <v>0</v>
      </c>
      <c r="I1674">
        <f t="shared" si="338"/>
        <v>12</v>
      </c>
      <c r="J1674">
        <f t="shared" si="332"/>
        <v>16.690001500000005</v>
      </c>
      <c r="K1674">
        <f t="shared" si="341"/>
        <v>1106.6999499999999</v>
      </c>
      <c r="L1674">
        <f t="shared" si="333"/>
        <v>1068.0569467</v>
      </c>
      <c r="M1674" t="str">
        <f t="shared" si="334"/>
        <v>NO</v>
      </c>
      <c r="N1674" t="str">
        <f t="shared" si="335"/>
        <v/>
      </c>
      <c r="O1674" t="str">
        <f t="shared" si="336"/>
        <v/>
      </c>
      <c r="P1674" t="str">
        <f t="shared" si="337"/>
        <v/>
      </c>
      <c r="Q1674">
        <f t="shared" si="342"/>
        <v>21.338209031988757</v>
      </c>
      <c r="R1674">
        <f t="shared" si="343"/>
        <v>26953.753123128383</v>
      </c>
      <c r="S1674" t="e">
        <f t="shared" si="344"/>
        <v>#NUM!</v>
      </c>
      <c r="U1674" t="str">
        <f t="shared" si="339"/>
        <v>Positive</v>
      </c>
      <c r="V1674" t="str">
        <f t="shared" si="340"/>
        <v>Negative</v>
      </c>
    </row>
    <row r="1675" spans="1:22" x14ac:dyDescent="0.2">
      <c r="A1675">
        <v>20100222</v>
      </c>
      <c r="B1675">
        <v>1110.5</v>
      </c>
      <c r="C1675">
        <v>1111</v>
      </c>
      <c r="D1675">
        <v>1103.59998</v>
      </c>
      <c r="E1675">
        <v>1107.5</v>
      </c>
      <c r="F1675">
        <v>1.3000499999999999</v>
      </c>
      <c r="G1675">
        <v>0.117523870691253</v>
      </c>
      <c r="H1675">
        <v>0</v>
      </c>
      <c r="I1675">
        <f t="shared" si="338"/>
        <v>7.4000200000000405</v>
      </c>
      <c r="J1675">
        <f t="shared" si="332"/>
        <v>15.810002500000007</v>
      </c>
      <c r="K1675">
        <f t="shared" si="341"/>
        <v>1111</v>
      </c>
      <c r="L1675">
        <f t="shared" si="333"/>
        <v>1074.2819967</v>
      </c>
      <c r="M1675" t="str">
        <f t="shared" si="334"/>
        <v>NO</v>
      </c>
      <c r="N1675" t="str">
        <f t="shared" si="335"/>
        <v/>
      </c>
      <c r="O1675" t="str">
        <f t="shared" si="336"/>
        <v/>
      </c>
      <c r="P1675" t="str">
        <f t="shared" si="337"/>
        <v/>
      </c>
      <c r="Q1675">
        <f t="shared" si="342"/>
        <v>21.455732902680012</v>
      </c>
      <c r="R1675">
        <f t="shared" si="343"/>
        <v>26953.753123128383</v>
      </c>
      <c r="S1675" t="e">
        <f t="shared" si="344"/>
        <v>#NUM!</v>
      </c>
      <c r="U1675" t="str">
        <f t="shared" si="339"/>
        <v>Positive</v>
      </c>
      <c r="V1675" t="str">
        <f t="shared" si="340"/>
        <v>Negative</v>
      </c>
    </row>
    <row r="1676" spans="1:22" x14ac:dyDescent="0.2">
      <c r="A1676">
        <v>20100223</v>
      </c>
      <c r="B1676">
        <v>1103.6999499999999</v>
      </c>
      <c r="C1676">
        <v>1107.1999499999999</v>
      </c>
      <c r="D1676">
        <v>1090.40002</v>
      </c>
      <c r="E1676">
        <v>1097.1999499999999</v>
      </c>
      <c r="F1676">
        <v>-10.300050000000001</v>
      </c>
      <c r="G1676">
        <v>-0.93002699774265896</v>
      </c>
      <c r="H1676">
        <v>0</v>
      </c>
      <c r="I1676">
        <f t="shared" si="338"/>
        <v>16.799929999999904</v>
      </c>
      <c r="J1676">
        <f t="shared" si="332"/>
        <v>16.174999000000003</v>
      </c>
      <c r="K1676">
        <f t="shared" si="341"/>
        <v>1111</v>
      </c>
      <c r="L1676">
        <f t="shared" si="333"/>
        <v>1076.2179945</v>
      </c>
      <c r="M1676" t="str">
        <f t="shared" si="334"/>
        <v>NO</v>
      </c>
      <c r="N1676" t="str">
        <f t="shared" si="335"/>
        <v/>
      </c>
      <c r="O1676" t="str">
        <f t="shared" si="336"/>
        <v/>
      </c>
      <c r="P1676" t="str">
        <f t="shared" si="337"/>
        <v/>
      </c>
      <c r="Q1676">
        <f t="shared" si="342"/>
        <v>20.525705904937354</v>
      </c>
      <c r="R1676">
        <f t="shared" si="343"/>
        <v>26953.753123128383</v>
      </c>
      <c r="S1676" t="e">
        <f t="shared" si="344"/>
        <v>#NUM!</v>
      </c>
      <c r="U1676" t="str">
        <f t="shared" si="339"/>
        <v>Negative</v>
      </c>
      <c r="V1676" t="str">
        <f t="shared" si="340"/>
        <v>Negative</v>
      </c>
    </row>
    <row r="1677" spans="1:22" x14ac:dyDescent="0.2">
      <c r="A1677">
        <v>20100224</v>
      </c>
      <c r="B1677">
        <v>1096.6999499999999</v>
      </c>
      <c r="C1677">
        <v>1105.1999499999999</v>
      </c>
      <c r="D1677">
        <v>1094</v>
      </c>
      <c r="E1677">
        <v>1103.59998</v>
      </c>
      <c r="F1677">
        <v>6.4000199999999996</v>
      </c>
      <c r="G1677">
        <v>0.58330525754825802</v>
      </c>
      <c r="H1677">
        <v>0</v>
      </c>
      <c r="I1677">
        <f t="shared" si="338"/>
        <v>11.199949999999944</v>
      </c>
      <c r="J1677">
        <f t="shared" si="332"/>
        <v>16.0099965</v>
      </c>
      <c r="K1677">
        <f t="shared" si="341"/>
        <v>1107.1999499999999</v>
      </c>
      <c r="L1677">
        <f t="shared" si="333"/>
        <v>1071.6149521999998</v>
      </c>
      <c r="M1677" t="str">
        <f t="shared" si="334"/>
        <v>NO</v>
      </c>
      <c r="N1677" t="str">
        <f t="shared" si="335"/>
        <v/>
      </c>
      <c r="O1677" t="str">
        <f t="shared" si="336"/>
        <v/>
      </c>
      <c r="P1677" t="str">
        <f t="shared" si="337"/>
        <v/>
      </c>
      <c r="Q1677">
        <f t="shared" si="342"/>
        <v>21.109011162485611</v>
      </c>
      <c r="R1677">
        <f t="shared" si="343"/>
        <v>26953.753123128383</v>
      </c>
      <c r="S1677" t="e">
        <f t="shared" si="344"/>
        <v>#NUM!</v>
      </c>
      <c r="U1677" t="str">
        <f t="shared" si="339"/>
        <v>Positive</v>
      </c>
      <c r="V1677" t="str">
        <f t="shared" si="340"/>
        <v>Negative</v>
      </c>
    </row>
    <row r="1678" spans="1:22" x14ac:dyDescent="0.2">
      <c r="A1678">
        <v>20100225</v>
      </c>
      <c r="B1678">
        <v>1087.5</v>
      </c>
      <c r="C1678">
        <v>1103</v>
      </c>
      <c r="D1678">
        <v>1084.6999499999999</v>
      </c>
      <c r="E1678">
        <v>1102.3000500000001</v>
      </c>
      <c r="F1678">
        <v>-1.29993</v>
      </c>
      <c r="G1678">
        <v>-0.117789690854436</v>
      </c>
      <c r="H1678">
        <v>0</v>
      </c>
      <c r="I1678">
        <f t="shared" si="338"/>
        <v>18.300050000000056</v>
      </c>
      <c r="J1678">
        <f t="shared" si="332"/>
        <v>16.074999000000002</v>
      </c>
      <c r="K1678">
        <f t="shared" si="341"/>
        <v>1105.1999499999999</v>
      </c>
      <c r="L1678">
        <f t="shared" si="333"/>
        <v>1069.9779576999999</v>
      </c>
      <c r="M1678" t="str">
        <f t="shared" si="334"/>
        <v>NO</v>
      </c>
      <c r="N1678" t="str">
        <f t="shared" si="335"/>
        <v/>
      </c>
      <c r="O1678" t="str">
        <f t="shared" si="336"/>
        <v/>
      </c>
      <c r="P1678" t="str">
        <f t="shared" si="337"/>
        <v/>
      </c>
      <c r="Q1678">
        <f t="shared" si="342"/>
        <v>20.991221471631174</v>
      </c>
      <c r="R1678">
        <f t="shared" si="343"/>
        <v>26953.753123128383</v>
      </c>
      <c r="S1678" t="e">
        <f t="shared" si="344"/>
        <v>#NUM!</v>
      </c>
      <c r="U1678" t="str">
        <f t="shared" si="339"/>
        <v>Negative</v>
      </c>
      <c r="V1678" t="str">
        <f t="shared" si="340"/>
        <v>Negative</v>
      </c>
    </row>
    <row r="1679" spans="1:22" x14ac:dyDescent="0.2">
      <c r="A1679">
        <v>20100226</v>
      </c>
      <c r="B1679">
        <v>1102.8000500000001</v>
      </c>
      <c r="C1679">
        <v>1106.5</v>
      </c>
      <c r="D1679">
        <v>1096.5</v>
      </c>
      <c r="E1679">
        <v>1103.40002</v>
      </c>
      <c r="F1679">
        <v>1.09998</v>
      </c>
      <c r="G1679">
        <v>9.9789072947785606E-2</v>
      </c>
      <c r="H1679">
        <v>0</v>
      </c>
      <c r="I1679">
        <f t="shared" si="338"/>
        <v>10</v>
      </c>
      <c r="J1679">
        <f t="shared" si="332"/>
        <v>15.424999000000003</v>
      </c>
      <c r="K1679">
        <f t="shared" si="341"/>
        <v>1103</v>
      </c>
      <c r="L1679">
        <f t="shared" si="333"/>
        <v>1067.6350021999999</v>
      </c>
      <c r="M1679" t="str">
        <f t="shared" si="334"/>
        <v>NO</v>
      </c>
      <c r="N1679" t="str">
        <f t="shared" si="335"/>
        <v/>
      </c>
      <c r="O1679" t="str">
        <f t="shared" si="336"/>
        <v/>
      </c>
      <c r="P1679" t="str">
        <f t="shared" si="337"/>
        <v/>
      </c>
      <c r="Q1679">
        <f t="shared" si="342"/>
        <v>21.09101054457896</v>
      </c>
      <c r="R1679">
        <f t="shared" si="343"/>
        <v>26953.753123128383</v>
      </c>
      <c r="S1679" t="e">
        <f t="shared" si="344"/>
        <v>#NUM!</v>
      </c>
      <c r="U1679" t="str">
        <f t="shared" si="339"/>
        <v>Positive</v>
      </c>
      <c r="V1679" t="str">
        <f t="shared" si="340"/>
        <v>Negative</v>
      </c>
    </row>
    <row r="1680" spans="1:22" x14ac:dyDescent="0.2">
      <c r="A1680">
        <v>20100301</v>
      </c>
      <c r="B1680">
        <v>1107.5</v>
      </c>
      <c r="C1680">
        <v>1115</v>
      </c>
      <c r="D1680">
        <v>1107.1999499999999</v>
      </c>
      <c r="E1680">
        <v>1114.59998</v>
      </c>
      <c r="F1680">
        <v>11.199949999999999</v>
      </c>
      <c r="G1680">
        <v>1.01504003592445</v>
      </c>
      <c r="H1680">
        <v>0</v>
      </c>
      <c r="I1680">
        <f t="shared" si="338"/>
        <v>7.8000500000000557</v>
      </c>
      <c r="J1680">
        <f t="shared" si="332"/>
        <v>14.499999000000003</v>
      </c>
      <c r="K1680">
        <f t="shared" si="341"/>
        <v>1106.5</v>
      </c>
      <c r="L1680">
        <f t="shared" si="333"/>
        <v>1072.5650022</v>
      </c>
      <c r="M1680" t="str">
        <f t="shared" si="334"/>
        <v>NO</v>
      </c>
      <c r="N1680" t="str">
        <f t="shared" si="335"/>
        <v/>
      </c>
      <c r="O1680" t="str">
        <f t="shared" si="336"/>
        <v/>
      </c>
      <c r="P1680" t="str">
        <f t="shared" si="337"/>
        <v/>
      </c>
      <c r="Q1680">
        <f t="shared" si="342"/>
        <v>22.10605058050341</v>
      </c>
      <c r="R1680">
        <f t="shared" si="343"/>
        <v>26953.753123128383</v>
      </c>
      <c r="S1680" t="e">
        <f t="shared" si="344"/>
        <v>#NUM!</v>
      </c>
      <c r="U1680" t="str">
        <f t="shared" si="339"/>
        <v>Positive</v>
      </c>
      <c r="V1680" t="str">
        <f t="shared" si="340"/>
        <v>Negative</v>
      </c>
    </row>
    <row r="1681" spans="1:22" x14ac:dyDescent="0.2">
      <c r="A1681">
        <v>20100302</v>
      </c>
      <c r="B1681">
        <v>1119</v>
      </c>
      <c r="C1681">
        <v>1123</v>
      </c>
      <c r="D1681">
        <v>1115.3000500000001</v>
      </c>
      <c r="E1681">
        <v>1117.40002</v>
      </c>
      <c r="F1681">
        <v>2.8000500000000001</v>
      </c>
      <c r="G1681">
        <v>0.25121550872885201</v>
      </c>
      <c r="H1681">
        <v>0</v>
      </c>
      <c r="I1681">
        <f t="shared" si="338"/>
        <v>7.6999499999999443</v>
      </c>
      <c r="J1681">
        <f t="shared" si="332"/>
        <v>14.349999000000002</v>
      </c>
      <c r="K1681">
        <f t="shared" si="341"/>
        <v>1115</v>
      </c>
      <c r="L1681">
        <f t="shared" si="333"/>
        <v>1083.1000022000001</v>
      </c>
      <c r="M1681" t="str">
        <f t="shared" si="334"/>
        <v>NO</v>
      </c>
      <c r="N1681" t="str">
        <f t="shared" si="335"/>
        <v/>
      </c>
      <c r="O1681" t="str">
        <f t="shared" si="336"/>
        <v/>
      </c>
      <c r="P1681" t="str">
        <f t="shared" si="337"/>
        <v/>
      </c>
      <c r="Q1681">
        <f t="shared" si="342"/>
        <v>22.357266089232262</v>
      </c>
      <c r="R1681">
        <f t="shared" si="343"/>
        <v>26953.753123128383</v>
      </c>
      <c r="S1681" t="e">
        <f t="shared" si="344"/>
        <v>#NUM!</v>
      </c>
      <c r="U1681" t="str">
        <f t="shared" si="339"/>
        <v>Positive</v>
      </c>
      <c r="V1681" t="str">
        <f t="shared" si="340"/>
        <v>Negative</v>
      </c>
    </row>
    <row r="1682" spans="1:22" x14ac:dyDescent="0.2">
      <c r="A1682">
        <v>20100303</v>
      </c>
      <c r="B1682">
        <v>1120.1999499999999</v>
      </c>
      <c r="C1682">
        <v>1124.90002</v>
      </c>
      <c r="D1682">
        <v>1115.6999499999999</v>
      </c>
      <c r="E1682">
        <v>1118.59998</v>
      </c>
      <c r="F1682">
        <v>1.1999500000000001</v>
      </c>
      <c r="G1682">
        <v>0.10738786237935</v>
      </c>
      <c r="H1682">
        <v>0</v>
      </c>
      <c r="I1682">
        <f t="shared" si="338"/>
        <v>9.2000700000000961</v>
      </c>
      <c r="J1682">
        <f t="shared" si="332"/>
        <v>13.95000500000001</v>
      </c>
      <c r="K1682">
        <f t="shared" si="341"/>
        <v>1123</v>
      </c>
      <c r="L1682">
        <f t="shared" si="333"/>
        <v>1091.4300022</v>
      </c>
      <c r="M1682" t="str">
        <f t="shared" si="334"/>
        <v>NO</v>
      </c>
      <c r="N1682" t="str">
        <f t="shared" si="335"/>
        <v/>
      </c>
      <c r="O1682" t="str">
        <f t="shared" si="336"/>
        <v/>
      </c>
      <c r="P1682" t="str">
        <f t="shared" si="337"/>
        <v/>
      </c>
      <c r="Q1682">
        <f t="shared" si="342"/>
        <v>22.464653951611613</v>
      </c>
      <c r="R1682">
        <f t="shared" si="343"/>
        <v>26953.753123128383</v>
      </c>
      <c r="S1682" t="e">
        <f t="shared" si="344"/>
        <v>#NUM!</v>
      </c>
      <c r="U1682" t="str">
        <f t="shared" si="339"/>
        <v>Positive</v>
      </c>
      <c r="V1682" t="str">
        <f t="shared" si="340"/>
        <v>Negative</v>
      </c>
    </row>
    <row r="1683" spans="1:22" x14ac:dyDescent="0.2">
      <c r="A1683">
        <v>20100304</v>
      </c>
      <c r="B1683">
        <v>1119.8000500000001</v>
      </c>
      <c r="C1683">
        <v>1123.3000500000001</v>
      </c>
      <c r="D1683">
        <v>1115.6999499999999</v>
      </c>
      <c r="E1683">
        <v>1122.3000500000001</v>
      </c>
      <c r="F1683">
        <v>3.7000700000000002</v>
      </c>
      <c r="G1683">
        <v>0.33077713922639801</v>
      </c>
      <c r="H1683">
        <v>0</v>
      </c>
      <c r="I1683">
        <f t="shared" si="338"/>
        <v>7.6001000000001113</v>
      </c>
      <c r="J1683">
        <f t="shared" si="332"/>
        <v>13.880010000000016</v>
      </c>
      <c r="K1683">
        <f t="shared" si="341"/>
        <v>1124.90002</v>
      </c>
      <c r="L1683">
        <f t="shared" si="333"/>
        <v>1094.2100090000001</v>
      </c>
      <c r="M1683" t="str">
        <f t="shared" si="334"/>
        <v>NO</v>
      </c>
      <c r="N1683" t="str">
        <f t="shared" si="335"/>
        <v/>
      </c>
      <c r="O1683" t="str">
        <f t="shared" si="336"/>
        <v/>
      </c>
      <c r="P1683" t="str">
        <f t="shared" si="337"/>
        <v/>
      </c>
      <c r="Q1683">
        <f t="shared" si="342"/>
        <v>22.795431090838012</v>
      </c>
      <c r="R1683">
        <f t="shared" si="343"/>
        <v>26953.753123128383</v>
      </c>
      <c r="S1683" t="e">
        <f t="shared" si="344"/>
        <v>#NUM!</v>
      </c>
      <c r="U1683" t="str">
        <f t="shared" si="339"/>
        <v>Positive</v>
      </c>
      <c r="V1683" t="str">
        <f t="shared" si="340"/>
        <v>Negative</v>
      </c>
    </row>
    <row r="1684" spans="1:22" x14ac:dyDescent="0.2">
      <c r="A1684">
        <v>20100305</v>
      </c>
      <c r="B1684">
        <v>1129</v>
      </c>
      <c r="C1684">
        <v>1138.6999499999999</v>
      </c>
      <c r="D1684">
        <v>1126.1999499999999</v>
      </c>
      <c r="E1684">
        <v>1136.5</v>
      </c>
      <c r="F1684">
        <v>14.199949999999999</v>
      </c>
      <c r="G1684">
        <v>1.26525442217102</v>
      </c>
      <c r="H1684">
        <v>0</v>
      </c>
      <c r="I1684">
        <f t="shared" si="338"/>
        <v>12.5</v>
      </c>
      <c r="J1684">
        <f t="shared" si="332"/>
        <v>13.195012500000018</v>
      </c>
      <c r="K1684">
        <f t="shared" si="341"/>
        <v>1123.3000500000001</v>
      </c>
      <c r="L1684">
        <f t="shared" si="333"/>
        <v>1092.7640280000001</v>
      </c>
      <c r="M1684" t="str">
        <f t="shared" si="334"/>
        <v>NO</v>
      </c>
      <c r="N1684" t="str">
        <f t="shared" si="335"/>
        <v/>
      </c>
      <c r="O1684" t="str">
        <f t="shared" si="336"/>
        <v/>
      </c>
      <c r="P1684" t="str">
        <f t="shared" si="337"/>
        <v/>
      </c>
      <c r="Q1684">
        <f t="shared" si="342"/>
        <v>24.06068551300903</v>
      </c>
      <c r="R1684">
        <f t="shared" si="343"/>
        <v>26953.753123128383</v>
      </c>
      <c r="S1684" t="e">
        <f t="shared" si="344"/>
        <v>#NUM!</v>
      </c>
      <c r="U1684" t="str">
        <f t="shared" si="339"/>
        <v>Positive</v>
      </c>
      <c r="V1684" t="str">
        <f t="shared" si="340"/>
        <v>Negative</v>
      </c>
    </row>
    <row r="1685" spans="1:22" x14ac:dyDescent="0.2">
      <c r="A1685">
        <v>20100308</v>
      </c>
      <c r="B1685">
        <v>1138</v>
      </c>
      <c r="C1685">
        <v>1140.5</v>
      </c>
      <c r="D1685">
        <v>1136</v>
      </c>
      <c r="E1685">
        <v>1137.09998</v>
      </c>
      <c r="F1685">
        <v>0.59997999999999996</v>
      </c>
      <c r="G1685">
        <v>5.2791553013635702E-2</v>
      </c>
      <c r="H1685">
        <v>0</v>
      </c>
      <c r="I1685">
        <f t="shared" si="338"/>
        <v>4.5</v>
      </c>
      <c r="J1685">
        <f t="shared" si="332"/>
        <v>12.270012500000018</v>
      </c>
      <c r="K1685">
        <f t="shared" si="341"/>
        <v>1138.6999499999999</v>
      </c>
      <c r="L1685">
        <f t="shared" si="333"/>
        <v>1109.6709225</v>
      </c>
      <c r="M1685" t="str">
        <f t="shared" si="334"/>
        <v>NO</v>
      </c>
      <c r="N1685" t="str">
        <f t="shared" si="335"/>
        <v/>
      </c>
      <c r="O1685" t="str">
        <f t="shared" si="336"/>
        <v/>
      </c>
      <c r="P1685" t="str">
        <f t="shared" si="337"/>
        <v/>
      </c>
      <c r="Q1685">
        <f t="shared" si="342"/>
        <v>24.113477066022664</v>
      </c>
      <c r="R1685">
        <f t="shared" si="343"/>
        <v>26953.753123128383</v>
      </c>
      <c r="S1685" t="e">
        <f t="shared" si="344"/>
        <v>#NUM!</v>
      </c>
      <c r="U1685" t="str">
        <f t="shared" si="339"/>
        <v>Positive</v>
      </c>
      <c r="V1685" t="str">
        <f t="shared" si="340"/>
        <v>Negative</v>
      </c>
    </row>
    <row r="1686" spans="1:22" x14ac:dyDescent="0.2">
      <c r="A1686">
        <v>20100309</v>
      </c>
      <c r="B1686">
        <v>1134.1999499999999</v>
      </c>
      <c r="C1686">
        <v>1144.90002</v>
      </c>
      <c r="D1686">
        <v>1134.09998</v>
      </c>
      <c r="E1686">
        <v>1140.5</v>
      </c>
      <c r="F1686">
        <v>3.40002</v>
      </c>
      <c r="G1686">
        <v>0.29900836089719801</v>
      </c>
      <c r="H1686">
        <v>0</v>
      </c>
      <c r="I1686">
        <f t="shared" si="338"/>
        <v>10.800040000000081</v>
      </c>
      <c r="J1686">
        <f t="shared" si="332"/>
        <v>12.055009500000017</v>
      </c>
      <c r="K1686">
        <f t="shared" si="341"/>
        <v>1140.5</v>
      </c>
      <c r="L1686">
        <f t="shared" si="333"/>
        <v>1113.5059724999999</v>
      </c>
      <c r="M1686" t="str">
        <f t="shared" si="334"/>
        <v>NO</v>
      </c>
      <c r="N1686" t="str">
        <f t="shared" si="335"/>
        <v/>
      </c>
      <c r="O1686" t="str">
        <f t="shared" si="336"/>
        <v/>
      </c>
      <c r="P1686" t="str">
        <f t="shared" si="337"/>
        <v/>
      </c>
      <c r="Q1686">
        <f t="shared" si="342"/>
        <v>24.412485426919861</v>
      </c>
      <c r="R1686">
        <f t="shared" si="343"/>
        <v>26953.753123128383</v>
      </c>
      <c r="S1686" t="e">
        <f t="shared" si="344"/>
        <v>#NUM!</v>
      </c>
      <c r="U1686" t="str">
        <f t="shared" si="339"/>
        <v>Positive</v>
      </c>
      <c r="V1686" t="str">
        <f t="shared" si="340"/>
        <v>Negative</v>
      </c>
    </row>
    <row r="1687" spans="1:22" x14ac:dyDescent="0.2">
      <c r="A1687">
        <v>20100310</v>
      </c>
      <c r="B1687">
        <v>1140.5</v>
      </c>
      <c r="C1687">
        <v>1147.90002</v>
      </c>
      <c r="D1687">
        <v>1139.3000500000001</v>
      </c>
      <c r="E1687">
        <v>1145.6999499999999</v>
      </c>
      <c r="F1687">
        <v>5.1999500000000003</v>
      </c>
      <c r="G1687">
        <v>0.45593608066637897</v>
      </c>
      <c r="H1687">
        <v>0</v>
      </c>
      <c r="I1687">
        <f t="shared" si="338"/>
        <v>8.5999699999999848</v>
      </c>
      <c r="J1687">
        <f t="shared" ref="J1687:J1750" si="345">AVERAGE(I1668:I1687)</f>
        <v>11.560008000000016</v>
      </c>
      <c r="K1687">
        <f t="shared" si="341"/>
        <v>1144.90002</v>
      </c>
      <c r="L1687">
        <f t="shared" si="333"/>
        <v>1118.3789991000001</v>
      </c>
      <c r="M1687" t="str">
        <f t="shared" si="334"/>
        <v>NO</v>
      </c>
      <c r="N1687" t="str">
        <f t="shared" si="335"/>
        <v/>
      </c>
      <c r="O1687" t="str">
        <f t="shared" si="336"/>
        <v/>
      </c>
      <c r="P1687" t="str">
        <f t="shared" si="337"/>
        <v/>
      </c>
      <c r="Q1687">
        <f t="shared" si="342"/>
        <v>24.868421507586241</v>
      </c>
      <c r="R1687">
        <f t="shared" si="343"/>
        <v>26953.753123128383</v>
      </c>
      <c r="S1687" t="e">
        <f t="shared" si="344"/>
        <v>#NUM!</v>
      </c>
      <c r="U1687" t="str">
        <f t="shared" si="339"/>
        <v>Positive</v>
      </c>
      <c r="V1687" t="str">
        <f t="shared" si="340"/>
        <v>Negative</v>
      </c>
    </row>
    <row r="1688" spans="1:22" x14ac:dyDescent="0.2">
      <c r="A1688">
        <v>20100311</v>
      </c>
      <c r="B1688">
        <v>1142</v>
      </c>
      <c r="C1688">
        <v>1151.5</v>
      </c>
      <c r="D1688">
        <v>1138.8000500000001</v>
      </c>
      <c r="E1688">
        <v>1150.59998</v>
      </c>
      <c r="F1688">
        <v>4.9000199999999996</v>
      </c>
      <c r="G1688">
        <v>0.42768833111348498</v>
      </c>
      <c r="H1688">
        <v>0</v>
      </c>
      <c r="I1688">
        <f t="shared" si="338"/>
        <v>12.699949999999944</v>
      </c>
      <c r="J1688">
        <f t="shared" si="345"/>
        <v>11.435002000000008</v>
      </c>
      <c r="K1688">
        <f t="shared" si="341"/>
        <v>1147.90002</v>
      </c>
      <c r="L1688">
        <f t="shared" si="333"/>
        <v>1122.4680023999999</v>
      </c>
      <c r="M1688" t="str">
        <f t="shared" si="334"/>
        <v>NO</v>
      </c>
      <c r="N1688" t="str">
        <f t="shared" si="335"/>
        <v/>
      </c>
      <c r="O1688" t="str">
        <f t="shared" si="336"/>
        <v/>
      </c>
      <c r="P1688" t="str">
        <f t="shared" si="337"/>
        <v/>
      </c>
      <c r="Q1688">
        <f t="shared" si="342"/>
        <v>25.296109838699728</v>
      </c>
      <c r="R1688">
        <f t="shared" si="343"/>
        <v>26953.753123128383</v>
      </c>
      <c r="S1688" t="e">
        <f t="shared" si="344"/>
        <v>#NUM!</v>
      </c>
      <c r="U1688" t="str">
        <f t="shared" si="339"/>
        <v>Positive</v>
      </c>
      <c r="V1688" t="str">
        <f t="shared" si="340"/>
        <v>Negative</v>
      </c>
    </row>
    <row r="1689" spans="1:22" x14ac:dyDescent="0.2">
      <c r="A1689">
        <v>20100312</v>
      </c>
      <c r="B1689">
        <v>1154</v>
      </c>
      <c r="C1689">
        <v>1155</v>
      </c>
      <c r="D1689">
        <v>1147</v>
      </c>
      <c r="E1689">
        <v>1151.3000500000001</v>
      </c>
      <c r="F1689">
        <v>0.70006999999999997</v>
      </c>
      <c r="G1689">
        <v>6.0844169529165298E-2</v>
      </c>
      <c r="H1689">
        <v>-4.7000700000000002</v>
      </c>
      <c r="I1689">
        <f t="shared" si="338"/>
        <v>8</v>
      </c>
      <c r="J1689">
        <f t="shared" si="345"/>
        <v>10.820000000000004</v>
      </c>
      <c r="K1689">
        <f t="shared" si="341"/>
        <v>1151.5</v>
      </c>
      <c r="L1689">
        <f t="shared" ref="L1689:L1752" si="346">K1689-2.2*J1688</f>
        <v>1126.3429956</v>
      </c>
      <c r="M1689" t="str">
        <f t="shared" ref="M1689:M1752" si="347">IF(D1689&lt;=L1689, "YES", "NO")</f>
        <v>NO</v>
      </c>
      <c r="N1689" t="str">
        <f t="shared" ref="N1689:N1752" si="348">IF(M1689="YES", D1689, "")</f>
        <v/>
      </c>
      <c r="O1689" t="str">
        <f t="shared" ref="O1689:O1752" si="349">IF(M1689="YES", E1689, "")</f>
        <v/>
      </c>
      <c r="P1689" t="str">
        <f t="shared" ref="P1689:P1752" si="350">IF(M1689="YES", (O1689-N1689)/N1689, "")</f>
        <v/>
      </c>
      <c r="Q1689">
        <f t="shared" si="342"/>
        <v>25.356954008228893</v>
      </c>
      <c r="R1689">
        <f t="shared" si="343"/>
        <v>26953.753123128383</v>
      </c>
      <c r="S1689" t="e">
        <f t="shared" si="344"/>
        <v>#NUM!</v>
      </c>
      <c r="U1689" t="str">
        <f t="shared" si="339"/>
        <v>Positive</v>
      </c>
      <c r="V1689" t="str">
        <f t="shared" si="340"/>
        <v>Negative</v>
      </c>
    </row>
    <row r="1690" spans="1:22" x14ac:dyDescent="0.2">
      <c r="A1690">
        <v>20100315</v>
      </c>
      <c r="B1690">
        <v>1143.09998</v>
      </c>
      <c r="C1690">
        <v>1146.3000500000001</v>
      </c>
      <c r="D1690">
        <v>1136.8000500000001</v>
      </c>
      <c r="E1690">
        <v>1145.6999499999999</v>
      </c>
      <c r="F1690">
        <v>-0.90002000000000004</v>
      </c>
      <c r="G1690">
        <v>-7.8495117638125098E-2</v>
      </c>
      <c r="H1690">
        <v>0</v>
      </c>
      <c r="I1690">
        <f t="shared" si="338"/>
        <v>9.5</v>
      </c>
      <c r="J1690">
        <f t="shared" si="345"/>
        <v>10.345000000000004</v>
      </c>
      <c r="K1690">
        <f t="shared" si="341"/>
        <v>1150.2999299999999</v>
      </c>
      <c r="L1690">
        <f t="shared" si="346"/>
        <v>1126.4959299999998</v>
      </c>
      <c r="M1690" t="str">
        <f t="shared" si="347"/>
        <v>NO</v>
      </c>
      <c r="N1690" t="str">
        <f t="shared" si="348"/>
        <v/>
      </c>
      <c r="O1690" t="str">
        <f t="shared" si="349"/>
        <v/>
      </c>
      <c r="P1690" t="str">
        <f t="shared" si="350"/>
        <v/>
      </c>
      <c r="Q1690">
        <f t="shared" si="342"/>
        <v>25.27845889059077</v>
      </c>
      <c r="R1690">
        <f t="shared" si="343"/>
        <v>26953.753123128383</v>
      </c>
      <c r="S1690" t="e">
        <f t="shared" si="344"/>
        <v>#NUM!</v>
      </c>
      <c r="U1690" t="str">
        <f t="shared" si="339"/>
        <v>Negative</v>
      </c>
      <c r="V1690" t="str">
        <f t="shared" si="340"/>
        <v>Negative</v>
      </c>
    </row>
    <row r="1691" spans="1:22" x14ac:dyDescent="0.2">
      <c r="A1691">
        <v>20100316</v>
      </c>
      <c r="B1691">
        <v>1148.8000500000001</v>
      </c>
      <c r="C1691">
        <v>1155.6999499999999</v>
      </c>
      <c r="D1691">
        <v>1145.6999499999999</v>
      </c>
      <c r="E1691">
        <v>1154.8000500000001</v>
      </c>
      <c r="F1691">
        <v>9.1000999999999994</v>
      </c>
      <c r="G1691">
        <v>0.79428283051396298</v>
      </c>
      <c r="H1691">
        <v>0</v>
      </c>
      <c r="I1691">
        <f t="shared" si="338"/>
        <v>10</v>
      </c>
      <c r="J1691">
        <f t="shared" si="345"/>
        <v>10.124999000000003</v>
      </c>
      <c r="K1691">
        <f t="shared" si="341"/>
        <v>1146.3000500000001</v>
      </c>
      <c r="L1691">
        <f t="shared" si="346"/>
        <v>1123.54105</v>
      </c>
      <c r="M1691" t="str">
        <f t="shared" si="347"/>
        <v>NO</v>
      </c>
      <c r="N1691" t="str">
        <f t="shared" si="348"/>
        <v/>
      </c>
      <c r="O1691" t="str">
        <f t="shared" si="349"/>
        <v/>
      </c>
      <c r="P1691" t="str">
        <f t="shared" si="350"/>
        <v/>
      </c>
      <c r="Q1691">
        <f t="shared" si="342"/>
        <v>26.072741721104734</v>
      </c>
      <c r="R1691">
        <f t="shared" si="343"/>
        <v>26953.753123128383</v>
      </c>
      <c r="S1691" t="e">
        <f t="shared" si="344"/>
        <v>#NUM!</v>
      </c>
      <c r="U1691" t="str">
        <f t="shared" si="339"/>
        <v>Positive</v>
      </c>
      <c r="V1691" t="str">
        <f t="shared" si="340"/>
        <v>Negative</v>
      </c>
    </row>
    <row r="1692" spans="1:22" x14ac:dyDescent="0.2">
      <c r="A1692">
        <v>20100317</v>
      </c>
      <c r="B1692">
        <v>1158.1999499999999</v>
      </c>
      <c r="C1692">
        <v>1165</v>
      </c>
      <c r="D1692">
        <v>1157.6999499999999</v>
      </c>
      <c r="E1692">
        <v>1161</v>
      </c>
      <c r="F1692">
        <v>6.1999500000000003</v>
      </c>
      <c r="G1692">
        <v>0.53688523873625604</v>
      </c>
      <c r="H1692">
        <v>0</v>
      </c>
      <c r="I1692">
        <f t="shared" si="338"/>
        <v>7.3000500000000557</v>
      </c>
      <c r="J1692">
        <f t="shared" si="345"/>
        <v>10.140001500000006</v>
      </c>
      <c r="K1692">
        <f t="shared" si="341"/>
        <v>1155.6999499999999</v>
      </c>
      <c r="L1692">
        <f t="shared" si="346"/>
        <v>1133.4249522</v>
      </c>
      <c r="M1692" t="str">
        <f t="shared" si="347"/>
        <v>NO</v>
      </c>
      <c r="N1692" t="str">
        <f t="shared" si="348"/>
        <v/>
      </c>
      <c r="O1692" t="str">
        <f t="shared" si="349"/>
        <v/>
      </c>
      <c r="P1692" t="str">
        <f t="shared" si="350"/>
        <v/>
      </c>
      <c r="Q1692">
        <f t="shared" si="342"/>
        <v>26.609626959840991</v>
      </c>
      <c r="R1692">
        <f t="shared" si="343"/>
        <v>26953.753123128383</v>
      </c>
      <c r="S1692" t="e">
        <f t="shared" si="344"/>
        <v>#NUM!</v>
      </c>
      <c r="U1692" t="str">
        <f t="shared" si="339"/>
        <v>Positive</v>
      </c>
      <c r="V1692" t="str">
        <f t="shared" si="340"/>
        <v>Negative</v>
      </c>
    </row>
    <row r="1693" spans="1:22" x14ac:dyDescent="0.2">
      <c r="A1693">
        <v>20100318</v>
      </c>
      <c r="B1693">
        <v>1161.5</v>
      </c>
      <c r="C1693">
        <v>1163</v>
      </c>
      <c r="D1693">
        <v>1156.5</v>
      </c>
      <c r="E1693">
        <v>1161.3000500000001</v>
      </c>
      <c r="F1693">
        <v>0.30004999999999998</v>
      </c>
      <c r="G1693">
        <v>2.5844013781218301E-2</v>
      </c>
      <c r="H1693">
        <v>0</v>
      </c>
      <c r="I1693">
        <f t="shared" si="338"/>
        <v>6.5</v>
      </c>
      <c r="J1693">
        <f t="shared" si="345"/>
        <v>9.9200065000000102</v>
      </c>
      <c r="K1693">
        <f t="shared" si="341"/>
        <v>1165</v>
      </c>
      <c r="L1693">
        <f t="shared" si="346"/>
        <v>1142.6919966999999</v>
      </c>
      <c r="M1693" t="str">
        <f t="shared" si="347"/>
        <v>NO</v>
      </c>
      <c r="N1693" t="str">
        <f t="shared" si="348"/>
        <v/>
      </c>
      <c r="O1693" t="str">
        <f t="shared" si="349"/>
        <v/>
      </c>
      <c r="P1693" t="str">
        <f t="shared" si="350"/>
        <v/>
      </c>
      <c r="Q1693">
        <f t="shared" si="342"/>
        <v>26.635470973622208</v>
      </c>
      <c r="R1693">
        <f t="shared" si="343"/>
        <v>26953.753123128383</v>
      </c>
      <c r="S1693" t="e">
        <f t="shared" si="344"/>
        <v>#NUM!</v>
      </c>
      <c r="U1693" t="str">
        <f t="shared" si="339"/>
        <v>Positive</v>
      </c>
      <c r="V1693" t="str">
        <f t="shared" si="340"/>
        <v>Negative</v>
      </c>
    </row>
    <row r="1694" spans="1:22" x14ac:dyDescent="0.2">
      <c r="A1694">
        <v>20100319</v>
      </c>
      <c r="B1694">
        <v>1164.5</v>
      </c>
      <c r="C1694">
        <v>1164.8000500000001</v>
      </c>
      <c r="D1694">
        <v>1150.5</v>
      </c>
      <c r="E1694">
        <v>1156.3000500000001</v>
      </c>
      <c r="F1694">
        <v>-5</v>
      </c>
      <c r="G1694">
        <v>-0.43055194945574299</v>
      </c>
      <c r="H1694">
        <v>0</v>
      </c>
      <c r="I1694">
        <f t="shared" si="338"/>
        <v>14.300050000000056</v>
      </c>
      <c r="J1694">
        <f t="shared" si="345"/>
        <v>10.035009000000013</v>
      </c>
      <c r="K1694">
        <f t="shared" si="341"/>
        <v>1163</v>
      </c>
      <c r="L1694">
        <f t="shared" si="346"/>
        <v>1141.1759857</v>
      </c>
      <c r="M1694" t="str">
        <f t="shared" si="347"/>
        <v>NO</v>
      </c>
      <c r="N1694" t="str">
        <f t="shared" si="348"/>
        <v/>
      </c>
      <c r="O1694" t="str">
        <f t="shared" si="349"/>
        <v/>
      </c>
      <c r="P1694" t="str">
        <f t="shared" si="350"/>
        <v/>
      </c>
      <c r="Q1694">
        <f t="shared" si="342"/>
        <v>26.204919024166465</v>
      </c>
      <c r="R1694">
        <f t="shared" si="343"/>
        <v>26953.753123128383</v>
      </c>
      <c r="S1694" t="e">
        <f t="shared" si="344"/>
        <v>#NUM!</v>
      </c>
      <c r="U1694" t="str">
        <f t="shared" si="339"/>
        <v>Negative</v>
      </c>
      <c r="V1694" t="str">
        <f t="shared" si="340"/>
        <v>Negative</v>
      </c>
    </row>
    <row r="1695" spans="1:22" x14ac:dyDescent="0.2">
      <c r="A1695">
        <v>20100322</v>
      </c>
      <c r="B1695">
        <v>1148.5</v>
      </c>
      <c r="C1695">
        <v>1163.3000500000001</v>
      </c>
      <c r="D1695">
        <v>1147.8000500000001</v>
      </c>
      <c r="E1695">
        <v>1162</v>
      </c>
      <c r="F1695">
        <v>5.6999500000000003</v>
      </c>
      <c r="G1695">
        <v>0.49294739760060802</v>
      </c>
      <c r="H1695">
        <v>0</v>
      </c>
      <c r="I1695">
        <f t="shared" si="338"/>
        <v>15.5</v>
      </c>
      <c r="J1695">
        <f t="shared" si="345"/>
        <v>10.440008000000011</v>
      </c>
      <c r="K1695">
        <f t="shared" si="341"/>
        <v>1164.8000500000001</v>
      </c>
      <c r="L1695">
        <f t="shared" si="346"/>
        <v>1142.7230302</v>
      </c>
      <c r="M1695" t="str">
        <f t="shared" si="347"/>
        <v>NO</v>
      </c>
      <c r="N1695" t="str">
        <f t="shared" si="348"/>
        <v/>
      </c>
      <c r="O1695" t="str">
        <f t="shared" si="349"/>
        <v/>
      </c>
      <c r="P1695" t="str">
        <f t="shared" si="350"/>
        <v/>
      </c>
      <c r="Q1695">
        <f t="shared" si="342"/>
        <v>26.697866421767074</v>
      </c>
      <c r="R1695">
        <f t="shared" si="343"/>
        <v>26953.753123128383</v>
      </c>
      <c r="S1695" t="e">
        <f t="shared" si="344"/>
        <v>#NUM!</v>
      </c>
      <c r="U1695" t="str">
        <f t="shared" si="339"/>
        <v>Positive</v>
      </c>
      <c r="V1695" t="str">
        <f t="shared" si="340"/>
        <v>Negative</v>
      </c>
    </row>
    <row r="1696" spans="1:22" x14ac:dyDescent="0.2">
      <c r="A1696">
        <v>20100323</v>
      </c>
      <c r="B1696">
        <v>1162.90002</v>
      </c>
      <c r="C1696">
        <v>1170.5</v>
      </c>
      <c r="D1696">
        <v>1159.1999499999999</v>
      </c>
      <c r="E1696">
        <v>1169.59998</v>
      </c>
      <c r="F1696">
        <v>7.5999800000000004</v>
      </c>
      <c r="G1696">
        <v>0.65404268502581497</v>
      </c>
      <c r="H1696">
        <v>0</v>
      </c>
      <c r="I1696">
        <f t="shared" si="338"/>
        <v>11.300050000000056</v>
      </c>
      <c r="J1696">
        <f t="shared" si="345"/>
        <v>10.165014000000019</v>
      </c>
      <c r="K1696">
        <f t="shared" si="341"/>
        <v>1163.3000500000001</v>
      </c>
      <c r="L1696">
        <f t="shared" si="346"/>
        <v>1140.3320324000001</v>
      </c>
      <c r="M1696" t="str">
        <f t="shared" si="347"/>
        <v>NO</v>
      </c>
      <c r="N1696" t="str">
        <f t="shared" si="348"/>
        <v/>
      </c>
      <c r="O1696" t="str">
        <f t="shared" si="349"/>
        <v/>
      </c>
      <c r="P1696" t="str">
        <f t="shared" si="350"/>
        <v/>
      </c>
      <c r="Q1696">
        <f t="shared" si="342"/>
        <v>27.351909106792888</v>
      </c>
      <c r="R1696">
        <f t="shared" si="343"/>
        <v>26953.753123128383</v>
      </c>
      <c r="S1696" t="e">
        <f t="shared" si="344"/>
        <v>#NUM!</v>
      </c>
      <c r="U1696" t="str">
        <f t="shared" si="339"/>
        <v>Positive</v>
      </c>
      <c r="V1696" t="str">
        <f t="shared" si="340"/>
        <v>Negative</v>
      </c>
    </row>
    <row r="1697" spans="1:22" x14ac:dyDescent="0.2">
      <c r="A1697">
        <v>20100324</v>
      </c>
      <c r="B1697">
        <v>1165</v>
      </c>
      <c r="C1697">
        <v>1168.5</v>
      </c>
      <c r="D1697">
        <v>1161.1999499999999</v>
      </c>
      <c r="E1697">
        <v>1164.59998</v>
      </c>
      <c r="F1697">
        <v>-5</v>
      </c>
      <c r="G1697">
        <v>-0.42749658879952002</v>
      </c>
      <c r="H1697">
        <v>0</v>
      </c>
      <c r="I1697">
        <f t="shared" si="338"/>
        <v>7.3000500000000557</v>
      </c>
      <c r="J1697">
        <f t="shared" si="345"/>
        <v>9.9700190000000255</v>
      </c>
      <c r="K1697">
        <f t="shared" si="341"/>
        <v>1170.5</v>
      </c>
      <c r="L1697">
        <f t="shared" si="346"/>
        <v>1148.1369692000001</v>
      </c>
      <c r="M1697" t="str">
        <f t="shared" si="347"/>
        <v>NO</v>
      </c>
      <c r="N1697" t="str">
        <f t="shared" si="348"/>
        <v/>
      </c>
      <c r="O1697" t="str">
        <f t="shared" si="349"/>
        <v/>
      </c>
      <c r="P1697" t="str">
        <f t="shared" si="350"/>
        <v/>
      </c>
      <c r="Q1697">
        <f t="shared" si="342"/>
        <v>26.924412517993368</v>
      </c>
      <c r="R1697">
        <f t="shared" si="343"/>
        <v>26953.753123128383</v>
      </c>
      <c r="S1697" t="e">
        <f t="shared" si="344"/>
        <v>#NUM!</v>
      </c>
      <c r="U1697" t="str">
        <f t="shared" si="339"/>
        <v>Negative</v>
      </c>
      <c r="V1697" t="str">
        <f t="shared" si="340"/>
        <v>Negative</v>
      </c>
    </row>
    <row r="1698" spans="1:22" x14ac:dyDescent="0.2">
      <c r="A1698">
        <v>20100325</v>
      </c>
      <c r="B1698">
        <v>1171.5</v>
      </c>
      <c r="C1698">
        <v>1176.1999499999999</v>
      </c>
      <c r="D1698">
        <v>1160.3000500000001</v>
      </c>
      <c r="E1698">
        <v>1162.6999499999999</v>
      </c>
      <c r="F1698">
        <v>-1.90002</v>
      </c>
      <c r="G1698">
        <v>-0.16314829462094299</v>
      </c>
      <c r="H1698">
        <v>0</v>
      </c>
      <c r="I1698">
        <f t="shared" si="338"/>
        <v>15.899899999999889</v>
      </c>
      <c r="J1698">
        <f t="shared" si="345"/>
        <v>9.8500115000000168</v>
      </c>
      <c r="K1698">
        <f t="shared" si="341"/>
        <v>1168.5</v>
      </c>
      <c r="L1698">
        <f t="shared" si="346"/>
        <v>1146.5659581999998</v>
      </c>
      <c r="M1698" t="str">
        <f t="shared" si="347"/>
        <v>NO</v>
      </c>
      <c r="N1698" t="str">
        <f t="shared" si="348"/>
        <v/>
      </c>
      <c r="O1698" t="str">
        <f t="shared" si="349"/>
        <v/>
      </c>
      <c r="P1698" t="str">
        <f t="shared" si="350"/>
        <v/>
      </c>
      <c r="Q1698">
        <f t="shared" si="342"/>
        <v>26.761264223372425</v>
      </c>
      <c r="R1698">
        <f t="shared" si="343"/>
        <v>26953.753123128383</v>
      </c>
      <c r="S1698" t="e">
        <f t="shared" si="344"/>
        <v>#NUM!</v>
      </c>
      <c r="U1698" t="str">
        <f t="shared" si="339"/>
        <v>Negative</v>
      </c>
      <c r="V1698" t="str">
        <f t="shared" si="340"/>
        <v>Negative</v>
      </c>
    </row>
    <row r="1699" spans="1:22" x14ac:dyDescent="0.2">
      <c r="A1699">
        <v>20100326</v>
      </c>
      <c r="B1699">
        <v>1164.3000500000001</v>
      </c>
      <c r="C1699">
        <v>1169.59998</v>
      </c>
      <c r="D1699">
        <v>1156.8000500000001</v>
      </c>
      <c r="E1699">
        <v>1163.5</v>
      </c>
      <c r="F1699">
        <v>0.80005000000000004</v>
      </c>
      <c r="G1699">
        <v>6.8809584047186803E-2</v>
      </c>
      <c r="H1699">
        <v>0</v>
      </c>
      <c r="I1699">
        <f t="shared" si="338"/>
        <v>12.799929999999904</v>
      </c>
      <c r="J1699">
        <f t="shared" si="345"/>
        <v>9.990008000000012</v>
      </c>
      <c r="K1699">
        <f t="shared" si="341"/>
        <v>1176.1999499999999</v>
      </c>
      <c r="L1699">
        <f t="shared" si="346"/>
        <v>1154.5299246999998</v>
      </c>
      <c r="M1699" t="str">
        <f t="shared" si="347"/>
        <v>NO</v>
      </c>
      <c r="N1699" t="str">
        <f t="shared" si="348"/>
        <v/>
      </c>
      <c r="O1699" t="str">
        <f t="shared" si="349"/>
        <v/>
      </c>
      <c r="P1699" t="str">
        <f t="shared" si="350"/>
        <v/>
      </c>
      <c r="Q1699">
        <f t="shared" si="342"/>
        <v>26.830073807419613</v>
      </c>
      <c r="R1699">
        <f t="shared" si="343"/>
        <v>26953.753123128383</v>
      </c>
      <c r="S1699" t="e">
        <f t="shared" si="344"/>
        <v>#NUM!</v>
      </c>
      <c r="U1699" t="str">
        <f t="shared" si="339"/>
        <v>Positive</v>
      </c>
      <c r="V1699" t="str">
        <f t="shared" si="340"/>
        <v>Negative</v>
      </c>
    </row>
    <row r="1700" spans="1:22" x14ac:dyDescent="0.2">
      <c r="A1700">
        <v>20100329</v>
      </c>
      <c r="B1700">
        <v>1167</v>
      </c>
      <c r="C1700">
        <v>1170.8000500000001</v>
      </c>
      <c r="D1700">
        <v>1165.3000500000001</v>
      </c>
      <c r="E1700">
        <v>1168.8000500000001</v>
      </c>
      <c r="F1700">
        <v>5.3000499999999997</v>
      </c>
      <c r="G1700">
        <v>0.45552634293080702</v>
      </c>
      <c r="H1700">
        <v>0</v>
      </c>
      <c r="I1700">
        <f t="shared" si="338"/>
        <v>5.5</v>
      </c>
      <c r="J1700">
        <f t="shared" si="345"/>
        <v>9.8750055000000092</v>
      </c>
      <c r="K1700">
        <f t="shared" si="341"/>
        <v>1169.59998</v>
      </c>
      <c r="L1700">
        <f t="shared" si="346"/>
        <v>1147.6219624</v>
      </c>
      <c r="M1700" t="str">
        <f t="shared" si="347"/>
        <v>NO</v>
      </c>
      <c r="N1700" t="str">
        <f t="shared" si="348"/>
        <v/>
      </c>
      <c r="O1700" t="str">
        <f t="shared" si="349"/>
        <v/>
      </c>
      <c r="P1700" t="str">
        <f t="shared" si="350"/>
        <v/>
      </c>
      <c r="Q1700">
        <f t="shared" si="342"/>
        <v>27.285600150350419</v>
      </c>
      <c r="R1700">
        <f t="shared" si="343"/>
        <v>26953.753123128383</v>
      </c>
      <c r="S1700" t="e">
        <f t="shared" si="344"/>
        <v>#NUM!</v>
      </c>
      <c r="U1700" t="str">
        <f t="shared" si="339"/>
        <v>Positive</v>
      </c>
      <c r="V1700" t="str">
        <f t="shared" si="340"/>
        <v>Negative</v>
      </c>
    </row>
    <row r="1701" spans="1:22" x14ac:dyDescent="0.2">
      <c r="A1701">
        <v>20100330</v>
      </c>
      <c r="B1701">
        <v>1170.3000500000001</v>
      </c>
      <c r="C1701">
        <v>1173.5</v>
      </c>
      <c r="D1701">
        <v>1164.5</v>
      </c>
      <c r="E1701">
        <v>1169.40002</v>
      </c>
      <c r="F1701">
        <v>0.59997999999999996</v>
      </c>
      <c r="G1701">
        <v>5.13325611607744E-2</v>
      </c>
      <c r="H1701">
        <v>0</v>
      </c>
      <c r="I1701">
        <f t="shared" si="338"/>
        <v>9</v>
      </c>
      <c r="J1701">
        <f t="shared" si="345"/>
        <v>9.9400080000000113</v>
      </c>
      <c r="K1701">
        <f t="shared" si="341"/>
        <v>1170.8000500000001</v>
      </c>
      <c r="L1701">
        <f t="shared" si="346"/>
        <v>1149.0750379000001</v>
      </c>
      <c r="M1701" t="str">
        <f t="shared" si="347"/>
        <v>NO</v>
      </c>
      <c r="N1701" t="str">
        <f t="shared" si="348"/>
        <v/>
      </c>
      <c r="O1701" t="str">
        <f t="shared" si="349"/>
        <v/>
      </c>
      <c r="P1701" t="str">
        <f t="shared" si="350"/>
        <v/>
      </c>
      <c r="Q1701">
        <f t="shared" si="342"/>
        <v>27.336932711511192</v>
      </c>
      <c r="R1701">
        <f t="shared" si="343"/>
        <v>26953.753123128383</v>
      </c>
      <c r="S1701" t="e">
        <f t="shared" si="344"/>
        <v>#NUM!</v>
      </c>
      <c r="U1701" t="str">
        <f t="shared" si="339"/>
        <v>Positive</v>
      </c>
      <c r="V1701" t="str">
        <f t="shared" si="340"/>
        <v>Negative</v>
      </c>
    </row>
    <row r="1702" spans="1:22" x14ac:dyDescent="0.2">
      <c r="A1702">
        <v>20100331</v>
      </c>
      <c r="B1702">
        <v>1164.6999499999999</v>
      </c>
      <c r="C1702">
        <v>1170.5</v>
      </c>
      <c r="D1702">
        <v>1161.3000500000001</v>
      </c>
      <c r="E1702">
        <v>1165.1999499999999</v>
      </c>
      <c r="F1702">
        <v>-4.2000700000000002</v>
      </c>
      <c r="G1702">
        <v>-0.35916477798874902</v>
      </c>
      <c r="H1702">
        <v>0</v>
      </c>
      <c r="I1702">
        <f t="shared" si="338"/>
        <v>9.1999499999999443</v>
      </c>
      <c r="J1702">
        <f t="shared" si="345"/>
        <v>9.9400020000000033</v>
      </c>
      <c r="K1702">
        <f t="shared" si="341"/>
        <v>1173.5</v>
      </c>
      <c r="L1702">
        <f t="shared" si="346"/>
        <v>1151.6319824</v>
      </c>
      <c r="M1702" t="str">
        <f t="shared" si="347"/>
        <v>NO</v>
      </c>
      <c r="N1702" t="str">
        <f t="shared" si="348"/>
        <v/>
      </c>
      <c r="O1702" t="str">
        <f t="shared" si="349"/>
        <v/>
      </c>
      <c r="P1702" t="str">
        <f t="shared" si="350"/>
        <v/>
      </c>
      <c r="Q1702">
        <f t="shared" si="342"/>
        <v>26.977767933522443</v>
      </c>
      <c r="R1702">
        <f t="shared" si="343"/>
        <v>26953.753123128383</v>
      </c>
      <c r="S1702" t="e">
        <f t="shared" si="344"/>
        <v>#NUM!</v>
      </c>
      <c r="U1702" t="str">
        <f t="shared" si="339"/>
        <v>Negative</v>
      </c>
      <c r="V1702" t="str">
        <f t="shared" si="340"/>
        <v>Negative</v>
      </c>
    </row>
    <row r="1703" spans="1:22" x14ac:dyDescent="0.2">
      <c r="A1703">
        <v>20100401</v>
      </c>
      <c r="B1703">
        <v>1173.5</v>
      </c>
      <c r="C1703">
        <v>1177</v>
      </c>
      <c r="D1703">
        <v>1166.5</v>
      </c>
      <c r="E1703">
        <v>1173.6999499999999</v>
      </c>
      <c r="F1703">
        <v>8.5</v>
      </c>
      <c r="G1703">
        <v>0.72948853050543905</v>
      </c>
      <c r="H1703">
        <v>0</v>
      </c>
      <c r="I1703">
        <f t="shared" si="338"/>
        <v>10.5</v>
      </c>
      <c r="J1703">
        <f t="shared" si="345"/>
        <v>10.084996999999998</v>
      </c>
      <c r="K1703">
        <f t="shared" si="341"/>
        <v>1170.5</v>
      </c>
      <c r="L1703">
        <f t="shared" si="346"/>
        <v>1148.6319956</v>
      </c>
      <c r="M1703" t="str">
        <f t="shared" si="347"/>
        <v>NO</v>
      </c>
      <c r="N1703" t="str">
        <f t="shared" si="348"/>
        <v/>
      </c>
      <c r="O1703" t="str">
        <f t="shared" si="349"/>
        <v/>
      </c>
      <c r="P1703" t="str">
        <f t="shared" si="350"/>
        <v/>
      </c>
      <c r="Q1703">
        <f t="shared" si="342"/>
        <v>27.707256464027882</v>
      </c>
      <c r="R1703">
        <f t="shared" si="343"/>
        <v>26953.753123128383</v>
      </c>
      <c r="S1703" t="e">
        <f t="shared" si="344"/>
        <v>#NUM!</v>
      </c>
      <c r="U1703" t="str">
        <f t="shared" si="339"/>
        <v>Positive</v>
      </c>
      <c r="V1703" t="str">
        <f t="shared" si="340"/>
        <v>Negative</v>
      </c>
    </row>
    <row r="1704" spans="1:22" x14ac:dyDescent="0.2">
      <c r="A1704">
        <v>20100405</v>
      </c>
      <c r="B1704">
        <v>1177.90002</v>
      </c>
      <c r="C1704">
        <v>1183.8000500000001</v>
      </c>
      <c r="D1704">
        <v>1174.6999499999999</v>
      </c>
      <c r="E1704">
        <v>1183.09998</v>
      </c>
      <c r="F1704">
        <v>9.4000199999999996</v>
      </c>
      <c r="G1704">
        <v>0.80088825018617704</v>
      </c>
      <c r="H1704">
        <v>0</v>
      </c>
      <c r="I1704">
        <f t="shared" si="338"/>
        <v>9.1001000000001113</v>
      </c>
      <c r="J1704">
        <f t="shared" si="345"/>
        <v>9.9150020000000048</v>
      </c>
      <c r="K1704">
        <f t="shared" si="341"/>
        <v>1177</v>
      </c>
      <c r="L1704">
        <f t="shared" si="346"/>
        <v>1154.8130066000001</v>
      </c>
      <c r="M1704" t="str">
        <f t="shared" si="347"/>
        <v>NO</v>
      </c>
      <c r="N1704" t="str">
        <f t="shared" si="348"/>
        <v/>
      </c>
      <c r="O1704" t="str">
        <f t="shared" si="349"/>
        <v/>
      </c>
      <c r="P1704" t="str">
        <f t="shared" si="350"/>
        <v/>
      </c>
      <c r="Q1704">
        <f t="shared" si="342"/>
        <v>28.508144714214058</v>
      </c>
      <c r="R1704">
        <f t="shared" si="343"/>
        <v>26953.753123128383</v>
      </c>
      <c r="S1704" t="e">
        <f t="shared" si="344"/>
        <v>#NUM!</v>
      </c>
      <c r="U1704" t="str">
        <f t="shared" si="339"/>
        <v>Positive</v>
      </c>
      <c r="V1704" t="str">
        <f t="shared" si="340"/>
        <v>Negative</v>
      </c>
    </row>
    <row r="1705" spans="1:22" x14ac:dyDescent="0.2">
      <c r="A1705">
        <v>20100406</v>
      </c>
      <c r="B1705">
        <v>1179.5</v>
      </c>
      <c r="C1705">
        <v>1187.8000500000001</v>
      </c>
      <c r="D1705">
        <v>1178.3000500000001</v>
      </c>
      <c r="E1705">
        <v>1185.8000500000001</v>
      </c>
      <c r="F1705">
        <v>2.7000700000000002</v>
      </c>
      <c r="G1705">
        <v>0.22822018889128701</v>
      </c>
      <c r="H1705">
        <v>0</v>
      </c>
      <c r="I1705">
        <f t="shared" si="338"/>
        <v>9.5</v>
      </c>
      <c r="J1705">
        <f t="shared" si="345"/>
        <v>10.165002000000005</v>
      </c>
      <c r="K1705">
        <f t="shared" si="341"/>
        <v>1183.8000500000001</v>
      </c>
      <c r="L1705">
        <f t="shared" si="346"/>
        <v>1161.9870456000001</v>
      </c>
      <c r="M1705" t="str">
        <f t="shared" si="347"/>
        <v>NO</v>
      </c>
      <c r="N1705" t="str">
        <f t="shared" si="348"/>
        <v/>
      </c>
      <c r="O1705" t="str">
        <f t="shared" si="349"/>
        <v/>
      </c>
      <c r="P1705" t="str">
        <f t="shared" si="350"/>
        <v/>
      </c>
      <c r="Q1705">
        <f t="shared" si="342"/>
        <v>28.736364903105347</v>
      </c>
      <c r="R1705">
        <f t="shared" si="343"/>
        <v>26953.753123128383</v>
      </c>
      <c r="S1705" t="e">
        <f t="shared" si="344"/>
        <v>#NUM!</v>
      </c>
      <c r="U1705" t="str">
        <f t="shared" si="339"/>
        <v>Positive</v>
      </c>
      <c r="V1705" t="str">
        <f t="shared" si="340"/>
        <v>Negative</v>
      </c>
    </row>
    <row r="1706" spans="1:22" x14ac:dyDescent="0.2">
      <c r="A1706">
        <v>20100407</v>
      </c>
      <c r="B1706">
        <v>1183.1999499999999</v>
      </c>
      <c r="C1706">
        <v>1186</v>
      </c>
      <c r="D1706">
        <v>1173.5</v>
      </c>
      <c r="E1706">
        <v>1179</v>
      </c>
      <c r="F1706">
        <v>-6.8000499999999997</v>
      </c>
      <c r="G1706">
        <v>-0.57345663003931502</v>
      </c>
      <c r="H1706">
        <v>0</v>
      </c>
      <c r="I1706">
        <f t="shared" si="338"/>
        <v>12.5</v>
      </c>
      <c r="J1706">
        <f t="shared" si="345"/>
        <v>10.25</v>
      </c>
      <c r="K1706">
        <f t="shared" si="341"/>
        <v>1187.8000500000001</v>
      </c>
      <c r="L1706">
        <f t="shared" si="346"/>
        <v>1165.4370456000001</v>
      </c>
      <c r="M1706" t="str">
        <f t="shared" si="347"/>
        <v>NO</v>
      </c>
      <c r="N1706" t="str">
        <f t="shared" si="348"/>
        <v/>
      </c>
      <c r="O1706" t="str">
        <f t="shared" si="349"/>
        <v/>
      </c>
      <c r="P1706" t="str">
        <f t="shared" si="350"/>
        <v/>
      </c>
      <c r="Q1706">
        <f t="shared" si="342"/>
        <v>28.162908273066034</v>
      </c>
      <c r="R1706">
        <f t="shared" si="343"/>
        <v>26953.753123128383</v>
      </c>
      <c r="S1706" t="e">
        <f t="shared" si="344"/>
        <v>#NUM!</v>
      </c>
      <c r="U1706" t="str">
        <f t="shared" si="339"/>
        <v>Negative</v>
      </c>
      <c r="V1706" t="str">
        <f t="shared" si="340"/>
        <v>Negative</v>
      </c>
    </row>
    <row r="1707" spans="1:22" x14ac:dyDescent="0.2">
      <c r="A1707">
        <v>20100408</v>
      </c>
      <c r="B1707">
        <v>1175</v>
      </c>
      <c r="C1707">
        <v>1185</v>
      </c>
      <c r="D1707">
        <v>1171.3000500000001</v>
      </c>
      <c r="E1707">
        <v>1183.6999499999999</v>
      </c>
      <c r="F1707">
        <v>4.6999500000000003</v>
      </c>
      <c r="G1707">
        <v>0.39863876166243001</v>
      </c>
      <c r="H1707">
        <v>0</v>
      </c>
      <c r="I1707">
        <f t="shared" si="338"/>
        <v>13.699949999999944</v>
      </c>
      <c r="J1707">
        <f t="shared" si="345"/>
        <v>10.504998999999998</v>
      </c>
      <c r="K1707">
        <f t="shared" si="341"/>
        <v>1186</v>
      </c>
      <c r="L1707">
        <f t="shared" si="346"/>
        <v>1163.45</v>
      </c>
      <c r="M1707" t="str">
        <f t="shared" si="347"/>
        <v>NO</v>
      </c>
      <c r="N1707" t="str">
        <f t="shared" si="348"/>
        <v/>
      </c>
      <c r="O1707" t="str">
        <f t="shared" si="349"/>
        <v/>
      </c>
      <c r="P1707" t="str">
        <f t="shared" si="350"/>
        <v/>
      </c>
      <c r="Q1707">
        <f t="shared" si="342"/>
        <v>28.561547034728463</v>
      </c>
      <c r="R1707">
        <f t="shared" si="343"/>
        <v>26953.753123128383</v>
      </c>
      <c r="S1707" t="e">
        <f t="shared" si="344"/>
        <v>#NUM!</v>
      </c>
      <c r="U1707" t="str">
        <f t="shared" si="339"/>
        <v>Positive</v>
      </c>
      <c r="V1707" t="str">
        <f t="shared" si="340"/>
        <v>Negative</v>
      </c>
    </row>
    <row r="1708" spans="1:22" x14ac:dyDescent="0.2">
      <c r="A1708">
        <v>20100409</v>
      </c>
      <c r="B1708">
        <v>1185.3000500000001</v>
      </c>
      <c r="C1708">
        <v>1193</v>
      </c>
      <c r="D1708">
        <v>1183.40002</v>
      </c>
      <c r="E1708">
        <v>1192.59998</v>
      </c>
      <c r="F1708">
        <v>8.9000199999999996</v>
      </c>
      <c r="G1708">
        <v>0.75188184239435796</v>
      </c>
      <c r="H1708">
        <v>0</v>
      </c>
      <c r="I1708">
        <f t="shared" si="338"/>
        <v>9.5999799999999595</v>
      </c>
      <c r="J1708">
        <f t="shared" si="345"/>
        <v>10.350000499999998</v>
      </c>
      <c r="K1708">
        <f t="shared" si="341"/>
        <v>1185</v>
      </c>
      <c r="L1708">
        <f t="shared" si="346"/>
        <v>1161.8890022</v>
      </c>
      <c r="M1708" t="str">
        <f t="shared" si="347"/>
        <v>NO</v>
      </c>
      <c r="N1708" t="str">
        <f t="shared" si="348"/>
        <v/>
      </c>
      <c r="O1708" t="str">
        <f t="shared" si="349"/>
        <v/>
      </c>
      <c r="P1708" t="str">
        <f t="shared" si="350"/>
        <v/>
      </c>
      <c r="Q1708">
        <f t="shared" si="342"/>
        <v>29.313428877122821</v>
      </c>
      <c r="R1708">
        <f t="shared" si="343"/>
        <v>26953.753123128383</v>
      </c>
      <c r="S1708" t="e">
        <f t="shared" si="344"/>
        <v>#NUM!</v>
      </c>
      <c r="U1708" t="str">
        <f t="shared" si="339"/>
        <v>Positive</v>
      </c>
      <c r="V1708" t="str">
        <f t="shared" si="340"/>
        <v>Negative</v>
      </c>
    </row>
    <row r="1709" spans="1:22" x14ac:dyDescent="0.2">
      <c r="A1709">
        <v>20100412</v>
      </c>
      <c r="B1709">
        <v>1192.3000500000001</v>
      </c>
      <c r="C1709">
        <v>1195.59998</v>
      </c>
      <c r="D1709">
        <v>1190.8000500000001</v>
      </c>
      <c r="E1709">
        <v>1192.59998</v>
      </c>
      <c r="F1709">
        <v>0</v>
      </c>
      <c r="G1709">
        <v>0</v>
      </c>
      <c r="H1709">
        <v>0</v>
      </c>
      <c r="I1709">
        <f t="shared" si="338"/>
        <v>4.7999299999999039</v>
      </c>
      <c r="J1709">
        <f t="shared" si="345"/>
        <v>10.189996999999995</v>
      </c>
      <c r="K1709">
        <f t="shared" si="341"/>
        <v>1193</v>
      </c>
      <c r="L1709">
        <f t="shared" si="346"/>
        <v>1170.2299989000001</v>
      </c>
      <c r="M1709" t="str">
        <f t="shared" si="347"/>
        <v>NO</v>
      </c>
      <c r="N1709" t="str">
        <f t="shared" si="348"/>
        <v/>
      </c>
      <c r="O1709" t="str">
        <f t="shared" si="349"/>
        <v/>
      </c>
      <c r="P1709" t="str">
        <f t="shared" si="350"/>
        <v/>
      </c>
      <c r="Q1709">
        <f t="shared" si="342"/>
        <v>29.313428877122821</v>
      </c>
      <c r="R1709">
        <f t="shared" si="343"/>
        <v>26953.753123128383</v>
      </c>
      <c r="S1709" t="e">
        <f t="shared" si="344"/>
        <v>#NUM!</v>
      </c>
      <c r="U1709" t="str">
        <f t="shared" si="339"/>
        <v>Negative</v>
      </c>
      <c r="V1709" t="str">
        <f t="shared" si="340"/>
        <v>Negative</v>
      </c>
    </row>
    <row r="1710" spans="1:22" x14ac:dyDescent="0.2">
      <c r="A1710">
        <v>20100413</v>
      </c>
      <c r="B1710">
        <v>1191.3000500000001</v>
      </c>
      <c r="C1710">
        <v>1195.5</v>
      </c>
      <c r="D1710">
        <v>1185.1999499999999</v>
      </c>
      <c r="E1710">
        <v>1193.09998</v>
      </c>
      <c r="F1710">
        <v>0.5</v>
      </c>
      <c r="G1710">
        <v>4.1925206277213599E-2</v>
      </c>
      <c r="H1710">
        <v>0</v>
      </c>
      <c r="I1710">
        <f t="shared" si="338"/>
        <v>10.300050000000056</v>
      </c>
      <c r="J1710">
        <f t="shared" si="345"/>
        <v>10.229999499999996</v>
      </c>
      <c r="K1710">
        <f t="shared" si="341"/>
        <v>1195.59998</v>
      </c>
      <c r="L1710">
        <f t="shared" si="346"/>
        <v>1173.1819866000001</v>
      </c>
      <c r="M1710" t="str">
        <f t="shared" si="347"/>
        <v>NO</v>
      </c>
      <c r="N1710" t="str">
        <f t="shared" si="348"/>
        <v/>
      </c>
      <c r="O1710" t="str">
        <f t="shared" si="349"/>
        <v/>
      </c>
      <c r="P1710" t="str">
        <f t="shared" si="350"/>
        <v/>
      </c>
      <c r="Q1710">
        <f t="shared" si="342"/>
        <v>29.355354083400034</v>
      </c>
      <c r="R1710">
        <f t="shared" si="343"/>
        <v>26953.753123128383</v>
      </c>
      <c r="S1710" t="e">
        <f t="shared" si="344"/>
        <v>#NUM!</v>
      </c>
      <c r="U1710" t="str">
        <f t="shared" si="339"/>
        <v>Positive</v>
      </c>
      <c r="V1710" t="str">
        <f t="shared" si="340"/>
        <v>Negative</v>
      </c>
    </row>
    <row r="1711" spans="1:22" x14ac:dyDescent="0.2">
      <c r="A1711">
        <v>20100414</v>
      </c>
      <c r="B1711">
        <v>1198</v>
      </c>
      <c r="C1711">
        <v>1207</v>
      </c>
      <c r="D1711">
        <v>1196</v>
      </c>
      <c r="E1711">
        <v>1206.59998</v>
      </c>
      <c r="F1711">
        <v>13.5</v>
      </c>
      <c r="G1711">
        <v>1.1315061831834301</v>
      </c>
      <c r="H1711">
        <v>0</v>
      </c>
      <c r="I1711">
        <f t="shared" si="338"/>
        <v>11</v>
      </c>
      <c r="J1711">
        <f t="shared" si="345"/>
        <v>10.279999499999997</v>
      </c>
      <c r="K1711">
        <f t="shared" si="341"/>
        <v>1195.5</v>
      </c>
      <c r="L1711">
        <f t="shared" si="346"/>
        <v>1172.9940011000001</v>
      </c>
      <c r="M1711" t="str">
        <f t="shared" si="347"/>
        <v>NO</v>
      </c>
      <c r="N1711" t="str">
        <f t="shared" si="348"/>
        <v/>
      </c>
      <c r="O1711" t="str">
        <f t="shared" si="349"/>
        <v/>
      </c>
      <c r="P1711" t="str">
        <f t="shared" si="350"/>
        <v/>
      </c>
      <c r="Q1711">
        <f t="shared" si="342"/>
        <v>30.486860266583463</v>
      </c>
      <c r="R1711">
        <f t="shared" si="343"/>
        <v>26953.753123128383</v>
      </c>
      <c r="S1711" t="e">
        <f t="shared" si="344"/>
        <v>#NUM!</v>
      </c>
      <c r="U1711" t="str">
        <f t="shared" si="339"/>
        <v>Positive</v>
      </c>
      <c r="V1711" t="str">
        <f t="shared" si="340"/>
        <v>Negative</v>
      </c>
    </row>
    <row r="1712" spans="1:22" x14ac:dyDescent="0.2">
      <c r="A1712">
        <v>20100415</v>
      </c>
      <c r="B1712">
        <v>1205</v>
      </c>
      <c r="C1712">
        <v>1210.40002</v>
      </c>
      <c r="D1712">
        <v>1204.6999499999999</v>
      </c>
      <c r="E1712">
        <v>1208.5</v>
      </c>
      <c r="F1712">
        <v>1.90002</v>
      </c>
      <c r="G1712">
        <v>0.157469255577047</v>
      </c>
      <c r="H1712">
        <v>0</v>
      </c>
      <c r="I1712">
        <f t="shared" si="338"/>
        <v>5.7000700000000961</v>
      </c>
      <c r="J1712">
        <f t="shared" si="345"/>
        <v>10.200000499999998</v>
      </c>
      <c r="K1712">
        <f t="shared" si="341"/>
        <v>1207</v>
      </c>
      <c r="L1712">
        <f t="shared" si="346"/>
        <v>1184.3840011</v>
      </c>
      <c r="M1712" t="str">
        <f t="shared" si="347"/>
        <v>NO</v>
      </c>
      <c r="N1712" t="str">
        <f t="shared" si="348"/>
        <v/>
      </c>
      <c r="O1712" t="str">
        <f t="shared" si="349"/>
        <v/>
      </c>
      <c r="P1712" t="str">
        <f t="shared" si="350"/>
        <v/>
      </c>
      <c r="Q1712">
        <f t="shared" si="342"/>
        <v>30.644329522160511</v>
      </c>
      <c r="R1712">
        <f t="shared" si="343"/>
        <v>26953.753123128383</v>
      </c>
      <c r="S1712" t="e">
        <f t="shared" si="344"/>
        <v>#NUM!</v>
      </c>
      <c r="U1712" t="str">
        <f t="shared" si="339"/>
        <v>Positive</v>
      </c>
      <c r="V1712" t="str">
        <f t="shared" si="340"/>
        <v>Negative</v>
      </c>
    </row>
    <row r="1713" spans="1:22" x14ac:dyDescent="0.2">
      <c r="A1713">
        <v>20100416</v>
      </c>
      <c r="B1713">
        <v>1203.8000500000001</v>
      </c>
      <c r="C1713">
        <v>1205.90002</v>
      </c>
      <c r="D1713">
        <v>1182.6999499999999</v>
      </c>
      <c r="E1713">
        <v>1190.3000500000001</v>
      </c>
      <c r="F1713">
        <v>-18.199950000000001</v>
      </c>
      <c r="G1713">
        <v>-1.5059951179147699</v>
      </c>
      <c r="H1713">
        <v>0</v>
      </c>
      <c r="I1713">
        <f t="shared" si="338"/>
        <v>23.200070000000096</v>
      </c>
      <c r="J1713">
        <f t="shared" si="345"/>
        <v>11.035004000000004</v>
      </c>
      <c r="K1713">
        <f t="shared" si="341"/>
        <v>1210.40002</v>
      </c>
      <c r="L1713">
        <f t="shared" si="346"/>
        <v>1187.9600189</v>
      </c>
      <c r="M1713" t="str">
        <f t="shared" si="347"/>
        <v>YES</v>
      </c>
      <c r="N1713">
        <f t="shared" si="348"/>
        <v>1182.6999499999999</v>
      </c>
      <c r="O1713">
        <f t="shared" si="349"/>
        <v>1190.3000500000001</v>
      </c>
      <c r="P1713">
        <f t="shared" si="350"/>
        <v>6.426059289171452E-3</v>
      </c>
      <c r="Q1713">
        <f t="shared" si="342"/>
        <v>29.13833440424574</v>
      </c>
      <c r="R1713">
        <f t="shared" si="343"/>
        <v>27126.959538763294</v>
      </c>
      <c r="S1713" t="e">
        <f t="shared" si="344"/>
        <v>#NUM!</v>
      </c>
      <c r="U1713" t="str">
        <f t="shared" si="339"/>
        <v>Negative</v>
      </c>
      <c r="V1713" t="str">
        <f t="shared" si="340"/>
        <v>Positive</v>
      </c>
    </row>
    <row r="1714" spans="1:22" x14ac:dyDescent="0.2">
      <c r="A1714">
        <v>20100419</v>
      </c>
      <c r="B1714">
        <v>1185.5</v>
      </c>
      <c r="C1714">
        <v>1196</v>
      </c>
      <c r="D1714">
        <v>1180</v>
      </c>
      <c r="E1714">
        <v>1195.59998</v>
      </c>
      <c r="F1714">
        <v>5.2999299999999998</v>
      </c>
      <c r="G1714">
        <v>0.44525974811583202</v>
      </c>
      <c r="H1714">
        <v>0</v>
      </c>
      <c r="I1714">
        <f t="shared" si="338"/>
        <v>16</v>
      </c>
      <c r="J1714">
        <f t="shared" si="345"/>
        <v>11.120001500000001</v>
      </c>
      <c r="K1714">
        <f t="shared" si="341"/>
        <v>1205.90002</v>
      </c>
      <c r="L1714">
        <f t="shared" si="346"/>
        <v>1181.6230112000001</v>
      </c>
      <c r="M1714" t="str">
        <f t="shared" si="347"/>
        <v>YES</v>
      </c>
      <c r="N1714">
        <f t="shared" si="348"/>
        <v>1180</v>
      </c>
      <c r="O1714">
        <f t="shared" si="349"/>
        <v>1195.59998</v>
      </c>
      <c r="P1714">
        <f t="shared" si="350"/>
        <v>1.3220322033898271E-2</v>
      </c>
      <c r="Q1714">
        <f t="shared" si="342"/>
        <v>29.58359415236157</v>
      </c>
      <c r="R1714">
        <f t="shared" si="343"/>
        <v>27485.586679666274</v>
      </c>
      <c r="S1714" t="e">
        <f t="shared" si="344"/>
        <v>#NUM!</v>
      </c>
      <c r="U1714" t="str">
        <f t="shared" si="339"/>
        <v>Positive</v>
      </c>
      <c r="V1714" t="str">
        <f t="shared" si="340"/>
        <v>Positive</v>
      </c>
    </row>
    <row r="1715" spans="1:22" x14ac:dyDescent="0.2">
      <c r="A1715">
        <v>20100420</v>
      </c>
      <c r="B1715">
        <v>1201</v>
      </c>
      <c r="C1715">
        <v>1205.59998</v>
      </c>
      <c r="D1715">
        <v>1197</v>
      </c>
      <c r="E1715">
        <v>1205.40002</v>
      </c>
      <c r="F1715">
        <v>9.8000500000000006</v>
      </c>
      <c r="G1715">
        <v>0.81967616232204299</v>
      </c>
      <c r="H1715">
        <v>0</v>
      </c>
      <c r="I1715">
        <f t="shared" si="338"/>
        <v>8.5999799999999595</v>
      </c>
      <c r="J1715">
        <f t="shared" si="345"/>
        <v>10.775000499999999</v>
      </c>
      <c r="K1715">
        <f t="shared" si="341"/>
        <v>1196</v>
      </c>
      <c r="L1715">
        <f t="shared" si="346"/>
        <v>1171.5359966999999</v>
      </c>
      <c r="M1715" t="str">
        <f t="shared" si="347"/>
        <v>NO</v>
      </c>
      <c r="N1715" t="str">
        <f t="shared" si="348"/>
        <v/>
      </c>
      <c r="O1715" t="str">
        <f t="shared" si="349"/>
        <v/>
      </c>
      <c r="P1715" t="str">
        <f t="shared" si="350"/>
        <v/>
      </c>
      <c r="Q1715">
        <f t="shared" si="342"/>
        <v>30.403270314683613</v>
      </c>
      <c r="R1715">
        <f t="shared" si="343"/>
        <v>27485.586679666274</v>
      </c>
      <c r="S1715" t="e">
        <f t="shared" si="344"/>
        <v>#NUM!</v>
      </c>
      <c r="U1715" t="str">
        <f t="shared" si="339"/>
        <v>Positive</v>
      </c>
      <c r="V1715" t="str">
        <f t="shared" si="340"/>
        <v>Negative</v>
      </c>
    </row>
    <row r="1716" spans="1:22" x14ac:dyDescent="0.2">
      <c r="A1716">
        <v>20100421</v>
      </c>
      <c r="B1716">
        <v>1204.5</v>
      </c>
      <c r="C1716">
        <v>1207.5</v>
      </c>
      <c r="D1716">
        <v>1195.3000500000001</v>
      </c>
      <c r="E1716">
        <v>1200.40002</v>
      </c>
      <c r="F1716">
        <v>-5</v>
      </c>
      <c r="G1716">
        <v>-0.41480005810917397</v>
      </c>
      <c r="H1716">
        <v>0</v>
      </c>
      <c r="I1716">
        <f t="shared" si="338"/>
        <v>12.199949999999944</v>
      </c>
      <c r="J1716">
        <f t="shared" si="345"/>
        <v>10.819995499999994</v>
      </c>
      <c r="K1716">
        <f t="shared" si="341"/>
        <v>1205.59998</v>
      </c>
      <c r="L1716">
        <f t="shared" si="346"/>
        <v>1181.8949789000001</v>
      </c>
      <c r="M1716" t="str">
        <f t="shared" si="347"/>
        <v>NO</v>
      </c>
      <c r="N1716" t="str">
        <f t="shared" si="348"/>
        <v/>
      </c>
      <c r="O1716" t="str">
        <f t="shared" si="349"/>
        <v/>
      </c>
      <c r="P1716" t="str">
        <f t="shared" si="350"/>
        <v/>
      </c>
      <c r="Q1716">
        <f t="shared" si="342"/>
        <v>29.988470256574438</v>
      </c>
      <c r="R1716">
        <f t="shared" si="343"/>
        <v>27485.586679666274</v>
      </c>
      <c r="S1716" t="e">
        <f t="shared" si="344"/>
        <v>#NUM!</v>
      </c>
      <c r="U1716" t="str">
        <f t="shared" si="339"/>
        <v>Negative</v>
      </c>
      <c r="V1716" t="str">
        <f t="shared" si="340"/>
        <v>Negative</v>
      </c>
    </row>
    <row r="1717" spans="1:22" x14ac:dyDescent="0.2">
      <c r="A1717">
        <v>20100422</v>
      </c>
      <c r="B1717">
        <v>1193.5</v>
      </c>
      <c r="C1717">
        <v>1207</v>
      </c>
      <c r="D1717">
        <v>1186.6999499999999</v>
      </c>
      <c r="E1717">
        <v>1201.6999499999999</v>
      </c>
      <c r="F1717">
        <v>1.29993</v>
      </c>
      <c r="G1717">
        <v>0.108291150783918</v>
      </c>
      <c r="H1717">
        <v>0</v>
      </c>
      <c r="I1717">
        <f t="shared" si="338"/>
        <v>20.300050000000056</v>
      </c>
      <c r="J1717">
        <f t="shared" si="345"/>
        <v>11.469995499999992</v>
      </c>
      <c r="K1717">
        <f t="shared" si="341"/>
        <v>1207.5</v>
      </c>
      <c r="L1717">
        <f t="shared" si="346"/>
        <v>1183.6960099</v>
      </c>
      <c r="M1717" t="str">
        <f t="shared" si="347"/>
        <v>NO</v>
      </c>
      <c r="N1717" t="str">
        <f t="shared" si="348"/>
        <v/>
      </c>
      <c r="O1717" t="str">
        <f t="shared" si="349"/>
        <v/>
      </c>
      <c r="P1717" t="str">
        <f t="shared" si="350"/>
        <v/>
      </c>
      <c r="Q1717">
        <f t="shared" si="342"/>
        <v>30.096761407358354</v>
      </c>
      <c r="R1717">
        <f t="shared" si="343"/>
        <v>27485.586679666274</v>
      </c>
      <c r="S1717" t="e">
        <f t="shared" si="344"/>
        <v>#NUM!</v>
      </c>
      <c r="U1717" t="str">
        <f t="shared" si="339"/>
        <v>Positive</v>
      </c>
      <c r="V1717" t="str">
        <f t="shared" si="340"/>
        <v>Negative</v>
      </c>
    </row>
    <row r="1718" spans="1:22" x14ac:dyDescent="0.2">
      <c r="A1718">
        <v>20100423</v>
      </c>
      <c r="B1718">
        <v>1204.3000500000001</v>
      </c>
      <c r="C1718">
        <v>1213.3000500000001</v>
      </c>
      <c r="D1718">
        <v>1201.5</v>
      </c>
      <c r="E1718">
        <v>1212.3000500000001</v>
      </c>
      <c r="F1718">
        <v>10.600099999999999</v>
      </c>
      <c r="G1718">
        <v>0.88209190581883301</v>
      </c>
      <c r="H1718">
        <v>0</v>
      </c>
      <c r="I1718">
        <f t="shared" si="338"/>
        <v>11.800050000000056</v>
      </c>
      <c r="J1718">
        <f t="shared" si="345"/>
        <v>11.265003000000002</v>
      </c>
      <c r="K1718">
        <f t="shared" si="341"/>
        <v>1207</v>
      </c>
      <c r="L1718">
        <f t="shared" si="346"/>
        <v>1181.7660099</v>
      </c>
      <c r="M1718" t="str">
        <f t="shared" si="347"/>
        <v>NO</v>
      </c>
      <c r="N1718" t="str">
        <f t="shared" si="348"/>
        <v/>
      </c>
      <c r="O1718" t="str">
        <f t="shared" si="349"/>
        <v/>
      </c>
      <c r="P1718" t="str">
        <f t="shared" si="350"/>
        <v/>
      </c>
      <c r="Q1718">
        <f t="shared" si="342"/>
        <v>30.978853313177186</v>
      </c>
      <c r="R1718">
        <f t="shared" si="343"/>
        <v>27485.586679666274</v>
      </c>
      <c r="S1718" t="e">
        <f t="shared" si="344"/>
        <v>#NUM!</v>
      </c>
      <c r="U1718" t="str">
        <f t="shared" si="339"/>
        <v>Positive</v>
      </c>
      <c r="V1718" t="str">
        <f t="shared" si="340"/>
        <v>Negative</v>
      </c>
    </row>
    <row r="1719" spans="1:22" x14ac:dyDescent="0.2">
      <c r="A1719">
        <v>20100426</v>
      </c>
      <c r="B1719">
        <v>1213.5</v>
      </c>
      <c r="C1719">
        <v>1216.3000500000001</v>
      </c>
      <c r="D1719">
        <v>1207.59998</v>
      </c>
      <c r="E1719">
        <v>1208.1999499999999</v>
      </c>
      <c r="F1719">
        <v>-4.1001000000000003</v>
      </c>
      <c r="G1719">
        <v>-0.338208185620546</v>
      </c>
      <c r="H1719">
        <v>0</v>
      </c>
      <c r="I1719">
        <f t="shared" si="338"/>
        <v>8.7000700000000961</v>
      </c>
      <c r="J1719">
        <f t="shared" si="345"/>
        <v>11.060010000000011</v>
      </c>
      <c r="K1719">
        <f t="shared" si="341"/>
        <v>1213.3000500000001</v>
      </c>
      <c r="L1719">
        <f t="shared" si="346"/>
        <v>1188.5170434000001</v>
      </c>
      <c r="M1719" t="str">
        <f t="shared" si="347"/>
        <v>NO</v>
      </c>
      <c r="N1719" t="str">
        <f t="shared" si="348"/>
        <v/>
      </c>
      <c r="O1719" t="str">
        <f t="shared" si="349"/>
        <v/>
      </c>
      <c r="P1719" t="str">
        <f t="shared" si="350"/>
        <v/>
      </c>
      <c r="Q1719">
        <f t="shared" si="342"/>
        <v>30.640645127556642</v>
      </c>
      <c r="R1719">
        <f t="shared" si="343"/>
        <v>27485.586679666274</v>
      </c>
      <c r="S1719" t="e">
        <f t="shared" si="344"/>
        <v>#NUM!</v>
      </c>
      <c r="U1719" t="str">
        <f t="shared" si="339"/>
        <v>Negative</v>
      </c>
      <c r="V1719" t="str">
        <f t="shared" si="340"/>
        <v>Negative</v>
      </c>
    </row>
    <row r="1720" spans="1:22" x14ac:dyDescent="0.2">
      <c r="A1720">
        <v>20100427</v>
      </c>
      <c r="B1720">
        <v>1201.5</v>
      </c>
      <c r="C1720">
        <v>1207.8000500000001</v>
      </c>
      <c r="D1720">
        <v>1177.8000500000001</v>
      </c>
      <c r="E1720">
        <v>1181</v>
      </c>
      <c r="F1720">
        <v>-27.199950000000001</v>
      </c>
      <c r="G1720">
        <v>-2.2512789358654799</v>
      </c>
      <c r="H1720">
        <v>0</v>
      </c>
      <c r="I1720">
        <f t="shared" si="338"/>
        <v>30</v>
      </c>
      <c r="J1720">
        <f t="shared" si="345"/>
        <v>12.28501000000001</v>
      </c>
      <c r="K1720">
        <f t="shared" si="341"/>
        <v>1216.3000500000001</v>
      </c>
      <c r="L1720">
        <f t="shared" si="346"/>
        <v>1191.968028</v>
      </c>
      <c r="M1720" t="str">
        <f t="shared" si="347"/>
        <v>YES</v>
      </c>
      <c r="N1720">
        <f t="shared" si="348"/>
        <v>1177.8000500000001</v>
      </c>
      <c r="O1720">
        <f t="shared" si="349"/>
        <v>1181</v>
      </c>
      <c r="P1720">
        <f t="shared" si="350"/>
        <v>2.7168873018811168E-3</v>
      </c>
      <c r="Q1720">
        <f t="shared" si="342"/>
        <v>28.389366191691163</v>
      </c>
      <c r="R1720">
        <f t="shared" si="343"/>
        <v>27560.26192110101</v>
      </c>
      <c r="S1720" t="e">
        <f t="shared" si="344"/>
        <v>#NUM!</v>
      </c>
      <c r="U1720" t="str">
        <f t="shared" si="339"/>
        <v>Negative</v>
      </c>
      <c r="V1720" t="str">
        <f t="shared" si="340"/>
        <v>Positive</v>
      </c>
    </row>
    <row r="1721" spans="1:22" x14ac:dyDescent="0.2">
      <c r="A1721">
        <v>20100428</v>
      </c>
      <c r="B1721">
        <v>1185.5</v>
      </c>
      <c r="C1721">
        <v>1191.6999499999999</v>
      </c>
      <c r="D1721">
        <v>1178</v>
      </c>
      <c r="E1721">
        <v>1190.09998</v>
      </c>
      <c r="F1721">
        <v>9.0999800000000004</v>
      </c>
      <c r="G1721">
        <v>0.77053141405588199</v>
      </c>
      <c r="H1721">
        <v>0</v>
      </c>
      <c r="I1721">
        <f t="shared" si="338"/>
        <v>13.699949999999944</v>
      </c>
      <c r="J1721">
        <f t="shared" si="345"/>
        <v>12.520007500000009</v>
      </c>
      <c r="K1721">
        <f t="shared" si="341"/>
        <v>1207.8000500000001</v>
      </c>
      <c r="L1721">
        <f t="shared" si="346"/>
        <v>1180.7730280000001</v>
      </c>
      <c r="M1721" t="str">
        <f t="shared" si="347"/>
        <v>YES</v>
      </c>
      <c r="N1721">
        <f t="shared" si="348"/>
        <v>1178</v>
      </c>
      <c r="O1721">
        <f t="shared" si="349"/>
        <v>1190.09998</v>
      </c>
      <c r="P1721">
        <f t="shared" si="350"/>
        <v>1.0271629881154465E-2</v>
      </c>
      <c r="Q1721">
        <f t="shared" si="342"/>
        <v>29.159897605747044</v>
      </c>
      <c r="R1721">
        <f t="shared" si="343"/>
        <v>27843.350730982234</v>
      </c>
      <c r="S1721" t="e">
        <f t="shared" si="344"/>
        <v>#NUM!</v>
      </c>
      <c r="U1721" t="str">
        <f t="shared" si="339"/>
        <v>Positive</v>
      </c>
      <c r="V1721" t="str">
        <f t="shared" si="340"/>
        <v>Positive</v>
      </c>
    </row>
    <row r="1722" spans="1:22" x14ac:dyDescent="0.2">
      <c r="A1722">
        <v>20100429</v>
      </c>
      <c r="B1722">
        <v>1196</v>
      </c>
      <c r="C1722">
        <v>1206.40002</v>
      </c>
      <c r="D1722">
        <v>1195.8000500000001</v>
      </c>
      <c r="E1722">
        <v>1205.3000500000001</v>
      </c>
      <c r="F1722">
        <v>15.20007</v>
      </c>
      <c r="G1722">
        <v>1.2772097560314499</v>
      </c>
      <c r="H1722">
        <v>0</v>
      </c>
      <c r="I1722">
        <f t="shared" si="338"/>
        <v>10.599969999999985</v>
      </c>
      <c r="J1722">
        <f t="shared" si="345"/>
        <v>12.59000850000001</v>
      </c>
      <c r="K1722">
        <f t="shared" si="341"/>
        <v>1191.6999499999999</v>
      </c>
      <c r="L1722">
        <f t="shared" si="346"/>
        <v>1164.1559334999999</v>
      </c>
      <c r="M1722" t="str">
        <f t="shared" si="347"/>
        <v>NO</v>
      </c>
      <c r="N1722" t="str">
        <f t="shared" si="348"/>
        <v/>
      </c>
      <c r="O1722" t="str">
        <f t="shared" si="349"/>
        <v/>
      </c>
      <c r="P1722" t="str">
        <f t="shared" si="350"/>
        <v/>
      </c>
      <c r="Q1722">
        <f t="shared" si="342"/>
        <v>30.437107361778494</v>
      </c>
      <c r="R1722">
        <f t="shared" si="343"/>
        <v>27843.350730982234</v>
      </c>
      <c r="S1722" t="e">
        <f t="shared" si="344"/>
        <v>#NUM!</v>
      </c>
      <c r="U1722" t="str">
        <f t="shared" si="339"/>
        <v>Positive</v>
      </c>
      <c r="V1722" t="str">
        <f t="shared" si="340"/>
        <v>Negative</v>
      </c>
    </row>
    <row r="1723" spans="1:22" x14ac:dyDescent="0.2">
      <c r="A1723">
        <v>20100430</v>
      </c>
      <c r="B1723">
        <v>1204</v>
      </c>
      <c r="C1723">
        <v>1205</v>
      </c>
      <c r="D1723">
        <v>1183</v>
      </c>
      <c r="E1723">
        <v>1183.40002</v>
      </c>
      <c r="F1723">
        <v>-21.900020000000001</v>
      </c>
      <c r="G1723">
        <v>-1.8169770272696599</v>
      </c>
      <c r="H1723">
        <v>0</v>
      </c>
      <c r="I1723">
        <f t="shared" si="338"/>
        <v>22</v>
      </c>
      <c r="J1723">
        <f t="shared" si="345"/>
        <v>13.16500850000001</v>
      </c>
      <c r="K1723">
        <f t="shared" si="341"/>
        <v>1206.40002</v>
      </c>
      <c r="L1723">
        <f t="shared" si="346"/>
        <v>1178.7020013000001</v>
      </c>
      <c r="M1723" t="str">
        <f t="shared" si="347"/>
        <v>NO</v>
      </c>
      <c r="N1723" t="str">
        <f t="shared" si="348"/>
        <v/>
      </c>
      <c r="O1723" t="str">
        <f t="shared" si="349"/>
        <v/>
      </c>
      <c r="P1723" t="str">
        <f t="shared" si="350"/>
        <v/>
      </c>
      <c r="Q1723">
        <f t="shared" si="342"/>
        <v>28.620130334508836</v>
      </c>
      <c r="R1723">
        <f t="shared" si="343"/>
        <v>27843.350730982234</v>
      </c>
      <c r="S1723" t="e">
        <f t="shared" si="344"/>
        <v>#NUM!</v>
      </c>
      <c r="U1723" t="str">
        <f t="shared" si="339"/>
        <v>Negative</v>
      </c>
      <c r="V1723" t="str">
        <f t="shared" si="340"/>
        <v>Negative</v>
      </c>
    </row>
    <row r="1724" spans="1:22" x14ac:dyDescent="0.2">
      <c r="A1724">
        <v>20100503</v>
      </c>
      <c r="B1724">
        <v>1189</v>
      </c>
      <c r="C1724">
        <v>1202</v>
      </c>
      <c r="D1724">
        <v>1187.3000500000001</v>
      </c>
      <c r="E1724">
        <v>1198.59998</v>
      </c>
      <c r="F1724">
        <v>15.199949999999999</v>
      </c>
      <c r="G1724">
        <v>1.28443059757788</v>
      </c>
      <c r="H1724">
        <v>0</v>
      </c>
      <c r="I1724">
        <f t="shared" si="338"/>
        <v>14.699949999999944</v>
      </c>
      <c r="J1724">
        <f t="shared" si="345"/>
        <v>13.445001000000001</v>
      </c>
      <c r="K1724">
        <f t="shared" si="341"/>
        <v>1205</v>
      </c>
      <c r="L1724">
        <f t="shared" si="346"/>
        <v>1176.0369813</v>
      </c>
      <c r="M1724" t="str">
        <f t="shared" si="347"/>
        <v>NO</v>
      </c>
      <c r="N1724" t="str">
        <f t="shared" si="348"/>
        <v/>
      </c>
      <c r="O1724" t="str">
        <f t="shared" si="349"/>
        <v/>
      </c>
      <c r="P1724" t="str">
        <f t="shared" si="350"/>
        <v/>
      </c>
      <c r="Q1724">
        <f t="shared" si="342"/>
        <v>29.904560932086717</v>
      </c>
      <c r="R1724">
        <f t="shared" si="343"/>
        <v>27843.350730982234</v>
      </c>
      <c r="S1724" t="e">
        <f t="shared" si="344"/>
        <v>#NUM!</v>
      </c>
      <c r="U1724" t="str">
        <f t="shared" si="339"/>
        <v>Positive</v>
      </c>
      <c r="V1724" t="str">
        <f t="shared" si="340"/>
        <v>Negative</v>
      </c>
    </row>
    <row r="1725" spans="1:22" x14ac:dyDescent="0.2">
      <c r="A1725">
        <v>20100504</v>
      </c>
      <c r="B1725">
        <v>1185</v>
      </c>
      <c r="C1725">
        <v>1185.3000500000001</v>
      </c>
      <c r="D1725">
        <v>1164</v>
      </c>
      <c r="E1725">
        <v>1172.40002</v>
      </c>
      <c r="F1725">
        <v>-26.199950000000001</v>
      </c>
      <c r="G1725">
        <v>-2.18587956988245</v>
      </c>
      <c r="H1725">
        <v>0</v>
      </c>
      <c r="I1725">
        <f t="shared" si="338"/>
        <v>21.300050000000056</v>
      </c>
      <c r="J1725">
        <f t="shared" si="345"/>
        <v>14.035003500000006</v>
      </c>
      <c r="K1725">
        <f t="shared" si="341"/>
        <v>1202</v>
      </c>
      <c r="L1725">
        <f t="shared" si="346"/>
        <v>1172.4209977999999</v>
      </c>
      <c r="M1725" t="str">
        <f t="shared" si="347"/>
        <v>YES</v>
      </c>
      <c r="N1725">
        <f t="shared" si="348"/>
        <v>1164</v>
      </c>
      <c r="O1725">
        <f t="shared" si="349"/>
        <v>1172.40002</v>
      </c>
      <c r="P1725">
        <f t="shared" si="350"/>
        <v>7.2165120274914436E-3</v>
      </c>
      <c r="Q1725">
        <f t="shared" si="342"/>
        <v>27.718681362204268</v>
      </c>
      <c r="R1725">
        <f t="shared" si="343"/>
        <v>28044.28260641803</v>
      </c>
      <c r="S1725" t="e">
        <f t="shared" si="344"/>
        <v>#NUM!</v>
      </c>
      <c r="U1725" t="str">
        <f t="shared" si="339"/>
        <v>Negative</v>
      </c>
      <c r="V1725" t="str">
        <f t="shared" si="340"/>
        <v>Positive</v>
      </c>
    </row>
    <row r="1726" spans="1:22" x14ac:dyDescent="0.2">
      <c r="A1726">
        <v>20100505</v>
      </c>
      <c r="B1726">
        <v>1160.5</v>
      </c>
      <c r="C1726">
        <v>1173</v>
      </c>
      <c r="D1726">
        <v>1155</v>
      </c>
      <c r="E1726">
        <v>1163.90002</v>
      </c>
      <c r="F1726">
        <v>-8.5</v>
      </c>
      <c r="G1726">
        <v>-0.72500851467058602</v>
      </c>
      <c r="H1726">
        <v>0</v>
      </c>
      <c r="I1726">
        <f t="shared" si="338"/>
        <v>18</v>
      </c>
      <c r="J1726">
        <f t="shared" si="345"/>
        <v>14.310003500000004</v>
      </c>
      <c r="K1726">
        <f t="shared" si="341"/>
        <v>1185.3000500000001</v>
      </c>
      <c r="L1726">
        <f t="shared" si="346"/>
        <v>1154.4230423000001</v>
      </c>
      <c r="M1726" t="str">
        <f t="shared" si="347"/>
        <v>NO</v>
      </c>
      <c r="N1726" t="str">
        <f t="shared" si="348"/>
        <v/>
      </c>
      <c r="O1726" t="str">
        <f t="shared" si="349"/>
        <v/>
      </c>
      <c r="P1726" t="str">
        <f t="shared" si="350"/>
        <v/>
      </c>
      <c r="Q1726">
        <f t="shared" si="342"/>
        <v>26.993672847533681</v>
      </c>
      <c r="R1726">
        <f t="shared" si="343"/>
        <v>28044.28260641803</v>
      </c>
      <c r="S1726" t="e">
        <f t="shared" si="344"/>
        <v>#NUM!</v>
      </c>
      <c r="U1726" t="str">
        <f t="shared" si="339"/>
        <v>Negative</v>
      </c>
      <c r="V1726" t="str">
        <f t="shared" si="340"/>
        <v>Negative</v>
      </c>
    </row>
    <row r="1727" spans="1:22" x14ac:dyDescent="0.2">
      <c r="A1727">
        <v>20100506</v>
      </c>
      <c r="B1727">
        <v>1158</v>
      </c>
      <c r="C1727">
        <v>1164.90002</v>
      </c>
      <c r="D1727">
        <v>1060</v>
      </c>
      <c r="E1727">
        <v>1122.40002</v>
      </c>
      <c r="F1727">
        <v>-41.5</v>
      </c>
      <c r="G1727">
        <v>-3.5655983455843598</v>
      </c>
      <c r="H1727">
        <v>0</v>
      </c>
      <c r="I1727">
        <f t="shared" si="338"/>
        <v>104.90002000000004</v>
      </c>
      <c r="J1727">
        <f t="shared" si="345"/>
        <v>18.870007000000008</v>
      </c>
      <c r="K1727">
        <f t="shared" si="341"/>
        <v>1173</v>
      </c>
      <c r="L1727">
        <f t="shared" si="346"/>
        <v>1141.5179923000001</v>
      </c>
      <c r="M1727" t="str">
        <f t="shared" si="347"/>
        <v>YES</v>
      </c>
      <c r="N1727">
        <f t="shared" si="348"/>
        <v>1060</v>
      </c>
      <c r="O1727">
        <f t="shared" si="349"/>
        <v>1122.40002</v>
      </c>
      <c r="P1727">
        <f t="shared" si="350"/>
        <v>5.8867943396226453E-2</v>
      </c>
      <c r="Q1727">
        <f t="shared" si="342"/>
        <v>23.428074501949322</v>
      </c>
      <c r="R1727">
        <f t="shared" si="343"/>
        <v>29695.191847480426</v>
      </c>
      <c r="S1727" t="e">
        <f t="shared" si="344"/>
        <v>#NUM!</v>
      </c>
      <c r="U1727" t="str">
        <f t="shared" si="339"/>
        <v>Negative</v>
      </c>
      <c r="V1727" t="str">
        <f t="shared" si="340"/>
        <v>Positive</v>
      </c>
    </row>
    <row r="1728" spans="1:22" x14ac:dyDescent="0.2">
      <c r="A1728">
        <v>20100507</v>
      </c>
      <c r="B1728">
        <v>1121.5</v>
      </c>
      <c r="C1728">
        <v>1132.5</v>
      </c>
      <c r="D1728">
        <v>1091</v>
      </c>
      <c r="E1728">
        <v>1107</v>
      </c>
      <c r="F1728">
        <v>-15.40002</v>
      </c>
      <c r="G1728">
        <v>-1.3720619806401599</v>
      </c>
      <c r="H1728">
        <v>0</v>
      </c>
      <c r="I1728">
        <f t="shared" si="338"/>
        <v>41.5</v>
      </c>
      <c r="J1728">
        <f t="shared" si="345"/>
        <v>20.465008000000012</v>
      </c>
      <c r="K1728">
        <f t="shared" si="341"/>
        <v>1164.90002</v>
      </c>
      <c r="L1728">
        <f t="shared" si="346"/>
        <v>1123.3860046</v>
      </c>
      <c r="M1728" t="str">
        <f t="shared" si="347"/>
        <v>YES</v>
      </c>
      <c r="N1728">
        <f t="shared" si="348"/>
        <v>1091</v>
      </c>
      <c r="O1728">
        <f t="shared" si="349"/>
        <v>1107</v>
      </c>
      <c r="P1728">
        <f t="shared" si="350"/>
        <v>1.466544454628781E-2</v>
      </c>
      <c r="Q1728">
        <f t="shared" si="342"/>
        <v>22.05601252130916</v>
      </c>
      <c r="R1728">
        <f t="shared" si="343"/>
        <v>30130.685036811024</v>
      </c>
      <c r="S1728" t="e">
        <f t="shared" si="344"/>
        <v>#NUM!</v>
      </c>
      <c r="U1728" t="str">
        <f t="shared" si="339"/>
        <v>Negative</v>
      </c>
      <c r="V1728" t="str">
        <f t="shared" si="340"/>
        <v>Positive</v>
      </c>
    </row>
    <row r="1729" spans="1:22" x14ac:dyDescent="0.2">
      <c r="A1729">
        <v>20100510</v>
      </c>
      <c r="B1729">
        <v>1153.5</v>
      </c>
      <c r="C1729">
        <v>1161.59998</v>
      </c>
      <c r="D1729">
        <v>1144.5</v>
      </c>
      <c r="E1729">
        <v>1156.59998</v>
      </c>
      <c r="F1729">
        <v>49.599980000000002</v>
      </c>
      <c r="G1729">
        <v>4.4805759710930397</v>
      </c>
      <c r="H1729">
        <v>0</v>
      </c>
      <c r="I1729">
        <f t="shared" si="338"/>
        <v>17.09997999999996</v>
      </c>
      <c r="J1729">
        <f t="shared" si="345"/>
        <v>21.080010500000014</v>
      </c>
      <c r="K1729">
        <f t="shared" si="341"/>
        <v>1132.5</v>
      </c>
      <c r="L1729">
        <f t="shared" si="346"/>
        <v>1087.4769824</v>
      </c>
      <c r="M1729" t="str">
        <f t="shared" si="347"/>
        <v>NO</v>
      </c>
      <c r="N1729" t="str">
        <f t="shared" si="348"/>
        <v/>
      </c>
      <c r="O1729" t="str">
        <f t="shared" si="349"/>
        <v/>
      </c>
      <c r="P1729" t="str">
        <f t="shared" si="350"/>
        <v/>
      </c>
      <c r="Q1729">
        <f t="shared" si="342"/>
        <v>26.536588492402199</v>
      </c>
      <c r="R1729">
        <f t="shared" si="343"/>
        <v>30130.685036811024</v>
      </c>
      <c r="S1729" t="e">
        <f t="shared" si="344"/>
        <v>#NUM!</v>
      </c>
      <c r="U1729" t="str">
        <f t="shared" si="339"/>
        <v>Positive</v>
      </c>
      <c r="V1729" t="str">
        <f t="shared" si="340"/>
        <v>Negative</v>
      </c>
    </row>
    <row r="1730" spans="1:22" x14ac:dyDescent="0.2">
      <c r="A1730">
        <v>20100511</v>
      </c>
      <c r="B1730">
        <v>1146</v>
      </c>
      <c r="C1730">
        <v>1168.5</v>
      </c>
      <c r="D1730">
        <v>1144.40002</v>
      </c>
      <c r="E1730">
        <v>1152.1999499999999</v>
      </c>
      <c r="F1730">
        <v>-4.4000199999999996</v>
      </c>
      <c r="G1730">
        <v>-0.38042755415031398</v>
      </c>
      <c r="H1730">
        <v>0</v>
      </c>
      <c r="I1730">
        <f t="shared" si="338"/>
        <v>24.09997999999996</v>
      </c>
      <c r="J1730">
        <f t="shared" si="345"/>
        <v>21.77000700000001</v>
      </c>
      <c r="K1730">
        <f t="shared" si="341"/>
        <v>1161.59998</v>
      </c>
      <c r="L1730">
        <f t="shared" si="346"/>
        <v>1115.2239568999998</v>
      </c>
      <c r="M1730" t="str">
        <f t="shared" si="347"/>
        <v>NO</v>
      </c>
      <c r="N1730" t="str">
        <f t="shared" si="348"/>
        <v/>
      </c>
      <c r="O1730" t="str">
        <f t="shared" si="349"/>
        <v/>
      </c>
      <c r="P1730" t="str">
        <f t="shared" si="350"/>
        <v/>
      </c>
      <c r="Q1730">
        <f t="shared" si="342"/>
        <v>26.156160938251887</v>
      </c>
      <c r="R1730">
        <f t="shared" si="343"/>
        <v>30130.685036811024</v>
      </c>
      <c r="S1730" t="e">
        <f t="shared" si="344"/>
        <v>#NUM!</v>
      </c>
      <c r="U1730" t="str">
        <f t="shared" si="339"/>
        <v>Negative</v>
      </c>
      <c r="V1730" t="str">
        <f t="shared" si="340"/>
        <v>Negative</v>
      </c>
    </row>
    <row r="1731" spans="1:22" x14ac:dyDescent="0.2">
      <c r="A1731">
        <v>20100512</v>
      </c>
      <c r="B1731">
        <v>1158</v>
      </c>
      <c r="C1731">
        <v>1171</v>
      </c>
      <c r="D1731">
        <v>1156.3000500000001</v>
      </c>
      <c r="E1731">
        <v>1169.6999499999999</v>
      </c>
      <c r="F1731">
        <v>17.5</v>
      </c>
      <c r="G1731">
        <v>1.51883360043642</v>
      </c>
      <c r="H1731">
        <v>0</v>
      </c>
      <c r="I1731">
        <f t="shared" si="338"/>
        <v>14.699949999999944</v>
      </c>
      <c r="J1731">
        <f t="shared" si="345"/>
        <v>21.955004500000008</v>
      </c>
      <c r="K1731">
        <f t="shared" si="341"/>
        <v>1168.5</v>
      </c>
      <c r="L1731">
        <f t="shared" si="346"/>
        <v>1120.6059846000001</v>
      </c>
      <c r="M1731" t="str">
        <f t="shared" si="347"/>
        <v>NO</v>
      </c>
      <c r="N1731" t="str">
        <f t="shared" si="348"/>
        <v/>
      </c>
      <c r="O1731" t="str">
        <f t="shared" si="349"/>
        <v/>
      </c>
      <c r="P1731" t="str">
        <f t="shared" si="350"/>
        <v/>
      </c>
      <c r="Q1731">
        <f t="shared" si="342"/>
        <v>27.674994538688306</v>
      </c>
      <c r="R1731">
        <f t="shared" si="343"/>
        <v>30130.685036811024</v>
      </c>
      <c r="S1731" t="e">
        <f t="shared" si="344"/>
        <v>#NUM!</v>
      </c>
      <c r="U1731" t="str">
        <f t="shared" si="339"/>
        <v>Positive</v>
      </c>
      <c r="V1731" t="str">
        <f t="shared" si="340"/>
        <v>Negative</v>
      </c>
    </row>
    <row r="1732" spans="1:22" x14ac:dyDescent="0.2">
      <c r="A1732">
        <v>20100513</v>
      </c>
      <c r="B1732">
        <v>1167</v>
      </c>
      <c r="C1732">
        <v>1171.6999499999999</v>
      </c>
      <c r="D1732">
        <v>1154</v>
      </c>
      <c r="E1732">
        <v>1156.8000500000001</v>
      </c>
      <c r="F1732">
        <v>-12.899900000000001</v>
      </c>
      <c r="G1732">
        <v>-1.1028385517988399</v>
      </c>
      <c r="H1732">
        <v>0</v>
      </c>
      <c r="I1732">
        <f t="shared" ref="I1732:I1795" si="351">C1732-D1732</f>
        <v>17.699949999999944</v>
      </c>
      <c r="J1732">
        <f t="shared" si="345"/>
        <v>22.5549985</v>
      </c>
      <c r="K1732">
        <f t="shared" si="341"/>
        <v>1171</v>
      </c>
      <c r="L1732">
        <f t="shared" si="346"/>
        <v>1122.6989900999999</v>
      </c>
      <c r="M1732" t="str">
        <f t="shared" si="347"/>
        <v>NO</v>
      </c>
      <c r="N1732" t="str">
        <f t="shared" si="348"/>
        <v/>
      </c>
      <c r="O1732" t="str">
        <f t="shared" si="349"/>
        <v/>
      </c>
      <c r="P1732" t="str">
        <f t="shared" si="350"/>
        <v/>
      </c>
      <c r="Q1732">
        <f t="shared" si="342"/>
        <v>26.572155986889467</v>
      </c>
      <c r="R1732">
        <f t="shared" si="343"/>
        <v>30130.685036811024</v>
      </c>
      <c r="S1732" t="e">
        <f t="shared" si="344"/>
        <v>#NUM!</v>
      </c>
      <c r="U1732" t="str">
        <f t="shared" ref="U1732:U1795" si="352">IF(G1732&gt;0, "Positive", "Negative")</f>
        <v>Negative</v>
      </c>
      <c r="V1732" t="str">
        <f t="shared" ref="V1732:V1795" si="353">IF(AND(P1732&lt;&gt;"", P1732&gt;0), "Positive", "Negative")</f>
        <v>Negative</v>
      </c>
    </row>
    <row r="1733" spans="1:22" x14ac:dyDescent="0.2">
      <c r="A1733">
        <v>20100514</v>
      </c>
      <c r="B1733">
        <v>1146</v>
      </c>
      <c r="C1733">
        <v>1148.1999499999999</v>
      </c>
      <c r="D1733">
        <v>1124</v>
      </c>
      <c r="E1733">
        <v>1135.3000500000001</v>
      </c>
      <c r="F1733">
        <v>-21.5</v>
      </c>
      <c r="G1733">
        <v>-1.8585753016336499</v>
      </c>
      <c r="H1733">
        <v>0</v>
      </c>
      <c r="I1733">
        <f t="shared" si="351"/>
        <v>24.199949999999944</v>
      </c>
      <c r="J1733">
        <f t="shared" si="345"/>
        <v>22.604992499999991</v>
      </c>
      <c r="K1733">
        <f t="shared" ref="K1733:K1796" si="354">C1732+H1732</f>
        <v>1171.6999499999999</v>
      </c>
      <c r="L1733">
        <f t="shared" si="346"/>
        <v>1122.0789533</v>
      </c>
      <c r="M1733" t="str">
        <f t="shared" si="347"/>
        <v>NO</v>
      </c>
      <c r="N1733" t="str">
        <f t="shared" si="348"/>
        <v/>
      </c>
      <c r="O1733" t="str">
        <f t="shared" si="349"/>
        <v/>
      </c>
      <c r="P1733" t="str">
        <f t="shared" si="350"/>
        <v/>
      </c>
      <c r="Q1733">
        <f t="shared" ref="Q1733:Q1796" si="355" xml:space="preserve"> Q1732 + G1733</f>
        <v>24.713580685255817</v>
      </c>
      <c r="R1733">
        <f t="shared" ref="R1733:R1796" si="356">IF(P1733="", R1732, R1732*(1+P1733))</f>
        <v>30130.685036811024</v>
      </c>
      <c r="S1733" t="e">
        <f t="shared" ref="S1733:S1796" si="357">S1732*(1+Q1733)</f>
        <v>#NUM!</v>
      </c>
      <c r="U1733" t="str">
        <f t="shared" si="352"/>
        <v>Negative</v>
      </c>
      <c r="V1733" t="str">
        <f t="shared" si="353"/>
        <v>Negative</v>
      </c>
    </row>
    <row r="1734" spans="1:22" x14ac:dyDescent="0.2">
      <c r="A1734">
        <v>20100517</v>
      </c>
      <c r="B1734">
        <v>1136.8000500000001</v>
      </c>
      <c r="C1734">
        <v>1140.1999499999999</v>
      </c>
      <c r="D1734">
        <v>1113</v>
      </c>
      <c r="E1734">
        <v>1134.5</v>
      </c>
      <c r="F1734">
        <v>-0.80005000000000004</v>
      </c>
      <c r="G1734">
        <v>-7.0470269133225794E-2</v>
      </c>
      <c r="H1734">
        <v>0</v>
      </c>
      <c r="I1734">
        <f t="shared" si="351"/>
        <v>27.199949999999944</v>
      </c>
      <c r="J1734">
        <f t="shared" si="345"/>
        <v>23.164989999999989</v>
      </c>
      <c r="K1734">
        <f t="shared" si="354"/>
        <v>1148.1999499999999</v>
      </c>
      <c r="L1734">
        <f t="shared" si="346"/>
        <v>1098.4689664999999</v>
      </c>
      <c r="M1734" t="str">
        <f t="shared" si="347"/>
        <v>NO</v>
      </c>
      <c r="N1734" t="str">
        <f t="shared" si="348"/>
        <v/>
      </c>
      <c r="O1734" t="str">
        <f t="shared" si="349"/>
        <v/>
      </c>
      <c r="P1734" t="str">
        <f t="shared" si="350"/>
        <v/>
      </c>
      <c r="Q1734">
        <f t="shared" si="355"/>
        <v>24.643110416122592</v>
      </c>
      <c r="R1734">
        <f t="shared" si="356"/>
        <v>30130.685036811024</v>
      </c>
      <c r="S1734" t="e">
        <f t="shared" si="357"/>
        <v>#NUM!</v>
      </c>
      <c r="U1734" t="str">
        <f t="shared" si="352"/>
        <v>Negative</v>
      </c>
      <c r="V1734" t="str">
        <f t="shared" si="353"/>
        <v>Negative</v>
      </c>
    </row>
    <row r="1735" spans="1:22" x14ac:dyDescent="0.2">
      <c r="A1735">
        <v>20100518</v>
      </c>
      <c r="B1735">
        <v>1144</v>
      </c>
      <c r="C1735">
        <v>1147</v>
      </c>
      <c r="D1735">
        <v>1115.3000500000001</v>
      </c>
      <c r="E1735">
        <v>1118.6999499999999</v>
      </c>
      <c r="F1735">
        <v>-15.800050000000001</v>
      </c>
      <c r="G1735">
        <v>-1.39268832084618</v>
      </c>
      <c r="H1735">
        <v>0</v>
      </c>
      <c r="I1735">
        <f t="shared" si="351"/>
        <v>31.699949999999944</v>
      </c>
      <c r="J1735">
        <f t="shared" si="345"/>
        <v>24.319988499999987</v>
      </c>
      <c r="K1735">
        <f t="shared" si="354"/>
        <v>1140.1999499999999</v>
      </c>
      <c r="L1735">
        <f t="shared" si="346"/>
        <v>1089.2369719999999</v>
      </c>
      <c r="M1735" t="str">
        <f t="shared" si="347"/>
        <v>NO</v>
      </c>
      <c r="N1735" t="str">
        <f t="shared" si="348"/>
        <v/>
      </c>
      <c r="O1735" t="str">
        <f t="shared" si="349"/>
        <v/>
      </c>
      <c r="P1735" t="str">
        <f t="shared" si="350"/>
        <v/>
      </c>
      <c r="Q1735">
        <f t="shared" si="355"/>
        <v>23.250422095276413</v>
      </c>
      <c r="R1735">
        <f t="shared" si="356"/>
        <v>30130.685036811024</v>
      </c>
      <c r="S1735" t="e">
        <f t="shared" si="357"/>
        <v>#NUM!</v>
      </c>
      <c r="U1735" t="str">
        <f t="shared" si="352"/>
        <v>Negative</v>
      </c>
      <c r="V1735" t="str">
        <f t="shared" si="353"/>
        <v>Negative</v>
      </c>
    </row>
    <row r="1736" spans="1:22" x14ac:dyDescent="0.2">
      <c r="A1736">
        <v>20100519</v>
      </c>
      <c r="B1736">
        <v>1113</v>
      </c>
      <c r="C1736">
        <v>1122.8000500000001</v>
      </c>
      <c r="D1736">
        <v>1099</v>
      </c>
      <c r="E1736">
        <v>1109.90002</v>
      </c>
      <c r="F1736">
        <v>-8.7999299999999998</v>
      </c>
      <c r="G1736">
        <v>-0.78662084432325396</v>
      </c>
      <c r="H1736">
        <v>0</v>
      </c>
      <c r="I1736">
        <f t="shared" si="351"/>
        <v>23.800050000000056</v>
      </c>
      <c r="J1736">
        <f t="shared" si="345"/>
        <v>24.899993499999994</v>
      </c>
      <c r="K1736">
        <f t="shared" si="354"/>
        <v>1147</v>
      </c>
      <c r="L1736">
        <f t="shared" si="346"/>
        <v>1093.4960252999999</v>
      </c>
      <c r="M1736" t="str">
        <f t="shared" si="347"/>
        <v>NO</v>
      </c>
      <c r="N1736" t="str">
        <f t="shared" si="348"/>
        <v/>
      </c>
      <c r="O1736" t="str">
        <f t="shared" si="349"/>
        <v/>
      </c>
      <c r="P1736" t="str">
        <f t="shared" si="350"/>
        <v/>
      </c>
      <c r="Q1736">
        <f t="shared" si="355"/>
        <v>22.463801250953161</v>
      </c>
      <c r="R1736">
        <f t="shared" si="356"/>
        <v>30130.685036811024</v>
      </c>
      <c r="S1736" t="e">
        <f t="shared" si="357"/>
        <v>#NUM!</v>
      </c>
      <c r="U1736" t="str">
        <f t="shared" si="352"/>
        <v>Negative</v>
      </c>
      <c r="V1736" t="str">
        <f t="shared" si="353"/>
        <v>Negative</v>
      </c>
    </row>
    <row r="1737" spans="1:22" x14ac:dyDescent="0.2">
      <c r="A1737">
        <v>20100520</v>
      </c>
      <c r="B1737">
        <v>1088.5</v>
      </c>
      <c r="C1737">
        <v>1094</v>
      </c>
      <c r="D1737">
        <v>1067</v>
      </c>
      <c r="E1737">
        <v>1070</v>
      </c>
      <c r="F1737">
        <v>-39.900019999999998</v>
      </c>
      <c r="G1737">
        <v>-3.5949205457445799</v>
      </c>
      <c r="H1737">
        <v>0</v>
      </c>
      <c r="I1737">
        <f t="shared" si="351"/>
        <v>27</v>
      </c>
      <c r="J1737">
        <f t="shared" si="345"/>
        <v>25.23499099999999</v>
      </c>
      <c r="K1737">
        <f t="shared" si="354"/>
        <v>1122.8000500000001</v>
      </c>
      <c r="L1737">
        <f t="shared" si="346"/>
        <v>1068.0200643000001</v>
      </c>
      <c r="M1737" t="str">
        <f t="shared" si="347"/>
        <v>YES</v>
      </c>
      <c r="N1737">
        <f t="shared" si="348"/>
        <v>1067</v>
      </c>
      <c r="O1737">
        <f t="shared" si="349"/>
        <v>1070</v>
      </c>
      <c r="P1737">
        <f t="shared" si="350"/>
        <v>2.8116213683223993E-3</v>
      </c>
      <c r="Q1737">
        <f t="shared" si="355"/>
        <v>18.868880705208582</v>
      </c>
      <c r="R1737">
        <f t="shared" si="356"/>
        <v>30215.401114702716</v>
      </c>
      <c r="S1737" t="e">
        <f t="shared" si="357"/>
        <v>#NUM!</v>
      </c>
      <c r="U1737" t="str">
        <f t="shared" si="352"/>
        <v>Negative</v>
      </c>
      <c r="V1737" t="str">
        <f t="shared" si="353"/>
        <v>Positive</v>
      </c>
    </row>
    <row r="1738" spans="1:22" x14ac:dyDescent="0.2">
      <c r="A1738">
        <v>20100521</v>
      </c>
      <c r="B1738">
        <v>1068.90002</v>
      </c>
      <c r="C1738">
        <v>1088.8000500000001</v>
      </c>
      <c r="D1738">
        <v>1051.5</v>
      </c>
      <c r="E1738">
        <v>1084.59998</v>
      </c>
      <c r="F1738">
        <v>14.59998</v>
      </c>
      <c r="G1738">
        <v>1.3644837383177499</v>
      </c>
      <c r="H1738">
        <v>0</v>
      </c>
      <c r="I1738">
        <f t="shared" si="351"/>
        <v>37.300050000000056</v>
      </c>
      <c r="J1738">
        <f t="shared" si="345"/>
        <v>26.509990999999992</v>
      </c>
      <c r="K1738">
        <f t="shared" si="354"/>
        <v>1094</v>
      </c>
      <c r="L1738">
        <f t="shared" si="346"/>
        <v>1038.4830198</v>
      </c>
      <c r="M1738" t="str">
        <f t="shared" si="347"/>
        <v>NO</v>
      </c>
      <c r="N1738" t="str">
        <f t="shared" si="348"/>
        <v/>
      </c>
      <c r="O1738" t="str">
        <f t="shared" si="349"/>
        <v/>
      </c>
      <c r="P1738" t="str">
        <f t="shared" si="350"/>
        <v/>
      </c>
      <c r="Q1738">
        <f t="shared" si="355"/>
        <v>20.233364443526334</v>
      </c>
      <c r="R1738">
        <f t="shared" si="356"/>
        <v>30215.401114702716</v>
      </c>
      <c r="S1738" t="e">
        <f t="shared" si="357"/>
        <v>#NUM!</v>
      </c>
      <c r="U1738" t="str">
        <f t="shared" si="352"/>
        <v>Positive</v>
      </c>
      <c r="V1738" t="str">
        <f t="shared" si="353"/>
        <v>Negative</v>
      </c>
    </row>
    <row r="1739" spans="1:22" x14ac:dyDescent="0.2">
      <c r="A1739">
        <v>20100524</v>
      </c>
      <c r="B1739">
        <v>1080</v>
      </c>
      <c r="C1739">
        <v>1088.5</v>
      </c>
      <c r="D1739">
        <v>1070.3000500000001</v>
      </c>
      <c r="E1739">
        <v>1071</v>
      </c>
      <c r="F1739">
        <v>-13.59998</v>
      </c>
      <c r="G1739">
        <v>-1.2539163102470801</v>
      </c>
      <c r="H1739">
        <v>0</v>
      </c>
      <c r="I1739">
        <f t="shared" si="351"/>
        <v>18.199949999999944</v>
      </c>
      <c r="J1739">
        <f t="shared" si="345"/>
        <v>26.984984999999984</v>
      </c>
      <c r="K1739">
        <f t="shared" si="354"/>
        <v>1088.8000500000001</v>
      </c>
      <c r="L1739">
        <f t="shared" si="346"/>
        <v>1030.4780698</v>
      </c>
      <c r="M1739" t="str">
        <f t="shared" si="347"/>
        <v>NO</v>
      </c>
      <c r="N1739" t="str">
        <f t="shared" si="348"/>
        <v/>
      </c>
      <c r="O1739" t="str">
        <f t="shared" si="349"/>
        <v/>
      </c>
      <c r="P1739" t="str">
        <f t="shared" si="350"/>
        <v/>
      </c>
      <c r="Q1739">
        <f t="shared" si="355"/>
        <v>18.979448133279252</v>
      </c>
      <c r="R1739">
        <f t="shared" si="356"/>
        <v>30215.401114702716</v>
      </c>
      <c r="S1739" t="e">
        <f t="shared" si="357"/>
        <v>#NUM!</v>
      </c>
      <c r="U1739" t="str">
        <f t="shared" si="352"/>
        <v>Negative</v>
      </c>
      <c r="V1739" t="str">
        <f t="shared" si="353"/>
        <v>Negative</v>
      </c>
    </row>
    <row r="1740" spans="1:22" x14ac:dyDescent="0.2">
      <c r="A1740">
        <v>20100525</v>
      </c>
      <c r="B1740">
        <v>1046</v>
      </c>
      <c r="C1740">
        <v>1074.5</v>
      </c>
      <c r="D1740">
        <v>1039</v>
      </c>
      <c r="E1740">
        <v>1073</v>
      </c>
      <c r="F1740">
        <v>2</v>
      </c>
      <c r="G1740">
        <v>0.18674136321195101</v>
      </c>
      <c r="H1740">
        <v>0</v>
      </c>
      <c r="I1740">
        <f t="shared" si="351"/>
        <v>35.5</v>
      </c>
      <c r="J1740">
        <f t="shared" si="345"/>
        <v>27.259984999999983</v>
      </c>
      <c r="K1740">
        <f t="shared" si="354"/>
        <v>1088.5</v>
      </c>
      <c r="L1740">
        <f t="shared" si="346"/>
        <v>1029.1330330000001</v>
      </c>
      <c r="M1740" t="str">
        <f t="shared" si="347"/>
        <v>NO</v>
      </c>
      <c r="N1740" t="str">
        <f t="shared" si="348"/>
        <v/>
      </c>
      <c r="O1740" t="str">
        <f t="shared" si="349"/>
        <v/>
      </c>
      <c r="P1740" t="str">
        <f t="shared" si="350"/>
        <v/>
      </c>
      <c r="Q1740">
        <f t="shared" si="355"/>
        <v>19.166189496491203</v>
      </c>
      <c r="R1740">
        <f t="shared" si="356"/>
        <v>30215.401114702716</v>
      </c>
      <c r="S1740" t="e">
        <f t="shared" si="357"/>
        <v>#NUM!</v>
      </c>
      <c r="U1740" t="str">
        <f t="shared" si="352"/>
        <v>Positive</v>
      </c>
      <c r="V1740" t="str">
        <f t="shared" si="353"/>
        <v>Negative</v>
      </c>
    </row>
    <row r="1741" spans="1:22" x14ac:dyDescent="0.2">
      <c r="A1741">
        <v>20100526</v>
      </c>
      <c r="B1741">
        <v>1080</v>
      </c>
      <c r="C1741">
        <v>1089.5</v>
      </c>
      <c r="D1741">
        <v>1060.5</v>
      </c>
      <c r="E1741">
        <v>1061.1999499999999</v>
      </c>
      <c r="F1741">
        <v>-11.800050000000001</v>
      </c>
      <c r="G1741">
        <v>-1.0997249767008299</v>
      </c>
      <c r="H1741">
        <v>0</v>
      </c>
      <c r="I1741">
        <f t="shared" si="351"/>
        <v>29</v>
      </c>
      <c r="J1741">
        <f t="shared" si="345"/>
        <v>28.024987499999988</v>
      </c>
      <c r="K1741">
        <f t="shared" si="354"/>
        <v>1074.5</v>
      </c>
      <c r="L1741">
        <f t="shared" si="346"/>
        <v>1014.5280330000001</v>
      </c>
      <c r="M1741" t="str">
        <f t="shared" si="347"/>
        <v>NO</v>
      </c>
      <c r="N1741" t="str">
        <f t="shared" si="348"/>
        <v/>
      </c>
      <c r="O1741" t="str">
        <f t="shared" si="349"/>
        <v/>
      </c>
      <c r="P1741" t="str">
        <f t="shared" si="350"/>
        <v/>
      </c>
      <c r="Q1741">
        <f t="shared" si="355"/>
        <v>18.066464519790372</v>
      </c>
      <c r="R1741">
        <f t="shared" si="356"/>
        <v>30215.401114702716</v>
      </c>
      <c r="S1741" t="e">
        <f t="shared" si="357"/>
        <v>#NUM!</v>
      </c>
      <c r="U1741" t="str">
        <f t="shared" si="352"/>
        <v>Negative</v>
      </c>
      <c r="V1741" t="str">
        <f t="shared" si="353"/>
        <v>Negative</v>
      </c>
    </row>
    <row r="1742" spans="1:22" x14ac:dyDescent="0.2">
      <c r="A1742">
        <v>20100527</v>
      </c>
      <c r="B1742">
        <v>1087</v>
      </c>
      <c r="C1742">
        <v>1103</v>
      </c>
      <c r="D1742">
        <v>1082.8000500000001</v>
      </c>
      <c r="E1742">
        <v>1101.09998</v>
      </c>
      <c r="F1742">
        <v>39.900019999999998</v>
      </c>
      <c r="G1742">
        <v>3.7598969885365099</v>
      </c>
      <c r="H1742">
        <v>0</v>
      </c>
      <c r="I1742">
        <f t="shared" si="351"/>
        <v>20.199949999999944</v>
      </c>
      <c r="J1742">
        <f t="shared" si="345"/>
        <v>28.504986499999983</v>
      </c>
      <c r="K1742">
        <f t="shared" si="354"/>
        <v>1089.5</v>
      </c>
      <c r="L1742">
        <f t="shared" si="346"/>
        <v>1027.8450275</v>
      </c>
      <c r="M1742" t="str">
        <f t="shared" si="347"/>
        <v>NO</v>
      </c>
      <c r="N1742" t="str">
        <f t="shared" si="348"/>
        <v/>
      </c>
      <c r="O1742" t="str">
        <f t="shared" si="349"/>
        <v/>
      </c>
      <c r="P1742" t="str">
        <f t="shared" si="350"/>
        <v/>
      </c>
      <c r="Q1742">
        <f t="shared" si="355"/>
        <v>21.826361508326883</v>
      </c>
      <c r="R1742">
        <f t="shared" si="356"/>
        <v>30215.401114702716</v>
      </c>
      <c r="S1742" t="e">
        <f t="shared" si="357"/>
        <v>#NUM!</v>
      </c>
      <c r="U1742" t="str">
        <f t="shared" si="352"/>
        <v>Positive</v>
      </c>
      <c r="V1742" t="str">
        <f t="shared" si="353"/>
        <v>Negative</v>
      </c>
    </row>
    <row r="1743" spans="1:22" x14ac:dyDescent="0.2">
      <c r="A1743">
        <v>20100528</v>
      </c>
      <c r="B1743">
        <v>1101</v>
      </c>
      <c r="C1743">
        <v>1101.3000500000001</v>
      </c>
      <c r="D1743">
        <v>1083.3000500000001</v>
      </c>
      <c r="E1743">
        <v>1088.5</v>
      </c>
      <c r="F1743">
        <v>-12.59998</v>
      </c>
      <c r="G1743">
        <v>-1.1443080805225601</v>
      </c>
      <c r="H1743">
        <v>0</v>
      </c>
      <c r="I1743">
        <f t="shared" si="351"/>
        <v>18</v>
      </c>
      <c r="J1743">
        <f t="shared" si="345"/>
        <v>28.304986499999984</v>
      </c>
      <c r="K1743">
        <f t="shared" si="354"/>
        <v>1103</v>
      </c>
      <c r="L1743">
        <f t="shared" si="346"/>
        <v>1040.2890297000001</v>
      </c>
      <c r="M1743" t="str">
        <f t="shared" si="347"/>
        <v>NO</v>
      </c>
      <c r="N1743" t="str">
        <f t="shared" si="348"/>
        <v/>
      </c>
      <c r="O1743" t="str">
        <f t="shared" si="349"/>
        <v/>
      </c>
      <c r="P1743" t="str">
        <f t="shared" si="350"/>
        <v/>
      </c>
      <c r="Q1743">
        <f t="shared" si="355"/>
        <v>20.682053427804323</v>
      </c>
      <c r="R1743">
        <f t="shared" si="356"/>
        <v>30215.401114702716</v>
      </c>
      <c r="S1743" t="e">
        <f t="shared" si="357"/>
        <v>#NUM!</v>
      </c>
      <c r="U1743" t="str">
        <f t="shared" si="352"/>
        <v>Negative</v>
      </c>
      <c r="V1743" t="str">
        <f t="shared" si="353"/>
        <v>Negative</v>
      </c>
    </row>
    <row r="1744" spans="1:22" x14ac:dyDescent="0.2">
      <c r="A1744">
        <v>20100601</v>
      </c>
      <c r="B1744">
        <v>1077.5</v>
      </c>
      <c r="C1744">
        <v>1094.3000500000001</v>
      </c>
      <c r="D1744">
        <v>1068.5</v>
      </c>
      <c r="E1744">
        <v>1069.5</v>
      </c>
      <c r="F1744">
        <v>-19</v>
      </c>
      <c r="G1744">
        <v>-1.74552135966927</v>
      </c>
      <c r="H1744">
        <v>0</v>
      </c>
      <c r="I1744">
        <f t="shared" si="351"/>
        <v>25.800050000000056</v>
      </c>
      <c r="J1744">
        <f t="shared" si="345"/>
        <v>28.859991499999989</v>
      </c>
      <c r="K1744">
        <f t="shared" si="354"/>
        <v>1101.3000500000001</v>
      </c>
      <c r="L1744">
        <f t="shared" si="346"/>
        <v>1039.0290797</v>
      </c>
      <c r="M1744" t="str">
        <f t="shared" si="347"/>
        <v>NO</v>
      </c>
      <c r="N1744" t="str">
        <f t="shared" si="348"/>
        <v/>
      </c>
      <c r="O1744" t="str">
        <f t="shared" si="349"/>
        <v/>
      </c>
      <c r="P1744" t="str">
        <f t="shared" si="350"/>
        <v/>
      </c>
      <c r="Q1744">
        <f t="shared" si="355"/>
        <v>18.936532068135055</v>
      </c>
      <c r="R1744">
        <f t="shared" si="356"/>
        <v>30215.401114702716</v>
      </c>
      <c r="S1744" t="e">
        <f t="shared" si="357"/>
        <v>#NUM!</v>
      </c>
      <c r="U1744" t="str">
        <f t="shared" si="352"/>
        <v>Negative</v>
      </c>
      <c r="V1744" t="str">
        <f t="shared" si="353"/>
        <v>Negative</v>
      </c>
    </row>
    <row r="1745" spans="1:22" x14ac:dyDescent="0.2">
      <c r="A1745">
        <v>20100602</v>
      </c>
      <c r="B1745">
        <v>1075.5</v>
      </c>
      <c r="C1745">
        <v>1098.5</v>
      </c>
      <c r="D1745">
        <v>1071</v>
      </c>
      <c r="E1745">
        <v>1096.6999499999999</v>
      </c>
      <c r="F1745">
        <v>27.199950000000001</v>
      </c>
      <c r="G1745">
        <v>2.5432399251987001</v>
      </c>
      <c r="H1745">
        <v>0</v>
      </c>
      <c r="I1745">
        <f t="shared" si="351"/>
        <v>27.5</v>
      </c>
      <c r="J1745">
        <f t="shared" si="345"/>
        <v>29.169988999999987</v>
      </c>
      <c r="K1745">
        <f t="shared" si="354"/>
        <v>1094.3000500000001</v>
      </c>
      <c r="L1745">
        <f t="shared" si="346"/>
        <v>1030.8080687000001</v>
      </c>
      <c r="M1745" t="str">
        <f t="shared" si="347"/>
        <v>NO</v>
      </c>
      <c r="N1745" t="str">
        <f t="shared" si="348"/>
        <v/>
      </c>
      <c r="O1745" t="str">
        <f t="shared" si="349"/>
        <v/>
      </c>
      <c r="P1745" t="str">
        <f t="shared" si="350"/>
        <v/>
      </c>
      <c r="Q1745">
        <f t="shared" si="355"/>
        <v>21.479771993333756</v>
      </c>
      <c r="R1745">
        <f t="shared" si="356"/>
        <v>30215.401114702716</v>
      </c>
      <c r="S1745" t="e">
        <f t="shared" si="357"/>
        <v>#NUM!</v>
      </c>
      <c r="U1745" t="str">
        <f t="shared" si="352"/>
        <v>Positive</v>
      </c>
      <c r="V1745" t="str">
        <f t="shared" si="353"/>
        <v>Negative</v>
      </c>
    </row>
    <row r="1746" spans="1:22" x14ac:dyDescent="0.2">
      <c r="A1746">
        <v>20100603</v>
      </c>
      <c r="B1746">
        <v>1101.5</v>
      </c>
      <c r="C1746">
        <v>1105</v>
      </c>
      <c r="D1746">
        <v>1091</v>
      </c>
      <c r="E1746">
        <v>1103.59998</v>
      </c>
      <c r="F1746">
        <v>6.9000199999999996</v>
      </c>
      <c r="G1746">
        <v>0.62916251557304104</v>
      </c>
      <c r="H1746">
        <v>0</v>
      </c>
      <c r="I1746">
        <f t="shared" si="351"/>
        <v>14</v>
      </c>
      <c r="J1746">
        <f t="shared" si="345"/>
        <v>28.969988999999988</v>
      </c>
      <c r="K1746">
        <f t="shared" si="354"/>
        <v>1098.5</v>
      </c>
      <c r="L1746">
        <f t="shared" si="346"/>
        <v>1034.3260242000001</v>
      </c>
      <c r="M1746" t="str">
        <f t="shared" si="347"/>
        <v>NO</v>
      </c>
      <c r="N1746" t="str">
        <f t="shared" si="348"/>
        <v/>
      </c>
      <c r="O1746" t="str">
        <f t="shared" si="349"/>
        <v/>
      </c>
      <c r="P1746" t="str">
        <f t="shared" si="350"/>
        <v/>
      </c>
      <c r="Q1746">
        <f t="shared" si="355"/>
        <v>22.108934508906795</v>
      </c>
      <c r="R1746">
        <f t="shared" si="356"/>
        <v>30215.401114702716</v>
      </c>
      <c r="S1746" t="e">
        <f t="shared" si="357"/>
        <v>#NUM!</v>
      </c>
      <c r="U1746" t="str">
        <f t="shared" si="352"/>
        <v>Positive</v>
      </c>
      <c r="V1746" t="str">
        <f t="shared" si="353"/>
        <v>Negative</v>
      </c>
    </row>
    <row r="1747" spans="1:22" x14ac:dyDescent="0.2">
      <c r="A1747">
        <v>20100604</v>
      </c>
      <c r="B1747">
        <v>1081</v>
      </c>
      <c r="C1747">
        <v>1087.6999499999999</v>
      </c>
      <c r="D1747">
        <v>1059.5</v>
      </c>
      <c r="E1747">
        <v>1066.09998</v>
      </c>
      <c r="F1747">
        <v>-37.5</v>
      </c>
      <c r="G1747">
        <v>-3.3979703529823202</v>
      </c>
      <c r="H1747">
        <v>0</v>
      </c>
      <c r="I1747">
        <f t="shared" si="351"/>
        <v>28.199949999999944</v>
      </c>
      <c r="J1747">
        <f t="shared" si="345"/>
        <v>25.134985499999981</v>
      </c>
      <c r="K1747">
        <f t="shared" si="354"/>
        <v>1105</v>
      </c>
      <c r="L1747">
        <f t="shared" si="346"/>
        <v>1041.2660241999999</v>
      </c>
      <c r="M1747" t="str">
        <f t="shared" si="347"/>
        <v>NO</v>
      </c>
      <c r="N1747" t="str">
        <f t="shared" si="348"/>
        <v/>
      </c>
      <c r="O1747" t="str">
        <f t="shared" si="349"/>
        <v/>
      </c>
      <c r="P1747" t="str">
        <f t="shared" si="350"/>
        <v/>
      </c>
      <c r="Q1747">
        <f t="shared" si="355"/>
        <v>18.710964155924476</v>
      </c>
      <c r="R1747">
        <f t="shared" si="356"/>
        <v>30215.401114702716</v>
      </c>
      <c r="S1747" t="e">
        <f t="shared" si="357"/>
        <v>#NUM!</v>
      </c>
      <c r="U1747" t="str">
        <f t="shared" si="352"/>
        <v>Negative</v>
      </c>
      <c r="V1747" t="str">
        <f t="shared" si="353"/>
        <v>Negative</v>
      </c>
    </row>
    <row r="1748" spans="1:22" x14ac:dyDescent="0.2">
      <c r="A1748">
        <v>20100607</v>
      </c>
      <c r="B1748">
        <v>1066.1999499999999</v>
      </c>
      <c r="C1748">
        <v>1070.6999499999999</v>
      </c>
      <c r="D1748">
        <v>1047.5</v>
      </c>
      <c r="E1748">
        <v>1048</v>
      </c>
      <c r="F1748">
        <v>-18.099979999999999</v>
      </c>
      <c r="G1748">
        <v>-1.69777473102579</v>
      </c>
      <c r="H1748">
        <v>0</v>
      </c>
      <c r="I1748">
        <f t="shared" si="351"/>
        <v>23.199949999999944</v>
      </c>
      <c r="J1748">
        <f t="shared" si="345"/>
        <v>24.219982999999978</v>
      </c>
      <c r="K1748">
        <f t="shared" si="354"/>
        <v>1087.6999499999999</v>
      </c>
      <c r="L1748">
        <f t="shared" si="346"/>
        <v>1032.4029819</v>
      </c>
      <c r="M1748" t="str">
        <f t="shared" si="347"/>
        <v>NO</v>
      </c>
      <c r="N1748" t="str">
        <f t="shared" si="348"/>
        <v/>
      </c>
      <c r="O1748" t="str">
        <f t="shared" si="349"/>
        <v/>
      </c>
      <c r="P1748" t="str">
        <f t="shared" si="350"/>
        <v/>
      </c>
      <c r="Q1748">
        <f t="shared" si="355"/>
        <v>17.013189424898684</v>
      </c>
      <c r="R1748">
        <f t="shared" si="356"/>
        <v>30215.401114702716</v>
      </c>
      <c r="S1748" t="e">
        <f t="shared" si="357"/>
        <v>#NUM!</v>
      </c>
      <c r="U1748" t="str">
        <f t="shared" si="352"/>
        <v>Negative</v>
      </c>
      <c r="V1748" t="str">
        <f t="shared" si="353"/>
        <v>Negative</v>
      </c>
    </row>
    <row r="1749" spans="1:22" x14ac:dyDescent="0.2">
      <c r="A1749">
        <v>20100608</v>
      </c>
      <c r="B1749">
        <v>1050.5</v>
      </c>
      <c r="C1749">
        <v>1063.3000500000001</v>
      </c>
      <c r="D1749">
        <v>1041.1999499999999</v>
      </c>
      <c r="E1749">
        <v>1059.1999499999999</v>
      </c>
      <c r="F1749">
        <v>11.199949999999999</v>
      </c>
      <c r="G1749">
        <v>1.0686976145038201</v>
      </c>
      <c r="H1749">
        <v>0</v>
      </c>
      <c r="I1749">
        <f t="shared" si="351"/>
        <v>22.100100000000111</v>
      </c>
      <c r="J1749">
        <f t="shared" si="345"/>
        <v>24.469988999999988</v>
      </c>
      <c r="K1749">
        <f t="shared" si="354"/>
        <v>1070.6999499999999</v>
      </c>
      <c r="L1749">
        <f t="shared" si="346"/>
        <v>1017.4159873999999</v>
      </c>
      <c r="M1749" t="str">
        <f t="shared" si="347"/>
        <v>NO</v>
      </c>
      <c r="N1749" t="str">
        <f t="shared" si="348"/>
        <v/>
      </c>
      <c r="O1749" t="str">
        <f t="shared" si="349"/>
        <v/>
      </c>
      <c r="P1749" t="str">
        <f t="shared" si="350"/>
        <v/>
      </c>
      <c r="Q1749">
        <f t="shared" si="355"/>
        <v>18.081887039402503</v>
      </c>
      <c r="R1749">
        <f t="shared" si="356"/>
        <v>30215.401114702716</v>
      </c>
      <c r="S1749" t="e">
        <f t="shared" si="357"/>
        <v>#NUM!</v>
      </c>
      <c r="U1749" t="str">
        <f t="shared" si="352"/>
        <v>Positive</v>
      </c>
      <c r="V1749" t="str">
        <f t="shared" si="353"/>
        <v>Negative</v>
      </c>
    </row>
    <row r="1750" spans="1:22" x14ac:dyDescent="0.2">
      <c r="A1750">
        <v>20100609</v>
      </c>
      <c r="B1750">
        <v>1067.1999499999999</v>
      </c>
      <c r="C1750">
        <v>1077.1999499999999</v>
      </c>
      <c r="D1750">
        <v>1051.6999499999999</v>
      </c>
      <c r="E1750">
        <v>1055.5</v>
      </c>
      <c r="F1750">
        <v>-3.6999499999999999</v>
      </c>
      <c r="G1750">
        <v>-0.34931563171872299</v>
      </c>
      <c r="H1750">
        <v>0</v>
      </c>
      <c r="I1750">
        <f t="shared" si="351"/>
        <v>25.5</v>
      </c>
      <c r="J1750">
        <f t="shared" si="345"/>
        <v>24.539989999999989</v>
      </c>
      <c r="K1750">
        <f t="shared" si="354"/>
        <v>1063.3000500000001</v>
      </c>
      <c r="L1750">
        <f t="shared" si="346"/>
        <v>1009.4660742000001</v>
      </c>
      <c r="M1750" t="str">
        <f t="shared" si="347"/>
        <v>NO</v>
      </c>
      <c r="N1750" t="str">
        <f t="shared" si="348"/>
        <v/>
      </c>
      <c r="O1750" t="str">
        <f t="shared" si="349"/>
        <v/>
      </c>
      <c r="P1750" t="str">
        <f t="shared" si="350"/>
        <v/>
      </c>
      <c r="Q1750">
        <f t="shared" si="355"/>
        <v>17.732571407683778</v>
      </c>
      <c r="R1750">
        <f t="shared" si="356"/>
        <v>30215.401114702716</v>
      </c>
      <c r="S1750" t="e">
        <f t="shared" si="357"/>
        <v>#NUM!</v>
      </c>
      <c r="U1750" t="str">
        <f t="shared" si="352"/>
        <v>Negative</v>
      </c>
      <c r="V1750" t="str">
        <f t="shared" si="353"/>
        <v>Negative</v>
      </c>
    </row>
    <row r="1751" spans="1:22" x14ac:dyDescent="0.2">
      <c r="A1751">
        <v>20100610</v>
      </c>
      <c r="B1751">
        <v>1073.1999499999999</v>
      </c>
      <c r="C1751">
        <v>1088</v>
      </c>
      <c r="D1751">
        <v>1071.8000500000001</v>
      </c>
      <c r="E1751">
        <v>1083.8000500000001</v>
      </c>
      <c r="F1751">
        <v>28.300049999999999</v>
      </c>
      <c r="G1751">
        <v>2.6811983893889102</v>
      </c>
      <c r="H1751">
        <v>0</v>
      </c>
      <c r="I1751">
        <f t="shared" si="351"/>
        <v>16.199949999999944</v>
      </c>
      <c r="J1751">
        <f t="shared" ref="J1751:J1814" si="358">AVERAGE(I1732:I1751)</f>
        <v>24.614989999999988</v>
      </c>
      <c r="K1751">
        <f t="shared" si="354"/>
        <v>1077.1999499999999</v>
      </c>
      <c r="L1751">
        <f t="shared" si="346"/>
        <v>1023.2119719999999</v>
      </c>
      <c r="M1751" t="str">
        <f t="shared" si="347"/>
        <v>NO</v>
      </c>
      <c r="N1751" t="str">
        <f t="shared" si="348"/>
        <v/>
      </c>
      <c r="O1751" t="str">
        <f t="shared" si="349"/>
        <v/>
      </c>
      <c r="P1751" t="str">
        <f t="shared" si="350"/>
        <v/>
      </c>
      <c r="Q1751">
        <f t="shared" si="355"/>
        <v>20.413769797072689</v>
      </c>
      <c r="R1751">
        <f t="shared" si="356"/>
        <v>30215.401114702716</v>
      </c>
      <c r="S1751" t="e">
        <f t="shared" si="357"/>
        <v>#NUM!</v>
      </c>
      <c r="U1751" t="str">
        <f t="shared" si="352"/>
        <v>Positive</v>
      </c>
      <c r="V1751" t="str">
        <f t="shared" si="353"/>
        <v>Negative</v>
      </c>
    </row>
    <row r="1752" spans="1:22" x14ac:dyDescent="0.2">
      <c r="A1752">
        <v>20100611</v>
      </c>
      <c r="B1752">
        <v>1076</v>
      </c>
      <c r="C1752">
        <v>1092</v>
      </c>
      <c r="D1752">
        <v>1076</v>
      </c>
      <c r="E1752">
        <v>1089.1999499999999</v>
      </c>
      <c r="F1752">
        <v>5.3998999999999997</v>
      </c>
      <c r="G1752">
        <v>0.49823784423911899</v>
      </c>
      <c r="H1752">
        <v>-4.1999500000000003</v>
      </c>
      <c r="I1752">
        <f t="shared" si="351"/>
        <v>16</v>
      </c>
      <c r="J1752">
        <f t="shared" si="358"/>
        <v>24.529992499999992</v>
      </c>
      <c r="K1752">
        <f t="shared" si="354"/>
        <v>1088</v>
      </c>
      <c r="L1752">
        <f t="shared" si="346"/>
        <v>1033.8470219999999</v>
      </c>
      <c r="M1752" t="str">
        <f t="shared" si="347"/>
        <v>NO</v>
      </c>
      <c r="N1752" t="str">
        <f t="shared" si="348"/>
        <v/>
      </c>
      <c r="O1752" t="str">
        <f t="shared" si="349"/>
        <v/>
      </c>
      <c r="P1752" t="str">
        <f t="shared" si="350"/>
        <v/>
      </c>
      <c r="Q1752">
        <f t="shared" si="355"/>
        <v>20.912007641311806</v>
      </c>
      <c r="R1752">
        <f t="shared" si="356"/>
        <v>30215.401114702716</v>
      </c>
      <c r="S1752" t="e">
        <f t="shared" si="357"/>
        <v>#NUM!</v>
      </c>
      <c r="U1752" t="str">
        <f t="shared" si="352"/>
        <v>Positive</v>
      </c>
      <c r="V1752" t="str">
        <f t="shared" si="353"/>
        <v>Negative</v>
      </c>
    </row>
    <row r="1753" spans="1:22" x14ac:dyDescent="0.2">
      <c r="A1753">
        <v>20100614</v>
      </c>
      <c r="B1753">
        <v>1095.5</v>
      </c>
      <c r="C1753">
        <v>1101.5</v>
      </c>
      <c r="D1753">
        <v>1084.1999499999999</v>
      </c>
      <c r="E1753">
        <v>1086.1999499999999</v>
      </c>
      <c r="F1753">
        <v>1.1999500000000001</v>
      </c>
      <c r="G1753">
        <v>0.110594562211987</v>
      </c>
      <c r="H1753">
        <v>0</v>
      </c>
      <c r="I1753">
        <f t="shared" si="351"/>
        <v>17.300050000000056</v>
      </c>
      <c r="J1753">
        <f t="shared" si="358"/>
        <v>24.184997499999998</v>
      </c>
      <c r="K1753">
        <f t="shared" si="354"/>
        <v>1087.8000500000001</v>
      </c>
      <c r="L1753">
        <f t="shared" ref="L1753:L1816" si="359">K1753-2.2*J1752</f>
        <v>1033.8340665000001</v>
      </c>
      <c r="M1753" t="str">
        <f t="shared" ref="M1753:M1816" si="360">IF(D1753&lt;=L1753, "YES", "NO")</f>
        <v>NO</v>
      </c>
      <c r="N1753" t="str">
        <f t="shared" ref="N1753:N1816" si="361">IF(M1753="YES", D1753, "")</f>
        <v/>
      </c>
      <c r="O1753" t="str">
        <f t="shared" ref="O1753:O1816" si="362">IF(M1753="YES", E1753, "")</f>
        <v/>
      </c>
      <c r="P1753" t="str">
        <f t="shared" ref="P1753:P1816" si="363">IF(M1753="YES", (O1753-N1753)/N1753, "")</f>
        <v/>
      </c>
      <c r="Q1753">
        <f t="shared" si="355"/>
        <v>21.022602203523792</v>
      </c>
      <c r="R1753">
        <f t="shared" si="356"/>
        <v>30215.401114702716</v>
      </c>
      <c r="S1753" t="e">
        <f t="shared" si="357"/>
        <v>#NUM!</v>
      </c>
      <c r="U1753" t="str">
        <f t="shared" si="352"/>
        <v>Positive</v>
      </c>
      <c r="V1753" t="str">
        <f t="shared" si="353"/>
        <v>Negative</v>
      </c>
    </row>
    <row r="1754" spans="1:22" x14ac:dyDescent="0.2">
      <c r="A1754">
        <v>20100615</v>
      </c>
      <c r="B1754">
        <v>1093.1999499999999</v>
      </c>
      <c r="C1754">
        <v>1111.5</v>
      </c>
      <c r="D1754">
        <v>1091.5</v>
      </c>
      <c r="E1754">
        <v>1109.1999499999999</v>
      </c>
      <c r="F1754">
        <v>23</v>
      </c>
      <c r="G1754">
        <v>2.1174738572603702</v>
      </c>
      <c r="H1754">
        <v>0</v>
      </c>
      <c r="I1754">
        <f t="shared" si="351"/>
        <v>20</v>
      </c>
      <c r="J1754">
        <f t="shared" si="358"/>
        <v>23.824999999999999</v>
      </c>
      <c r="K1754">
        <f t="shared" si="354"/>
        <v>1101.5</v>
      </c>
      <c r="L1754">
        <f t="shared" si="359"/>
        <v>1048.2930054999999</v>
      </c>
      <c r="M1754" t="str">
        <f t="shared" si="360"/>
        <v>NO</v>
      </c>
      <c r="N1754" t="str">
        <f t="shared" si="361"/>
        <v/>
      </c>
      <c r="O1754" t="str">
        <f t="shared" si="362"/>
        <v/>
      </c>
      <c r="P1754" t="str">
        <f t="shared" si="363"/>
        <v/>
      </c>
      <c r="Q1754">
        <f t="shared" si="355"/>
        <v>23.140076060784164</v>
      </c>
      <c r="R1754">
        <f t="shared" si="356"/>
        <v>30215.401114702716</v>
      </c>
      <c r="S1754" t="e">
        <f t="shared" si="357"/>
        <v>#NUM!</v>
      </c>
      <c r="U1754" t="str">
        <f t="shared" si="352"/>
        <v>Positive</v>
      </c>
      <c r="V1754" t="str">
        <f t="shared" si="353"/>
        <v>Negative</v>
      </c>
    </row>
    <row r="1755" spans="1:22" x14ac:dyDescent="0.2">
      <c r="A1755">
        <v>20100616</v>
      </c>
      <c r="B1755">
        <v>1104.8000500000001</v>
      </c>
      <c r="C1755">
        <v>1114.5</v>
      </c>
      <c r="D1755">
        <v>1102.6999499999999</v>
      </c>
      <c r="E1755">
        <v>1109.59998</v>
      </c>
      <c r="F1755">
        <v>0.40001999999999999</v>
      </c>
      <c r="G1755">
        <v>3.6064282155734997E-2</v>
      </c>
      <c r="H1755">
        <v>0</v>
      </c>
      <c r="I1755">
        <f t="shared" si="351"/>
        <v>11.800050000000056</v>
      </c>
      <c r="J1755">
        <f t="shared" si="358"/>
        <v>22.830005000000007</v>
      </c>
      <c r="K1755">
        <f t="shared" si="354"/>
        <v>1111.5</v>
      </c>
      <c r="L1755">
        <f t="shared" si="359"/>
        <v>1059.085</v>
      </c>
      <c r="M1755" t="str">
        <f t="shared" si="360"/>
        <v>NO</v>
      </c>
      <c r="N1755" t="str">
        <f t="shared" si="361"/>
        <v/>
      </c>
      <c r="O1755" t="str">
        <f t="shared" si="362"/>
        <v/>
      </c>
      <c r="P1755" t="str">
        <f t="shared" si="363"/>
        <v/>
      </c>
      <c r="Q1755">
        <f t="shared" si="355"/>
        <v>23.176140342939899</v>
      </c>
      <c r="R1755">
        <f t="shared" si="356"/>
        <v>30215.401114702716</v>
      </c>
      <c r="S1755" t="e">
        <f t="shared" si="357"/>
        <v>#NUM!</v>
      </c>
      <c r="U1755" t="str">
        <f t="shared" si="352"/>
        <v>Positive</v>
      </c>
      <c r="V1755" t="str">
        <f t="shared" si="353"/>
        <v>Negative</v>
      </c>
    </row>
    <row r="1756" spans="1:22" x14ac:dyDescent="0.2">
      <c r="A1756">
        <v>20100617</v>
      </c>
      <c r="B1756">
        <v>1113.5</v>
      </c>
      <c r="C1756">
        <v>1113.5</v>
      </c>
      <c r="D1756">
        <v>1101</v>
      </c>
      <c r="E1756">
        <v>1111.6999499999999</v>
      </c>
      <c r="F1756">
        <v>2.09998</v>
      </c>
      <c r="G1756">
        <v>0.189255141079787</v>
      </c>
      <c r="H1756">
        <v>0</v>
      </c>
      <c r="I1756">
        <f t="shared" si="351"/>
        <v>12.5</v>
      </c>
      <c r="J1756">
        <f t="shared" si="358"/>
        <v>22.265002500000001</v>
      </c>
      <c r="K1756">
        <f t="shared" si="354"/>
        <v>1114.5</v>
      </c>
      <c r="L1756">
        <f t="shared" si="359"/>
        <v>1064.273989</v>
      </c>
      <c r="M1756" t="str">
        <f t="shared" si="360"/>
        <v>NO</v>
      </c>
      <c r="N1756" t="str">
        <f t="shared" si="361"/>
        <v/>
      </c>
      <c r="O1756" t="str">
        <f t="shared" si="362"/>
        <v/>
      </c>
      <c r="P1756" t="str">
        <f t="shared" si="363"/>
        <v/>
      </c>
      <c r="Q1756">
        <f t="shared" si="355"/>
        <v>23.365395484019686</v>
      </c>
      <c r="R1756">
        <f t="shared" si="356"/>
        <v>30215.401114702716</v>
      </c>
      <c r="S1756" t="e">
        <f t="shared" si="357"/>
        <v>#NUM!</v>
      </c>
      <c r="U1756" t="str">
        <f t="shared" si="352"/>
        <v>Positive</v>
      </c>
      <c r="V1756" t="str">
        <f t="shared" si="353"/>
        <v>Negative</v>
      </c>
    </row>
    <row r="1757" spans="1:22" x14ac:dyDescent="0.2">
      <c r="A1757">
        <v>20100618</v>
      </c>
      <c r="B1757">
        <v>1113.5</v>
      </c>
      <c r="C1757">
        <v>1116.5</v>
      </c>
      <c r="D1757">
        <v>1109.40002</v>
      </c>
      <c r="E1757">
        <v>1110.1999499999999</v>
      </c>
      <c r="F1757">
        <v>-1.5</v>
      </c>
      <c r="G1757">
        <v>-0.134928493848607</v>
      </c>
      <c r="H1757">
        <v>0</v>
      </c>
      <c r="I1757">
        <f t="shared" si="351"/>
        <v>7.0999799999999595</v>
      </c>
      <c r="J1757">
        <f t="shared" si="358"/>
        <v>21.270001499999999</v>
      </c>
      <c r="K1757">
        <f t="shared" si="354"/>
        <v>1113.5</v>
      </c>
      <c r="L1757">
        <f t="shared" si="359"/>
        <v>1064.5169945</v>
      </c>
      <c r="M1757" t="str">
        <f t="shared" si="360"/>
        <v>NO</v>
      </c>
      <c r="N1757" t="str">
        <f t="shared" si="361"/>
        <v/>
      </c>
      <c r="O1757" t="str">
        <f t="shared" si="362"/>
        <v/>
      </c>
      <c r="P1757" t="str">
        <f t="shared" si="363"/>
        <v/>
      </c>
      <c r="Q1757">
        <f t="shared" si="355"/>
        <v>23.230466990171077</v>
      </c>
      <c r="R1757">
        <f t="shared" si="356"/>
        <v>30215.401114702716</v>
      </c>
      <c r="S1757" t="e">
        <f t="shared" si="357"/>
        <v>#NUM!</v>
      </c>
      <c r="U1757" t="str">
        <f t="shared" si="352"/>
        <v>Negative</v>
      </c>
      <c r="V1757" t="str">
        <f t="shared" si="353"/>
        <v>Negative</v>
      </c>
    </row>
    <row r="1758" spans="1:22" x14ac:dyDescent="0.2">
      <c r="A1758">
        <v>20100621</v>
      </c>
      <c r="B1758">
        <v>1126.5</v>
      </c>
      <c r="C1758">
        <v>1127.5</v>
      </c>
      <c r="D1758">
        <v>1103.5</v>
      </c>
      <c r="E1758">
        <v>1110.59998</v>
      </c>
      <c r="F1758">
        <v>0.40001999999999999</v>
      </c>
      <c r="G1758">
        <v>3.6031797663078298E-2</v>
      </c>
      <c r="H1758">
        <v>0</v>
      </c>
      <c r="I1758">
        <f t="shared" si="351"/>
        <v>24</v>
      </c>
      <c r="J1758">
        <f t="shared" si="358"/>
        <v>20.604998999999999</v>
      </c>
      <c r="K1758">
        <f t="shared" si="354"/>
        <v>1116.5</v>
      </c>
      <c r="L1758">
        <f t="shared" si="359"/>
        <v>1069.7059967</v>
      </c>
      <c r="M1758" t="str">
        <f t="shared" si="360"/>
        <v>NO</v>
      </c>
      <c r="N1758" t="str">
        <f t="shared" si="361"/>
        <v/>
      </c>
      <c r="O1758" t="str">
        <f t="shared" si="362"/>
        <v/>
      </c>
      <c r="P1758" t="str">
        <f t="shared" si="363"/>
        <v/>
      </c>
      <c r="Q1758">
        <f t="shared" si="355"/>
        <v>23.266498787834156</v>
      </c>
      <c r="R1758">
        <f t="shared" si="356"/>
        <v>30215.401114702716</v>
      </c>
      <c r="S1758" t="e">
        <f t="shared" si="357"/>
        <v>#NUM!</v>
      </c>
      <c r="U1758" t="str">
        <f t="shared" si="352"/>
        <v>Positive</v>
      </c>
      <c r="V1758" t="str">
        <f t="shared" si="353"/>
        <v>Negative</v>
      </c>
    </row>
    <row r="1759" spans="1:22" x14ac:dyDescent="0.2">
      <c r="A1759">
        <v>20100622</v>
      </c>
      <c r="B1759">
        <v>1109.5</v>
      </c>
      <c r="C1759">
        <v>1114.5</v>
      </c>
      <c r="D1759">
        <v>1089.5</v>
      </c>
      <c r="E1759">
        <v>1090.5</v>
      </c>
      <c r="F1759">
        <v>-20.099979999999999</v>
      </c>
      <c r="G1759">
        <v>-1.80983040107683</v>
      </c>
      <c r="H1759">
        <v>0</v>
      </c>
      <c r="I1759">
        <f t="shared" si="351"/>
        <v>25</v>
      </c>
      <c r="J1759">
        <f t="shared" si="358"/>
        <v>20.9450015</v>
      </c>
      <c r="K1759">
        <f t="shared" si="354"/>
        <v>1127.5</v>
      </c>
      <c r="L1759">
        <f t="shared" si="359"/>
        <v>1082.1690022</v>
      </c>
      <c r="M1759" t="str">
        <f t="shared" si="360"/>
        <v>NO</v>
      </c>
      <c r="N1759" t="str">
        <f t="shared" si="361"/>
        <v/>
      </c>
      <c r="O1759" t="str">
        <f t="shared" si="362"/>
        <v/>
      </c>
      <c r="P1759" t="str">
        <f t="shared" si="363"/>
        <v/>
      </c>
      <c r="Q1759">
        <f t="shared" si="355"/>
        <v>21.456668386757325</v>
      </c>
      <c r="R1759">
        <f t="shared" si="356"/>
        <v>30215.401114702716</v>
      </c>
      <c r="S1759" t="e">
        <f t="shared" si="357"/>
        <v>#NUM!</v>
      </c>
      <c r="U1759" t="str">
        <f t="shared" si="352"/>
        <v>Negative</v>
      </c>
      <c r="V1759" t="str">
        <f t="shared" si="353"/>
        <v>Negative</v>
      </c>
    </row>
    <row r="1760" spans="1:22" x14ac:dyDescent="0.2">
      <c r="A1760">
        <v>20100623</v>
      </c>
      <c r="B1760">
        <v>1091.8000500000001</v>
      </c>
      <c r="C1760">
        <v>1095.5</v>
      </c>
      <c r="D1760">
        <v>1080.1999499999999</v>
      </c>
      <c r="E1760">
        <v>1087.40002</v>
      </c>
      <c r="F1760">
        <v>-3.09998</v>
      </c>
      <c r="G1760">
        <v>-0.28427106831728299</v>
      </c>
      <c r="H1760">
        <v>0</v>
      </c>
      <c r="I1760">
        <f t="shared" si="351"/>
        <v>15.300050000000056</v>
      </c>
      <c r="J1760">
        <f t="shared" si="358"/>
        <v>19.935004000000003</v>
      </c>
      <c r="K1760">
        <f t="shared" si="354"/>
        <v>1114.5</v>
      </c>
      <c r="L1760">
        <f t="shared" si="359"/>
        <v>1068.4209966999999</v>
      </c>
      <c r="M1760" t="str">
        <f t="shared" si="360"/>
        <v>NO</v>
      </c>
      <c r="N1760" t="str">
        <f t="shared" si="361"/>
        <v/>
      </c>
      <c r="O1760" t="str">
        <f t="shared" si="362"/>
        <v/>
      </c>
      <c r="P1760" t="str">
        <f t="shared" si="363"/>
        <v/>
      </c>
      <c r="Q1760">
        <f t="shared" si="355"/>
        <v>21.172397318440041</v>
      </c>
      <c r="R1760">
        <f t="shared" si="356"/>
        <v>30215.401114702716</v>
      </c>
      <c r="S1760" t="e">
        <f t="shared" si="357"/>
        <v>#NUM!</v>
      </c>
      <c r="U1760" t="str">
        <f t="shared" si="352"/>
        <v>Negative</v>
      </c>
      <c r="V1760" t="str">
        <f t="shared" si="353"/>
        <v>Negative</v>
      </c>
    </row>
    <row r="1761" spans="1:22" x14ac:dyDescent="0.2">
      <c r="A1761">
        <v>20100624</v>
      </c>
      <c r="B1761">
        <v>1082.3000500000001</v>
      </c>
      <c r="C1761">
        <v>1083.6999499999999</v>
      </c>
      <c r="D1761">
        <v>1066.5</v>
      </c>
      <c r="E1761">
        <v>1070.5</v>
      </c>
      <c r="F1761">
        <v>-16.900020000000001</v>
      </c>
      <c r="G1761">
        <v>-1.5541680731101399</v>
      </c>
      <c r="H1761">
        <v>0</v>
      </c>
      <c r="I1761">
        <f t="shared" si="351"/>
        <v>17.199949999999944</v>
      </c>
      <c r="J1761">
        <f t="shared" si="358"/>
        <v>19.345001500000002</v>
      </c>
      <c r="K1761">
        <f t="shared" si="354"/>
        <v>1095.5</v>
      </c>
      <c r="L1761">
        <f t="shared" si="359"/>
        <v>1051.6429912000001</v>
      </c>
      <c r="M1761" t="str">
        <f t="shared" si="360"/>
        <v>NO</v>
      </c>
      <c r="N1761" t="str">
        <f t="shared" si="361"/>
        <v/>
      </c>
      <c r="O1761" t="str">
        <f t="shared" si="362"/>
        <v/>
      </c>
      <c r="P1761" t="str">
        <f t="shared" si="363"/>
        <v/>
      </c>
      <c r="Q1761">
        <f t="shared" si="355"/>
        <v>19.6182292453299</v>
      </c>
      <c r="R1761">
        <f t="shared" si="356"/>
        <v>30215.401114702716</v>
      </c>
      <c r="S1761" t="e">
        <f t="shared" si="357"/>
        <v>#NUM!</v>
      </c>
      <c r="U1761" t="str">
        <f t="shared" si="352"/>
        <v>Negative</v>
      </c>
      <c r="V1761" t="str">
        <f t="shared" si="353"/>
        <v>Negative</v>
      </c>
    </row>
    <row r="1762" spans="1:22" x14ac:dyDescent="0.2">
      <c r="A1762">
        <v>20100625</v>
      </c>
      <c r="B1762">
        <v>1072.5</v>
      </c>
      <c r="C1762">
        <v>1079.09998</v>
      </c>
      <c r="D1762">
        <v>1063</v>
      </c>
      <c r="E1762">
        <v>1074.6999499999999</v>
      </c>
      <c r="F1762">
        <v>4.1999500000000003</v>
      </c>
      <c r="G1762">
        <v>0.39233545072396597</v>
      </c>
      <c r="H1762">
        <v>0</v>
      </c>
      <c r="I1762">
        <f t="shared" si="351"/>
        <v>16.09997999999996</v>
      </c>
      <c r="J1762">
        <f t="shared" si="358"/>
        <v>19.140003</v>
      </c>
      <c r="K1762">
        <f t="shared" si="354"/>
        <v>1083.6999499999999</v>
      </c>
      <c r="L1762">
        <f t="shared" si="359"/>
        <v>1041.1409466999999</v>
      </c>
      <c r="M1762" t="str">
        <f t="shared" si="360"/>
        <v>NO</v>
      </c>
      <c r="N1762" t="str">
        <f t="shared" si="361"/>
        <v/>
      </c>
      <c r="O1762" t="str">
        <f t="shared" si="362"/>
        <v/>
      </c>
      <c r="P1762" t="str">
        <f t="shared" si="363"/>
        <v/>
      </c>
      <c r="Q1762">
        <f t="shared" si="355"/>
        <v>20.010564696053866</v>
      </c>
      <c r="R1762">
        <f t="shared" si="356"/>
        <v>30215.401114702716</v>
      </c>
      <c r="S1762" t="e">
        <f t="shared" si="357"/>
        <v>#NUM!</v>
      </c>
      <c r="U1762" t="str">
        <f t="shared" si="352"/>
        <v>Positive</v>
      </c>
      <c r="V1762" t="str">
        <f t="shared" si="353"/>
        <v>Negative</v>
      </c>
    </row>
    <row r="1763" spans="1:22" x14ac:dyDescent="0.2">
      <c r="A1763">
        <v>20100628</v>
      </c>
      <c r="B1763">
        <v>1075.5</v>
      </c>
      <c r="C1763">
        <v>1078.5</v>
      </c>
      <c r="D1763">
        <v>1067</v>
      </c>
      <c r="E1763">
        <v>1070.90002</v>
      </c>
      <c r="F1763">
        <v>-3.7999299999999998</v>
      </c>
      <c r="G1763">
        <v>-0.353580271076054</v>
      </c>
      <c r="H1763">
        <v>0</v>
      </c>
      <c r="I1763">
        <f t="shared" si="351"/>
        <v>11.5</v>
      </c>
      <c r="J1763">
        <f t="shared" si="358"/>
        <v>18.815003000000001</v>
      </c>
      <c r="K1763">
        <f t="shared" si="354"/>
        <v>1079.09998</v>
      </c>
      <c r="L1763">
        <f t="shared" si="359"/>
        <v>1036.9919734</v>
      </c>
      <c r="M1763" t="str">
        <f t="shared" si="360"/>
        <v>NO</v>
      </c>
      <c r="N1763" t="str">
        <f t="shared" si="361"/>
        <v/>
      </c>
      <c r="O1763" t="str">
        <f t="shared" si="362"/>
        <v/>
      </c>
      <c r="P1763" t="str">
        <f t="shared" si="363"/>
        <v/>
      </c>
      <c r="Q1763">
        <f t="shared" si="355"/>
        <v>19.656984424977811</v>
      </c>
      <c r="R1763">
        <f t="shared" si="356"/>
        <v>30215.401114702716</v>
      </c>
      <c r="S1763" t="e">
        <f t="shared" si="357"/>
        <v>#NUM!</v>
      </c>
      <c r="U1763" t="str">
        <f t="shared" si="352"/>
        <v>Negative</v>
      </c>
      <c r="V1763" t="str">
        <f t="shared" si="353"/>
        <v>Negative</v>
      </c>
    </row>
    <row r="1764" spans="1:22" x14ac:dyDescent="0.2">
      <c r="A1764">
        <v>20100629</v>
      </c>
      <c r="B1764">
        <v>1055.5</v>
      </c>
      <c r="C1764">
        <v>1055.6999499999999</v>
      </c>
      <c r="D1764">
        <v>1030.5</v>
      </c>
      <c r="E1764">
        <v>1035.3000500000001</v>
      </c>
      <c r="F1764">
        <v>-35.599980000000002</v>
      </c>
      <c r="G1764">
        <v>-3.3243042489650798</v>
      </c>
      <c r="H1764">
        <v>0</v>
      </c>
      <c r="I1764">
        <f t="shared" si="351"/>
        <v>25.199949999999944</v>
      </c>
      <c r="J1764">
        <f t="shared" si="358"/>
        <v>18.784997999999995</v>
      </c>
      <c r="K1764">
        <f t="shared" si="354"/>
        <v>1078.5</v>
      </c>
      <c r="L1764">
        <f t="shared" si="359"/>
        <v>1037.1069934</v>
      </c>
      <c r="M1764" t="str">
        <f t="shared" si="360"/>
        <v>YES</v>
      </c>
      <c r="N1764">
        <f t="shared" si="361"/>
        <v>1030.5</v>
      </c>
      <c r="O1764">
        <f t="shared" si="362"/>
        <v>1035.3000500000001</v>
      </c>
      <c r="P1764">
        <f t="shared" si="363"/>
        <v>4.6579815623484285E-3</v>
      </c>
      <c r="Q1764">
        <f t="shared" si="355"/>
        <v>16.33268017601273</v>
      </c>
      <c r="R1764">
        <f t="shared" si="356"/>
        <v>30356.143895993962</v>
      </c>
      <c r="S1764" t="e">
        <f t="shared" si="357"/>
        <v>#NUM!</v>
      </c>
      <c r="U1764" t="str">
        <f t="shared" si="352"/>
        <v>Negative</v>
      </c>
      <c r="V1764" t="str">
        <f t="shared" si="353"/>
        <v>Positive</v>
      </c>
    </row>
    <row r="1765" spans="1:22" x14ac:dyDescent="0.2">
      <c r="A1765">
        <v>20100630</v>
      </c>
      <c r="B1765">
        <v>1034</v>
      </c>
      <c r="C1765">
        <v>1043.6999499999999</v>
      </c>
      <c r="D1765">
        <v>1023.20001</v>
      </c>
      <c r="E1765">
        <v>1026.59998</v>
      </c>
      <c r="F1765">
        <v>-8.7000700000000002</v>
      </c>
      <c r="G1765">
        <v>-0.840343145777247</v>
      </c>
      <c r="H1765">
        <v>0</v>
      </c>
      <c r="I1765">
        <f t="shared" si="351"/>
        <v>20.499939999999924</v>
      </c>
      <c r="J1765">
        <f t="shared" si="358"/>
        <v>18.434994999999994</v>
      </c>
      <c r="K1765">
        <f t="shared" si="354"/>
        <v>1055.6999499999999</v>
      </c>
      <c r="L1765">
        <f t="shared" si="359"/>
        <v>1014.3729543999999</v>
      </c>
      <c r="M1765" t="str">
        <f t="shared" si="360"/>
        <v>NO</v>
      </c>
      <c r="N1765" t="str">
        <f t="shared" si="361"/>
        <v/>
      </c>
      <c r="O1765" t="str">
        <f t="shared" si="362"/>
        <v/>
      </c>
      <c r="P1765" t="str">
        <f t="shared" si="363"/>
        <v/>
      </c>
      <c r="Q1765">
        <f t="shared" si="355"/>
        <v>15.492337030235483</v>
      </c>
      <c r="R1765">
        <f t="shared" si="356"/>
        <v>30356.143895993962</v>
      </c>
      <c r="S1765" t="e">
        <f t="shared" si="357"/>
        <v>#NUM!</v>
      </c>
      <c r="U1765" t="str">
        <f t="shared" si="352"/>
        <v>Negative</v>
      </c>
      <c r="V1765" t="str">
        <f t="shared" si="353"/>
        <v>Negative</v>
      </c>
    </row>
    <row r="1766" spans="1:22" x14ac:dyDescent="0.2">
      <c r="A1766">
        <v>20100701</v>
      </c>
      <c r="B1766">
        <v>1026.5</v>
      </c>
      <c r="C1766">
        <v>1029.40002</v>
      </c>
      <c r="D1766">
        <v>1006.5</v>
      </c>
      <c r="E1766">
        <v>1021.79999</v>
      </c>
      <c r="F1766">
        <v>-4.7999900000000002</v>
      </c>
      <c r="G1766">
        <v>-0.46756167077876298</v>
      </c>
      <c r="H1766">
        <v>0</v>
      </c>
      <c r="I1766">
        <f t="shared" si="351"/>
        <v>22.90002000000004</v>
      </c>
      <c r="J1766">
        <f t="shared" si="358"/>
        <v>18.879995999999995</v>
      </c>
      <c r="K1766">
        <f t="shared" si="354"/>
        <v>1043.6999499999999</v>
      </c>
      <c r="L1766">
        <f t="shared" si="359"/>
        <v>1003.142961</v>
      </c>
      <c r="M1766" t="str">
        <f t="shared" si="360"/>
        <v>NO</v>
      </c>
      <c r="N1766" t="str">
        <f t="shared" si="361"/>
        <v/>
      </c>
      <c r="O1766" t="str">
        <f t="shared" si="362"/>
        <v/>
      </c>
      <c r="P1766" t="str">
        <f t="shared" si="363"/>
        <v/>
      </c>
      <c r="Q1766">
        <f t="shared" si="355"/>
        <v>15.02477535945672</v>
      </c>
      <c r="R1766">
        <f t="shared" si="356"/>
        <v>30356.143895993962</v>
      </c>
      <c r="S1766" t="e">
        <f t="shared" si="357"/>
        <v>#NUM!</v>
      </c>
      <c r="U1766" t="str">
        <f t="shared" si="352"/>
        <v>Negative</v>
      </c>
      <c r="V1766" t="str">
        <f t="shared" si="353"/>
        <v>Negative</v>
      </c>
    </row>
    <row r="1767" spans="1:22" x14ac:dyDescent="0.2">
      <c r="A1767">
        <v>20100702</v>
      </c>
      <c r="B1767">
        <v>1026.5</v>
      </c>
      <c r="C1767">
        <v>1028.6999499999999</v>
      </c>
      <c r="D1767">
        <v>1011</v>
      </c>
      <c r="E1767">
        <v>1014.29999</v>
      </c>
      <c r="F1767">
        <v>-7.5</v>
      </c>
      <c r="G1767">
        <v>-0.733998834221948</v>
      </c>
      <c r="H1767">
        <v>0</v>
      </c>
      <c r="I1767">
        <f t="shared" si="351"/>
        <v>17.699949999999944</v>
      </c>
      <c r="J1767">
        <f t="shared" si="358"/>
        <v>18.354995999999993</v>
      </c>
      <c r="K1767">
        <f t="shared" si="354"/>
        <v>1029.40002</v>
      </c>
      <c r="L1767">
        <f t="shared" si="359"/>
        <v>987.86402880000003</v>
      </c>
      <c r="M1767" t="str">
        <f t="shared" si="360"/>
        <v>NO</v>
      </c>
      <c r="N1767" t="str">
        <f t="shared" si="361"/>
        <v/>
      </c>
      <c r="O1767" t="str">
        <f t="shared" si="362"/>
        <v/>
      </c>
      <c r="P1767" t="str">
        <f t="shared" si="363"/>
        <v/>
      </c>
      <c r="Q1767">
        <f t="shared" si="355"/>
        <v>14.290776525234772</v>
      </c>
      <c r="R1767">
        <f t="shared" si="356"/>
        <v>30356.143895993962</v>
      </c>
      <c r="S1767" t="e">
        <f t="shared" si="357"/>
        <v>#NUM!</v>
      </c>
      <c r="U1767" t="str">
        <f t="shared" si="352"/>
        <v>Negative</v>
      </c>
      <c r="V1767" t="str">
        <f t="shared" si="353"/>
        <v>Negative</v>
      </c>
    </row>
    <row r="1768" spans="1:22" x14ac:dyDescent="0.2">
      <c r="A1768">
        <v>20100706</v>
      </c>
      <c r="B1768">
        <v>1031.3000500000001</v>
      </c>
      <c r="C1768">
        <v>1038.3000500000001</v>
      </c>
      <c r="D1768">
        <v>1014</v>
      </c>
      <c r="E1768">
        <v>1024.1999499999999</v>
      </c>
      <c r="F1768">
        <v>9.8999600000000001</v>
      </c>
      <c r="G1768">
        <v>0.97603895466082502</v>
      </c>
      <c r="H1768">
        <v>0</v>
      </c>
      <c r="I1768">
        <f t="shared" si="351"/>
        <v>24.300050000000056</v>
      </c>
      <c r="J1768">
        <f t="shared" si="358"/>
        <v>18.410001000000001</v>
      </c>
      <c r="K1768">
        <f t="shared" si="354"/>
        <v>1028.6999499999999</v>
      </c>
      <c r="L1768">
        <f t="shared" si="359"/>
        <v>988.3189587999999</v>
      </c>
      <c r="M1768" t="str">
        <f t="shared" si="360"/>
        <v>NO</v>
      </c>
      <c r="N1768" t="str">
        <f t="shared" si="361"/>
        <v/>
      </c>
      <c r="O1768" t="str">
        <f t="shared" si="362"/>
        <v/>
      </c>
      <c r="P1768" t="str">
        <f t="shared" si="363"/>
        <v/>
      </c>
      <c r="Q1768">
        <f t="shared" si="355"/>
        <v>15.266815479895598</v>
      </c>
      <c r="R1768">
        <f t="shared" si="356"/>
        <v>30356.143895993962</v>
      </c>
      <c r="S1768" t="e">
        <f t="shared" si="357"/>
        <v>#NUM!</v>
      </c>
      <c r="U1768" t="str">
        <f t="shared" si="352"/>
        <v>Positive</v>
      </c>
      <c r="V1768" t="str">
        <f t="shared" si="353"/>
        <v>Negative</v>
      </c>
    </row>
    <row r="1769" spans="1:22" x14ac:dyDescent="0.2">
      <c r="A1769">
        <v>20100707</v>
      </c>
      <c r="B1769">
        <v>1025.6999499999999</v>
      </c>
      <c r="C1769">
        <v>1059.5</v>
      </c>
      <c r="D1769">
        <v>1025</v>
      </c>
      <c r="E1769">
        <v>1059.3000500000001</v>
      </c>
      <c r="F1769">
        <v>35.100099999999998</v>
      </c>
      <c r="G1769">
        <v>3.42707475876455</v>
      </c>
      <c r="H1769">
        <v>0</v>
      </c>
      <c r="I1769">
        <f t="shared" si="351"/>
        <v>34.5</v>
      </c>
      <c r="J1769">
        <f t="shared" si="358"/>
        <v>19.029995999999993</v>
      </c>
      <c r="K1769">
        <f t="shared" si="354"/>
        <v>1038.3000500000001</v>
      </c>
      <c r="L1769">
        <f t="shared" si="359"/>
        <v>997.79804780000006</v>
      </c>
      <c r="M1769" t="str">
        <f t="shared" si="360"/>
        <v>NO</v>
      </c>
      <c r="N1769" t="str">
        <f t="shared" si="361"/>
        <v/>
      </c>
      <c r="O1769" t="str">
        <f t="shared" si="362"/>
        <v/>
      </c>
      <c r="P1769" t="str">
        <f t="shared" si="363"/>
        <v/>
      </c>
      <c r="Q1769">
        <f t="shared" si="355"/>
        <v>18.693890238660149</v>
      </c>
      <c r="R1769">
        <f t="shared" si="356"/>
        <v>30356.143895993962</v>
      </c>
      <c r="S1769" t="e">
        <f t="shared" si="357"/>
        <v>#NUM!</v>
      </c>
      <c r="U1769" t="str">
        <f t="shared" si="352"/>
        <v>Positive</v>
      </c>
      <c r="V1769" t="str">
        <f t="shared" si="353"/>
        <v>Negative</v>
      </c>
    </row>
    <row r="1770" spans="1:22" x14ac:dyDescent="0.2">
      <c r="A1770">
        <v>20100708</v>
      </c>
      <c r="B1770">
        <v>1064.6999499999999</v>
      </c>
      <c r="C1770">
        <v>1068.3000500000001</v>
      </c>
      <c r="D1770">
        <v>1054.5</v>
      </c>
      <c r="E1770">
        <v>1067</v>
      </c>
      <c r="F1770">
        <v>7.6999500000000003</v>
      </c>
      <c r="G1770">
        <v>0.72689046009852998</v>
      </c>
      <c r="H1770">
        <v>0</v>
      </c>
      <c r="I1770">
        <f t="shared" si="351"/>
        <v>13.800050000000056</v>
      </c>
      <c r="J1770">
        <f t="shared" si="358"/>
        <v>18.444998499999997</v>
      </c>
      <c r="K1770">
        <f t="shared" si="354"/>
        <v>1059.5</v>
      </c>
      <c r="L1770">
        <f t="shared" si="359"/>
        <v>1017.6340088000001</v>
      </c>
      <c r="M1770" t="str">
        <f t="shared" si="360"/>
        <v>NO</v>
      </c>
      <c r="N1770" t="str">
        <f t="shared" si="361"/>
        <v/>
      </c>
      <c r="O1770" t="str">
        <f t="shared" si="362"/>
        <v/>
      </c>
      <c r="P1770" t="str">
        <f t="shared" si="363"/>
        <v/>
      </c>
      <c r="Q1770">
        <f t="shared" si="355"/>
        <v>19.42078069875868</v>
      </c>
      <c r="R1770">
        <f t="shared" si="356"/>
        <v>30356.143895993962</v>
      </c>
      <c r="S1770" t="e">
        <f t="shared" si="357"/>
        <v>#NUM!</v>
      </c>
      <c r="U1770" t="str">
        <f t="shared" si="352"/>
        <v>Positive</v>
      </c>
      <c r="V1770" t="str">
        <f t="shared" si="353"/>
        <v>Negative</v>
      </c>
    </row>
    <row r="1771" spans="1:22" x14ac:dyDescent="0.2">
      <c r="A1771">
        <v>20100709</v>
      </c>
      <c r="B1771">
        <v>1066.3000500000001</v>
      </c>
      <c r="C1771">
        <v>1075</v>
      </c>
      <c r="D1771">
        <v>1064.5</v>
      </c>
      <c r="E1771">
        <v>1072.5</v>
      </c>
      <c r="F1771">
        <v>5.5</v>
      </c>
      <c r="G1771">
        <v>0.51546391752577303</v>
      </c>
      <c r="H1771">
        <v>0</v>
      </c>
      <c r="I1771">
        <f t="shared" si="351"/>
        <v>10.5</v>
      </c>
      <c r="J1771">
        <f t="shared" si="358"/>
        <v>18.160001000000001</v>
      </c>
      <c r="K1771">
        <f t="shared" si="354"/>
        <v>1068.3000500000001</v>
      </c>
      <c r="L1771">
        <f t="shared" si="359"/>
        <v>1027.7210533</v>
      </c>
      <c r="M1771" t="str">
        <f t="shared" si="360"/>
        <v>NO</v>
      </c>
      <c r="N1771" t="str">
        <f t="shared" si="361"/>
        <v/>
      </c>
      <c r="O1771" t="str">
        <f t="shared" si="362"/>
        <v/>
      </c>
      <c r="P1771" t="str">
        <f t="shared" si="363"/>
        <v/>
      </c>
      <c r="Q1771">
        <f t="shared" si="355"/>
        <v>19.936244616284451</v>
      </c>
      <c r="R1771">
        <f t="shared" si="356"/>
        <v>30356.143895993962</v>
      </c>
      <c r="S1771" t="e">
        <f t="shared" si="357"/>
        <v>#NUM!</v>
      </c>
      <c r="U1771" t="str">
        <f t="shared" si="352"/>
        <v>Positive</v>
      </c>
      <c r="V1771" t="str">
        <f t="shared" si="353"/>
        <v>Negative</v>
      </c>
    </row>
    <row r="1772" spans="1:22" x14ac:dyDescent="0.2">
      <c r="A1772">
        <v>20100712</v>
      </c>
      <c r="B1772">
        <v>1070.6999499999999</v>
      </c>
      <c r="C1772">
        <v>1077.1999499999999</v>
      </c>
      <c r="D1772">
        <v>1066.5</v>
      </c>
      <c r="E1772">
        <v>1076.59998</v>
      </c>
      <c r="F1772">
        <v>4.0999800000000004</v>
      </c>
      <c r="G1772">
        <v>0.38228214452214199</v>
      </c>
      <c r="H1772">
        <v>0</v>
      </c>
      <c r="I1772">
        <f t="shared" si="351"/>
        <v>10.699949999999944</v>
      </c>
      <c r="J1772">
        <f t="shared" si="358"/>
        <v>17.894998499999996</v>
      </c>
      <c r="K1772">
        <f t="shared" si="354"/>
        <v>1075</v>
      </c>
      <c r="L1772">
        <f t="shared" si="359"/>
        <v>1035.0479978000001</v>
      </c>
      <c r="M1772" t="str">
        <f t="shared" si="360"/>
        <v>NO</v>
      </c>
      <c r="N1772" t="str">
        <f t="shared" si="361"/>
        <v/>
      </c>
      <c r="O1772" t="str">
        <f t="shared" si="362"/>
        <v/>
      </c>
      <c r="P1772" t="str">
        <f t="shared" si="363"/>
        <v/>
      </c>
      <c r="Q1772">
        <f t="shared" si="355"/>
        <v>20.318526760806595</v>
      </c>
      <c r="R1772">
        <f t="shared" si="356"/>
        <v>30356.143895993962</v>
      </c>
      <c r="S1772" t="e">
        <f t="shared" si="357"/>
        <v>#NUM!</v>
      </c>
      <c r="U1772" t="str">
        <f t="shared" si="352"/>
        <v>Positive</v>
      </c>
      <c r="V1772" t="str">
        <f t="shared" si="353"/>
        <v>Negative</v>
      </c>
    </row>
    <row r="1773" spans="1:22" x14ac:dyDescent="0.2">
      <c r="A1773">
        <v>20100713</v>
      </c>
      <c r="B1773">
        <v>1086.5</v>
      </c>
      <c r="C1773">
        <v>1095.6999499999999</v>
      </c>
      <c r="D1773">
        <v>1084.5</v>
      </c>
      <c r="E1773">
        <v>1089.6999499999999</v>
      </c>
      <c r="F1773">
        <v>13.09998</v>
      </c>
      <c r="G1773">
        <v>1.21679131451142</v>
      </c>
      <c r="H1773">
        <v>0</v>
      </c>
      <c r="I1773">
        <f t="shared" si="351"/>
        <v>11.199949999999944</v>
      </c>
      <c r="J1773">
        <f t="shared" si="358"/>
        <v>17.589993499999991</v>
      </c>
      <c r="K1773">
        <f t="shared" si="354"/>
        <v>1077.1999499999999</v>
      </c>
      <c r="L1773">
        <f t="shared" si="359"/>
        <v>1037.8309532999999</v>
      </c>
      <c r="M1773" t="str">
        <f t="shared" si="360"/>
        <v>NO</v>
      </c>
      <c r="N1773" t="str">
        <f t="shared" si="361"/>
        <v/>
      </c>
      <c r="O1773" t="str">
        <f t="shared" si="362"/>
        <v/>
      </c>
      <c r="P1773" t="str">
        <f t="shared" si="363"/>
        <v/>
      </c>
      <c r="Q1773">
        <f t="shared" si="355"/>
        <v>21.535318075318013</v>
      </c>
      <c r="R1773">
        <f t="shared" si="356"/>
        <v>30356.143895993962</v>
      </c>
      <c r="S1773" t="e">
        <f t="shared" si="357"/>
        <v>#NUM!</v>
      </c>
      <c r="U1773" t="str">
        <f t="shared" si="352"/>
        <v>Positive</v>
      </c>
      <c r="V1773" t="str">
        <f t="shared" si="353"/>
        <v>Negative</v>
      </c>
    </row>
    <row r="1774" spans="1:22" x14ac:dyDescent="0.2">
      <c r="A1774">
        <v>20100714</v>
      </c>
      <c r="B1774">
        <v>1087.8000500000001</v>
      </c>
      <c r="C1774">
        <v>1095.5</v>
      </c>
      <c r="D1774">
        <v>1083.6999499999999</v>
      </c>
      <c r="E1774">
        <v>1091.09998</v>
      </c>
      <c r="F1774">
        <v>1.40002</v>
      </c>
      <c r="G1774">
        <v>0.12847802725099999</v>
      </c>
      <c r="H1774">
        <v>0</v>
      </c>
      <c r="I1774">
        <f t="shared" si="351"/>
        <v>11.800050000000056</v>
      </c>
      <c r="J1774">
        <f t="shared" si="358"/>
        <v>17.179995999999996</v>
      </c>
      <c r="K1774">
        <f t="shared" si="354"/>
        <v>1095.6999499999999</v>
      </c>
      <c r="L1774">
        <f t="shared" si="359"/>
        <v>1057.0019643000001</v>
      </c>
      <c r="M1774" t="str">
        <f t="shared" si="360"/>
        <v>NO</v>
      </c>
      <c r="N1774" t="str">
        <f t="shared" si="361"/>
        <v/>
      </c>
      <c r="O1774" t="str">
        <f t="shared" si="362"/>
        <v/>
      </c>
      <c r="P1774" t="str">
        <f t="shared" si="363"/>
        <v/>
      </c>
      <c r="Q1774">
        <f t="shared" si="355"/>
        <v>21.663796102569012</v>
      </c>
      <c r="R1774">
        <f t="shared" si="356"/>
        <v>30356.143895993962</v>
      </c>
      <c r="S1774" t="e">
        <f t="shared" si="357"/>
        <v>#NUM!</v>
      </c>
      <c r="U1774" t="str">
        <f t="shared" si="352"/>
        <v>Positive</v>
      </c>
      <c r="V1774" t="str">
        <f t="shared" si="353"/>
        <v>Negative</v>
      </c>
    </row>
    <row r="1775" spans="1:22" x14ac:dyDescent="0.2">
      <c r="A1775">
        <v>20100715</v>
      </c>
      <c r="B1775">
        <v>1091</v>
      </c>
      <c r="C1775">
        <v>1095.1999499999999</v>
      </c>
      <c r="D1775">
        <v>1076.8000500000001</v>
      </c>
      <c r="E1775">
        <v>1090.40002</v>
      </c>
      <c r="F1775">
        <v>-0.69994999999999996</v>
      </c>
      <c r="G1775">
        <v>-6.4151041645696003E-2</v>
      </c>
      <c r="H1775">
        <v>0</v>
      </c>
      <c r="I1775">
        <f t="shared" si="351"/>
        <v>18.399899999999889</v>
      </c>
      <c r="J1775">
        <f t="shared" si="358"/>
        <v>17.509988499999984</v>
      </c>
      <c r="K1775">
        <f t="shared" si="354"/>
        <v>1095.5</v>
      </c>
      <c r="L1775">
        <f t="shared" si="359"/>
        <v>1057.7040088000001</v>
      </c>
      <c r="M1775" t="str">
        <f t="shared" si="360"/>
        <v>NO</v>
      </c>
      <c r="N1775" t="str">
        <f t="shared" si="361"/>
        <v/>
      </c>
      <c r="O1775" t="str">
        <f t="shared" si="362"/>
        <v/>
      </c>
      <c r="P1775" t="str">
        <f t="shared" si="363"/>
        <v/>
      </c>
      <c r="Q1775">
        <f t="shared" si="355"/>
        <v>21.599645060923315</v>
      </c>
      <c r="R1775">
        <f t="shared" si="356"/>
        <v>30356.143895993962</v>
      </c>
      <c r="S1775" t="e">
        <f t="shared" si="357"/>
        <v>#NUM!</v>
      </c>
      <c r="U1775" t="str">
        <f t="shared" si="352"/>
        <v>Negative</v>
      </c>
      <c r="V1775" t="str">
        <f t="shared" si="353"/>
        <v>Negative</v>
      </c>
    </row>
    <row r="1776" spans="1:22" x14ac:dyDescent="0.2">
      <c r="A1776">
        <v>20100716</v>
      </c>
      <c r="B1776">
        <v>1085.5</v>
      </c>
      <c r="C1776">
        <v>1086.1999499999999</v>
      </c>
      <c r="D1776">
        <v>1059.3000500000001</v>
      </c>
      <c r="E1776">
        <v>1063.09998</v>
      </c>
      <c r="F1776">
        <v>-27.300049999999999</v>
      </c>
      <c r="G1776">
        <v>-2.5036727255244502</v>
      </c>
      <c r="H1776">
        <v>0</v>
      </c>
      <c r="I1776">
        <f t="shared" si="351"/>
        <v>26.899899999999889</v>
      </c>
      <c r="J1776">
        <f t="shared" si="358"/>
        <v>18.229983499999982</v>
      </c>
      <c r="K1776">
        <f t="shared" si="354"/>
        <v>1095.1999499999999</v>
      </c>
      <c r="L1776">
        <f t="shared" si="359"/>
        <v>1056.6779753000001</v>
      </c>
      <c r="M1776" t="str">
        <f t="shared" si="360"/>
        <v>NO</v>
      </c>
      <c r="N1776" t="str">
        <f t="shared" si="361"/>
        <v/>
      </c>
      <c r="O1776" t="str">
        <f t="shared" si="362"/>
        <v/>
      </c>
      <c r="P1776" t="str">
        <f t="shared" si="363"/>
        <v/>
      </c>
      <c r="Q1776">
        <f t="shared" si="355"/>
        <v>19.095972335398866</v>
      </c>
      <c r="R1776">
        <f t="shared" si="356"/>
        <v>30356.143895993962</v>
      </c>
      <c r="S1776" t="e">
        <f t="shared" si="357"/>
        <v>#NUM!</v>
      </c>
      <c r="U1776" t="str">
        <f t="shared" si="352"/>
        <v>Negative</v>
      </c>
      <c r="V1776" t="str">
        <f t="shared" si="353"/>
        <v>Negative</v>
      </c>
    </row>
    <row r="1777" spans="1:22" x14ac:dyDescent="0.2">
      <c r="A1777">
        <v>20100719</v>
      </c>
      <c r="B1777">
        <v>1065.3000500000001</v>
      </c>
      <c r="C1777">
        <v>1071</v>
      </c>
      <c r="D1777">
        <v>1057.09998</v>
      </c>
      <c r="E1777">
        <v>1063.8000500000001</v>
      </c>
      <c r="F1777">
        <v>0.70006999999999997</v>
      </c>
      <c r="G1777">
        <v>6.5852037983676406E-2</v>
      </c>
      <c r="H1777">
        <v>0</v>
      </c>
      <c r="I1777">
        <f t="shared" si="351"/>
        <v>13.90002000000004</v>
      </c>
      <c r="J1777">
        <f t="shared" si="358"/>
        <v>18.569985499999984</v>
      </c>
      <c r="K1777">
        <f t="shared" si="354"/>
        <v>1086.1999499999999</v>
      </c>
      <c r="L1777">
        <f t="shared" si="359"/>
        <v>1046.0939862999999</v>
      </c>
      <c r="M1777" t="str">
        <f t="shared" si="360"/>
        <v>NO</v>
      </c>
      <c r="N1777" t="str">
        <f t="shared" si="361"/>
        <v/>
      </c>
      <c r="O1777" t="str">
        <f t="shared" si="362"/>
        <v/>
      </c>
      <c r="P1777" t="str">
        <f t="shared" si="363"/>
        <v/>
      </c>
      <c r="Q1777">
        <f t="shared" si="355"/>
        <v>19.161824373382544</v>
      </c>
      <c r="R1777">
        <f t="shared" si="356"/>
        <v>30356.143895993962</v>
      </c>
      <c r="S1777" t="e">
        <f t="shared" si="357"/>
        <v>#NUM!</v>
      </c>
      <c r="U1777" t="str">
        <f t="shared" si="352"/>
        <v>Positive</v>
      </c>
      <c r="V1777" t="str">
        <f t="shared" si="353"/>
        <v>Negative</v>
      </c>
    </row>
    <row r="1778" spans="1:22" x14ac:dyDescent="0.2">
      <c r="A1778">
        <v>20100720</v>
      </c>
      <c r="B1778">
        <v>1053.5</v>
      </c>
      <c r="C1778">
        <v>1080.5</v>
      </c>
      <c r="D1778">
        <v>1053</v>
      </c>
      <c r="E1778">
        <v>1080.09998</v>
      </c>
      <c r="F1778">
        <v>16.29993</v>
      </c>
      <c r="G1778">
        <v>1.53223597003237</v>
      </c>
      <c r="H1778">
        <v>0</v>
      </c>
      <c r="I1778">
        <f t="shared" si="351"/>
        <v>27.5</v>
      </c>
      <c r="J1778">
        <f t="shared" si="358"/>
        <v>18.744985499999984</v>
      </c>
      <c r="K1778">
        <f t="shared" si="354"/>
        <v>1071</v>
      </c>
      <c r="L1778">
        <f t="shared" si="359"/>
        <v>1030.1460319</v>
      </c>
      <c r="M1778" t="str">
        <f t="shared" si="360"/>
        <v>NO</v>
      </c>
      <c r="N1778" t="str">
        <f t="shared" si="361"/>
        <v/>
      </c>
      <c r="O1778" t="str">
        <f t="shared" si="362"/>
        <v/>
      </c>
      <c r="P1778" t="str">
        <f t="shared" si="363"/>
        <v/>
      </c>
      <c r="Q1778">
        <f t="shared" si="355"/>
        <v>20.694060343414915</v>
      </c>
      <c r="R1778">
        <f t="shared" si="356"/>
        <v>30356.143895993962</v>
      </c>
      <c r="S1778" t="e">
        <f t="shared" si="357"/>
        <v>#NUM!</v>
      </c>
      <c r="U1778" t="str">
        <f t="shared" si="352"/>
        <v>Positive</v>
      </c>
      <c r="V1778" t="str">
        <f t="shared" si="353"/>
        <v>Negative</v>
      </c>
    </row>
    <row r="1779" spans="1:22" x14ac:dyDescent="0.2">
      <c r="A1779">
        <v>20100721</v>
      </c>
      <c r="B1779">
        <v>1085.2</v>
      </c>
      <c r="C1779">
        <v>1085.5</v>
      </c>
      <c r="D1779">
        <v>1061.2</v>
      </c>
      <c r="E1779">
        <v>1065.7</v>
      </c>
      <c r="F1779">
        <v>-14.4</v>
      </c>
      <c r="G1779">
        <v>-1.3331999999999999</v>
      </c>
      <c r="H1779">
        <v>0</v>
      </c>
      <c r="I1779">
        <f t="shared" si="351"/>
        <v>24.299999999999955</v>
      </c>
      <c r="J1779">
        <f t="shared" si="358"/>
        <v>18.709985499999981</v>
      </c>
      <c r="K1779">
        <f t="shared" si="354"/>
        <v>1080.5</v>
      </c>
      <c r="L1779">
        <f t="shared" si="359"/>
        <v>1039.2610319</v>
      </c>
      <c r="M1779" t="str">
        <f t="shared" si="360"/>
        <v>NO</v>
      </c>
      <c r="N1779" t="str">
        <f t="shared" si="361"/>
        <v/>
      </c>
      <c r="O1779" t="str">
        <f t="shared" si="362"/>
        <v/>
      </c>
      <c r="P1779" t="str">
        <f t="shared" si="363"/>
        <v/>
      </c>
      <c r="Q1779">
        <f t="shared" si="355"/>
        <v>19.360860343414913</v>
      </c>
      <c r="R1779">
        <f t="shared" si="356"/>
        <v>30356.143895993962</v>
      </c>
      <c r="S1779" t="e">
        <f t="shared" si="357"/>
        <v>#NUM!</v>
      </c>
      <c r="U1779" t="str">
        <f t="shared" si="352"/>
        <v>Negative</v>
      </c>
      <c r="V1779" t="str">
        <f t="shared" si="353"/>
        <v>Negative</v>
      </c>
    </row>
    <row r="1780" spans="1:22" x14ac:dyDescent="0.2">
      <c r="A1780">
        <v>20100722</v>
      </c>
      <c r="B1780">
        <v>1078.25</v>
      </c>
      <c r="C1780">
        <v>1094.5</v>
      </c>
      <c r="D1780">
        <v>1078</v>
      </c>
      <c r="E1780">
        <v>1087.75</v>
      </c>
      <c r="F1780">
        <v>22.05</v>
      </c>
      <c r="G1780">
        <v>2.0691000000000002</v>
      </c>
      <c r="H1780">
        <v>0</v>
      </c>
      <c r="I1780">
        <f t="shared" si="351"/>
        <v>16.5</v>
      </c>
      <c r="J1780">
        <f t="shared" si="358"/>
        <v>18.769982999999979</v>
      </c>
      <c r="K1780">
        <f t="shared" si="354"/>
        <v>1085.5</v>
      </c>
      <c r="L1780">
        <f t="shared" si="359"/>
        <v>1044.3380319</v>
      </c>
      <c r="M1780" t="str">
        <f t="shared" si="360"/>
        <v>NO</v>
      </c>
      <c r="N1780" t="str">
        <f t="shared" si="361"/>
        <v/>
      </c>
      <c r="O1780" t="str">
        <f t="shared" si="362"/>
        <v/>
      </c>
      <c r="P1780" t="str">
        <f t="shared" si="363"/>
        <v/>
      </c>
      <c r="Q1780">
        <f t="shared" si="355"/>
        <v>21.429960343414912</v>
      </c>
      <c r="R1780">
        <f t="shared" si="356"/>
        <v>30356.143895993962</v>
      </c>
      <c r="S1780" t="e">
        <f t="shared" si="357"/>
        <v>#NUM!</v>
      </c>
      <c r="U1780" t="str">
        <f t="shared" si="352"/>
        <v>Positive</v>
      </c>
      <c r="V1780" t="str">
        <f t="shared" si="353"/>
        <v>Negative</v>
      </c>
    </row>
    <row r="1781" spans="1:22" x14ac:dyDescent="0.2">
      <c r="A1781">
        <v>20100723</v>
      </c>
      <c r="B1781">
        <v>1087.75</v>
      </c>
      <c r="C1781">
        <v>1101.5</v>
      </c>
      <c r="D1781">
        <v>1084</v>
      </c>
      <c r="E1781">
        <v>1100.5</v>
      </c>
      <c r="F1781">
        <v>12.75</v>
      </c>
      <c r="G1781">
        <v>1.1720999999999999</v>
      </c>
      <c r="H1781">
        <v>0</v>
      </c>
      <c r="I1781">
        <f t="shared" si="351"/>
        <v>17.5</v>
      </c>
      <c r="J1781">
        <f t="shared" si="358"/>
        <v>18.784985499999983</v>
      </c>
      <c r="K1781">
        <f t="shared" si="354"/>
        <v>1094.5</v>
      </c>
      <c r="L1781">
        <f t="shared" si="359"/>
        <v>1053.2060374</v>
      </c>
      <c r="M1781" t="str">
        <f t="shared" si="360"/>
        <v>NO</v>
      </c>
      <c r="N1781" t="str">
        <f t="shared" si="361"/>
        <v/>
      </c>
      <c r="O1781" t="str">
        <f t="shared" si="362"/>
        <v/>
      </c>
      <c r="P1781" t="str">
        <f t="shared" si="363"/>
        <v/>
      </c>
      <c r="Q1781">
        <f t="shared" si="355"/>
        <v>22.602060343414912</v>
      </c>
      <c r="R1781">
        <f t="shared" si="356"/>
        <v>30356.143895993962</v>
      </c>
      <c r="S1781" t="e">
        <f t="shared" si="357"/>
        <v>#NUM!</v>
      </c>
      <c r="U1781" t="str">
        <f t="shared" si="352"/>
        <v>Positive</v>
      </c>
      <c r="V1781" t="str">
        <f t="shared" si="353"/>
        <v>Negative</v>
      </c>
    </row>
    <row r="1782" spans="1:22" x14ac:dyDescent="0.2">
      <c r="A1782">
        <v>20100726</v>
      </c>
      <c r="B1782">
        <v>1101</v>
      </c>
      <c r="C1782">
        <v>1111.75</v>
      </c>
      <c r="D1782">
        <v>1097.75</v>
      </c>
      <c r="E1782">
        <v>1109.25</v>
      </c>
      <c r="F1782">
        <v>8.75</v>
      </c>
      <c r="G1782">
        <v>0.79510000000000003</v>
      </c>
      <c r="H1782">
        <v>0</v>
      </c>
      <c r="I1782">
        <f t="shared" si="351"/>
        <v>14</v>
      </c>
      <c r="J1782">
        <f t="shared" si="358"/>
        <v>18.679986499999984</v>
      </c>
      <c r="K1782">
        <f t="shared" si="354"/>
        <v>1101.5</v>
      </c>
      <c r="L1782">
        <f t="shared" si="359"/>
        <v>1060.1730319000001</v>
      </c>
      <c r="M1782" t="str">
        <f t="shared" si="360"/>
        <v>NO</v>
      </c>
      <c r="N1782" t="str">
        <f t="shared" si="361"/>
        <v/>
      </c>
      <c r="O1782" t="str">
        <f t="shared" si="362"/>
        <v/>
      </c>
      <c r="P1782" t="str">
        <f t="shared" si="363"/>
        <v/>
      </c>
      <c r="Q1782">
        <f t="shared" si="355"/>
        <v>23.397160343414914</v>
      </c>
      <c r="R1782">
        <f t="shared" si="356"/>
        <v>30356.143895993962</v>
      </c>
      <c r="S1782" t="e">
        <f t="shared" si="357"/>
        <v>#NUM!</v>
      </c>
      <c r="U1782" t="str">
        <f t="shared" si="352"/>
        <v>Positive</v>
      </c>
      <c r="V1782" t="str">
        <f t="shared" si="353"/>
        <v>Negative</v>
      </c>
    </row>
    <row r="1783" spans="1:22" x14ac:dyDescent="0.2">
      <c r="A1783">
        <v>20100727</v>
      </c>
      <c r="B1783">
        <v>1116.75</v>
      </c>
      <c r="C1783">
        <v>1117.75</v>
      </c>
      <c r="D1783">
        <v>1106</v>
      </c>
      <c r="E1783">
        <v>1111.5</v>
      </c>
      <c r="F1783">
        <v>2.25</v>
      </c>
      <c r="G1783">
        <v>0.20280000000000001</v>
      </c>
      <c r="H1783">
        <v>0</v>
      </c>
      <c r="I1783">
        <f t="shared" si="351"/>
        <v>11.75</v>
      </c>
      <c r="J1783">
        <f t="shared" si="358"/>
        <v>18.692486499999983</v>
      </c>
      <c r="K1783">
        <f t="shared" si="354"/>
        <v>1111.75</v>
      </c>
      <c r="L1783">
        <f t="shared" si="359"/>
        <v>1070.6540297000001</v>
      </c>
      <c r="M1783" t="str">
        <f t="shared" si="360"/>
        <v>NO</v>
      </c>
      <c r="N1783" t="str">
        <f t="shared" si="361"/>
        <v/>
      </c>
      <c r="O1783" t="str">
        <f t="shared" si="362"/>
        <v/>
      </c>
      <c r="P1783" t="str">
        <f t="shared" si="363"/>
        <v/>
      </c>
      <c r="Q1783">
        <f t="shared" si="355"/>
        <v>23.599960343414914</v>
      </c>
      <c r="R1783">
        <f t="shared" si="356"/>
        <v>30356.143895993962</v>
      </c>
      <c r="S1783" t="e">
        <f t="shared" si="357"/>
        <v>#NUM!</v>
      </c>
      <c r="U1783" t="str">
        <f t="shared" si="352"/>
        <v>Positive</v>
      </c>
      <c r="V1783" t="str">
        <f t="shared" si="353"/>
        <v>Negative</v>
      </c>
    </row>
    <row r="1784" spans="1:22" x14ac:dyDescent="0.2">
      <c r="A1784">
        <v>20100728</v>
      </c>
      <c r="B1784">
        <v>1108.25</v>
      </c>
      <c r="C1784">
        <v>1111.5</v>
      </c>
      <c r="D1784">
        <v>1099.25</v>
      </c>
      <c r="E1784">
        <v>1102.5</v>
      </c>
      <c r="F1784">
        <v>-9</v>
      </c>
      <c r="G1784">
        <v>-0.80969999999999998</v>
      </c>
      <c r="H1784">
        <v>0</v>
      </c>
      <c r="I1784">
        <f t="shared" si="351"/>
        <v>12.25</v>
      </c>
      <c r="J1784">
        <f t="shared" si="358"/>
        <v>18.044988999999987</v>
      </c>
      <c r="K1784">
        <f t="shared" si="354"/>
        <v>1117.75</v>
      </c>
      <c r="L1784">
        <f t="shared" si="359"/>
        <v>1076.6265297</v>
      </c>
      <c r="M1784" t="str">
        <f t="shared" si="360"/>
        <v>NO</v>
      </c>
      <c r="N1784" t="str">
        <f t="shared" si="361"/>
        <v/>
      </c>
      <c r="O1784" t="str">
        <f t="shared" si="362"/>
        <v/>
      </c>
      <c r="P1784" t="str">
        <f t="shared" si="363"/>
        <v/>
      </c>
      <c r="Q1784">
        <f t="shared" si="355"/>
        <v>22.790260343414914</v>
      </c>
      <c r="R1784">
        <f t="shared" si="356"/>
        <v>30356.143895993962</v>
      </c>
      <c r="S1784" t="e">
        <f t="shared" si="357"/>
        <v>#NUM!</v>
      </c>
      <c r="U1784" t="str">
        <f t="shared" si="352"/>
        <v>Negative</v>
      </c>
      <c r="V1784" t="str">
        <f t="shared" si="353"/>
        <v>Negative</v>
      </c>
    </row>
    <row r="1785" spans="1:22" x14ac:dyDescent="0.2">
      <c r="A1785">
        <v>20100729</v>
      </c>
      <c r="B1785">
        <v>1110.25</v>
      </c>
      <c r="C1785">
        <v>1113</v>
      </c>
      <c r="D1785">
        <v>1088.75</v>
      </c>
      <c r="E1785">
        <v>1097</v>
      </c>
      <c r="F1785">
        <v>-5.5</v>
      </c>
      <c r="G1785">
        <v>-0.49890000000000001</v>
      </c>
      <c r="H1785">
        <v>0</v>
      </c>
      <c r="I1785">
        <f t="shared" si="351"/>
        <v>24.25</v>
      </c>
      <c r="J1785">
        <f t="shared" si="358"/>
        <v>18.23249199999999</v>
      </c>
      <c r="K1785">
        <f t="shared" si="354"/>
        <v>1111.5</v>
      </c>
      <c r="L1785">
        <f t="shared" si="359"/>
        <v>1071.8010242</v>
      </c>
      <c r="M1785" t="str">
        <f t="shared" si="360"/>
        <v>NO</v>
      </c>
      <c r="N1785" t="str">
        <f t="shared" si="361"/>
        <v/>
      </c>
      <c r="O1785" t="str">
        <f t="shared" si="362"/>
        <v/>
      </c>
      <c r="P1785" t="str">
        <f t="shared" si="363"/>
        <v/>
      </c>
      <c r="Q1785">
        <f t="shared" si="355"/>
        <v>22.291360343414915</v>
      </c>
      <c r="R1785">
        <f t="shared" si="356"/>
        <v>30356.143895993962</v>
      </c>
      <c r="S1785" t="e">
        <f t="shared" si="357"/>
        <v>#NUM!</v>
      </c>
      <c r="U1785" t="str">
        <f t="shared" si="352"/>
        <v>Negative</v>
      </c>
      <c r="V1785" t="str">
        <f t="shared" si="353"/>
        <v>Negative</v>
      </c>
    </row>
    <row r="1786" spans="1:22" x14ac:dyDescent="0.2">
      <c r="A1786">
        <v>20100730</v>
      </c>
      <c r="B1786">
        <v>1086.25</v>
      </c>
      <c r="C1786">
        <v>1103.5</v>
      </c>
      <c r="D1786">
        <v>1084.5</v>
      </c>
      <c r="E1786">
        <v>1098.75</v>
      </c>
      <c r="F1786">
        <v>1.75</v>
      </c>
      <c r="G1786">
        <v>0.1595</v>
      </c>
      <c r="H1786">
        <v>0</v>
      </c>
      <c r="I1786">
        <f t="shared" si="351"/>
        <v>19</v>
      </c>
      <c r="J1786">
        <f t="shared" si="358"/>
        <v>18.037490999999989</v>
      </c>
      <c r="K1786">
        <f t="shared" si="354"/>
        <v>1113</v>
      </c>
      <c r="L1786">
        <f t="shared" si="359"/>
        <v>1072.8885176000001</v>
      </c>
      <c r="M1786" t="str">
        <f t="shared" si="360"/>
        <v>NO</v>
      </c>
      <c r="N1786" t="str">
        <f t="shared" si="361"/>
        <v/>
      </c>
      <c r="O1786" t="str">
        <f t="shared" si="362"/>
        <v/>
      </c>
      <c r="P1786" t="str">
        <f t="shared" si="363"/>
        <v/>
      </c>
      <c r="Q1786">
        <f t="shared" si="355"/>
        <v>22.450860343414917</v>
      </c>
      <c r="R1786">
        <f t="shared" si="356"/>
        <v>30356.143895993962</v>
      </c>
      <c r="S1786" t="e">
        <f t="shared" si="357"/>
        <v>#NUM!</v>
      </c>
      <c r="U1786" t="str">
        <f t="shared" si="352"/>
        <v>Positive</v>
      </c>
      <c r="V1786" t="str">
        <f t="shared" si="353"/>
        <v>Negative</v>
      </c>
    </row>
    <row r="1787" spans="1:22" x14ac:dyDescent="0.2">
      <c r="A1787">
        <v>20100802</v>
      </c>
      <c r="B1787">
        <v>1114.75</v>
      </c>
      <c r="C1787">
        <v>1124.25</v>
      </c>
      <c r="D1787">
        <v>1110.25</v>
      </c>
      <c r="E1787">
        <v>1122.25</v>
      </c>
      <c r="F1787">
        <v>23.5</v>
      </c>
      <c r="G1787">
        <v>2.1387999999999998</v>
      </c>
      <c r="H1787">
        <v>0</v>
      </c>
      <c r="I1787">
        <f t="shared" si="351"/>
        <v>14</v>
      </c>
      <c r="J1787">
        <f t="shared" si="358"/>
        <v>17.852493499999991</v>
      </c>
      <c r="K1787">
        <f t="shared" si="354"/>
        <v>1103.5</v>
      </c>
      <c r="L1787">
        <f t="shared" si="359"/>
        <v>1063.8175198000001</v>
      </c>
      <c r="M1787" t="str">
        <f t="shared" si="360"/>
        <v>NO</v>
      </c>
      <c r="N1787" t="str">
        <f t="shared" si="361"/>
        <v/>
      </c>
      <c r="O1787" t="str">
        <f t="shared" si="362"/>
        <v/>
      </c>
      <c r="P1787" t="str">
        <f t="shared" si="363"/>
        <v/>
      </c>
      <c r="Q1787">
        <f t="shared" si="355"/>
        <v>24.589660343414916</v>
      </c>
      <c r="R1787">
        <f t="shared" si="356"/>
        <v>30356.143895993962</v>
      </c>
      <c r="S1787" t="e">
        <f t="shared" si="357"/>
        <v>#NUM!</v>
      </c>
      <c r="U1787" t="str">
        <f t="shared" si="352"/>
        <v>Positive</v>
      </c>
      <c r="V1787" t="str">
        <f t="shared" si="353"/>
        <v>Negative</v>
      </c>
    </row>
    <row r="1788" spans="1:22" x14ac:dyDescent="0.2">
      <c r="A1788">
        <v>20100803</v>
      </c>
      <c r="B1788">
        <v>1120</v>
      </c>
      <c r="C1788">
        <v>1122.75</v>
      </c>
      <c r="D1788">
        <v>1113.25</v>
      </c>
      <c r="E1788">
        <v>1117.75</v>
      </c>
      <c r="F1788">
        <v>-4.5</v>
      </c>
      <c r="G1788">
        <v>-0.40100000000000002</v>
      </c>
      <c r="H1788">
        <v>0</v>
      </c>
      <c r="I1788">
        <f t="shared" si="351"/>
        <v>9.5</v>
      </c>
      <c r="J1788">
        <f t="shared" si="358"/>
        <v>17.112490999999988</v>
      </c>
      <c r="K1788">
        <f t="shared" si="354"/>
        <v>1124.25</v>
      </c>
      <c r="L1788">
        <f t="shared" si="359"/>
        <v>1084.9745143</v>
      </c>
      <c r="M1788" t="str">
        <f t="shared" si="360"/>
        <v>NO</v>
      </c>
      <c r="N1788" t="str">
        <f t="shared" si="361"/>
        <v/>
      </c>
      <c r="O1788" t="str">
        <f t="shared" si="362"/>
        <v/>
      </c>
      <c r="P1788" t="str">
        <f t="shared" si="363"/>
        <v/>
      </c>
      <c r="Q1788">
        <f t="shared" si="355"/>
        <v>24.188660343414917</v>
      </c>
      <c r="R1788">
        <f t="shared" si="356"/>
        <v>30356.143895993962</v>
      </c>
      <c r="S1788" t="e">
        <f t="shared" si="357"/>
        <v>#NUM!</v>
      </c>
      <c r="U1788" t="str">
        <f t="shared" si="352"/>
        <v>Negative</v>
      </c>
      <c r="V1788" t="str">
        <f t="shared" si="353"/>
        <v>Negative</v>
      </c>
    </row>
    <row r="1789" spans="1:22" x14ac:dyDescent="0.2">
      <c r="A1789">
        <v>20100804</v>
      </c>
      <c r="B1789">
        <v>1119.75</v>
      </c>
      <c r="C1789">
        <v>1126</v>
      </c>
      <c r="D1789">
        <v>1116.25</v>
      </c>
      <c r="E1789">
        <v>1124.25</v>
      </c>
      <c r="F1789">
        <v>6.5</v>
      </c>
      <c r="G1789">
        <v>0.58150000000000002</v>
      </c>
      <c r="H1789">
        <v>0</v>
      </c>
      <c r="I1789">
        <f t="shared" si="351"/>
        <v>9.75</v>
      </c>
      <c r="J1789">
        <f t="shared" si="358"/>
        <v>15.874990999999989</v>
      </c>
      <c r="K1789">
        <f t="shared" si="354"/>
        <v>1122.75</v>
      </c>
      <c r="L1789">
        <f t="shared" si="359"/>
        <v>1085.1025198</v>
      </c>
      <c r="M1789" t="str">
        <f t="shared" si="360"/>
        <v>NO</v>
      </c>
      <c r="N1789" t="str">
        <f t="shared" si="361"/>
        <v/>
      </c>
      <c r="O1789" t="str">
        <f t="shared" si="362"/>
        <v/>
      </c>
      <c r="P1789" t="str">
        <f t="shared" si="363"/>
        <v/>
      </c>
      <c r="Q1789">
        <f t="shared" si="355"/>
        <v>24.770160343414915</v>
      </c>
      <c r="R1789">
        <f t="shared" si="356"/>
        <v>30356.143895993962</v>
      </c>
      <c r="S1789" t="e">
        <f t="shared" si="357"/>
        <v>#NUM!</v>
      </c>
      <c r="U1789" t="str">
        <f t="shared" si="352"/>
        <v>Positive</v>
      </c>
      <c r="V1789" t="str">
        <f t="shared" si="353"/>
        <v>Negative</v>
      </c>
    </row>
    <row r="1790" spans="1:22" x14ac:dyDescent="0.2">
      <c r="A1790">
        <v>20100805</v>
      </c>
      <c r="B1790">
        <v>1117.25</v>
      </c>
      <c r="C1790">
        <v>1124</v>
      </c>
      <c r="D1790">
        <v>1115.5</v>
      </c>
      <c r="E1790">
        <v>1123.75</v>
      </c>
      <c r="F1790">
        <v>-0.5</v>
      </c>
      <c r="G1790">
        <v>-4.4499999999999998E-2</v>
      </c>
      <c r="H1790">
        <v>0</v>
      </c>
      <c r="I1790">
        <f t="shared" si="351"/>
        <v>8.5</v>
      </c>
      <c r="J1790">
        <f t="shared" si="358"/>
        <v>15.609988499999986</v>
      </c>
      <c r="K1790">
        <f t="shared" si="354"/>
        <v>1126</v>
      </c>
      <c r="L1790">
        <f t="shared" si="359"/>
        <v>1091.0750198000001</v>
      </c>
      <c r="M1790" t="str">
        <f t="shared" si="360"/>
        <v>NO</v>
      </c>
      <c r="N1790" t="str">
        <f t="shared" si="361"/>
        <v/>
      </c>
      <c r="O1790" t="str">
        <f t="shared" si="362"/>
        <v/>
      </c>
      <c r="P1790" t="str">
        <f t="shared" si="363"/>
        <v/>
      </c>
      <c r="Q1790">
        <f t="shared" si="355"/>
        <v>24.725660343414916</v>
      </c>
      <c r="R1790">
        <f t="shared" si="356"/>
        <v>30356.143895993962</v>
      </c>
      <c r="S1790" t="e">
        <f t="shared" si="357"/>
        <v>#NUM!</v>
      </c>
      <c r="U1790" t="str">
        <f t="shared" si="352"/>
        <v>Negative</v>
      </c>
      <c r="V1790" t="str">
        <f t="shared" si="353"/>
        <v>Negative</v>
      </c>
    </row>
    <row r="1791" spans="1:22" x14ac:dyDescent="0.2">
      <c r="A1791">
        <v>20100806</v>
      </c>
      <c r="B1791">
        <v>1112</v>
      </c>
      <c r="C1791">
        <v>1120.5</v>
      </c>
      <c r="D1791">
        <v>1103.75</v>
      </c>
      <c r="E1791">
        <v>1119.5</v>
      </c>
      <c r="F1791">
        <v>-4.25</v>
      </c>
      <c r="G1791">
        <v>-0.37819999999999998</v>
      </c>
      <c r="H1791">
        <v>0</v>
      </c>
      <c r="I1791">
        <f t="shared" si="351"/>
        <v>16.75</v>
      </c>
      <c r="J1791">
        <f t="shared" si="358"/>
        <v>15.922488499999986</v>
      </c>
      <c r="K1791">
        <f t="shared" si="354"/>
        <v>1124</v>
      </c>
      <c r="L1791">
        <f t="shared" si="359"/>
        <v>1089.6580253</v>
      </c>
      <c r="M1791" t="str">
        <f t="shared" si="360"/>
        <v>NO</v>
      </c>
      <c r="N1791" t="str">
        <f t="shared" si="361"/>
        <v/>
      </c>
      <c r="O1791" t="str">
        <f t="shared" si="362"/>
        <v/>
      </c>
      <c r="P1791" t="str">
        <f t="shared" si="363"/>
        <v/>
      </c>
      <c r="Q1791">
        <f t="shared" si="355"/>
        <v>24.347460343414916</v>
      </c>
      <c r="R1791">
        <f t="shared" si="356"/>
        <v>30356.143895993962</v>
      </c>
      <c r="S1791" t="e">
        <f t="shared" si="357"/>
        <v>#NUM!</v>
      </c>
      <c r="U1791" t="str">
        <f t="shared" si="352"/>
        <v>Negative</v>
      </c>
      <c r="V1791" t="str">
        <f t="shared" si="353"/>
        <v>Negative</v>
      </c>
    </row>
    <row r="1792" spans="1:22" x14ac:dyDescent="0.2">
      <c r="A1792">
        <v>20100809</v>
      </c>
      <c r="B1792">
        <v>1124</v>
      </c>
      <c r="C1792">
        <v>1126.75</v>
      </c>
      <c r="D1792">
        <v>1118</v>
      </c>
      <c r="E1792">
        <v>1125.25</v>
      </c>
      <c r="F1792">
        <v>5.75</v>
      </c>
      <c r="G1792">
        <v>0.51359999999999995</v>
      </c>
      <c r="H1792">
        <v>0</v>
      </c>
      <c r="I1792">
        <f t="shared" si="351"/>
        <v>8.75</v>
      </c>
      <c r="J1792">
        <f t="shared" si="358"/>
        <v>15.824990999999988</v>
      </c>
      <c r="K1792">
        <f t="shared" si="354"/>
        <v>1120.5</v>
      </c>
      <c r="L1792">
        <f t="shared" si="359"/>
        <v>1085.4705253</v>
      </c>
      <c r="M1792" t="str">
        <f t="shared" si="360"/>
        <v>NO</v>
      </c>
      <c r="N1792" t="str">
        <f t="shared" si="361"/>
        <v/>
      </c>
      <c r="O1792" t="str">
        <f t="shared" si="362"/>
        <v/>
      </c>
      <c r="P1792" t="str">
        <f t="shared" si="363"/>
        <v/>
      </c>
      <c r="Q1792">
        <f t="shared" si="355"/>
        <v>24.861060343414916</v>
      </c>
      <c r="R1792">
        <f t="shared" si="356"/>
        <v>30356.143895993962</v>
      </c>
      <c r="S1792" t="e">
        <f t="shared" si="357"/>
        <v>#NUM!</v>
      </c>
      <c r="U1792" t="str">
        <f t="shared" si="352"/>
        <v>Positive</v>
      </c>
      <c r="V1792" t="str">
        <f t="shared" si="353"/>
        <v>Negative</v>
      </c>
    </row>
    <row r="1793" spans="1:22" x14ac:dyDescent="0.2">
      <c r="A1793">
        <v>20100810</v>
      </c>
      <c r="B1793">
        <v>1115.25</v>
      </c>
      <c r="C1793">
        <v>1124.5</v>
      </c>
      <c r="D1793">
        <v>1108.25</v>
      </c>
      <c r="E1793">
        <v>1120.25</v>
      </c>
      <c r="F1793">
        <v>-5</v>
      </c>
      <c r="G1793">
        <v>-0.44429999999999997</v>
      </c>
      <c r="H1793">
        <v>0</v>
      </c>
      <c r="I1793">
        <f t="shared" si="351"/>
        <v>16.25</v>
      </c>
      <c r="J1793">
        <f t="shared" si="358"/>
        <v>16.077493499999992</v>
      </c>
      <c r="K1793">
        <f t="shared" si="354"/>
        <v>1126.75</v>
      </c>
      <c r="L1793">
        <f t="shared" si="359"/>
        <v>1091.9350198</v>
      </c>
      <c r="M1793" t="str">
        <f t="shared" si="360"/>
        <v>NO</v>
      </c>
      <c r="N1793" t="str">
        <f t="shared" si="361"/>
        <v/>
      </c>
      <c r="O1793" t="str">
        <f t="shared" si="362"/>
        <v/>
      </c>
      <c r="P1793" t="str">
        <f t="shared" si="363"/>
        <v/>
      </c>
      <c r="Q1793">
        <f t="shared" si="355"/>
        <v>24.416760343414918</v>
      </c>
      <c r="R1793">
        <f t="shared" si="356"/>
        <v>30356.143895993962</v>
      </c>
      <c r="S1793" t="e">
        <f t="shared" si="357"/>
        <v>#NUM!</v>
      </c>
      <c r="U1793" t="str">
        <f t="shared" si="352"/>
        <v>Negative</v>
      </c>
      <c r="V1793" t="str">
        <f t="shared" si="353"/>
        <v>Negative</v>
      </c>
    </row>
    <row r="1794" spans="1:22" x14ac:dyDescent="0.2">
      <c r="A1794">
        <v>20100811</v>
      </c>
      <c r="B1794">
        <v>1101.25</v>
      </c>
      <c r="C1794">
        <v>1101.25</v>
      </c>
      <c r="D1794">
        <v>1085</v>
      </c>
      <c r="E1794">
        <v>1085.5</v>
      </c>
      <c r="F1794">
        <v>-34.75</v>
      </c>
      <c r="G1794">
        <v>-3.1019999999999999</v>
      </c>
      <c r="H1794">
        <v>0</v>
      </c>
      <c r="I1794">
        <f t="shared" si="351"/>
        <v>16.25</v>
      </c>
      <c r="J1794">
        <f t="shared" si="358"/>
        <v>16.299990999999988</v>
      </c>
      <c r="K1794">
        <f t="shared" si="354"/>
        <v>1124.5</v>
      </c>
      <c r="L1794">
        <f t="shared" si="359"/>
        <v>1089.1295143</v>
      </c>
      <c r="M1794" t="str">
        <f t="shared" si="360"/>
        <v>YES</v>
      </c>
      <c r="N1794">
        <f t="shared" si="361"/>
        <v>1085</v>
      </c>
      <c r="O1794">
        <f t="shared" si="362"/>
        <v>1085.5</v>
      </c>
      <c r="P1794">
        <f t="shared" si="363"/>
        <v>4.608294930875576E-4</v>
      </c>
      <c r="Q1794">
        <f t="shared" si="355"/>
        <v>21.314760343414918</v>
      </c>
      <c r="R1794">
        <f t="shared" si="356"/>
        <v>30370.132902397643</v>
      </c>
      <c r="S1794" t="e">
        <f t="shared" si="357"/>
        <v>#NUM!</v>
      </c>
      <c r="U1794" t="str">
        <f t="shared" si="352"/>
        <v>Negative</v>
      </c>
      <c r="V1794" t="str">
        <f t="shared" si="353"/>
        <v>Positive</v>
      </c>
    </row>
    <row r="1795" spans="1:22" x14ac:dyDescent="0.2">
      <c r="A1795">
        <v>20100812</v>
      </c>
      <c r="B1795">
        <v>1071</v>
      </c>
      <c r="C1795">
        <v>1084.75</v>
      </c>
      <c r="D1795">
        <v>1070.5</v>
      </c>
      <c r="E1795">
        <v>1079.25</v>
      </c>
      <c r="F1795">
        <v>-6.25</v>
      </c>
      <c r="G1795">
        <v>-0.57579999999999998</v>
      </c>
      <c r="H1795">
        <v>0</v>
      </c>
      <c r="I1795">
        <f t="shared" si="351"/>
        <v>14.25</v>
      </c>
      <c r="J1795">
        <f t="shared" si="358"/>
        <v>16.092495999999993</v>
      </c>
      <c r="K1795">
        <f t="shared" si="354"/>
        <v>1101.25</v>
      </c>
      <c r="L1795">
        <f t="shared" si="359"/>
        <v>1065.3900198000001</v>
      </c>
      <c r="M1795" t="str">
        <f t="shared" si="360"/>
        <v>NO</v>
      </c>
      <c r="N1795" t="str">
        <f t="shared" si="361"/>
        <v/>
      </c>
      <c r="O1795" t="str">
        <f t="shared" si="362"/>
        <v/>
      </c>
      <c r="P1795" t="str">
        <f t="shared" si="363"/>
        <v/>
      </c>
      <c r="Q1795">
        <f t="shared" si="355"/>
        <v>20.738960343414917</v>
      </c>
      <c r="R1795">
        <f t="shared" si="356"/>
        <v>30370.132902397643</v>
      </c>
      <c r="S1795" t="e">
        <f t="shared" si="357"/>
        <v>#NUM!</v>
      </c>
      <c r="U1795" t="str">
        <f t="shared" si="352"/>
        <v>Negative</v>
      </c>
      <c r="V1795" t="str">
        <f t="shared" si="353"/>
        <v>Negative</v>
      </c>
    </row>
    <row r="1796" spans="1:22" x14ac:dyDescent="0.2">
      <c r="A1796">
        <v>20100813</v>
      </c>
      <c r="B1796">
        <v>1077.25</v>
      </c>
      <c r="C1796">
        <v>1084.25</v>
      </c>
      <c r="D1796">
        <v>1075.5</v>
      </c>
      <c r="E1796">
        <v>1076.25</v>
      </c>
      <c r="F1796">
        <v>-3</v>
      </c>
      <c r="G1796">
        <v>-0.27800000000000002</v>
      </c>
      <c r="H1796">
        <v>0</v>
      </c>
      <c r="I1796">
        <f t="shared" ref="I1796:I1859" si="364">C1796-D1796</f>
        <v>8.75</v>
      </c>
      <c r="J1796">
        <f t="shared" si="358"/>
        <v>15.185001</v>
      </c>
      <c r="K1796">
        <f t="shared" si="354"/>
        <v>1084.75</v>
      </c>
      <c r="L1796">
        <f t="shared" si="359"/>
        <v>1049.3465088</v>
      </c>
      <c r="M1796" t="str">
        <f t="shared" si="360"/>
        <v>NO</v>
      </c>
      <c r="N1796" t="str">
        <f t="shared" si="361"/>
        <v/>
      </c>
      <c r="O1796" t="str">
        <f t="shared" si="362"/>
        <v/>
      </c>
      <c r="P1796" t="str">
        <f t="shared" si="363"/>
        <v/>
      </c>
      <c r="Q1796">
        <f t="shared" si="355"/>
        <v>20.460960343414918</v>
      </c>
      <c r="R1796">
        <f t="shared" si="356"/>
        <v>30370.132902397643</v>
      </c>
      <c r="S1796" t="e">
        <f t="shared" si="357"/>
        <v>#NUM!</v>
      </c>
      <c r="U1796" t="str">
        <f t="shared" ref="U1796:U1859" si="365">IF(G1796&gt;0, "Positive", "Negative")</f>
        <v>Negative</v>
      </c>
      <c r="V1796" t="str">
        <f t="shared" ref="V1796:V1859" si="366">IF(AND(P1796&lt;&gt;"", P1796&gt;0), "Positive", "Negative")</f>
        <v>Negative</v>
      </c>
    </row>
    <row r="1797" spans="1:22" x14ac:dyDescent="0.2">
      <c r="A1797">
        <v>20100816</v>
      </c>
      <c r="B1797">
        <v>1070.5</v>
      </c>
      <c r="C1797">
        <v>1080.75</v>
      </c>
      <c r="D1797">
        <v>1066.25</v>
      </c>
      <c r="E1797">
        <v>1077.25</v>
      </c>
      <c r="F1797">
        <v>1</v>
      </c>
      <c r="G1797">
        <v>9.2899999999999996E-2</v>
      </c>
      <c r="H1797">
        <v>0</v>
      </c>
      <c r="I1797">
        <f t="shared" si="364"/>
        <v>14.5</v>
      </c>
      <c r="J1797">
        <f t="shared" si="358"/>
        <v>15.214999999999998</v>
      </c>
      <c r="K1797">
        <f t="shared" ref="K1797:K1860" si="367">C1796+H1796</f>
        <v>1084.25</v>
      </c>
      <c r="L1797">
        <f t="shared" si="359"/>
        <v>1050.8429977999999</v>
      </c>
      <c r="M1797" t="str">
        <f t="shared" si="360"/>
        <v>NO</v>
      </c>
      <c r="N1797" t="str">
        <f t="shared" si="361"/>
        <v/>
      </c>
      <c r="O1797" t="str">
        <f t="shared" si="362"/>
        <v/>
      </c>
      <c r="P1797" t="str">
        <f t="shared" si="363"/>
        <v/>
      </c>
      <c r="Q1797">
        <f t="shared" ref="Q1797:Q1860" si="368" xml:space="preserve"> Q1796 + G1797</f>
        <v>20.553860343414918</v>
      </c>
      <c r="R1797">
        <f t="shared" ref="R1797:R1860" si="369">IF(P1797="", R1796, R1796*(1+P1797))</f>
        <v>30370.132902397643</v>
      </c>
      <c r="S1797" t="e">
        <f t="shared" ref="S1797:S1860" si="370">S1796*(1+Q1797)</f>
        <v>#NUM!</v>
      </c>
      <c r="U1797" t="str">
        <f t="shared" si="365"/>
        <v>Positive</v>
      </c>
      <c r="V1797" t="str">
        <f t="shared" si="366"/>
        <v>Negative</v>
      </c>
    </row>
    <row r="1798" spans="1:22" x14ac:dyDescent="0.2">
      <c r="A1798">
        <v>20100817</v>
      </c>
      <c r="B1798">
        <v>1086.25</v>
      </c>
      <c r="C1798">
        <v>1098.5</v>
      </c>
      <c r="D1798">
        <v>1083.25</v>
      </c>
      <c r="E1798">
        <v>1090.25</v>
      </c>
      <c r="F1798">
        <v>13</v>
      </c>
      <c r="G1798">
        <v>1.2068000000000001</v>
      </c>
      <c r="H1798">
        <v>0</v>
      </c>
      <c r="I1798">
        <f t="shared" si="364"/>
        <v>15.25</v>
      </c>
      <c r="J1798">
        <f t="shared" si="358"/>
        <v>14.602499999999997</v>
      </c>
      <c r="K1798">
        <f t="shared" si="367"/>
        <v>1080.75</v>
      </c>
      <c r="L1798">
        <f t="shared" si="359"/>
        <v>1047.277</v>
      </c>
      <c r="M1798" t="str">
        <f t="shared" si="360"/>
        <v>NO</v>
      </c>
      <c r="N1798" t="str">
        <f t="shared" si="361"/>
        <v/>
      </c>
      <c r="O1798" t="str">
        <f t="shared" si="362"/>
        <v/>
      </c>
      <c r="P1798" t="str">
        <f t="shared" si="363"/>
        <v/>
      </c>
      <c r="Q1798">
        <f t="shared" si="368"/>
        <v>21.760660343414919</v>
      </c>
      <c r="R1798">
        <f t="shared" si="369"/>
        <v>30370.132902397643</v>
      </c>
      <c r="S1798" t="e">
        <f t="shared" si="370"/>
        <v>#NUM!</v>
      </c>
      <c r="U1798" t="str">
        <f t="shared" si="365"/>
        <v>Positive</v>
      </c>
      <c r="V1798" t="str">
        <f t="shared" si="366"/>
        <v>Negative</v>
      </c>
    </row>
    <row r="1799" spans="1:22" x14ac:dyDescent="0.2">
      <c r="A1799">
        <v>20100818</v>
      </c>
      <c r="B1799">
        <v>1089.75</v>
      </c>
      <c r="C1799">
        <v>1098.5</v>
      </c>
      <c r="D1799">
        <v>1083.75</v>
      </c>
      <c r="E1799">
        <v>1087.25</v>
      </c>
      <c r="F1799">
        <v>-3</v>
      </c>
      <c r="G1799">
        <v>-0.2752</v>
      </c>
      <c r="H1799">
        <v>0</v>
      </c>
      <c r="I1799">
        <f t="shared" si="364"/>
        <v>14.75</v>
      </c>
      <c r="J1799">
        <f t="shared" si="358"/>
        <v>14.125</v>
      </c>
      <c r="K1799">
        <f t="shared" si="367"/>
        <v>1098.5</v>
      </c>
      <c r="L1799">
        <f t="shared" si="359"/>
        <v>1066.3744999999999</v>
      </c>
      <c r="M1799" t="str">
        <f t="shared" si="360"/>
        <v>NO</v>
      </c>
      <c r="N1799" t="str">
        <f t="shared" si="361"/>
        <v/>
      </c>
      <c r="O1799" t="str">
        <f t="shared" si="362"/>
        <v/>
      </c>
      <c r="P1799" t="str">
        <f t="shared" si="363"/>
        <v/>
      </c>
      <c r="Q1799">
        <f t="shared" si="368"/>
        <v>21.485460343414918</v>
      </c>
      <c r="R1799">
        <f t="shared" si="369"/>
        <v>30370.132902397643</v>
      </c>
      <c r="S1799" t="e">
        <f t="shared" si="370"/>
        <v>#NUM!</v>
      </c>
      <c r="U1799" t="str">
        <f t="shared" si="365"/>
        <v>Negative</v>
      </c>
      <c r="V1799" t="str">
        <f t="shared" si="366"/>
        <v>Negative</v>
      </c>
    </row>
    <row r="1800" spans="1:22" x14ac:dyDescent="0.2">
      <c r="A1800">
        <v>20100819</v>
      </c>
      <c r="B1800">
        <v>1086.75</v>
      </c>
      <c r="C1800">
        <v>1089.5</v>
      </c>
      <c r="D1800">
        <v>1068.5</v>
      </c>
      <c r="E1800">
        <v>1072.25</v>
      </c>
      <c r="F1800">
        <v>-15</v>
      </c>
      <c r="G1800">
        <v>-1.3795999999999999</v>
      </c>
      <c r="H1800">
        <v>0</v>
      </c>
      <c r="I1800">
        <f t="shared" si="364"/>
        <v>21</v>
      </c>
      <c r="J1800">
        <f t="shared" si="358"/>
        <v>14.35</v>
      </c>
      <c r="K1800">
        <f t="shared" si="367"/>
        <v>1098.5</v>
      </c>
      <c r="L1800">
        <f t="shared" si="359"/>
        <v>1067.425</v>
      </c>
      <c r="M1800" t="str">
        <f t="shared" si="360"/>
        <v>NO</v>
      </c>
      <c r="N1800" t="str">
        <f t="shared" si="361"/>
        <v/>
      </c>
      <c r="O1800" t="str">
        <f t="shared" si="362"/>
        <v/>
      </c>
      <c r="P1800" t="str">
        <f t="shared" si="363"/>
        <v/>
      </c>
      <c r="Q1800">
        <f t="shared" si="368"/>
        <v>20.105860343414918</v>
      </c>
      <c r="R1800">
        <f t="shared" si="369"/>
        <v>30370.132902397643</v>
      </c>
      <c r="S1800" t="e">
        <f t="shared" si="370"/>
        <v>#NUM!</v>
      </c>
      <c r="U1800" t="str">
        <f t="shared" si="365"/>
        <v>Negative</v>
      </c>
      <c r="V1800" t="str">
        <f t="shared" si="366"/>
        <v>Negative</v>
      </c>
    </row>
    <row r="1801" spans="1:22" x14ac:dyDescent="0.2">
      <c r="A1801">
        <v>20100820</v>
      </c>
      <c r="B1801">
        <v>1069.75</v>
      </c>
      <c r="C1801">
        <v>1071.5</v>
      </c>
      <c r="D1801">
        <v>1061.75</v>
      </c>
      <c r="E1801">
        <v>1070</v>
      </c>
      <c r="F1801">
        <v>-2.25</v>
      </c>
      <c r="G1801">
        <v>-0.20979999999999999</v>
      </c>
      <c r="H1801">
        <v>0</v>
      </c>
      <c r="I1801">
        <f t="shared" si="364"/>
        <v>9.75</v>
      </c>
      <c r="J1801">
        <f t="shared" si="358"/>
        <v>13.9625</v>
      </c>
      <c r="K1801">
        <f t="shared" si="367"/>
        <v>1089.5</v>
      </c>
      <c r="L1801">
        <f t="shared" si="359"/>
        <v>1057.93</v>
      </c>
      <c r="M1801" t="str">
        <f t="shared" si="360"/>
        <v>NO</v>
      </c>
      <c r="N1801" t="str">
        <f t="shared" si="361"/>
        <v/>
      </c>
      <c r="O1801" t="str">
        <f t="shared" si="362"/>
        <v/>
      </c>
      <c r="P1801" t="str">
        <f t="shared" si="363"/>
        <v/>
      </c>
      <c r="Q1801">
        <f t="shared" si="368"/>
        <v>19.896060343414916</v>
      </c>
      <c r="R1801">
        <f t="shared" si="369"/>
        <v>30370.132902397643</v>
      </c>
      <c r="S1801" t="e">
        <f t="shared" si="370"/>
        <v>#NUM!</v>
      </c>
      <c r="U1801" t="str">
        <f t="shared" si="365"/>
        <v>Negative</v>
      </c>
      <c r="V1801" t="str">
        <f t="shared" si="366"/>
        <v>Negative</v>
      </c>
    </row>
    <row r="1802" spans="1:22" x14ac:dyDescent="0.2">
      <c r="A1802">
        <v>20100823</v>
      </c>
      <c r="B1802">
        <v>1074.75</v>
      </c>
      <c r="C1802">
        <v>1080.25</v>
      </c>
      <c r="D1802">
        <v>1064.25</v>
      </c>
      <c r="E1802">
        <v>1065</v>
      </c>
      <c r="F1802">
        <v>-5</v>
      </c>
      <c r="G1802">
        <v>-0.46729999999999999</v>
      </c>
      <c r="H1802">
        <v>0</v>
      </c>
      <c r="I1802">
        <f t="shared" si="364"/>
        <v>16</v>
      </c>
      <c r="J1802">
        <f t="shared" si="358"/>
        <v>14.0625</v>
      </c>
      <c r="K1802">
        <f t="shared" si="367"/>
        <v>1071.5</v>
      </c>
      <c r="L1802">
        <f t="shared" si="359"/>
        <v>1040.7825</v>
      </c>
      <c r="M1802" t="str">
        <f t="shared" si="360"/>
        <v>NO</v>
      </c>
      <c r="N1802" t="str">
        <f t="shared" si="361"/>
        <v/>
      </c>
      <c r="O1802" t="str">
        <f t="shared" si="362"/>
        <v/>
      </c>
      <c r="P1802" t="str">
        <f t="shared" si="363"/>
        <v/>
      </c>
      <c r="Q1802">
        <f t="shared" si="368"/>
        <v>19.428760343414915</v>
      </c>
      <c r="R1802">
        <f t="shared" si="369"/>
        <v>30370.132902397643</v>
      </c>
      <c r="S1802" t="e">
        <f t="shared" si="370"/>
        <v>#NUM!</v>
      </c>
      <c r="U1802" t="str">
        <f t="shared" si="365"/>
        <v>Negative</v>
      </c>
      <c r="V1802" t="str">
        <f t="shared" si="366"/>
        <v>Negative</v>
      </c>
    </row>
    <row r="1803" spans="1:22" x14ac:dyDescent="0.2">
      <c r="A1803">
        <v>20100824</v>
      </c>
      <c r="B1803">
        <v>1053.5</v>
      </c>
      <c r="C1803">
        <v>1058.25</v>
      </c>
      <c r="D1803">
        <v>1044</v>
      </c>
      <c r="E1803">
        <v>1050.25</v>
      </c>
      <c r="F1803">
        <v>-14.75</v>
      </c>
      <c r="G1803">
        <v>-1.385</v>
      </c>
      <c r="H1803">
        <v>0</v>
      </c>
      <c r="I1803">
        <f t="shared" si="364"/>
        <v>14.25</v>
      </c>
      <c r="J1803">
        <f t="shared" si="358"/>
        <v>14.1875</v>
      </c>
      <c r="K1803">
        <f t="shared" si="367"/>
        <v>1080.25</v>
      </c>
      <c r="L1803">
        <f t="shared" si="359"/>
        <v>1049.3125</v>
      </c>
      <c r="M1803" t="str">
        <f t="shared" si="360"/>
        <v>YES</v>
      </c>
      <c r="N1803">
        <f t="shared" si="361"/>
        <v>1044</v>
      </c>
      <c r="O1803">
        <f t="shared" si="362"/>
        <v>1050.25</v>
      </c>
      <c r="P1803">
        <f t="shared" si="363"/>
        <v>5.9865900383141765E-3</v>
      </c>
      <c r="Q1803">
        <f t="shared" si="368"/>
        <v>18.043760343414913</v>
      </c>
      <c r="R1803">
        <f t="shared" si="369"/>
        <v>30551.946437493418</v>
      </c>
      <c r="S1803" t="e">
        <f t="shared" si="370"/>
        <v>#NUM!</v>
      </c>
      <c r="U1803" t="str">
        <f t="shared" si="365"/>
        <v>Negative</v>
      </c>
      <c r="V1803" t="str">
        <f t="shared" si="366"/>
        <v>Positive</v>
      </c>
    </row>
    <row r="1804" spans="1:22" x14ac:dyDescent="0.2">
      <c r="A1804">
        <v>20100825</v>
      </c>
      <c r="B1804">
        <v>1044</v>
      </c>
      <c r="C1804">
        <v>1057.75</v>
      </c>
      <c r="D1804">
        <v>1037</v>
      </c>
      <c r="E1804">
        <v>1054.5</v>
      </c>
      <c r="F1804">
        <v>4.25</v>
      </c>
      <c r="G1804">
        <v>0.4047</v>
      </c>
      <c r="H1804">
        <v>0</v>
      </c>
      <c r="I1804">
        <f t="shared" si="364"/>
        <v>20.75</v>
      </c>
      <c r="J1804">
        <f t="shared" si="358"/>
        <v>14.612500000000001</v>
      </c>
      <c r="K1804">
        <f t="shared" si="367"/>
        <v>1058.25</v>
      </c>
      <c r="L1804">
        <f t="shared" si="359"/>
        <v>1027.0374999999999</v>
      </c>
      <c r="M1804" t="str">
        <f t="shared" si="360"/>
        <v>NO</v>
      </c>
      <c r="N1804" t="str">
        <f t="shared" si="361"/>
        <v/>
      </c>
      <c r="O1804" t="str">
        <f t="shared" si="362"/>
        <v/>
      </c>
      <c r="P1804" t="str">
        <f t="shared" si="363"/>
        <v/>
      </c>
      <c r="Q1804">
        <f t="shared" si="368"/>
        <v>18.448460343414911</v>
      </c>
      <c r="R1804">
        <f t="shared" si="369"/>
        <v>30551.946437493418</v>
      </c>
      <c r="S1804" t="e">
        <f t="shared" si="370"/>
        <v>#NUM!</v>
      </c>
      <c r="U1804" t="str">
        <f t="shared" si="365"/>
        <v>Positive</v>
      </c>
      <c r="V1804" t="str">
        <f t="shared" si="366"/>
        <v>Negative</v>
      </c>
    </row>
    <row r="1805" spans="1:22" x14ac:dyDescent="0.2">
      <c r="A1805">
        <v>20100826</v>
      </c>
      <c r="B1805">
        <v>1058.5</v>
      </c>
      <c r="C1805">
        <v>1060.25</v>
      </c>
      <c r="D1805">
        <v>1043</v>
      </c>
      <c r="E1805">
        <v>1044.5</v>
      </c>
      <c r="F1805">
        <v>-10</v>
      </c>
      <c r="G1805">
        <v>-0.94830000000000003</v>
      </c>
      <c r="H1805">
        <v>0</v>
      </c>
      <c r="I1805">
        <f t="shared" si="364"/>
        <v>17.25</v>
      </c>
      <c r="J1805">
        <f t="shared" si="358"/>
        <v>14.262499999999999</v>
      </c>
      <c r="K1805">
        <f t="shared" si="367"/>
        <v>1057.75</v>
      </c>
      <c r="L1805">
        <f t="shared" si="359"/>
        <v>1025.6025</v>
      </c>
      <c r="M1805" t="str">
        <f t="shared" si="360"/>
        <v>NO</v>
      </c>
      <c r="N1805" t="str">
        <f t="shared" si="361"/>
        <v/>
      </c>
      <c r="O1805" t="str">
        <f t="shared" si="362"/>
        <v/>
      </c>
      <c r="P1805" t="str">
        <f t="shared" si="363"/>
        <v/>
      </c>
      <c r="Q1805">
        <f t="shared" si="368"/>
        <v>17.500160343414912</v>
      </c>
      <c r="R1805">
        <f t="shared" si="369"/>
        <v>30551.946437493418</v>
      </c>
      <c r="S1805" t="e">
        <f t="shared" si="370"/>
        <v>#NUM!</v>
      </c>
      <c r="U1805" t="str">
        <f t="shared" si="365"/>
        <v>Negative</v>
      </c>
      <c r="V1805" t="str">
        <f t="shared" si="366"/>
        <v>Negative</v>
      </c>
    </row>
    <row r="1806" spans="1:22" x14ac:dyDescent="0.2">
      <c r="A1806">
        <v>20100827</v>
      </c>
      <c r="B1806">
        <v>1052.75</v>
      </c>
      <c r="C1806">
        <v>1064.25</v>
      </c>
      <c r="D1806">
        <v>1037.25</v>
      </c>
      <c r="E1806">
        <v>1063.5</v>
      </c>
      <c r="F1806">
        <v>19</v>
      </c>
      <c r="G1806">
        <v>1.8190999999999999</v>
      </c>
      <c r="H1806">
        <v>0</v>
      </c>
      <c r="I1806">
        <f t="shared" si="364"/>
        <v>27</v>
      </c>
      <c r="J1806">
        <f t="shared" si="358"/>
        <v>14.6625</v>
      </c>
      <c r="K1806">
        <f t="shared" si="367"/>
        <v>1060.25</v>
      </c>
      <c r="L1806">
        <f t="shared" si="359"/>
        <v>1028.8724999999999</v>
      </c>
      <c r="M1806" t="str">
        <f t="shared" si="360"/>
        <v>NO</v>
      </c>
      <c r="N1806" t="str">
        <f t="shared" si="361"/>
        <v/>
      </c>
      <c r="O1806" t="str">
        <f t="shared" si="362"/>
        <v/>
      </c>
      <c r="P1806" t="str">
        <f t="shared" si="363"/>
        <v/>
      </c>
      <c r="Q1806">
        <f t="shared" si="368"/>
        <v>19.319260343414911</v>
      </c>
      <c r="R1806">
        <f t="shared" si="369"/>
        <v>30551.946437493418</v>
      </c>
      <c r="S1806" t="e">
        <f t="shared" si="370"/>
        <v>#NUM!</v>
      </c>
      <c r="U1806" t="str">
        <f t="shared" si="365"/>
        <v>Positive</v>
      </c>
      <c r="V1806" t="str">
        <f t="shared" si="366"/>
        <v>Negative</v>
      </c>
    </row>
    <row r="1807" spans="1:22" x14ac:dyDescent="0.2">
      <c r="A1807">
        <v>20100830</v>
      </c>
      <c r="B1807">
        <v>1060.25</v>
      </c>
      <c r="C1807">
        <v>1063.5</v>
      </c>
      <c r="D1807">
        <v>1046</v>
      </c>
      <c r="E1807">
        <v>1046.5</v>
      </c>
      <c r="F1807">
        <v>-17</v>
      </c>
      <c r="G1807">
        <v>-1.5985</v>
      </c>
      <c r="H1807">
        <v>0</v>
      </c>
      <c r="I1807">
        <f t="shared" si="364"/>
        <v>17.5</v>
      </c>
      <c r="J1807">
        <f t="shared" si="358"/>
        <v>14.8375</v>
      </c>
      <c r="K1807">
        <f t="shared" si="367"/>
        <v>1064.25</v>
      </c>
      <c r="L1807">
        <f t="shared" si="359"/>
        <v>1031.9925000000001</v>
      </c>
      <c r="M1807" t="str">
        <f t="shared" si="360"/>
        <v>NO</v>
      </c>
      <c r="N1807" t="str">
        <f t="shared" si="361"/>
        <v/>
      </c>
      <c r="O1807" t="str">
        <f t="shared" si="362"/>
        <v/>
      </c>
      <c r="P1807" t="str">
        <f t="shared" si="363"/>
        <v/>
      </c>
      <c r="Q1807">
        <f t="shared" si="368"/>
        <v>17.720760343414909</v>
      </c>
      <c r="R1807">
        <f t="shared" si="369"/>
        <v>30551.946437493418</v>
      </c>
      <c r="S1807" t="e">
        <f t="shared" si="370"/>
        <v>#NUM!</v>
      </c>
      <c r="U1807" t="str">
        <f t="shared" si="365"/>
        <v>Negative</v>
      </c>
      <c r="V1807" t="str">
        <f t="shared" si="366"/>
        <v>Negative</v>
      </c>
    </row>
    <row r="1808" spans="1:22" x14ac:dyDescent="0.2">
      <c r="A1808">
        <v>20100831</v>
      </c>
      <c r="B1808">
        <v>1043</v>
      </c>
      <c r="C1808">
        <v>1054.25</v>
      </c>
      <c r="D1808">
        <v>1039.25</v>
      </c>
      <c r="E1808">
        <v>1052</v>
      </c>
      <c r="F1808">
        <v>5.5</v>
      </c>
      <c r="G1808">
        <v>0.52559999999999996</v>
      </c>
      <c r="H1808">
        <v>0</v>
      </c>
      <c r="I1808">
        <f t="shared" si="364"/>
        <v>15</v>
      </c>
      <c r="J1808">
        <f t="shared" si="358"/>
        <v>15.112500000000001</v>
      </c>
      <c r="K1808">
        <f t="shared" si="367"/>
        <v>1063.5</v>
      </c>
      <c r="L1808">
        <f t="shared" si="359"/>
        <v>1030.8575000000001</v>
      </c>
      <c r="M1808" t="str">
        <f t="shared" si="360"/>
        <v>NO</v>
      </c>
      <c r="N1808" t="str">
        <f t="shared" si="361"/>
        <v/>
      </c>
      <c r="O1808" t="str">
        <f t="shared" si="362"/>
        <v/>
      </c>
      <c r="P1808" t="str">
        <f t="shared" si="363"/>
        <v/>
      </c>
      <c r="Q1808">
        <f t="shared" si="368"/>
        <v>18.24636034341491</v>
      </c>
      <c r="R1808">
        <f t="shared" si="369"/>
        <v>30551.946437493418</v>
      </c>
      <c r="S1808" t="e">
        <f t="shared" si="370"/>
        <v>#NUM!</v>
      </c>
      <c r="U1808" t="str">
        <f t="shared" si="365"/>
        <v>Positive</v>
      </c>
      <c r="V1808" t="str">
        <f t="shared" si="366"/>
        <v>Negative</v>
      </c>
    </row>
    <row r="1809" spans="1:22" x14ac:dyDescent="0.2">
      <c r="A1809">
        <v>20100901</v>
      </c>
      <c r="B1809">
        <v>1061.5</v>
      </c>
      <c r="C1809">
        <v>1082.5</v>
      </c>
      <c r="D1809">
        <v>1061</v>
      </c>
      <c r="E1809">
        <v>1082</v>
      </c>
      <c r="F1809">
        <v>30</v>
      </c>
      <c r="G1809">
        <v>2.8517000000000001</v>
      </c>
      <c r="H1809">
        <v>0</v>
      </c>
      <c r="I1809">
        <f t="shared" si="364"/>
        <v>21.5</v>
      </c>
      <c r="J1809">
        <f t="shared" si="358"/>
        <v>15.7</v>
      </c>
      <c r="K1809">
        <f t="shared" si="367"/>
        <v>1054.25</v>
      </c>
      <c r="L1809">
        <f t="shared" si="359"/>
        <v>1021.0025000000001</v>
      </c>
      <c r="M1809" t="str">
        <f t="shared" si="360"/>
        <v>NO</v>
      </c>
      <c r="N1809" t="str">
        <f t="shared" si="361"/>
        <v/>
      </c>
      <c r="O1809" t="str">
        <f t="shared" si="362"/>
        <v/>
      </c>
      <c r="P1809" t="str">
        <f t="shared" si="363"/>
        <v/>
      </c>
      <c r="Q1809">
        <f t="shared" si="368"/>
        <v>21.098060343414911</v>
      </c>
      <c r="R1809">
        <f t="shared" si="369"/>
        <v>30551.946437493418</v>
      </c>
      <c r="S1809" t="e">
        <f t="shared" si="370"/>
        <v>#NUM!</v>
      </c>
      <c r="U1809" t="str">
        <f t="shared" si="365"/>
        <v>Positive</v>
      </c>
      <c r="V1809" t="str">
        <f t="shared" si="366"/>
        <v>Negative</v>
      </c>
    </row>
    <row r="1810" spans="1:22" x14ac:dyDescent="0.2">
      <c r="A1810">
        <v>20100902</v>
      </c>
      <c r="B1810">
        <v>1081.75</v>
      </c>
      <c r="C1810">
        <v>1090.5</v>
      </c>
      <c r="D1810">
        <v>1079.25</v>
      </c>
      <c r="E1810">
        <v>1089.75</v>
      </c>
      <c r="F1810">
        <v>7.75</v>
      </c>
      <c r="G1810">
        <v>0.71630000000000005</v>
      </c>
      <c r="H1810">
        <v>0</v>
      </c>
      <c r="I1810">
        <f t="shared" si="364"/>
        <v>11.25</v>
      </c>
      <c r="J1810">
        <f t="shared" si="358"/>
        <v>15.8375</v>
      </c>
      <c r="K1810">
        <f t="shared" si="367"/>
        <v>1082.5</v>
      </c>
      <c r="L1810">
        <f t="shared" si="359"/>
        <v>1047.96</v>
      </c>
      <c r="M1810" t="str">
        <f t="shared" si="360"/>
        <v>NO</v>
      </c>
      <c r="N1810" t="str">
        <f t="shared" si="361"/>
        <v/>
      </c>
      <c r="O1810" t="str">
        <f t="shared" si="362"/>
        <v/>
      </c>
      <c r="P1810" t="str">
        <f t="shared" si="363"/>
        <v/>
      </c>
      <c r="Q1810">
        <f t="shared" si="368"/>
        <v>21.814360343414911</v>
      </c>
      <c r="R1810">
        <f t="shared" si="369"/>
        <v>30551.946437493418</v>
      </c>
      <c r="S1810" t="e">
        <f t="shared" si="370"/>
        <v>#NUM!</v>
      </c>
      <c r="U1810" t="str">
        <f t="shared" si="365"/>
        <v>Positive</v>
      </c>
      <c r="V1810" t="str">
        <f t="shared" si="366"/>
        <v>Negative</v>
      </c>
    </row>
    <row r="1811" spans="1:22" x14ac:dyDescent="0.2">
      <c r="A1811">
        <v>20100903</v>
      </c>
      <c r="B1811">
        <v>1099.75</v>
      </c>
      <c r="C1811">
        <v>1104.5</v>
      </c>
      <c r="D1811">
        <v>1093.75</v>
      </c>
      <c r="E1811">
        <v>1104</v>
      </c>
      <c r="F1811">
        <v>14.25</v>
      </c>
      <c r="G1811">
        <v>1.3076000000000001</v>
      </c>
      <c r="H1811">
        <v>0</v>
      </c>
      <c r="I1811">
        <f t="shared" si="364"/>
        <v>10.75</v>
      </c>
      <c r="J1811">
        <f t="shared" si="358"/>
        <v>15.5375</v>
      </c>
      <c r="K1811">
        <f t="shared" si="367"/>
        <v>1090.5</v>
      </c>
      <c r="L1811">
        <f t="shared" si="359"/>
        <v>1055.6575</v>
      </c>
      <c r="M1811" t="str">
        <f t="shared" si="360"/>
        <v>NO</v>
      </c>
      <c r="N1811" t="str">
        <f t="shared" si="361"/>
        <v/>
      </c>
      <c r="O1811" t="str">
        <f t="shared" si="362"/>
        <v/>
      </c>
      <c r="P1811" t="str">
        <f t="shared" si="363"/>
        <v/>
      </c>
      <c r="Q1811">
        <f t="shared" si="368"/>
        <v>23.121960343414912</v>
      </c>
      <c r="R1811">
        <f t="shared" si="369"/>
        <v>30551.946437493418</v>
      </c>
      <c r="S1811" t="e">
        <f t="shared" si="370"/>
        <v>#NUM!</v>
      </c>
      <c r="U1811" t="str">
        <f t="shared" si="365"/>
        <v>Positive</v>
      </c>
      <c r="V1811" t="str">
        <f t="shared" si="366"/>
        <v>Negative</v>
      </c>
    </row>
    <row r="1812" spans="1:22" x14ac:dyDescent="0.2">
      <c r="A1812">
        <v>20100906</v>
      </c>
      <c r="B1812">
        <v>1106.25</v>
      </c>
      <c r="C1812">
        <v>1106.5</v>
      </c>
      <c r="D1812">
        <v>1104</v>
      </c>
      <c r="E1812">
        <v>1104.5</v>
      </c>
      <c r="F1812">
        <v>0.5</v>
      </c>
      <c r="G1812">
        <v>4.53E-2</v>
      </c>
      <c r="H1812">
        <v>0</v>
      </c>
      <c r="I1812">
        <f t="shared" si="364"/>
        <v>2.5</v>
      </c>
      <c r="J1812">
        <f t="shared" si="358"/>
        <v>15.225</v>
      </c>
      <c r="K1812">
        <f t="shared" si="367"/>
        <v>1104.5</v>
      </c>
      <c r="L1812">
        <f t="shared" si="359"/>
        <v>1070.3175000000001</v>
      </c>
      <c r="M1812" t="str">
        <f t="shared" si="360"/>
        <v>NO</v>
      </c>
      <c r="N1812" t="str">
        <f t="shared" si="361"/>
        <v/>
      </c>
      <c r="O1812" t="str">
        <f t="shared" si="362"/>
        <v/>
      </c>
      <c r="P1812" t="str">
        <f t="shared" si="363"/>
        <v/>
      </c>
      <c r="Q1812">
        <f t="shared" si="368"/>
        <v>23.167260343414913</v>
      </c>
      <c r="R1812">
        <f t="shared" si="369"/>
        <v>30551.946437493418</v>
      </c>
      <c r="S1812" t="e">
        <f t="shared" si="370"/>
        <v>#NUM!</v>
      </c>
      <c r="U1812" t="str">
        <f t="shared" si="365"/>
        <v>Positive</v>
      </c>
      <c r="V1812" t="str">
        <f t="shared" si="366"/>
        <v>Negative</v>
      </c>
    </row>
    <row r="1813" spans="1:22" x14ac:dyDescent="0.2">
      <c r="A1813">
        <v>20100907</v>
      </c>
      <c r="B1813">
        <v>1098</v>
      </c>
      <c r="C1813">
        <v>1099.5</v>
      </c>
      <c r="D1813">
        <v>1089.75</v>
      </c>
      <c r="E1813">
        <v>1091.25</v>
      </c>
      <c r="F1813">
        <v>-13.25</v>
      </c>
      <c r="G1813">
        <v>-1.1996</v>
      </c>
      <c r="H1813">
        <v>0</v>
      </c>
      <c r="I1813">
        <f t="shared" si="364"/>
        <v>9.75</v>
      </c>
      <c r="J1813">
        <f t="shared" si="358"/>
        <v>14.9</v>
      </c>
      <c r="K1813">
        <f t="shared" si="367"/>
        <v>1106.5</v>
      </c>
      <c r="L1813">
        <f t="shared" si="359"/>
        <v>1073.0050000000001</v>
      </c>
      <c r="M1813" t="str">
        <f t="shared" si="360"/>
        <v>NO</v>
      </c>
      <c r="N1813" t="str">
        <f t="shared" si="361"/>
        <v/>
      </c>
      <c r="O1813" t="str">
        <f t="shared" si="362"/>
        <v/>
      </c>
      <c r="P1813" t="str">
        <f t="shared" si="363"/>
        <v/>
      </c>
      <c r="Q1813">
        <f t="shared" si="368"/>
        <v>21.967660343414913</v>
      </c>
      <c r="R1813">
        <f t="shared" si="369"/>
        <v>30551.946437493418</v>
      </c>
      <c r="S1813" t="e">
        <f t="shared" si="370"/>
        <v>#NUM!</v>
      </c>
      <c r="U1813" t="str">
        <f t="shared" si="365"/>
        <v>Negative</v>
      </c>
      <c r="V1813" t="str">
        <f t="shared" si="366"/>
        <v>Negative</v>
      </c>
    </row>
    <row r="1814" spans="1:22" x14ac:dyDescent="0.2">
      <c r="A1814">
        <v>20100908</v>
      </c>
      <c r="B1814">
        <v>1092.5</v>
      </c>
      <c r="C1814">
        <v>1103</v>
      </c>
      <c r="D1814">
        <v>1092.25</v>
      </c>
      <c r="E1814">
        <v>1099.75</v>
      </c>
      <c r="F1814">
        <v>8.5</v>
      </c>
      <c r="G1814">
        <v>0.77890000000000004</v>
      </c>
      <c r="H1814">
        <v>0</v>
      </c>
      <c r="I1814">
        <f t="shared" si="364"/>
        <v>10.75</v>
      </c>
      <c r="J1814">
        <f t="shared" si="358"/>
        <v>14.625</v>
      </c>
      <c r="K1814">
        <f t="shared" si="367"/>
        <v>1099.5</v>
      </c>
      <c r="L1814">
        <f t="shared" si="359"/>
        <v>1066.72</v>
      </c>
      <c r="M1814" t="str">
        <f t="shared" si="360"/>
        <v>NO</v>
      </c>
      <c r="N1814" t="str">
        <f t="shared" si="361"/>
        <v/>
      </c>
      <c r="O1814" t="str">
        <f t="shared" si="362"/>
        <v/>
      </c>
      <c r="P1814" t="str">
        <f t="shared" si="363"/>
        <v/>
      </c>
      <c r="Q1814">
        <f t="shared" si="368"/>
        <v>22.746560343414913</v>
      </c>
      <c r="R1814">
        <f t="shared" si="369"/>
        <v>30551.946437493418</v>
      </c>
      <c r="S1814" t="e">
        <f t="shared" si="370"/>
        <v>#NUM!</v>
      </c>
      <c r="U1814" t="str">
        <f t="shared" si="365"/>
        <v>Positive</v>
      </c>
      <c r="V1814" t="str">
        <f t="shared" si="366"/>
        <v>Negative</v>
      </c>
    </row>
    <row r="1815" spans="1:22" x14ac:dyDescent="0.2">
      <c r="A1815">
        <v>20100909</v>
      </c>
      <c r="B1815">
        <v>1111</v>
      </c>
      <c r="C1815">
        <v>1111.5</v>
      </c>
      <c r="D1815">
        <v>1100.5</v>
      </c>
      <c r="E1815">
        <v>1103.5</v>
      </c>
      <c r="F1815">
        <v>3.75</v>
      </c>
      <c r="G1815">
        <v>0.34100000000000003</v>
      </c>
      <c r="H1815">
        <v>0</v>
      </c>
      <c r="I1815">
        <f t="shared" si="364"/>
        <v>11</v>
      </c>
      <c r="J1815">
        <f t="shared" ref="J1815:J1878" si="371">AVERAGE(I1796:I1815)</f>
        <v>14.4625</v>
      </c>
      <c r="K1815">
        <f t="shared" si="367"/>
        <v>1103</v>
      </c>
      <c r="L1815">
        <f t="shared" si="359"/>
        <v>1070.825</v>
      </c>
      <c r="M1815" t="str">
        <f t="shared" si="360"/>
        <v>NO</v>
      </c>
      <c r="N1815" t="str">
        <f t="shared" si="361"/>
        <v/>
      </c>
      <c r="O1815" t="str">
        <f t="shared" si="362"/>
        <v/>
      </c>
      <c r="P1815" t="str">
        <f t="shared" si="363"/>
        <v/>
      </c>
      <c r="Q1815">
        <f t="shared" si="368"/>
        <v>23.087560343414914</v>
      </c>
      <c r="R1815">
        <f t="shared" si="369"/>
        <v>30551.946437493418</v>
      </c>
      <c r="S1815" t="e">
        <f t="shared" si="370"/>
        <v>#NUM!</v>
      </c>
      <c r="U1815" t="str">
        <f t="shared" si="365"/>
        <v>Positive</v>
      </c>
      <c r="V1815" t="str">
        <f t="shared" si="366"/>
        <v>Negative</v>
      </c>
    </row>
    <row r="1816" spans="1:22" x14ac:dyDescent="0.2">
      <c r="A1816">
        <v>20100910</v>
      </c>
      <c r="B1816">
        <v>1105.5</v>
      </c>
      <c r="C1816">
        <v>1110.5</v>
      </c>
      <c r="D1816">
        <v>1103</v>
      </c>
      <c r="E1816">
        <v>1110</v>
      </c>
      <c r="F1816">
        <v>6.5</v>
      </c>
      <c r="G1816">
        <v>0.58899999999999997</v>
      </c>
      <c r="H1816">
        <v>-5</v>
      </c>
      <c r="I1816">
        <f t="shared" si="364"/>
        <v>7.5</v>
      </c>
      <c r="J1816">
        <f t="shared" si="371"/>
        <v>14.4</v>
      </c>
      <c r="K1816">
        <f t="shared" si="367"/>
        <v>1111.5</v>
      </c>
      <c r="L1816">
        <f t="shared" si="359"/>
        <v>1079.6824999999999</v>
      </c>
      <c r="M1816" t="str">
        <f t="shared" si="360"/>
        <v>NO</v>
      </c>
      <c r="N1816" t="str">
        <f t="shared" si="361"/>
        <v/>
      </c>
      <c r="O1816" t="str">
        <f t="shared" si="362"/>
        <v/>
      </c>
      <c r="P1816" t="str">
        <f t="shared" si="363"/>
        <v/>
      </c>
      <c r="Q1816">
        <f t="shared" si="368"/>
        <v>23.676560343414913</v>
      </c>
      <c r="R1816">
        <f t="shared" si="369"/>
        <v>30551.946437493418</v>
      </c>
      <c r="S1816" t="e">
        <f t="shared" si="370"/>
        <v>#NUM!</v>
      </c>
      <c r="U1816" t="str">
        <f t="shared" si="365"/>
        <v>Positive</v>
      </c>
      <c r="V1816" t="str">
        <f t="shared" si="366"/>
        <v>Negative</v>
      </c>
    </row>
    <row r="1817" spans="1:22" x14ac:dyDescent="0.2">
      <c r="A1817">
        <v>20100913</v>
      </c>
      <c r="B1817">
        <v>1115.25</v>
      </c>
      <c r="C1817">
        <v>1119</v>
      </c>
      <c r="D1817">
        <v>1110.75</v>
      </c>
      <c r="E1817">
        <v>1116.25</v>
      </c>
      <c r="F1817">
        <v>11.25</v>
      </c>
      <c r="G1817">
        <v>1.0181</v>
      </c>
      <c r="H1817">
        <v>0</v>
      </c>
      <c r="I1817">
        <f t="shared" si="364"/>
        <v>8.25</v>
      </c>
      <c r="J1817">
        <f t="shared" si="371"/>
        <v>14.0875</v>
      </c>
      <c r="K1817">
        <f t="shared" si="367"/>
        <v>1105.5</v>
      </c>
      <c r="L1817">
        <f t="shared" ref="L1817:L1880" si="372">K1817-2.2*J1816</f>
        <v>1073.82</v>
      </c>
      <c r="M1817" t="str">
        <f t="shared" ref="M1817:M1880" si="373">IF(D1817&lt;=L1817, "YES", "NO")</f>
        <v>NO</v>
      </c>
      <c r="N1817" t="str">
        <f t="shared" ref="N1817:N1880" si="374">IF(M1817="YES", D1817, "")</f>
        <v/>
      </c>
      <c r="O1817" t="str">
        <f t="shared" ref="O1817:O1880" si="375">IF(M1817="YES", E1817, "")</f>
        <v/>
      </c>
      <c r="P1817" t="str">
        <f t="shared" ref="P1817:P1880" si="376">IF(M1817="YES", (O1817-N1817)/N1817, "")</f>
        <v/>
      </c>
      <c r="Q1817">
        <f t="shared" si="368"/>
        <v>24.694660343414913</v>
      </c>
      <c r="R1817">
        <f t="shared" si="369"/>
        <v>30551.946437493418</v>
      </c>
      <c r="S1817" t="e">
        <f t="shared" si="370"/>
        <v>#NUM!</v>
      </c>
      <c r="U1817" t="str">
        <f t="shared" si="365"/>
        <v>Positive</v>
      </c>
      <c r="V1817" t="str">
        <f t="shared" si="366"/>
        <v>Negative</v>
      </c>
    </row>
    <row r="1818" spans="1:22" x14ac:dyDescent="0.2">
      <c r="A1818">
        <v>20100914</v>
      </c>
      <c r="B1818">
        <v>1114.5</v>
      </c>
      <c r="C1818">
        <v>1122.5</v>
      </c>
      <c r="D1818">
        <v>1110.25</v>
      </c>
      <c r="E1818">
        <v>1116.5</v>
      </c>
      <c r="F1818">
        <v>0.25</v>
      </c>
      <c r="G1818">
        <v>2.24E-2</v>
      </c>
      <c r="H1818">
        <v>0</v>
      </c>
      <c r="I1818">
        <f t="shared" si="364"/>
        <v>12.25</v>
      </c>
      <c r="J1818">
        <f t="shared" si="371"/>
        <v>13.9375</v>
      </c>
      <c r="K1818">
        <f t="shared" si="367"/>
        <v>1119</v>
      </c>
      <c r="L1818">
        <f t="shared" si="372"/>
        <v>1088.0074999999999</v>
      </c>
      <c r="M1818" t="str">
        <f t="shared" si="373"/>
        <v>NO</v>
      </c>
      <c r="N1818" t="str">
        <f t="shared" si="374"/>
        <v/>
      </c>
      <c r="O1818" t="str">
        <f t="shared" si="375"/>
        <v/>
      </c>
      <c r="P1818" t="str">
        <f t="shared" si="376"/>
        <v/>
      </c>
      <c r="Q1818">
        <f t="shared" si="368"/>
        <v>24.717060343414914</v>
      </c>
      <c r="R1818">
        <f t="shared" si="369"/>
        <v>30551.946437493418</v>
      </c>
      <c r="S1818" t="e">
        <f t="shared" si="370"/>
        <v>#NUM!</v>
      </c>
      <c r="U1818" t="str">
        <f t="shared" si="365"/>
        <v>Positive</v>
      </c>
      <c r="V1818" t="str">
        <f t="shared" si="366"/>
        <v>Negative</v>
      </c>
    </row>
    <row r="1819" spans="1:22" x14ac:dyDescent="0.2">
      <c r="A1819">
        <v>20100915</v>
      </c>
      <c r="B1819">
        <v>1112.5</v>
      </c>
      <c r="C1819">
        <v>1121.5</v>
      </c>
      <c r="D1819">
        <v>1109</v>
      </c>
      <c r="E1819">
        <v>1120.5</v>
      </c>
      <c r="F1819">
        <v>4</v>
      </c>
      <c r="G1819">
        <v>0.35830000000000001</v>
      </c>
      <c r="H1819">
        <v>0</v>
      </c>
      <c r="I1819">
        <f t="shared" si="364"/>
        <v>12.5</v>
      </c>
      <c r="J1819">
        <f t="shared" si="371"/>
        <v>13.824999999999999</v>
      </c>
      <c r="K1819">
        <f t="shared" si="367"/>
        <v>1122.5</v>
      </c>
      <c r="L1819">
        <f t="shared" si="372"/>
        <v>1091.8375000000001</v>
      </c>
      <c r="M1819" t="str">
        <f t="shared" si="373"/>
        <v>NO</v>
      </c>
      <c r="N1819" t="str">
        <f t="shared" si="374"/>
        <v/>
      </c>
      <c r="O1819" t="str">
        <f t="shared" si="375"/>
        <v/>
      </c>
      <c r="P1819" t="str">
        <f t="shared" si="376"/>
        <v/>
      </c>
      <c r="Q1819">
        <f t="shared" si="368"/>
        <v>25.075360343414914</v>
      </c>
      <c r="R1819">
        <f t="shared" si="369"/>
        <v>30551.946437493418</v>
      </c>
      <c r="S1819" t="e">
        <f t="shared" si="370"/>
        <v>#NUM!</v>
      </c>
      <c r="U1819" t="str">
        <f t="shared" si="365"/>
        <v>Positive</v>
      </c>
      <c r="V1819" t="str">
        <f t="shared" si="366"/>
        <v>Negative</v>
      </c>
    </row>
    <row r="1820" spans="1:22" x14ac:dyDescent="0.2">
      <c r="A1820">
        <v>20100916</v>
      </c>
      <c r="B1820">
        <v>1116.75</v>
      </c>
      <c r="C1820">
        <v>1121.5</v>
      </c>
      <c r="D1820">
        <v>1112.75</v>
      </c>
      <c r="E1820">
        <v>1120.75</v>
      </c>
      <c r="F1820">
        <v>0.25</v>
      </c>
      <c r="G1820">
        <v>2.23E-2</v>
      </c>
      <c r="H1820">
        <v>0</v>
      </c>
      <c r="I1820">
        <f t="shared" si="364"/>
        <v>8.75</v>
      </c>
      <c r="J1820">
        <f t="shared" si="371"/>
        <v>13.2125</v>
      </c>
      <c r="K1820">
        <f t="shared" si="367"/>
        <v>1121.5</v>
      </c>
      <c r="L1820">
        <f t="shared" si="372"/>
        <v>1091.085</v>
      </c>
      <c r="M1820" t="str">
        <f t="shared" si="373"/>
        <v>NO</v>
      </c>
      <c r="N1820" t="str">
        <f t="shared" si="374"/>
        <v/>
      </c>
      <c r="O1820" t="str">
        <f t="shared" si="375"/>
        <v/>
      </c>
      <c r="P1820" t="str">
        <f t="shared" si="376"/>
        <v/>
      </c>
      <c r="Q1820">
        <f t="shared" si="368"/>
        <v>25.097660343414915</v>
      </c>
      <c r="R1820">
        <f t="shared" si="369"/>
        <v>30551.946437493418</v>
      </c>
      <c r="S1820" t="e">
        <f t="shared" si="370"/>
        <v>#NUM!</v>
      </c>
      <c r="U1820" t="str">
        <f t="shared" si="365"/>
        <v>Positive</v>
      </c>
      <c r="V1820" t="str">
        <f t="shared" si="366"/>
        <v>Negative</v>
      </c>
    </row>
    <row r="1821" spans="1:22" x14ac:dyDescent="0.2">
      <c r="A1821">
        <v>20100917</v>
      </c>
      <c r="B1821">
        <v>1125.5</v>
      </c>
      <c r="C1821">
        <v>1126.75</v>
      </c>
      <c r="D1821">
        <v>1117</v>
      </c>
      <c r="E1821">
        <v>1120.25</v>
      </c>
      <c r="F1821">
        <v>-0.5</v>
      </c>
      <c r="G1821">
        <v>-4.4600000000000001E-2</v>
      </c>
      <c r="H1821">
        <v>0</v>
      </c>
      <c r="I1821">
        <f t="shared" si="364"/>
        <v>9.75</v>
      </c>
      <c r="J1821">
        <f t="shared" si="371"/>
        <v>13.2125</v>
      </c>
      <c r="K1821">
        <f t="shared" si="367"/>
        <v>1121.5</v>
      </c>
      <c r="L1821">
        <f t="shared" si="372"/>
        <v>1092.4324999999999</v>
      </c>
      <c r="M1821" t="str">
        <f t="shared" si="373"/>
        <v>NO</v>
      </c>
      <c r="N1821" t="str">
        <f t="shared" si="374"/>
        <v/>
      </c>
      <c r="O1821" t="str">
        <f t="shared" si="375"/>
        <v/>
      </c>
      <c r="P1821" t="str">
        <f t="shared" si="376"/>
        <v/>
      </c>
      <c r="Q1821">
        <f t="shared" si="368"/>
        <v>25.053060343414916</v>
      </c>
      <c r="R1821">
        <f t="shared" si="369"/>
        <v>30551.946437493418</v>
      </c>
      <c r="S1821" t="e">
        <f t="shared" si="370"/>
        <v>#NUM!</v>
      </c>
      <c r="U1821" t="str">
        <f t="shared" si="365"/>
        <v>Negative</v>
      </c>
      <c r="V1821" t="str">
        <f t="shared" si="366"/>
        <v>Negative</v>
      </c>
    </row>
    <row r="1822" spans="1:22" x14ac:dyDescent="0.2">
      <c r="A1822">
        <v>20100920</v>
      </c>
      <c r="B1822">
        <v>1124</v>
      </c>
      <c r="C1822">
        <v>1140.25</v>
      </c>
      <c r="D1822">
        <v>1121.25</v>
      </c>
      <c r="E1822">
        <v>1136.75</v>
      </c>
      <c r="F1822">
        <v>16.5</v>
      </c>
      <c r="G1822">
        <v>1.4729000000000001</v>
      </c>
      <c r="H1822">
        <v>0</v>
      </c>
      <c r="I1822">
        <f t="shared" si="364"/>
        <v>19</v>
      </c>
      <c r="J1822">
        <f t="shared" si="371"/>
        <v>13.362500000000001</v>
      </c>
      <c r="K1822">
        <f t="shared" si="367"/>
        <v>1126.75</v>
      </c>
      <c r="L1822">
        <f t="shared" si="372"/>
        <v>1097.6824999999999</v>
      </c>
      <c r="M1822" t="str">
        <f t="shared" si="373"/>
        <v>NO</v>
      </c>
      <c r="N1822" t="str">
        <f t="shared" si="374"/>
        <v/>
      </c>
      <c r="O1822" t="str">
        <f t="shared" si="375"/>
        <v/>
      </c>
      <c r="P1822" t="str">
        <f t="shared" si="376"/>
        <v/>
      </c>
      <c r="Q1822">
        <f t="shared" si="368"/>
        <v>26.525960343414916</v>
      </c>
      <c r="R1822">
        <f t="shared" si="369"/>
        <v>30551.946437493418</v>
      </c>
      <c r="S1822" t="e">
        <f t="shared" si="370"/>
        <v>#NUM!</v>
      </c>
      <c r="U1822" t="str">
        <f t="shared" si="365"/>
        <v>Positive</v>
      </c>
      <c r="V1822" t="str">
        <f t="shared" si="366"/>
        <v>Negative</v>
      </c>
    </row>
    <row r="1823" spans="1:22" x14ac:dyDescent="0.2">
      <c r="A1823">
        <v>20100921</v>
      </c>
      <c r="B1823">
        <v>1138.5</v>
      </c>
      <c r="C1823">
        <v>1144</v>
      </c>
      <c r="D1823">
        <v>1130.25</v>
      </c>
      <c r="E1823">
        <v>1135.75</v>
      </c>
      <c r="F1823">
        <v>-1</v>
      </c>
      <c r="G1823">
        <v>-8.7999999999999995E-2</v>
      </c>
      <c r="H1823">
        <v>0</v>
      </c>
      <c r="I1823">
        <f t="shared" si="364"/>
        <v>13.75</v>
      </c>
      <c r="J1823">
        <f t="shared" si="371"/>
        <v>13.3375</v>
      </c>
      <c r="K1823">
        <f t="shared" si="367"/>
        <v>1140.25</v>
      </c>
      <c r="L1823">
        <f t="shared" si="372"/>
        <v>1110.8525</v>
      </c>
      <c r="M1823" t="str">
        <f t="shared" si="373"/>
        <v>NO</v>
      </c>
      <c r="N1823" t="str">
        <f t="shared" si="374"/>
        <v/>
      </c>
      <c r="O1823" t="str">
        <f t="shared" si="375"/>
        <v/>
      </c>
      <c r="P1823" t="str">
        <f t="shared" si="376"/>
        <v/>
      </c>
      <c r="Q1823">
        <f t="shared" si="368"/>
        <v>26.437960343414915</v>
      </c>
      <c r="R1823">
        <f t="shared" si="369"/>
        <v>30551.946437493418</v>
      </c>
      <c r="S1823" t="e">
        <f t="shared" si="370"/>
        <v>#NUM!</v>
      </c>
      <c r="U1823" t="str">
        <f t="shared" si="365"/>
        <v>Negative</v>
      </c>
      <c r="V1823" t="str">
        <f t="shared" si="366"/>
        <v>Negative</v>
      </c>
    </row>
    <row r="1824" spans="1:22" x14ac:dyDescent="0.2">
      <c r="A1824">
        <v>20100922</v>
      </c>
      <c r="B1824">
        <v>1133.5</v>
      </c>
      <c r="C1824">
        <v>1139.75</v>
      </c>
      <c r="D1824">
        <v>1126.5</v>
      </c>
      <c r="E1824">
        <v>1130.25</v>
      </c>
      <c r="F1824">
        <v>-5.5</v>
      </c>
      <c r="G1824">
        <v>-0.48430000000000001</v>
      </c>
      <c r="H1824">
        <v>0</v>
      </c>
      <c r="I1824">
        <f t="shared" si="364"/>
        <v>13.25</v>
      </c>
      <c r="J1824">
        <f t="shared" si="371"/>
        <v>12.9625</v>
      </c>
      <c r="K1824">
        <f t="shared" si="367"/>
        <v>1144</v>
      </c>
      <c r="L1824">
        <f t="shared" si="372"/>
        <v>1114.6575</v>
      </c>
      <c r="M1824" t="str">
        <f t="shared" si="373"/>
        <v>NO</v>
      </c>
      <c r="N1824" t="str">
        <f t="shared" si="374"/>
        <v/>
      </c>
      <c r="O1824" t="str">
        <f t="shared" si="375"/>
        <v/>
      </c>
      <c r="P1824" t="str">
        <f t="shared" si="376"/>
        <v/>
      </c>
      <c r="Q1824">
        <f t="shared" si="368"/>
        <v>25.953660343414914</v>
      </c>
      <c r="R1824">
        <f t="shared" si="369"/>
        <v>30551.946437493418</v>
      </c>
      <c r="S1824" t="e">
        <f t="shared" si="370"/>
        <v>#NUM!</v>
      </c>
      <c r="U1824" t="str">
        <f t="shared" si="365"/>
        <v>Negative</v>
      </c>
      <c r="V1824" t="str">
        <f t="shared" si="366"/>
        <v>Negative</v>
      </c>
    </row>
    <row r="1825" spans="1:22" x14ac:dyDescent="0.2">
      <c r="A1825">
        <v>20100923</v>
      </c>
      <c r="B1825">
        <v>1120</v>
      </c>
      <c r="C1825">
        <v>1132.25</v>
      </c>
      <c r="D1825">
        <v>1117.25</v>
      </c>
      <c r="E1825">
        <v>1120.75</v>
      </c>
      <c r="F1825">
        <v>-9.5</v>
      </c>
      <c r="G1825">
        <v>-0.84050000000000002</v>
      </c>
      <c r="H1825">
        <v>0</v>
      </c>
      <c r="I1825">
        <f t="shared" si="364"/>
        <v>15</v>
      </c>
      <c r="J1825">
        <f t="shared" si="371"/>
        <v>12.85</v>
      </c>
      <c r="K1825">
        <f t="shared" si="367"/>
        <v>1139.75</v>
      </c>
      <c r="L1825">
        <f t="shared" si="372"/>
        <v>1111.2325000000001</v>
      </c>
      <c r="M1825" t="str">
        <f t="shared" si="373"/>
        <v>NO</v>
      </c>
      <c r="N1825" t="str">
        <f t="shared" si="374"/>
        <v/>
      </c>
      <c r="O1825" t="str">
        <f t="shared" si="375"/>
        <v/>
      </c>
      <c r="P1825" t="str">
        <f t="shared" si="376"/>
        <v/>
      </c>
      <c r="Q1825">
        <f t="shared" si="368"/>
        <v>25.113160343414915</v>
      </c>
      <c r="R1825">
        <f t="shared" si="369"/>
        <v>30551.946437493418</v>
      </c>
      <c r="S1825" t="e">
        <f t="shared" si="370"/>
        <v>#NUM!</v>
      </c>
      <c r="U1825" t="str">
        <f t="shared" si="365"/>
        <v>Negative</v>
      </c>
      <c r="V1825" t="str">
        <f t="shared" si="366"/>
        <v>Negative</v>
      </c>
    </row>
    <row r="1826" spans="1:22" x14ac:dyDescent="0.2">
      <c r="A1826">
        <v>20100924</v>
      </c>
      <c r="B1826">
        <v>1132.75</v>
      </c>
      <c r="C1826">
        <v>1144.5</v>
      </c>
      <c r="D1826">
        <v>1131.75</v>
      </c>
      <c r="E1826">
        <v>1143</v>
      </c>
      <c r="F1826">
        <v>22.25</v>
      </c>
      <c r="G1826">
        <v>1.9853000000000001</v>
      </c>
      <c r="H1826">
        <v>0</v>
      </c>
      <c r="I1826">
        <f t="shared" si="364"/>
        <v>12.75</v>
      </c>
      <c r="J1826">
        <f t="shared" si="371"/>
        <v>12.137499999999999</v>
      </c>
      <c r="K1826">
        <f t="shared" si="367"/>
        <v>1132.25</v>
      </c>
      <c r="L1826">
        <f t="shared" si="372"/>
        <v>1103.98</v>
      </c>
      <c r="M1826" t="str">
        <f t="shared" si="373"/>
        <v>NO</v>
      </c>
      <c r="N1826" t="str">
        <f t="shared" si="374"/>
        <v/>
      </c>
      <c r="O1826" t="str">
        <f t="shared" si="375"/>
        <v/>
      </c>
      <c r="P1826" t="str">
        <f t="shared" si="376"/>
        <v/>
      </c>
      <c r="Q1826">
        <f t="shared" si="368"/>
        <v>27.098460343414914</v>
      </c>
      <c r="R1826">
        <f t="shared" si="369"/>
        <v>30551.946437493418</v>
      </c>
      <c r="S1826" t="e">
        <f t="shared" si="370"/>
        <v>#NUM!</v>
      </c>
      <c r="U1826" t="str">
        <f t="shared" si="365"/>
        <v>Positive</v>
      </c>
      <c r="V1826" t="str">
        <f t="shared" si="366"/>
        <v>Negative</v>
      </c>
    </row>
    <row r="1827" spans="1:22" x14ac:dyDescent="0.2">
      <c r="A1827">
        <v>20100927</v>
      </c>
      <c r="B1827">
        <v>1144.25</v>
      </c>
      <c r="C1827">
        <v>1145.25</v>
      </c>
      <c r="D1827">
        <v>1137</v>
      </c>
      <c r="E1827">
        <v>1137.5</v>
      </c>
      <c r="F1827">
        <v>-5.5</v>
      </c>
      <c r="G1827">
        <v>-0.48120000000000002</v>
      </c>
      <c r="H1827">
        <v>0</v>
      </c>
      <c r="I1827">
        <f t="shared" si="364"/>
        <v>8.25</v>
      </c>
      <c r="J1827">
        <f t="shared" si="371"/>
        <v>11.675000000000001</v>
      </c>
      <c r="K1827">
        <f t="shared" si="367"/>
        <v>1144.5</v>
      </c>
      <c r="L1827">
        <f t="shared" si="372"/>
        <v>1117.7974999999999</v>
      </c>
      <c r="M1827" t="str">
        <f t="shared" si="373"/>
        <v>NO</v>
      </c>
      <c r="N1827" t="str">
        <f t="shared" si="374"/>
        <v/>
      </c>
      <c r="O1827" t="str">
        <f t="shared" si="375"/>
        <v/>
      </c>
      <c r="P1827" t="str">
        <f t="shared" si="376"/>
        <v/>
      </c>
      <c r="Q1827">
        <f t="shared" si="368"/>
        <v>26.617260343414912</v>
      </c>
      <c r="R1827">
        <f t="shared" si="369"/>
        <v>30551.946437493418</v>
      </c>
      <c r="S1827" t="e">
        <f t="shared" si="370"/>
        <v>#NUM!</v>
      </c>
      <c r="U1827" t="str">
        <f t="shared" si="365"/>
        <v>Negative</v>
      </c>
      <c r="V1827" t="str">
        <f t="shared" si="366"/>
        <v>Negative</v>
      </c>
    </row>
    <row r="1828" spans="1:22" x14ac:dyDescent="0.2">
      <c r="A1828">
        <v>20100928</v>
      </c>
      <c r="B1828">
        <v>1139.75</v>
      </c>
      <c r="C1828">
        <v>1146</v>
      </c>
      <c r="D1828">
        <v>1127.25</v>
      </c>
      <c r="E1828">
        <v>1142</v>
      </c>
      <c r="F1828">
        <v>4.5</v>
      </c>
      <c r="G1828">
        <v>0.39560000000000001</v>
      </c>
      <c r="H1828">
        <v>0</v>
      </c>
      <c r="I1828">
        <f t="shared" si="364"/>
        <v>18.75</v>
      </c>
      <c r="J1828">
        <f t="shared" si="371"/>
        <v>11.862500000000001</v>
      </c>
      <c r="K1828">
        <f t="shared" si="367"/>
        <v>1145.25</v>
      </c>
      <c r="L1828">
        <f t="shared" si="372"/>
        <v>1119.5650000000001</v>
      </c>
      <c r="M1828" t="str">
        <f t="shared" si="373"/>
        <v>NO</v>
      </c>
      <c r="N1828" t="str">
        <f t="shared" si="374"/>
        <v/>
      </c>
      <c r="O1828" t="str">
        <f t="shared" si="375"/>
        <v/>
      </c>
      <c r="P1828" t="str">
        <f t="shared" si="376"/>
        <v/>
      </c>
      <c r="Q1828">
        <f t="shared" si="368"/>
        <v>27.012860343414914</v>
      </c>
      <c r="R1828">
        <f t="shared" si="369"/>
        <v>30551.946437493418</v>
      </c>
      <c r="S1828" t="e">
        <f t="shared" si="370"/>
        <v>#NUM!</v>
      </c>
      <c r="U1828" t="str">
        <f t="shared" si="365"/>
        <v>Positive</v>
      </c>
      <c r="V1828" t="str">
        <f t="shared" si="366"/>
        <v>Negative</v>
      </c>
    </row>
    <row r="1829" spans="1:22" x14ac:dyDescent="0.2">
      <c r="A1829">
        <v>20100929</v>
      </c>
      <c r="B1829">
        <v>1139.5</v>
      </c>
      <c r="C1829">
        <v>1144.5</v>
      </c>
      <c r="D1829">
        <v>1135.5</v>
      </c>
      <c r="E1829">
        <v>1140.75</v>
      </c>
      <c r="F1829">
        <v>-1.25</v>
      </c>
      <c r="G1829">
        <v>-0.1095</v>
      </c>
      <c r="H1829">
        <v>0</v>
      </c>
      <c r="I1829">
        <f t="shared" si="364"/>
        <v>9</v>
      </c>
      <c r="J1829">
        <f t="shared" si="371"/>
        <v>11.237500000000001</v>
      </c>
      <c r="K1829">
        <f t="shared" si="367"/>
        <v>1146</v>
      </c>
      <c r="L1829">
        <f t="shared" si="372"/>
        <v>1119.9024999999999</v>
      </c>
      <c r="M1829" t="str">
        <f t="shared" si="373"/>
        <v>NO</v>
      </c>
      <c r="N1829" t="str">
        <f t="shared" si="374"/>
        <v/>
      </c>
      <c r="O1829" t="str">
        <f t="shared" si="375"/>
        <v/>
      </c>
      <c r="P1829" t="str">
        <f t="shared" si="376"/>
        <v/>
      </c>
      <c r="Q1829">
        <f t="shared" si="368"/>
        <v>26.903360343414914</v>
      </c>
      <c r="R1829">
        <f t="shared" si="369"/>
        <v>30551.946437493418</v>
      </c>
      <c r="S1829" t="e">
        <f t="shared" si="370"/>
        <v>#NUM!</v>
      </c>
      <c r="U1829" t="str">
        <f t="shared" si="365"/>
        <v>Negative</v>
      </c>
      <c r="V1829" t="str">
        <f t="shared" si="366"/>
        <v>Negative</v>
      </c>
    </row>
    <row r="1830" spans="1:22" x14ac:dyDescent="0.2">
      <c r="A1830">
        <v>20100930</v>
      </c>
      <c r="B1830">
        <v>1146.25</v>
      </c>
      <c r="C1830">
        <v>1153.5</v>
      </c>
      <c r="D1830">
        <v>1131.25</v>
      </c>
      <c r="E1830">
        <v>1136.75</v>
      </c>
      <c r="F1830">
        <v>-4</v>
      </c>
      <c r="G1830">
        <v>-0.35060000000000002</v>
      </c>
      <c r="H1830">
        <v>0</v>
      </c>
      <c r="I1830">
        <f t="shared" si="364"/>
        <v>22.25</v>
      </c>
      <c r="J1830">
        <f t="shared" si="371"/>
        <v>11.7875</v>
      </c>
      <c r="K1830">
        <f t="shared" si="367"/>
        <v>1144.5</v>
      </c>
      <c r="L1830">
        <f t="shared" si="372"/>
        <v>1119.7774999999999</v>
      </c>
      <c r="M1830" t="str">
        <f t="shared" si="373"/>
        <v>NO</v>
      </c>
      <c r="N1830" t="str">
        <f t="shared" si="374"/>
        <v/>
      </c>
      <c r="O1830" t="str">
        <f t="shared" si="375"/>
        <v/>
      </c>
      <c r="P1830" t="str">
        <f t="shared" si="376"/>
        <v/>
      </c>
      <c r="Q1830">
        <f t="shared" si="368"/>
        <v>26.552760343414914</v>
      </c>
      <c r="R1830">
        <f t="shared" si="369"/>
        <v>30551.946437493418</v>
      </c>
      <c r="S1830" t="e">
        <f t="shared" si="370"/>
        <v>#NUM!</v>
      </c>
      <c r="U1830" t="str">
        <f t="shared" si="365"/>
        <v>Negative</v>
      </c>
      <c r="V1830" t="str">
        <f t="shared" si="366"/>
        <v>Negative</v>
      </c>
    </row>
    <row r="1831" spans="1:22" x14ac:dyDescent="0.2">
      <c r="A1831">
        <v>20101001</v>
      </c>
      <c r="B1831">
        <v>1144.75</v>
      </c>
      <c r="C1831">
        <v>1146.5</v>
      </c>
      <c r="D1831">
        <v>1134.5</v>
      </c>
      <c r="E1831">
        <v>1142.25</v>
      </c>
      <c r="F1831">
        <v>5.5</v>
      </c>
      <c r="G1831">
        <v>0.48380000000000001</v>
      </c>
      <c r="H1831">
        <v>0</v>
      </c>
      <c r="I1831">
        <f t="shared" si="364"/>
        <v>12</v>
      </c>
      <c r="J1831">
        <f t="shared" si="371"/>
        <v>11.85</v>
      </c>
      <c r="K1831">
        <f t="shared" si="367"/>
        <v>1153.5</v>
      </c>
      <c r="L1831">
        <f t="shared" si="372"/>
        <v>1127.5675000000001</v>
      </c>
      <c r="M1831" t="str">
        <f t="shared" si="373"/>
        <v>NO</v>
      </c>
      <c r="N1831" t="str">
        <f t="shared" si="374"/>
        <v/>
      </c>
      <c r="O1831" t="str">
        <f t="shared" si="375"/>
        <v/>
      </c>
      <c r="P1831" t="str">
        <f t="shared" si="376"/>
        <v/>
      </c>
      <c r="Q1831">
        <f t="shared" si="368"/>
        <v>27.036560343414912</v>
      </c>
      <c r="R1831">
        <f t="shared" si="369"/>
        <v>30551.946437493418</v>
      </c>
      <c r="S1831" t="e">
        <f t="shared" si="370"/>
        <v>#NUM!</v>
      </c>
      <c r="U1831" t="str">
        <f t="shared" si="365"/>
        <v>Positive</v>
      </c>
      <c r="V1831" t="str">
        <f t="shared" si="366"/>
        <v>Negative</v>
      </c>
    </row>
    <row r="1832" spans="1:22" x14ac:dyDescent="0.2">
      <c r="A1832">
        <v>20101004</v>
      </c>
      <c r="B1832">
        <v>1139.25</v>
      </c>
      <c r="C1832">
        <v>1144</v>
      </c>
      <c r="D1832">
        <v>1127</v>
      </c>
      <c r="E1832">
        <v>1134</v>
      </c>
      <c r="F1832">
        <v>-8.25</v>
      </c>
      <c r="G1832">
        <v>-0.72230000000000005</v>
      </c>
      <c r="H1832">
        <v>0</v>
      </c>
      <c r="I1832">
        <f t="shared" si="364"/>
        <v>17</v>
      </c>
      <c r="J1832">
        <f t="shared" si="371"/>
        <v>12.574999999999999</v>
      </c>
      <c r="K1832">
        <f t="shared" si="367"/>
        <v>1146.5</v>
      </c>
      <c r="L1832">
        <f t="shared" si="372"/>
        <v>1120.43</v>
      </c>
      <c r="M1832" t="str">
        <f t="shared" si="373"/>
        <v>NO</v>
      </c>
      <c r="N1832" t="str">
        <f t="shared" si="374"/>
        <v/>
      </c>
      <c r="O1832" t="str">
        <f t="shared" si="375"/>
        <v/>
      </c>
      <c r="P1832" t="str">
        <f t="shared" si="376"/>
        <v/>
      </c>
      <c r="Q1832">
        <f t="shared" si="368"/>
        <v>26.314260343414912</v>
      </c>
      <c r="R1832">
        <f t="shared" si="369"/>
        <v>30551.946437493418</v>
      </c>
      <c r="S1832" t="e">
        <f t="shared" si="370"/>
        <v>#NUM!</v>
      </c>
      <c r="U1832" t="str">
        <f t="shared" si="365"/>
        <v>Negative</v>
      </c>
      <c r="V1832" t="str">
        <f t="shared" si="366"/>
        <v>Negative</v>
      </c>
    </row>
    <row r="1833" spans="1:22" x14ac:dyDescent="0.2">
      <c r="A1833">
        <v>20101005</v>
      </c>
      <c r="B1833">
        <v>1143.5</v>
      </c>
      <c r="C1833">
        <v>1158.75</v>
      </c>
      <c r="D1833">
        <v>1142</v>
      </c>
      <c r="E1833">
        <v>1155.75</v>
      </c>
      <c r="F1833">
        <v>21.75</v>
      </c>
      <c r="G1833">
        <v>1.9179999999999999</v>
      </c>
      <c r="H1833">
        <v>0</v>
      </c>
      <c r="I1833">
        <f t="shared" si="364"/>
        <v>16.75</v>
      </c>
      <c r="J1833">
        <f t="shared" si="371"/>
        <v>12.925000000000001</v>
      </c>
      <c r="K1833">
        <f t="shared" si="367"/>
        <v>1144</v>
      </c>
      <c r="L1833">
        <f t="shared" si="372"/>
        <v>1116.335</v>
      </c>
      <c r="M1833" t="str">
        <f t="shared" si="373"/>
        <v>NO</v>
      </c>
      <c r="N1833" t="str">
        <f t="shared" si="374"/>
        <v/>
      </c>
      <c r="O1833" t="str">
        <f t="shared" si="375"/>
        <v/>
      </c>
      <c r="P1833" t="str">
        <f t="shared" si="376"/>
        <v/>
      </c>
      <c r="Q1833">
        <f t="shared" si="368"/>
        <v>28.232260343414911</v>
      </c>
      <c r="R1833">
        <f t="shared" si="369"/>
        <v>30551.946437493418</v>
      </c>
      <c r="S1833" t="e">
        <f t="shared" si="370"/>
        <v>#NUM!</v>
      </c>
      <c r="U1833" t="str">
        <f t="shared" si="365"/>
        <v>Positive</v>
      </c>
      <c r="V1833" t="str">
        <f t="shared" si="366"/>
        <v>Negative</v>
      </c>
    </row>
    <row r="1834" spans="1:22" x14ac:dyDescent="0.2">
      <c r="A1834">
        <v>20101006</v>
      </c>
      <c r="B1834">
        <v>1155.75</v>
      </c>
      <c r="C1834">
        <v>1158.75</v>
      </c>
      <c r="D1834">
        <v>1151</v>
      </c>
      <c r="E1834">
        <v>1156</v>
      </c>
      <c r="F1834">
        <v>0.25</v>
      </c>
      <c r="G1834">
        <v>2.1600000000000001E-2</v>
      </c>
      <c r="H1834">
        <v>0</v>
      </c>
      <c r="I1834">
        <f t="shared" si="364"/>
        <v>7.75</v>
      </c>
      <c r="J1834">
        <f t="shared" si="371"/>
        <v>12.775</v>
      </c>
      <c r="K1834">
        <f t="shared" si="367"/>
        <v>1158.75</v>
      </c>
      <c r="L1834">
        <f t="shared" si="372"/>
        <v>1130.3150000000001</v>
      </c>
      <c r="M1834" t="str">
        <f t="shared" si="373"/>
        <v>NO</v>
      </c>
      <c r="N1834" t="str">
        <f t="shared" si="374"/>
        <v/>
      </c>
      <c r="O1834" t="str">
        <f t="shared" si="375"/>
        <v/>
      </c>
      <c r="P1834" t="str">
        <f t="shared" si="376"/>
        <v/>
      </c>
      <c r="Q1834">
        <f t="shared" si="368"/>
        <v>28.25386034341491</v>
      </c>
      <c r="R1834">
        <f t="shared" si="369"/>
        <v>30551.946437493418</v>
      </c>
      <c r="S1834" t="e">
        <f t="shared" si="370"/>
        <v>#NUM!</v>
      </c>
      <c r="U1834" t="str">
        <f t="shared" si="365"/>
        <v>Positive</v>
      </c>
      <c r="V1834" t="str">
        <f t="shared" si="366"/>
        <v>Negative</v>
      </c>
    </row>
    <row r="1835" spans="1:22" x14ac:dyDescent="0.2">
      <c r="A1835">
        <v>20101007</v>
      </c>
      <c r="B1835">
        <v>1160.25</v>
      </c>
      <c r="C1835">
        <v>1160.75</v>
      </c>
      <c r="D1835">
        <v>1147.25</v>
      </c>
      <c r="E1835">
        <v>1156.75</v>
      </c>
      <c r="F1835">
        <v>0.75</v>
      </c>
      <c r="G1835">
        <v>6.4899999999999999E-2</v>
      </c>
      <c r="H1835">
        <v>0</v>
      </c>
      <c r="I1835">
        <f t="shared" si="364"/>
        <v>13.5</v>
      </c>
      <c r="J1835">
        <f t="shared" si="371"/>
        <v>12.9</v>
      </c>
      <c r="K1835">
        <f t="shared" si="367"/>
        <v>1158.75</v>
      </c>
      <c r="L1835">
        <f t="shared" si="372"/>
        <v>1130.645</v>
      </c>
      <c r="M1835" t="str">
        <f t="shared" si="373"/>
        <v>NO</v>
      </c>
      <c r="N1835" t="str">
        <f t="shared" si="374"/>
        <v/>
      </c>
      <c r="O1835" t="str">
        <f t="shared" si="375"/>
        <v/>
      </c>
      <c r="P1835" t="str">
        <f t="shared" si="376"/>
        <v/>
      </c>
      <c r="Q1835">
        <f t="shared" si="368"/>
        <v>28.318760343414912</v>
      </c>
      <c r="R1835">
        <f t="shared" si="369"/>
        <v>30551.946437493418</v>
      </c>
      <c r="S1835" t="e">
        <f t="shared" si="370"/>
        <v>#NUM!</v>
      </c>
      <c r="U1835" t="str">
        <f t="shared" si="365"/>
        <v>Positive</v>
      </c>
      <c r="V1835" t="str">
        <f t="shared" si="366"/>
        <v>Negative</v>
      </c>
    </row>
    <row r="1836" spans="1:22" x14ac:dyDescent="0.2">
      <c r="A1836">
        <v>20101008</v>
      </c>
      <c r="B1836">
        <v>1156</v>
      </c>
      <c r="C1836">
        <v>1164</v>
      </c>
      <c r="D1836">
        <v>1151.5</v>
      </c>
      <c r="E1836">
        <v>1160.75</v>
      </c>
      <c r="F1836">
        <v>4</v>
      </c>
      <c r="G1836">
        <v>0.3458</v>
      </c>
      <c r="H1836">
        <v>0</v>
      </c>
      <c r="I1836">
        <f t="shared" si="364"/>
        <v>12.5</v>
      </c>
      <c r="J1836">
        <f t="shared" si="371"/>
        <v>13.15</v>
      </c>
      <c r="K1836">
        <f t="shared" si="367"/>
        <v>1160.75</v>
      </c>
      <c r="L1836">
        <f t="shared" si="372"/>
        <v>1132.3699999999999</v>
      </c>
      <c r="M1836" t="str">
        <f t="shared" si="373"/>
        <v>NO</v>
      </c>
      <c r="N1836" t="str">
        <f t="shared" si="374"/>
        <v/>
      </c>
      <c r="O1836" t="str">
        <f t="shared" si="375"/>
        <v/>
      </c>
      <c r="P1836" t="str">
        <f t="shared" si="376"/>
        <v/>
      </c>
      <c r="Q1836">
        <f t="shared" si="368"/>
        <v>28.664560343414912</v>
      </c>
      <c r="R1836">
        <f t="shared" si="369"/>
        <v>30551.946437493418</v>
      </c>
      <c r="S1836" t="e">
        <f t="shared" si="370"/>
        <v>#NUM!</v>
      </c>
      <c r="U1836" t="str">
        <f t="shared" si="365"/>
        <v>Positive</v>
      </c>
      <c r="V1836" t="str">
        <f t="shared" si="366"/>
        <v>Negative</v>
      </c>
    </row>
    <row r="1837" spans="1:22" x14ac:dyDescent="0.2">
      <c r="A1837">
        <v>20101011</v>
      </c>
      <c r="B1837">
        <v>1162.5</v>
      </c>
      <c r="C1837">
        <v>1165</v>
      </c>
      <c r="D1837">
        <v>1157.75</v>
      </c>
      <c r="E1837">
        <v>1162.5</v>
      </c>
      <c r="F1837">
        <v>1.75</v>
      </c>
      <c r="G1837">
        <v>0.15079999999999999</v>
      </c>
      <c r="H1837">
        <v>0</v>
      </c>
      <c r="I1837">
        <f t="shared" si="364"/>
        <v>7.25</v>
      </c>
      <c r="J1837">
        <f t="shared" si="371"/>
        <v>13.1</v>
      </c>
      <c r="K1837">
        <f t="shared" si="367"/>
        <v>1164</v>
      </c>
      <c r="L1837">
        <f t="shared" si="372"/>
        <v>1135.07</v>
      </c>
      <c r="M1837" t="str">
        <f t="shared" si="373"/>
        <v>NO</v>
      </c>
      <c r="N1837" t="str">
        <f t="shared" si="374"/>
        <v/>
      </c>
      <c r="O1837" t="str">
        <f t="shared" si="375"/>
        <v/>
      </c>
      <c r="P1837" t="str">
        <f t="shared" si="376"/>
        <v/>
      </c>
      <c r="Q1837">
        <f t="shared" si="368"/>
        <v>28.815360343414913</v>
      </c>
      <c r="R1837">
        <f t="shared" si="369"/>
        <v>30551.946437493418</v>
      </c>
      <c r="S1837" t="e">
        <f t="shared" si="370"/>
        <v>#NUM!</v>
      </c>
      <c r="U1837" t="str">
        <f t="shared" si="365"/>
        <v>Positive</v>
      </c>
      <c r="V1837" t="str">
        <f t="shared" si="366"/>
        <v>Negative</v>
      </c>
    </row>
    <row r="1838" spans="1:22" x14ac:dyDescent="0.2">
      <c r="A1838">
        <v>20101012</v>
      </c>
      <c r="B1838">
        <v>1158.25</v>
      </c>
      <c r="C1838">
        <v>1169</v>
      </c>
      <c r="D1838">
        <v>1151.75</v>
      </c>
      <c r="E1838">
        <v>1164.5</v>
      </c>
      <c r="F1838">
        <v>2</v>
      </c>
      <c r="G1838">
        <v>0.17199999999999999</v>
      </c>
      <c r="H1838">
        <v>0</v>
      </c>
      <c r="I1838">
        <f t="shared" si="364"/>
        <v>17.25</v>
      </c>
      <c r="J1838">
        <f t="shared" si="371"/>
        <v>13.35</v>
      </c>
      <c r="K1838">
        <f t="shared" si="367"/>
        <v>1165</v>
      </c>
      <c r="L1838">
        <f t="shared" si="372"/>
        <v>1136.18</v>
      </c>
      <c r="M1838" t="str">
        <f t="shared" si="373"/>
        <v>NO</v>
      </c>
      <c r="N1838" t="str">
        <f t="shared" si="374"/>
        <v/>
      </c>
      <c r="O1838" t="str">
        <f t="shared" si="375"/>
        <v/>
      </c>
      <c r="P1838" t="str">
        <f t="shared" si="376"/>
        <v/>
      </c>
      <c r="Q1838">
        <f t="shared" si="368"/>
        <v>28.987360343414913</v>
      </c>
      <c r="R1838">
        <f t="shared" si="369"/>
        <v>30551.946437493418</v>
      </c>
      <c r="S1838" t="e">
        <f t="shared" si="370"/>
        <v>#NUM!</v>
      </c>
      <c r="U1838" t="str">
        <f t="shared" si="365"/>
        <v>Positive</v>
      </c>
      <c r="V1838" t="str">
        <f t="shared" si="366"/>
        <v>Negative</v>
      </c>
    </row>
    <row r="1839" spans="1:22" x14ac:dyDescent="0.2">
      <c r="A1839">
        <v>20101013</v>
      </c>
      <c r="B1839">
        <v>1172</v>
      </c>
      <c r="C1839">
        <v>1181</v>
      </c>
      <c r="D1839">
        <v>1169.25</v>
      </c>
      <c r="E1839">
        <v>1175</v>
      </c>
      <c r="F1839">
        <v>10.5</v>
      </c>
      <c r="G1839">
        <v>0.90169999999999995</v>
      </c>
      <c r="H1839">
        <v>0</v>
      </c>
      <c r="I1839">
        <f t="shared" si="364"/>
        <v>11.75</v>
      </c>
      <c r="J1839">
        <f t="shared" si="371"/>
        <v>13.3125</v>
      </c>
      <c r="K1839">
        <f t="shared" si="367"/>
        <v>1169</v>
      </c>
      <c r="L1839">
        <f t="shared" si="372"/>
        <v>1139.6300000000001</v>
      </c>
      <c r="M1839" t="str">
        <f t="shared" si="373"/>
        <v>NO</v>
      </c>
      <c r="N1839" t="str">
        <f t="shared" si="374"/>
        <v/>
      </c>
      <c r="O1839" t="str">
        <f t="shared" si="375"/>
        <v/>
      </c>
      <c r="P1839" t="str">
        <f t="shared" si="376"/>
        <v/>
      </c>
      <c r="Q1839">
        <f t="shared" si="368"/>
        <v>29.889060343414911</v>
      </c>
      <c r="R1839">
        <f t="shared" si="369"/>
        <v>30551.946437493418</v>
      </c>
      <c r="S1839" t="e">
        <f t="shared" si="370"/>
        <v>#NUM!</v>
      </c>
      <c r="U1839" t="str">
        <f t="shared" si="365"/>
        <v>Positive</v>
      </c>
      <c r="V1839" t="str">
        <f t="shared" si="366"/>
        <v>Negative</v>
      </c>
    </row>
    <row r="1840" spans="1:22" x14ac:dyDescent="0.2">
      <c r="A1840">
        <v>20101014</v>
      </c>
      <c r="B1840">
        <v>1173.5</v>
      </c>
      <c r="C1840">
        <v>1175.5</v>
      </c>
      <c r="D1840">
        <v>1162.5</v>
      </c>
      <c r="E1840">
        <v>1173.75</v>
      </c>
      <c r="F1840">
        <v>-1.25</v>
      </c>
      <c r="G1840">
        <v>-0.10639999999999999</v>
      </c>
      <c r="H1840">
        <v>0</v>
      </c>
      <c r="I1840">
        <f t="shared" si="364"/>
        <v>13</v>
      </c>
      <c r="J1840">
        <f t="shared" si="371"/>
        <v>13.525</v>
      </c>
      <c r="K1840">
        <f t="shared" si="367"/>
        <v>1181</v>
      </c>
      <c r="L1840">
        <f t="shared" si="372"/>
        <v>1151.7125000000001</v>
      </c>
      <c r="M1840" t="str">
        <f t="shared" si="373"/>
        <v>NO</v>
      </c>
      <c r="N1840" t="str">
        <f t="shared" si="374"/>
        <v/>
      </c>
      <c r="O1840" t="str">
        <f t="shared" si="375"/>
        <v/>
      </c>
      <c r="P1840" t="str">
        <f t="shared" si="376"/>
        <v/>
      </c>
      <c r="Q1840">
        <f t="shared" si="368"/>
        <v>29.782660343414911</v>
      </c>
      <c r="R1840">
        <f t="shared" si="369"/>
        <v>30551.946437493418</v>
      </c>
      <c r="S1840" t="e">
        <f t="shared" si="370"/>
        <v>#NUM!</v>
      </c>
      <c r="U1840" t="str">
        <f t="shared" si="365"/>
        <v>Negative</v>
      </c>
      <c r="V1840" t="str">
        <f t="shared" si="366"/>
        <v>Negative</v>
      </c>
    </row>
    <row r="1841" spans="1:22" x14ac:dyDescent="0.2">
      <c r="A1841">
        <v>20101015</v>
      </c>
      <c r="B1841">
        <v>1178.5</v>
      </c>
      <c r="C1841">
        <v>1179</v>
      </c>
      <c r="D1841">
        <v>1163</v>
      </c>
      <c r="E1841">
        <v>1175</v>
      </c>
      <c r="F1841">
        <v>1.25</v>
      </c>
      <c r="G1841">
        <v>0.1065</v>
      </c>
      <c r="H1841">
        <v>0</v>
      </c>
      <c r="I1841">
        <f t="shared" si="364"/>
        <v>16</v>
      </c>
      <c r="J1841">
        <f t="shared" si="371"/>
        <v>13.8375</v>
      </c>
      <c r="K1841">
        <f t="shared" si="367"/>
        <v>1175.5</v>
      </c>
      <c r="L1841">
        <f t="shared" si="372"/>
        <v>1145.7449999999999</v>
      </c>
      <c r="M1841" t="str">
        <f t="shared" si="373"/>
        <v>NO</v>
      </c>
      <c r="N1841" t="str">
        <f t="shared" si="374"/>
        <v/>
      </c>
      <c r="O1841" t="str">
        <f t="shared" si="375"/>
        <v/>
      </c>
      <c r="P1841" t="str">
        <f t="shared" si="376"/>
        <v/>
      </c>
      <c r="Q1841">
        <f t="shared" si="368"/>
        <v>29.889160343414911</v>
      </c>
      <c r="R1841">
        <f t="shared" si="369"/>
        <v>30551.946437493418</v>
      </c>
      <c r="S1841" t="e">
        <f t="shared" si="370"/>
        <v>#NUM!</v>
      </c>
      <c r="U1841" t="str">
        <f t="shared" si="365"/>
        <v>Positive</v>
      </c>
      <c r="V1841" t="str">
        <f t="shared" si="366"/>
        <v>Negative</v>
      </c>
    </row>
    <row r="1842" spans="1:22" x14ac:dyDescent="0.2">
      <c r="A1842">
        <v>20101018</v>
      </c>
      <c r="B1842">
        <v>1173</v>
      </c>
      <c r="C1842">
        <v>1182.25</v>
      </c>
      <c r="D1842">
        <v>1170.5</v>
      </c>
      <c r="E1842">
        <v>1180</v>
      </c>
      <c r="F1842">
        <v>5</v>
      </c>
      <c r="G1842">
        <v>0.42549999999999999</v>
      </c>
      <c r="H1842">
        <v>0</v>
      </c>
      <c r="I1842">
        <f t="shared" si="364"/>
        <v>11.75</v>
      </c>
      <c r="J1842">
        <f t="shared" si="371"/>
        <v>13.475</v>
      </c>
      <c r="K1842">
        <f t="shared" si="367"/>
        <v>1179</v>
      </c>
      <c r="L1842">
        <f t="shared" si="372"/>
        <v>1148.5574999999999</v>
      </c>
      <c r="M1842" t="str">
        <f t="shared" si="373"/>
        <v>NO</v>
      </c>
      <c r="N1842" t="str">
        <f t="shared" si="374"/>
        <v/>
      </c>
      <c r="O1842" t="str">
        <f t="shared" si="375"/>
        <v/>
      </c>
      <c r="P1842" t="str">
        <f t="shared" si="376"/>
        <v/>
      </c>
      <c r="Q1842">
        <f t="shared" si="368"/>
        <v>30.314660343414911</v>
      </c>
      <c r="R1842">
        <f t="shared" si="369"/>
        <v>30551.946437493418</v>
      </c>
      <c r="S1842" t="e">
        <f t="shared" si="370"/>
        <v>#NUM!</v>
      </c>
      <c r="U1842" t="str">
        <f t="shared" si="365"/>
        <v>Positive</v>
      </c>
      <c r="V1842" t="str">
        <f t="shared" si="366"/>
        <v>Negative</v>
      </c>
    </row>
    <row r="1843" spans="1:22" x14ac:dyDescent="0.2">
      <c r="A1843">
        <v>20101019</v>
      </c>
      <c r="B1843">
        <v>1167</v>
      </c>
      <c r="C1843">
        <v>1173.75</v>
      </c>
      <c r="D1843">
        <v>1155.5</v>
      </c>
      <c r="E1843">
        <v>1163.75</v>
      </c>
      <c r="F1843">
        <v>-16.25</v>
      </c>
      <c r="G1843">
        <v>-1.3771</v>
      </c>
      <c r="H1843">
        <v>0</v>
      </c>
      <c r="I1843">
        <f t="shared" si="364"/>
        <v>18.25</v>
      </c>
      <c r="J1843">
        <f t="shared" si="371"/>
        <v>13.7</v>
      </c>
      <c r="K1843">
        <f t="shared" si="367"/>
        <v>1182.25</v>
      </c>
      <c r="L1843">
        <f t="shared" si="372"/>
        <v>1152.605</v>
      </c>
      <c r="M1843" t="str">
        <f t="shared" si="373"/>
        <v>NO</v>
      </c>
      <c r="N1843" t="str">
        <f t="shared" si="374"/>
        <v/>
      </c>
      <c r="O1843" t="str">
        <f t="shared" si="375"/>
        <v/>
      </c>
      <c r="P1843" t="str">
        <f t="shared" si="376"/>
        <v/>
      </c>
      <c r="Q1843">
        <f t="shared" si="368"/>
        <v>28.937560343414912</v>
      </c>
      <c r="R1843">
        <f t="shared" si="369"/>
        <v>30551.946437493418</v>
      </c>
      <c r="S1843" t="e">
        <f t="shared" si="370"/>
        <v>#NUM!</v>
      </c>
      <c r="U1843" t="str">
        <f t="shared" si="365"/>
        <v>Negative</v>
      </c>
      <c r="V1843" t="str">
        <f t="shared" si="366"/>
        <v>Negative</v>
      </c>
    </row>
    <row r="1844" spans="1:22" x14ac:dyDescent="0.2">
      <c r="A1844">
        <v>20101020</v>
      </c>
      <c r="B1844">
        <v>1165</v>
      </c>
      <c r="C1844">
        <v>1180</v>
      </c>
      <c r="D1844">
        <v>1164</v>
      </c>
      <c r="E1844">
        <v>1174.5</v>
      </c>
      <c r="F1844">
        <v>10.75</v>
      </c>
      <c r="G1844">
        <v>0.92369999999999997</v>
      </c>
      <c r="H1844">
        <v>0</v>
      </c>
      <c r="I1844">
        <f t="shared" si="364"/>
        <v>16</v>
      </c>
      <c r="J1844">
        <f t="shared" si="371"/>
        <v>13.8375</v>
      </c>
      <c r="K1844">
        <f t="shared" si="367"/>
        <v>1173.75</v>
      </c>
      <c r="L1844">
        <f t="shared" si="372"/>
        <v>1143.6099999999999</v>
      </c>
      <c r="M1844" t="str">
        <f t="shared" si="373"/>
        <v>NO</v>
      </c>
      <c r="N1844" t="str">
        <f t="shared" si="374"/>
        <v/>
      </c>
      <c r="O1844" t="str">
        <f t="shared" si="375"/>
        <v/>
      </c>
      <c r="P1844" t="str">
        <f t="shared" si="376"/>
        <v/>
      </c>
      <c r="Q1844">
        <f t="shared" si="368"/>
        <v>29.861260343414912</v>
      </c>
      <c r="R1844">
        <f t="shared" si="369"/>
        <v>30551.946437493418</v>
      </c>
      <c r="S1844" t="e">
        <f t="shared" si="370"/>
        <v>#NUM!</v>
      </c>
      <c r="U1844" t="str">
        <f t="shared" si="365"/>
        <v>Positive</v>
      </c>
      <c r="V1844" t="str">
        <f t="shared" si="366"/>
        <v>Negative</v>
      </c>
    </row>
    <row r="1845" spans="1:22" x14ac:dyDescent="0.2">
      <c r="A1845">
        <v>20101021</v>
      </c>
      <c r="B1845">
        <v>1179.5</v>
      </c>
      <c r="C1845">
        <v>1186.25</v>
      </c>
      <c r="D1845">
        <v>1167.25</v>
      </c>
      <c r="E1845">
        <v>1176</v>
      </c>
      <c r="F1845">
        <v>1.5</v>
      </c>
      <c r="G1845">
        <v>0.12770000000000001</v>
      </c>
      <c r="H1845">
        <v>0</v>
      </c>
      <c r="I1845">
        <f t="shared" si="364"/>
        <v>19</v>
      </c>
      <c r="J1845">
        <f t="shared" si="371"/>
        <v>14.0375</v>
      </c>
      <c r="K1845">
        <f t="shared" si="367"/>
        <v>1180</v>
      </c>
      <c r="L1845">
        <f t="shared" si="372"/>
        <v>1149.5574999999999</v>
      </c>
      <c r="M1845" t="str">
        <f t="shared" si="373"/>
        <v>NO</v>
      </c>
      <c r="N1845" t="str">
        <f t="shared" si="374"/>
        <v/>
      </c>
      <c r="O1845" t="str">
        <f t="shared" si="375"/>
        <v/>
      </c>
      <c r="P1845" t="str">
        <f t="shared" si="376"/>
        <v/>
      </c>
      <c r="Q1845">
        <f t="shared" si="368"/>
        <v>29.988960343414913</v>
      </c>
      <c r="R1845">
        <f t="shared" si="369"/>
        <v>30551.946437493418</v>
      </c>
      <c r="S1845" t="e">
        <f t="shared" si="370"/>
        <v>#NUM!</v>
      </c>
      <c r="U1845" t="str">
        <f t="shared" si="365"/>
        <v>Positive</v>
      </c>
      <c r="V1845" t="str">
        <f t="shared" si="366"/>
        <v>Negative</v>
      </c>
    </row>
    <row r="1846" spans="1:22" x14ac:dyDescent="0.2">
      <c r="A1846">
        <v>20101022</v>
      </c>
      <c r="B1846">
        <v>1178.5</v>
      </c>
      <c r="C1846">
        <v>1181</v>
      </c>
      <c r="D1846">
        <v>1175.5</v>
      </c>
      <c r="E1846">
        <v>1180.75</v>
      </c>
      <c r="F1846">
        <v>4.75</v>
      </c>
      <c r="G1846">
        <v>0.40389999999999998</v>
      </c>
      <c r="H1846">
        <v>0</v>
      </c>
      <c r="I1846">
        <f t="shared" si="364"/>
        <v>5.5</v>
      </c>
      <c r="J1846">
        <f t="shared" si="371"/>
        <v>13.675000000000001</v>
      </c>
      <c r="K1846">
        <f t="shared" si="367"/>
        <v>1186.25</v>
      </c>
      <c r="L1846">
        <f t="shared" si="372"/>
        <v>1155.3675000000001</v>
      </c>
      <c r="M1846" t="str">
        <f t="shared" si="373"/>
        <v>NO</v>
      </c>
      <c r="N1846" t="str">
        <f t="shared" si="374"/>
        <v/>
      </c>
      <c r="O1846" t="str">
        <f t="shared" si="375"/>
        <v/>
      </c>
      <c r="P1846" t="str">
        <f t="shared" si="376"/>
        <v/>
      </c>
      <c r="Q1846">
        <f t="shared" si="368"/>
        <v>30.392860343414913</v>
      </c>
      <c r="R1846">
        <f t="shared" si="369"/>
        <v>30551.946437493418</v>
      </c>
      <c r="S1846" t="e">
        <f t="shared" si="370"/>
        <v>#NUM!</v>
      </c>
      <c r="U1846" t="str">
        <f t="shared" si="365"/>
        <v>Positive</v>
      </c>
      <c r="V1846" t="str">
        <f t="shared" si="366"/>
        <v>Negative</v>
      </c>
    </row>
    <row r="1847" spans="1:22" x14ac:dyDescent="0.2">
      <c r="A1847">
        <v>20101025</v>
      </c>
      <c r="B1847">
        <v>1187.25</v>
      </c>
      <c r="C1847">
        <v>1193</v>
      </c>
      <c r="D1847">
        <v>1181.25</v>
      </c>
      <c r="E1847">
        <v>1183</v>
      </c>
      <c r="F1847">
        <v>2.25</v>
      </c>
      <c r="G1847">
        <v>0.19059999999999999</v>
      </c>
      <c r="H1847">
        <v>0</v>
      </c>
      <c r="I1847">
        <f t="shared" si="364"/>
        <v>11.75</v>
      </c>
      <c r="J1847">
        <f t="shared" si="371"/>
        <v>13.85</v>
      </c>
      <c r="K1847">
        <f t="shared" si="367"/>
        <v>1181</v>
      </c>
      <c r="L1847">
        <f t="shared" si="372"/>
        <v>1150.915</v>
      </c>
      <c r="M1847" t="str">
        <f t="shared" si="373"/>
        <v>NO</v>
      </c>
      <c r="N1847" t="str">
        <f t="shared" si="374"/>
        <v/>
      </c>
      <c r="O1847" t="str">
        <f t="shared" si="375"/>
        <v/>
      </c>
      <c r="P1847" t="str">
        <f t="shared" si="376"/>
        <v/>
      </c>
      <c r="Q1847">
        <f t="shared" si="368"/>
        <v>30.583460343414913</v>
      </c>
      <c r="R1847">
        <f t="shared" si="369"/>
        <v>30551.946437493418</v>
      </c>
      <c r="S1847" t="e">
        <f t="shared" si="370"/>
        <v>#NUM!</v>
      </c>
      <c r="U1847" t="str">
        <f t="shared" si="365"/>
        <v>Positive</v>
      </c>
      <c r="V1847" t="str">
        <f t="shared" si="366"/>
        <v>Negative</v>
      </c>
    </row>
    <row r="1848" spans="1:22" x14ac:dyDescent="0.2">
      <c r="A1848">
        <v>20101026</v>
      </c>
      <c r="B1848">
        <v>1176.25</v>
      </c>
      <c r="C1848">
        <v>1183.75</v>
      </c>
      <c r="D1848">
        <v>1174</v>
      </c>
      <c r="E1848">
        <v>1183.25</v>
      </c>
      <c r="F1848">
        <v>0.25</v>
      </c>
      <c r="G1848">
        <v>2.1100000000000001E-2</v>
      </c>
      <c r="H1848">
        <v>0</v>
      </c>
      <c r="I1848">
        <f t="shared" si="364"/>
        <v>9.75</v>
      </c>
      <c r="J1848">
        <f t="shared" si="371"/>
        <v>13.4</v>
      </c>
      <c r="K1848">
        <f t="shared" si="367"/>
        <v>1193</v>
      </c>
      <c r="L1848">
        <f t="shared" si="372"/>
        <v>1162.53</v>
      </c>
      <c r="M1848" t="str">
        <f t="shared" si="373"/>
        <v>NO</v>
      </c>
      <c r="N1848" t="str">
        <f t="shared" si="374"/>
        <v/>
      </c>
      <c r="O1848" t="str">
        <f t="shared" si="375"/>
        <v/>
      </c>
      <c r="P1848" t="str">
        <f t="shared" si="376"/>
        <v/>
      </c>
      <c r="Q1848">
        <f t="shared" si="368"/>
        <v>30.604560343414914</v>
      </c>
      <c r="R1848">
        <f t="shared" si="369"/>
        <v>30551.946437493418</v>
      </c>
      <c r="S1848" t="e">
        <f t="shared" si="370"/>
        <v>#NUM!</v>
      </c>
      <c r="U1848" t="str">
        <f t="shared" si="365"/>
        <v>Positive</v>
      </c>
      <c r="V1848" t="str">
        <f t="shared" si="366"/>
        <v>Negative</v>
      </c>
    </row>
    <row r="1849" spans="1:22" x14ac:dyDescent="0.2">
      <c r="A1849">
        <v>20101027</v>
      </c>
      <c r="B1849">
        <v>1174</v>
      </c>
      <c r="C1849">
        <v>1180.5</v>
      </c>
      <c r="D1849">
        <v>1167.75</v>
      </c>
      <c r="E1849">
        <v>1178.75</v>
      </c>
      <c r="F1849">
        <v>-4.5</v>
      </c>
      <c r="G1849">
        <v>-0.38030000000000003</v>
      </c>
      <c r="H1849">
        <v>0</v>
      </c>
      <c r="I1849">
        <f t="shared" si="364"/>
        <v>12.75</v>
      </c>
      <c r="J1849">
        <f t="shared" si="371"/>
        <v>13.5875</v>
      </c>
      <c r="K1849">
        <f t="shared" si="367"/>
        <v>1183.75</v>
      </c>
      <c r="L1849">
        <f t="shared" si="372"/>
        <v>1154.27</v>
      </c>
      <c r="M1849" t="str">
        <f t="shared" si="373"/>
        <v>NO</v>
      </c>
      <c r="N1849" t="str">
        <f t="shared" si="374"/>
        <v/>
      </c>
      <c r="O1849" t="str">
        <f t="shared" si="375"/>
        <v/>
      </c>
      <c r="P1849" t="str">
        <f t="shared" si="376"/>
        <v/>
      </c>
      <c r="Q1849">
        <f t="shared" si="368"/>
        <v>30.224260343414915</v>
      </c>
      <c r="R1849">
        <f t="shared" si="369"/>
        <v>30551.946437493418</v>
      </c>
      <c r="S1849" t="e">
        <f t="shared" si="370"/>
        <v>#NUM!</v>
      </c>
      <c r="U1849" t="str">
        <f t="shared" si="365"/>
        <v>Negative</v>
      </c>
      <c r="V1849" t="str">
        <f t="shared" si="366"/>
        <v>Negative</v>
      </c>
    </row>
    <row r="1850" spans="1:22" x14ac:dyDescent="0.2">
      <c r="A1850">
        <v>20101028</v>
      </c>
      <c r="B1850">
        <v>1185.75</v>
      </c>
      <c r="C1850">
        <v>1186.5</v>
      </c>
      <c r="D1850">
        <v>1173.5</v>
      </c>
      <c r="E1850">
        <v>1179.25</v>
      </c>
      <c r="F1850">
        <v>0.5</v>
      </c>
      <c r="G1850">
        <v>4.24E-2</v>
      </c>
      <c r="H1850">
        <v>0</v>
      </c>
      <c r="I1850">
        <f t="shared" si="364"/>
        <v>13</v>
      </c>
      <c r="J1850">
        <f t="shared" si="371"/>
        <v>13.125</v>
      </c>
      <c r="K1850">
        <f t="shared" si="367"/>
        <v>1180.5</v>
      </c>
      <c r="L1850">
        <f t="shared" si="372"/>
        <v>1150.6075000000001</v>
      </c>
      <c r="M1850" t="str">
        <f t="shared" si="373"/>
        <v>NO</v>
      </c>
      <c r="N1850" t="str">
        <f t="shared" si="374"/>
        <v/>
      </c>
      <c r="O1850" t="str">
        <f t="shared" si="375"/>
        <v/>
      </c>
      <c r="P1850" t="str">
        <f t="shared" si="376"/>
        <v/>
      </c>
      <c r="Q1850">
        <f t="shared" si="368"/>
        <v>30.266660343414916</v>
      </c>
      <c r="R1850">
        <f t="shared" si="369"/>
        <v>30551.946437493418</v>
      </c>
      <c r="S1850" t="e">
        <f t="shared" si="370"/>
        <v>#NUM!</v>
      </c>
      <c r="U1850" t="str">
        <f t="shared" si="365"/>
        <v>Positive</v>
      </c>
      <c r="V1850" t="str">
        <f t="shared" si="366"/>
        <v>Negative</v>
      </c>
    </row>
    <row r="1851" spans="1:22" x14ac:dyDescent="0.2">
      <c r="A1851">
        <v>20101029</v>
      </c>
      <c r="B1851">
        <v>1178.25</v>
      </c>
      <c r="C1851">
        <v>1182.5</v>
      </c>
      <c r="D1851">
        <v>1175.75</v>
      </c>
      <c r="E1851">
        <v>1179.75</v>
      </c>
      <c r="F1851">
        <v>0.5</v>
      </c>
      <c r="G1851">
        <v>4.24E-2</v>
      </c>
      <c r="H1851">
        <v>0</v>
      </c>
      <c r="I1851">
        <f t="shared" si="364"/>
        <v>6.75</v>
      </c>
      <c r="J1851">
        <f t="shared" si="371"/>
        <v>12.862500000000001</v>
      </c>
      <c r="K1851">
        <f t="shared" si="367"/>
        <v>1186.5</v>
      </c>
      <c r="L1851">
        <f t="shared" si="372"/>
        <v>1157.625</v>
      </c>
      <c r="M1851" t="str">
        <f t="shared" si="373"/>
        <v>NO</v>
      </c>
      <c r="N1851" t="str">
        <f t="shared" si="374"/>
        <v/>
      </c>
      <c r="O1851" t="str">
        <f t="shared" si="375"/>
        <v/>
      </c>
      <c r="P1851" t="str">
        <f t="shared" si="376"/>
        <v/>
      </c>
      <c r="Q1851">
        <f t="shared" si="368"/>
        <v>30.309060343414917</v>
      </c>
      <c r="R1851">
        <f t="shared" si="369"/>
        <v>30551.946437493418</v>
      </c>
      <c r="S1851" t="e">
        <f t="shared" si="370"/>
        <v>#NUM!</v>
      </c>
      <c r="U1851" t="str">
        <f t="shared" si="365"/>
        <v>Positive</v>
      </c>
      <c r="V1851" t="str">
        <f t="shared" si="366"/>
        <v>Negative</v>
      </c>
    </row>
    <row r="1852" spans="1:22" x14ac:dyDescent="0.2">
      <c r="A1852">
        <v>20101101</v>
      </c>
      <c r="B1852">
        <v>1190.5</v>
      </c>
      <c r="C1852">
        <v>1191.25</v>
      </c>
      <c r="D1852">
        <v>1173.75</v>
      </c>
      <c r="E1852">
        <v>1181.5</v>
      </c>
      <c r="F1852">
        <v>1.75</v>
      </c>
      <c r="G1852">
        <v>0.14829999999999999</v>
      </c>
      <c r="H1852">
        <v>0</v>
      </c>
      <c r="I1852">
        <f t="shared" si="364"/>
        <v>17.5</v>
      </c>
      <c r="J1852">
        <f t="shared" si="371"/>
        <v>12.887499999999999</v>
      </c>
      <c r="K1852">
        <f t="shared" si="367"/>
        <v>1182.5</v>
      </c>
      <c r="L1852">
        <f t="shared" si="372"/>
        <v>1154.2025000000001</v>
      </c>
      <c r="M1852" t="str">
        <f t="shared" si="373"/>
        <v>NO</v>
      </c>
      <c r="N1852" t="str">
        <f t="shared" si="374"/>
        <v/>
      </c>
      <c r="O1852" t="str">
        <f t="shared" si="375"/>
        <v/>
      </c>
      <c r="P1852" t="str">
        <f t="shared" si="376"/>
        <v/>
      </c>
      <c r="Q1852">
        <f t="shared" si="368"/>
        <v>30.457360343414916</v>
      </c>
      <c r="R1852">
        <f t="shared" si="369"/>
        <v>30551.946437493418</v>
      </c>
      <c r="S1852" t="e">
        <f t="shared" si="370"/>
        <v>#NUM!</v>
      </c>
      <c r="U1852" t="str">
        <f t="shared" si="365"/>
        <v>Positive</v>
      </c>
      <c r="V1852" t="str">
        <f t="shared" si="366"/>
        <v>Negative</v>
      </c>
    </row>
    <row r="1853" spans="1:22" x14ac:dyDescent="0.2">
      <c r="A1853">
        <v>20101102</v>
      </c>
      <c r="B1853">
        <v>1188.25</v>
      </c>
      <c r="C1853">
        <v>1193.5</v>
      </c>
      <c r="D1853">
        <v>1186.25</v>
      </c>
      <c r="E1853">
        <v>1192.75</v>
      </c>
      <c r="F1853">
        <v>11.25</v>
      </c>
      <c r="G1853">
        <v>0.95220000000000005</v>
      </c>
      <c r="H1853">
        <v>0</v>
      </c>
      <c r="I1853">
        <f t="shared" si="364"/>
        <v>7.25</v>
      </c>
      <c r="J1853">
        <f t="shared" si="371"/>
        <v>12.4125</v>
      </c>
      <c r="K1853">
        <f t="shared" si="367"/>
        <v>1191.25</v>
      </c>
      <c r="L1853">
        <f t="shared" si="372"/>
        <v>1162.8975</v>
      </c>
      <c r="M1853" t="str">
        <f t="shared" si="373"/>
        <v>NO</v>
      </c>
      <c r="N1853" t="str">
        <f t="shared" si="374"/>
        <v/>
      </c>
      <c r="O1853" t="str">
        <f t="shared" si="375"/>
        <v/>
      </c>
      <c r="P1853" t="str">
        <f t="shared" si="376"/>
        <v/>
      </c>
      <c r="Q1853">
        <f t="shared" si="368"/>
        <v>31.409560343414917</v>
      </c>
      <c r="R1853">
        <f t="shared" si="369"/>
        <v>30551.946437493418</v>
      </c>
      <c r="S1853" t="e">
        <f t="shared" si="370"/>
        <v>#NUM!</v>
      </c>
      <c r="U1853" t="str">
        <f t="shared" si="365"/>
        <v>Positive</v>
      </c>
      <c r="V1853" t="str">
        <f t="shared" si="366"/>
        <v>Negative</v>
      </c>
    </row>
    <row r="1854" spans="1:22" x14ac:dyDescent="0.2">
      <c r="A1854">
        <v>20101103</v>
      </c>
      <c r="B1854">
        <v>1192</v>
      </c>
      <c r="C1854">
        <v>1198</v>
      </c>
      <c r="D1854">
        <v>1179.5</v>
      </c>
      <c r="E1854">
        <v>1197.25</v>
      </c>
      <c r="F1854">
        <v>4.5</v>
      </c>
      <c r="G1854">
        <v>0.37730000000000002</v>
      </c>
      <c r="H1854">
        <v>0</v>
      </c>
      <c r="I1854">
        <f t="shared" si="364"/>
        <v>18.5</v>
      </c>
      <c r="J1854">
        <f t="shared" si="371"/>
        <v>12.95</v>
      </c>
      <c r="K1854">
        <f t="shared" si="367"/>
        <v>1193.5</v>
      </c>
      <c r="L1854">
        <f t="shared" si="372"/>
        <v>1166.1925000000001</v>
      </c>
      <c r="M1854" t="str">
        <f t="shared" si="373"/>
        <v>NO</v>
      </c>
      <c r="N1854" t="str">
        <f t="shared" si="374"/>
        <v/>
      </c>
      <c r="O1854" t="str">
        <f t="shared" si="375"/>
        <v/>
      </c>
      <c r="P1854" t="str">
        <f t="shared" si="376"/>
        <v/>
      </c>
      <c r="Q1854">
        <f t="shared" si="368"/>
        <v>31.786860343414919</v>
      </c>
      <c r="R1854">
        <f t="shared" si="369"/>
        <v>30551.946437493418</v>
      </c>
      <c r="S1854" t="e">
        <f t="shared" si="370"/>
        <v>#NUM!</v>
      </c>
      <c r="U1854" t="str">
        <f t="shared" si="365"/>
        <v>Positive</v>
      </c>
      <c r="V1854" t="str">
        <f t="shared" si="366"/>
        <v>Negative</v>
      </c>
    </row>
    <row r="1855" spans="1:22" x14ac:dyDescent="0.2">
      <c r="A1855">
        <v>20101104</v>
      </c>
      <c r="B1855">
        <v>1211.5</v>
      </c>
      <c r="C1855">
        <v>1218.75</v>
      </c>
      <c r="D1855">
        <v>1210</v>
      </c>
      <c r="E1855">
        <v>1218.5</v>
      </c>
      <c r="F1855">
        <v>21.25</v>
      </c>
      <c r="G1855">
        <v>1.7748999999999999</v>
      </c>
      <c r="H1855">
        <v>0</v>
      </c>
      <c r="I1855">
        <f t="shared" si="364"/>
        <v>8.75</v>
      </c>
      <c r="J1855">
        <f t="shared" si="371"/>
        <v>12.7125</v>
      </c>
      <c r="K1855">
        <f t="shared" si="367"/>
        <v>1198</v>
      </c>
      <c r="L1855">
        <f t="shared" si="372"/>
        <v>1169.51</v>
      </c>
      <c r="M1855" t="str">
        <f t="shared" si="373"/>
        <v>NO</v>
      </c>
      <c r="N1855" t="str">
        <f t="shared" si="374"/>
        <v/>
      </c>
      <c r="O1855" t="str">
        <f t="shared" si="375"/>
        <v/>
      </c>
      <c r="P1855" t="str">
        <f t="shared" si="376"/>
        <v/>
      </c>
      <c r="Q1855">
        <f t="shared" si="368"/>
        <v>33.561760343414917</v>
      </c>
      <c r="R1855">
        <f t="shared" si="369"/>
        <v>30551.946437493418</v>
      </c>
      <c r="S1855" t="e">
        <f t="shared" si="370"/>
        <v>#NUM!</v>
      </c>
      <c r="U1855" t="str">
        <f t="shared" si="365"/>
        <v>Positive</v>
      </c>
      <c r="V1855" t="str">
        <f t="shared" si="366"/>
        <v>Negative</v>
      </c>
    </row>
    <row r="1856" spans="1:22" x14ac:dyDescent="0.2">
      <c r="A1856">
        <v>20101105</v>
      </c>
      <c r="B1856">
        <v>1222</v>
      </c>
      <c r="C1856">
        <v>1224.5</v>
      </c>
      <c r="D1856">
        <v>1217.25</v>
      </c>
      <c r="E1856">
        <v>1223.25</v>
      </c>
      <c r="F1856">
        <v>4.75</v>
      </c>
      <c r="G1856">
        <v>0.38979999999999998</v>
      </c>
      <c r="H1856">
        <v>0</v>
      </c>
      <c r="I1856">
        <f t="shared" si="364"/>
        <v>7.25</v>
      </c>
      <c r="J1856">
        <f t="shared" si="371"/>
        <v>12.45</v>
      </c>
      <c r="K1856">
        <f t="shared" si="367"/>
        <v>1218.75</v>
      </c>
      <c r="L1856">
        <f t="shared" si="372"/>
        <v>1190.7825</v>
      </c>
      <c r="M1856" t="str">
        <f t="shared" si="373"/>
        <v>NO</v>
      </c>
      <c r="N1856" t="str">
        <f t="shared" si="374"/>
        <v/>
      </c>
      <c r="O1856" t="str">
        <f t="shared" si="375"/>
        <v/>
      </c>
      <c r="P1856" t="str">
        <f t="shared" si="376"/>
        <v/>
      </c>
      <c r="Q1856">
        <f t="shared" si="368"/>
        <v>33.951560343414918</v>
      </c>
      <c r="R1856">
        <f t="shared" si="369"/>
        <v>30551.946437493418</v>
      </c>
      <c r="S1856" t="e">
        <f t="shared" si="370"/>
        <v>#NUM!</v>
      </c>
      <c r="U1856" t="str">
        <f t="shared" si="365"/>
        <v>Positive</v>
      </c>
      <c r="V1856" t="str">
        <f t="shared" si="366"/>
        <v>Negative</v>
      </c>
    </row>
    <row r="1857" spans="1:22" x14ac:dyDescent="0.2">
      <c r="A1857">
        <v>20101108</v>
      </c>
      <c r="B1857">
        <v>1218.75</v>
      </c>
      <c r="C1857">
        <v>1222</v>
      </c>
      <c r="D1857">
        <v>1214.75</v>
      </c>
      <c r="E1857">
        <v>1220.5</v>
      </c>
      <c r="F1857">
        <v>-2.75</v>
      </c>
      <c r="G1857">
        <v>-0.2248</v>
      </c>
      <c r="H1857">
        <v>0</v>
      </c>
      <c r="I1857">
        <f t="shared" si="364"/>
        <v>7.25</v>
      </c>
      <c r="J1857">
        <f t="shared" si="371"/>
        <v>12.45</v>
      </c>
      <c r="K1857">
        <f t="shared" si="367"/>
        <v>1224.5</v>
      </c>
      <c r="L1857">
        <f t="shared" si="372"/>
        <v>1197.1099999999999</v>
      </c>
      <c r="M1857" t="str">
        <f t="shared" si="373"/>
        <v>NO</v>
      </c>
      <c r="N1857" t="str">
        <f t="shared" si="374"/>
        <v/>
      </c>
      <c r="O1857" t="str">
        <f t="shared" si="375"/>
        <v/>
      </c>
      <c r="P1857" t="str">
        <f t="shared" si="376"/>
        <v/>
      </c>
      <c r="Q1857">
        <f t="shared" si="368"/>
        <v>33.726760343414917</v>
      </c>
      <c r="R1857">
        <f t="shared" si="369"/>
        <v>30551.946437493418</v>
      </c>
      <c r="S1857" t="e">
        <f t="shared" si="370"/>
        <v>#NUM!</v>
      </c>
      <c r="U1857" t="str">
        <f t="shared" si="365"/>
        <v>Negative</v>
      </c>
      <c r="V1857" t="str">
        <f t="shared" si="366"/>
        <v>Negative</v>
      </c>
    </row>
    <row r="1858" spans="1:22" x14ac:dyDescent="0.2">
      <c r="A1858">
        <v>20101109</v>
      </c>
      <c r="B1858">
        <v>1223.25</v>
      </c>
      <c r="C1858">
        <v>1224.75</v>
      </c>
      <c r="D1858">
        <v>1206.25</v>
      </c>
      <c r="E1858">
        <v>1211.5</v>
      </c>
      <c r="F1858">
        <v>-9</v>
      </c>
      <c r="G1858">
        <v>-0.73740000000000006</v>
      </c>
      <c r="H1858">
        <v>0</v>
      </c>
      <c r="I1858">
        <f t="shared" si="364"/>
        <v>18.5</v>
      </c>
      <c r="J1858">
        <f t="shared" si="371"/>
        <v>12.512499999999999</v>
      </c>
      <c r="K1858">
        <f t="shared" si="367"/>
        <v>1222</v>
      </c>
      <c r="L1858">
        <f t="shared" si="372"/>
        <v>1194.6099999999999</v>
      </c>
      <c r="M1858" t="str">
        <f t="shared" si="373"/>
        <v>NO</v>
      </c>
      <c r="N1858" t="str">
        <f t="shared" si="374"/>
        <v/>
      </c>
      <c r="O1858" t="str">
        <f t="shared" si="375"/>
        <v/>
      </c>
      <c r="P1858" t="str">
        <f t="shared" si="376"/>
        <v/>
      </c>
      <c r="Q1858">
        <f t="shared" si="368"/>
        <v>32.989360343414916</v>
      </c>
      <c r="R1858">
        <f t="shared" si="369"/>
        <v>30551.946437493418</v>
      </c>
      <c r="S1858" t="e">
        <f t="shared" si="370"/>
        <v>#NUM!</v>
      </c>
      <c r="U1858" t="str">
        <f t="shared" si="365"/>
        <v>Negative</v>
      </c>
      <c r="V1858" t="str">
        <f t="shared" si="366"/>
        <v>Negative</v>
      </c>
    </row>
    <row r="1859" spans="1:22" x14ac:dyDescent="0.2">
      <c r="A1859">
        <v>20101110</v>
      </c>
      <c r="B1859">
        <v>1211.25</v>
      </c>
      <c r="C1859">
        <v>1217</v>
      </c>
      <c r="D1859">
        <v>1201.75</v>
      </c>
      <c r="E1859">
        <v>1214.5</v>
      </c>
      <c r="F1859">
        <v>3</v>
      </c>
      <c r="G1859">
        <v>0.24759999999999999</v>
      </c>
      <c r="H1859">
        <v>0</v>
      </c>
      <c r="I1859">
        <f t="shared" si="364"/>
        <v>15.25</v>
      </c>
      <c r="J1859">
        <f t="shared" si="371"/>
        <v>12.6875</v>
      </c>
      <c r="K1859">
        <f t="shared" si="367"/>
        <v>1224.75</v>
      </c>
      <c r="L1859">
        <f t="shared" si="372"/>
        <v>1197.2225000000001</v>
      </c>
      <c r="M1859" t="str">
        <f t="shared" si="373"/>
        <v>NO</v>
      </c>
      <c r="N1859" t="str">
        <f t="shared" si="374"/>
        <v/>
      </c>
      <c r="O1859" t="str">
        <f t="shared" si="375"/>
        <v/>
      </c>
      <c r="P1859" t="str">
        <f t="shared" si="376"/>
        <v/>
      </c>
      <c r="Q1859">
        <f t="shared" si="368"/>
        <v>33.236960343414914</v>
      </c>
      <c r="R1859">
        <f t="shared" si="369"/>
        <v>30551.946437493418</v>
      </c>
      <c r="S1859" t="e">
        <f t="shared" si="370"/>
        <v>#NUM!</v>
      </c>
      <c r="U1859" t="str">
        <f t="shared" si="365"/>
        <v>Positive</v>
      </c>
      <c r="V1859" t="str">
        <f t="shared" si="366"/>
        <v>Negative</v>
      </c>
    </row>
    <row r="1860" spans="1:22" x14ac:dyDescent="0.2">
      <c r="A1860">
        <v>20101111</v>
      </c>
      <c r="B1860">
        <v>1205.75</v>
      </c>
      <c r="C1860">
        <v>1213.25</v>
      </c>
      <c r="D1860">
        <v>1202</v>
      </c>
      <c r="E1860">
        <v>1211</v>
      </c>
      <c r="F1860">
        <v>-3.5</v>
      </c>
      <c r="G1860">
        <v>-0.28820000000000001</v>
      </c>
      <c r="H1860">
        <v>0</v>
      </c>
      <c r="I1860">
        <f t="shared" ref="I1860:I1923" si="377">C1860-D1860</f>
        <v>11.25</v>
      </c>
      <c r="J1860">
        <f t="shared" si="371"/>
        <v>12.6</v>
      </c>
      <c r="K1860">
        <f t="shared" si="367"/>
        <v>1217</v>
      </c>
      <c r="L1860">
        <f t="shared" si="372"/>
        <v>1189.0875000000001</v>
      </c>
      <c r="M1860" t="str">
        <f t="shared" si="373"/>
        <v>NO</v>
      </c>
      <c r="N1860" t="str">
        <f t="shared" si="374"/>
        <v/>
      </c>
      <c r="O1860" t="str">
        <f t="shared" si="375"/>
        <v/>
      </c>
      <c r="P1860" t="str">
        <f t="shared" si="376"/>
        <v/>
      </c>
      <c r="Q1860">
        <f t="shared" si="368"/>
        <v>32.948760343414911</v>
      </c>
      <c r="R1860">
        <f t="shared" si="369"/>
        <v>30551.946437493418</v>
      </c>
      <c r="S1860" t="e">
        <f t="shared" si="370"/>
        <v>#NUM!</v>
      </c>
      <c r="U1860" t="str">
        <f t="shared" ref="U1860:U1923" si="378">IF(G1860&gt;0, "Positive", "Negative")</f>
        <v>Negative</v>
      </c>
      <c r="V1860" t="str">
        <f t="shared" ref="V1860:V1923" si="379">IF(AND(P1860&lt;&gt;"", P1860&gt;0), "Positive", "Negative")</f>
        <v>Negative</v>
      </c>
    </row>
    <row r="1861" spans="1:22" x14ac:dyDescent="0.2">
      <c r="A1861">
        <v>20101112</v>
      </c>
      <c r="B1861">
        <v>1203.25</v>
      </c>
      <c r="C1861">
        <v>1208.75</v>
      </c>
      <c r="D1861">
        <v>1191.5</v>
      </c>
      <c r="E1861">
        <v>1197</v>
      </c>
      <c r="F1861">
        <v>-14</v>
      </c>
      <c r="G1861">
        <v>-1.1560999999999999</v>
      </c>
      <c r="H1861">
        <v>0</v>
      </c>
      <c r="I1861">
        <f t="shared" si="377"/>
        <v>17.25</v>
      </c>
      <c r="J1861">
        <f t="shared" si="371"/>
        <v>12.6625</v>
      </c>
      <c r="K1861">
        <f t="shared" ref="K1861:K1924" si="380">C1860+H1860</f>
        <v>1213.25</v>
      </c>
      <c r="L1861">
        <f t="shared" si="372"/>
        <v>1185.53</v>
      </c>
      <c r="M1861" t="str">
        <f t="shared" si="373"/>
        <v>NO</v>
      </c>
      <c r="N1861" t="str">
        <f t="shared" si="374"/>
        <v/>
      </c>
      <c r="O1861" t="str">
        <f t="shared" si="375"/>
        <v/>
      </c>
      <c r="P1861" t="str">
        <f t="shared" si="376"/>
        <v/>
      </c>
      <c r="Q1861">
        <f t="shared" ref="Q1861:Q1924" si="381" xml:space="preserve"> Q1860 + G1861</f>
        <v>31.792660343414912</v>
      </c>
      <c r="R1861">
        <f t="shared" ref="R1861:R1924" si="382">IF(P1861="", R1860, R1860*(1+P1861))</f>
        <v>30551.946437493418</v>
      </c>
      <c r="S1861" t="e">
        <f t="shared" ref="S1861:S1924" si="383">S1860*(1+Q1861)</f>
        <v>#NUM!</v>
      </c>
      <c r="U1861" t="str">
        <f t="shared" si="378"/>
        <v>Negative</v>
      </c>
      <c r="V1861" t="str">
        <f t="shared" si="379"/>
        <v>Negative</v>
      </c>
    </row>
    <row r="1862" spans="1:22" x14ac:dyDescent="0.2">
      <c r="A1862">
        <v>20101115</v>
      </c>
      <c r="B1862">
        <v>1201.25</v>
      </c>
      <c r="C1862">
        <v>1205.75</v>
      </c>
      <c r="D1862">
        <v>1194.75</v>
      </c>
      <c r="E1862">
        <v>1196.75</v>
      </c>
      <c r="F1862">
        <v>-0.25</v>
      </c>
      <c r="G1862">
        <v>-2.0899999999999998E-2</v>
      </c>
      <c r="H1862">
        <v>0</v>
      </c>
      <c r="I1862">
        <f t="shared" si="377"/>
        <v>11</v>
      </c>
      <c r="J1862">
        <f t="shared" si="371"/>
        <v>12.625</v>
      </c>
      <c r="K1862">
        <f t="shared" si="380"/>
        <v>1208.75</v>
      </c>
      <c r="L1862">
        <f t="shared" si="372"/>
        <v>1180.8924999999999</v>
      </c>
      <c r="M1862" t="str">
        <f t="shared" si="373"/>
        <v>NO</v>
      </c>
      <c r="N1862" t="str">
        <f t="shared" si="374"/>
        <v/>
      </c>
      <c r="O1862" t="str">
        <f t="shared" si="375"/>
        <v/>
      </c>
      <c r="P1862" t="str">
        <f t="shared" si="376"/>
        <v/>
      </c>
      <c r="Q1862">
        <f t="shared" si="381"/>
        <v>31.771760343414911</v>
      </c>
      <c r="R1862">
        <f t="shared" si="382"/>
        <v>30551.946437493418</v>
      </c>
      <c r="S1862" t="e">
        <f t="shared" si="383"/>
        <v>#NUM!</v>
      </c>
      <c r="U1862" t="str">
        <f t="shared" si="378"/>
        <v>Negative</v>
      </c>
      <c r="V1862" t="str">
        <f t="shared" si="379"/>
        <v>Negative</v>
      </c>
    </row>
    <row r="1863" spans="1:22" x14ac:dyDescent="0.2">
      <c r="A1863">
        <v>20101116</v>
      </c>
      <c r="B1863">
        <v>1188.25</v>
      </c>
      <c r="C1863">
        <v>1190</v>
      </c>
      <c r="D1863">
        <v>1171</v>
      </c>
      <c r="E1863">
        <v>1175.5</v>
      </c>
      <c r="F1863">
        <v>-21.25</v>
      </c>
      <c r="G1863">
        <v>-1.7756000000000001</v>
      </c>
      <c r="H1863">
        <v>0</v>
      </c>
      <c r="I1863">
        <f t="shared" si="377"/>
        <v>19</v>
      </c>
      <c r="J1863">
        <f t="shared" si="371"/>
        <v>12.6625</v>
      </c>
      <c r="K1863">
        <f t="shared" si="380"/>
        <v>1205.75</v>
      </c>
      <c r="L1863">
        <f t="shared" si="372"/>
        <v>1177.9749999999999</v>
      </c>
      <c r="M1863" t="str">
        <f t="shared" si="373"/>
        <v>YES</v>
      </c>
      <c r="N1863">
        <f t="shared" si="374"/>
        <v>1171</v>
      </c>
      <c r="O1863">
        <f t="shared" si="375"/>
        <v>1175.5</v>
      </c>
      <c r="P1863">
        <f t="shared" si="376"/>
        <v>3.8428693424423571E-3</v>
      </c>
      <c r="Q1863">
        <f t="shared" si="381"/>
        <v>29.99616034341491</v>
      </c>
      <c r="R1863">
        <f t="shared" si="382"/>
        <v>30669.353575810004</v>
      </c>
      <c r="S1863" t="e">
        <f t="shared" si="383"/>
        <v>#NUM!</v>
      </c>
      <c r="U1863" t="str">
        <f t="shared" si="378"/>
        <v>Negative</v>
      </c>
      <c r="V1863" t="str">
        <f t="shared" si="379"/>
        <v>Positive</v>
      </c>
    </row>
    <row r="1864" spans="1:22" x14ac:dyDescent="0.2">
      <c r="A1864">
        <v>20101117</v>
      </c>
      <c r="B1864">
        <v>1177</v>
      </c>
      <c r="C1864">
        <v>1182</v>
      </c>
      <c r="D1864">
        <v>1173.5</v>
      </c>
      <c r="E1864">
        <v>1177.5</v>
      </c>
      <c r="F1864">
        <v>2</v>
      </c>
      <c r="G1864">
        <v>0.1701</v>
      </c>
      <c r="H1864">
        <v>0</v>
      </c>
      <c r="I1864">
        <f t="shared" si="377"/>
        <v>8.5</v>
      </c>
      <c r="J1864">
        <f t="shared" si="371"/>
        <v>12.2875</v>
      </c>
      <c r="K1864">
        <f t="shared" si="380"/>
        <v>1190</v>
      </c>
      <c r="L1864">
        <f t="shared" si="372"/>
        <v>1162.1424999999999</v>
      </c>
      <c r="M1864" t="str">
        <f t="shared" si="373"/>
        <v>NO</v>
      </c>
      <c r="N1864" t="str">
        <f t="shared" si="374"/>
        <v/>
      </c>
      <c r="O1864" t="str">
        <f t="shared" si="375"/>
        <v/>
      </c>
      <c r="P1864" t="str">
        <f t="shared" si="376"/>
        <v/>
      </c>
      <c r="Q1864">
        <f t="shared" si="381"/>
        <v>30.166260343414912</v>
      </c>
      <c r="R1864">
        <f t="shared" si="382"/>
        <v>30669.353575810004</v>
      </c>
      <c r="S1864" t="e">
        <f t="shared" si="383"/>
        <v>#NUM!</v>
      </c>
      <c r="U1864" t="str">
        <f t="shared" si="378"/>
        <v>Positive</v>
      </c>
      <c r="V1864" t="str">
        <f t="shared" si="379"/>
        <v>Negative</v>
      </c>
    </row>
    <row r="1865" spans="1:22" x14ac:dyDescent="0.2">
      <c r="A1865">
        <v>20101118</v>
      </c>
      <c r="B1865">
        <v>1189</v>
      </c>
      <c r="C1865">
        <v>1199</v>
      </c>
      <c r="D1865">
        <v>1188.75</v>
      </c>
      <c r="E1865">
        <v>1196.75</v>
      </c>
      <c r="F1865">
        <v>19.25</v>
      </c>
      <c r="G1865">
        <v>1.6348</v>
      </c>
      <c r="H1865">
        <v>0</v>
      </c>
      <c r="I1865">
        <f t="shared" si="377"/>
        <v>10.25</v>
      </c>
      <c r="J1865">
        <f t="shared" si="371"/>
        <v>11.85</v>
      </c>
      <c r="K1865">
        <f t="shared" si="380"/>
        <v>1182</v>
      </c>
      <c r="L1865">
        <f t="shared" si="372"/>
        <v>1154.9675</v>
      </c>
      <c r="M1865" t="str">
        <f t="shared" si="373"/>
        <v>NO</v>
      </c>
      <c r="N1865" t="str">
        <f t="shared" si="374"/>
        <v/>
      </c>
      <c r="O1865" t="str">
        <f t="shared" si="375"/>
        <v/>
      </c>
      <c r="P1865" t="str">
        <f t="shared" si="376"/>
        <v/>
      </c>
      <c r="Q1865">
        <f t="shared" si="381"/>
        <v>31.80106034341491</v>
      </c>
      <c r="R1865">
        <f t="shared" si="382"/>
        <v>30669.353575810004</v>
      </c>
      <c r="S1865" t="e">
        <f t="shared" si="383"/>
        <v>#NUM!</v>
      </c>
      <c r="U1865" t="str">
        <f t="shared" si="378"/>
        <v>Positive</v>
      </c>
      <c r="V1865" t="str">
        <f t="shared" si="379"/>
        <v>Negative</v>
      </c>
    </row>
    <row r="1866" spans="1:22" x14ac:dyDescent="0.2">
      <c r="A1866">
        <v>20101119</v>
      </c>
      <c r="B1866">
        <v>1194</v>
      </c>
      <c r="C1866">
        <v>1200</v>
      </c>
      <c r="D1866">
        <v>1187.5</v>
      </c>
      <c r="E1866">
        <v>1198.25</v>
      </c>
      <c r="F1866">
        <v>1.5</v>
      </c>
      <c r="G1866">
        <v>0.12529999999999999</v>
      </c>
      <c r="H1866">
        <v>0</v>
      </c>
      <c r="I1866">
        <f t="shared" si="377"/>
        <v>12.5</v>
      </c>
      <c r="J1866">
        <f t="shared" si="371"/>
        <v>12.2</v>
      </c>
      <c r="K1866">
        <f t="shared" si="380"/>
        <v>1199</v>
      </c>
      <c r="L1866">
        <f t="shared" si="372"/>
        <v>1172.93</v>
      </c>
      <c r="M1866" t="str">
        <f t="shared" si="373"/>
        <v>NO</v>
      </c>
      <c r="N1866" t="str">
        <f t="shared" si="374"/>
        <v/>
      </c>
      <c r="O1866" t="str">
        <f t="shared" si="375"/>
        <v/>
      </c>
      <c r="P1866" t="str">
        <f t="shared" si="376"/>
        <v/>
      </c>
      <c r="Q1866">
        <f t="shared" si="381"/>
        <v>31.92636034341491</v>
      </c>
      <c r="R1866">
        <f t="shared" si="382"/>
        <v>30669.353575810004</v>
      </c>
      <c r="S1866" t="e">
        <f t="shared" si="383"/>
        <v>#NUM!</v>
      </c>
      <c r="U1866" t="str">
        <f t="shared" si="378"/>
        <v>Positive</v>
      </c>
      <c r="V1866" t="str">
        <f t="shared" si="379"/>
        <v>Negative</v>
      </c>
    </row>
    <row r="1867" spans="1:22" x14ac:dyDescent="0.2">
      <c r="A1867">
        <v>20101122</v>
      </c>
      <c r="B1867">
        <v>1192</v>
      </c>
      <c r="C1867">
        <v>1197.5</v>
      </c>
      <c r="D1867">
        <v>1182.5</v>
      </c>
      <c r="E1867">
        <v>1196.5</v>
      </c>
      <c r="F1867">
        <v>-1.75</v>
      </c>
      <c r="G1867">
        <v>-0.14599999999999999</v>
      </c>
      <c r="H1867">
        <v>0</v>
      </c>
      <c r="I1867">
        <f t="shared" si="377"/>
        <v>15</v>
      </c>
      <c r="J1867">
        <f t="shared" si="371"/>
        <v>12.362500000000001</v>
      </c>
      <c r="K1867">
        <f t="shared" si="380"/>
        <v>1200</v>
      </c>
      <c r="L1867">
        <f t="shared" si="372"/>
        <v>1173.1600000000001</v>
      </c>
      <c r="M1867" t="str">
        <f t="shared" si="373"/>
        <v>NO</v>
      </c>
      <c r="N1867" t="str">
        <f t="shared" si="374"/>
        <v/>
      </c>
      <c r="O1867" t="str">
        <f t="shared" si="375"/>
        <v/>
      </c>
      <c r="P1867" t="str">
        <f t="shared" si="376"/>
        <v/>
      </c>
      <c r="Q1867">
        <f t="shared" si="381"/>
        <v>31.780360343414909</v>
      </c>
      <c r="R1867">
        <f t="shared" si="382"/>
        <v>30669.353575810004</v>
      </c>
      <c r="S1867" t="e">
        <f t="shared" si="383"/>
        <v>#NUM!</v>
      </c>
      <c r="U1867" t="str">
        <f t="shared" si="378"/>
        <v>Negative</v>
      </c>
      <c r="V1867" t="str">
        <f t="shared" si="379"/>
        <v>Negative</v>
      </c>
    </row>
    <row r="1868" spans="1:22" x14ac:dyDescent="0.2">
      <c r="A1868">
        <v>20101123</v>
      </c>
      <c r="B1868">
        <v>1183</v>
      </c>
      <c r="C1868">
        <v>1185</v>
      </c>
      <c r="D1868">
        <v>1174.75</v>
      </c>
      <c r="E1868">
        <v>1180</v>
      </c>
      <c r="F1868">
        <v>-16.5</v>
      </c>
      <c r="G1868">
        <v>-1.379</v>
      </c>
      <c r="H1868">
        <v>0</v>
      </c>
      <c r="I1868">
        <f t="shared" si="377"/>
        <v>10.25</v>
      </c>
      <c r="J1868">
        <f t="shared" si="371"/>
        <v>12.387499999999999</v>
      </c>
      <c r="K1868">
        <f t="shared" si="380"/>
        <v>1197.5</v>
      </c>
      <c r="L1868">
        <f t="shared" si="372"/>
        <v>1170.3025</v>
      </c>
      <c r="M1868" t="str">
        <f t="shared" si="373"/>
        <v>NO</v>
      </c>
      <c r="N1868" t="str">
        <f t="shared" si="374"/>
        <v/>
      </c>
      <c r="O1868" t="str">
        <f t="shared" si="375"/>
        <v/>
      </c>
      <c r="P1868" t="str">
        <f t="shared" si="376"/>
        <v/>
      </c>
      <c r="Q1868">
        <f t="shared" si="381"/>
        <v>30.401360343414908</v>
      </c>
      <c r="R1868">
        <f t="shared" si="382"/>
        <v>30669.353575810004</v>
      </c>
      <c r="S1868" t="e">
        <f t="shared" si="383"/>
        <v>#NUM!</v>
      </c>
      <c r="U1868" t="str">
        <f t="shared" si="378"/>
        <v>Negative</v>
      </c>
      <c r="V1868" t="str">
        <f t="shared" si="379"/>
        <v>Negative</v>
      </c>
    </row>
    <row r="1869" spans="1:22" x14ac:dyDescent="0.2">
      <c r="A1869">
        <v>20101124</v>
      </c>
      <c r="B1869">
        <v>1187</v>
      </c>
      <c r="C1869">
        <v>1197.5</v>
      </c>
      <c r="D1869">
        <v>1186.75</v>
      </c>
      <c r="E1869">
        <v>1196.5</v>
      </c>
      <c r="F1869">
        <v>16.5</v>
      </c>
      <c r="G1869">
        <v>1.3983000000000001</v>
      </c>
      <c r="H1869">
        <v>0</v>
      </c>
      <c r="I1869">
        <f t="shared" si="377"/>
        <v>10.75</v>
      </c>
      <c r="J1869">
        <f t="shared" si="371"/>
        <v>12.2875</v>
      </c>
      <c r="K1869">
        <f t="shared" si="380"/>
        <v>1185</v>
      </c>
      <c r="L1869">
        <f t="shared" si="372"/>
        <v>1157.7474999999999</v>
      </c>
      <c r="M1869" t="str">
        <f t="shared" si="373"/>
        <v>NO</v>
      </c>
      <c r="N1869" t="str">
        <f t="shared" si="374"/>
        <v/>
      </c>
      <c r="O1869" t="str">
        <f t="shared" si="375"/>
        <v/>
      </c>
      <c r="P1869" t="str">
        <f t="shared" si="376"/>
        <v/>
      </c>
      <c r="Q1869">
        <f t="shared" si="381"/>
        <v>31.799660343414907</v>
      </c>
      <c r="R1869">
        <f t="shared" si="382"/>
        <v>30669.353575810004</v>
      </c>
      <c r="S1869" t="e">
        <f t="shared" si="383"/>
        <v>#NUM!</v>
      </c>
      <c r="U1869" t="str">
        <f t="shared" si="378"/>
        <v>Positive</v>
      </c>
      <c r="V1869" t="str">
        <f t="shared" si="379"/>
        <v>Negative</v>
      </c>
    </row>
    <row r="1870" spans="1:22" x14ac:dyDescent="0.2">
      <c r="A1870">
        <v>20101126</v>
      </c>
      <c r="B1870">
        <v>1186.75</v>
      </c>
      <c r="C1870">
        <v>1193.25</v>
      </c>
      <c r="D1870">
        <v>1183</v>
      </c>
      <c r="E1870">
        <v>1183.25</v>
      </c>
      <c r="F1870">
        <v>-13.25</v>
      </c>
      <c r="G1870">
        <v>-1.1073999999999999</v>
      </c>
      <c r="H1870">
        <v>0</v>
      </c>
      <c r="I1870">
        <f t="shared" si="377"/>
        <v>10.25</v>
      </c>
      <c r="J1870">
        <f t="shared" si="371"/>
        <v>12.15</v>
      </c>
      <c r="K1870">
        <f t="shared" si="380"/>
        <v>1197.5</v>
      </c>
      <c r="L1870">
        <f t="shared" si="372"/>
        <v>1170.4675</v>
      </c>
      <c r="M1870" t="str">
        <f t="shared" si="373"/>
        <v>NO</v>
      </c>
      <c r="N1870" t="str">
        <f t="shared" si="374"/>
        <v/>
      </c>
      <c r="O1870" t="str">
        <f t="shared" si="375"/>
        <v/>
      </c>
      <c r="P1870" t="str">
        <f t="shared" si="376"/>
        <v/>
      </c>
      <c r="Q1870">
        <f t="shared" si="381"/>
        <v>30.692260343414908</v>
      </c>
      <c r="R1870">
        <f t="shared" si="382"/>
        <v>30669.353575810004</v>
      </c>
      <c r="S1870" t="e">
        <f t="shared" si="383"/>
        <v>#NUM!</v>
      </c>
      <c r="U1870" t="str">
        <f t="shared" si="378"/>
        <v>Negative</v>
      </c>
      <c r="V1870" t="str">
        <f t="shared" si="379"/>
        <v>Negative</v>
      </c>
    </row>
    <row r="1871" spans="1:22" x14ac:dyDescent="0.2">
      <c r="A1871">
        <v>20101129</v>
      </c>
      <c r="B1871">
        <v>1180</v>
      </c>
      <c r="C1871">
        <v>1190</v>
      </c>
      <c r="D1871">
        <v>1172.25</v>
      </c>
      <c r="E1871">
        <v>1186.5</v>
      </c>
      <c r="F1871">
        <v>3.25</v>
      </c>
      <c r="G1871">
        <v>0.2747</v>
      </c>
      <c r="H1871">
        <v>0</v>
      </c>
      <c r="I1871">
        <f t="shared" si="377"/>
        <v>17.75</v>
      </c>
      <c r="J1871">
        <f t="shared" si="371"/>
        <v>12.7</v>
      </c>
      <c r="K1871">
        <f t="shared" si="380"/>
        <v>1193.25</v>
      </c>
      <c r="L1871">
        <f t="shared" si="372"/>
        <v>1166.52</v>
      </c>
      <c r="M1871" t="str">
        <f t="shared" si="373"/>
        <v>NO</v>
      </c>
      <c r="N1871" t="str">
        <f t="shared" si="374"/>
        <v/>
      </c>
      <c r="O1871" t="str">
        <f t="shared" si="375"/>
        <v/>
      </c>
      <c r="P1871" t="str">
        <f t="shared" si="376"/>
        <v/>
      </c>
      <c r="Q1871">
        <f t="shared" si="381"/>
        <v>30.966960343414907</v>
      </c>
      <c r="R1871">
        <f t="shared" si="382"/>
        <v>30669.353575810004</v>
      </c>
      <c r="S1871" t="e">
        <f t="shared" si="383"/>
        <v>#NUM!</v>
      </c>
      <c r="U1871" t="str">
        <f t="shared" si="378"/>
        <v>Positive</v>
      </c>
      <c r="V1871" t="str">
        <f t="shared" si="379"/>
        <v>Negative</v>
      </c>
    </row>
    <row r="1872" spans="1:22" x14ac:dyDescent="0.2">
      <c r="A1872">
        <v>20101130</v>
      </c>
      <c r="B1872">
        <v>1175</v>
      </c>
      <c r="C1872">
        <v>1187</v>
      </c>
      <c r="D1872">
        <v>1173</v>
      </c>
      <c r="E1872">
        <v>1176.75</v>
      </c>
      <c r="F1872">
        <v>-9.75</v>
      </c>
      <c r="G1872">
        <v>-0.82169999999999999</v>
      </c>
      <c r="H1872">
        <v>0</v>
      </c>
      <c r="I1872">
        <f t="shared" si="377"/>
        <v>14</v>
      </c>
      <c r="J1872">
        <f t="shared" si="371"/>
        <v>12.525</v>
      </c>
      <c r="K1872">
        <f t="shared" si="380"/>
        <v>1190</v>
      </c>
      <c r="L1872">
        <f t="shared" si="372"/>
        <v>1162.06</v>
      </c>
      <c r="M1872" t="str">
        <f t="shared" si="373"/>
        <v>NO</v>
      </c>
      <c r="N1872" t="str">
        <f t="shared" si="374"/>
        <v/>
      </c>
      <c r="O1872" t="str">
        <f t="shared" si="375"/>
        <v/>
      </c>
      <c r="P1872" t="str">
        <f t="shared" si="376"/>
        <v/>
      </c>
      <c r="Q1872">
        <f t="shared" si="381"/>
        <v>30.145260343414908</v>
      </c>
      <c r="R1872">
        <f t="shared" si="382"/>
        <v>30669.353575810004</v>
      </c>
      <c r="S1872" t="e">
        <f t="shared" si="383"/>
        <v>#NUM!</v>
      </c>
      <c r="U1872" t="str">
        <f t="shared" si="378"/>
        <v>Negative</v>
      </c>
      <c r="V1872" t="str">
        <f t="shared" si="379"/>
        <v>Negative</v>
      </c>
    </row>
    <row r="1873" spans="1:22" x14ac:dyDescent="0.2">
      <c r="A1873">
        <v>20101201</v>
      </c>
      <c r="B1873">
        <v>1197.25</v>
      </c>
      <c r="C1873">
        <v>1207.75</v>
      </c>
      <c r="D1873">
        <v>1197</v>
      </c>
      <c r="E1873">
        <v>1203.75</v>
      </c>
      <c r="F1873">
        <v>27</v>
      </c>
      <c r="G1873">
        <v>2.2945000000000002</v>
      </c>
      <c r="H1873">
        <v>0</v>
      </c>
      <c r="I1873">
        <f t="shared" si="377"/>
        <v>10.75</v>
      </c>
      <c r="J1873">
        <f t="shared" si="371"/>
        <v>12.7</v>
      </c>
      <c r="K1873">
        <f t="shared" si="380"/>
        <v>1187</v>
      </c>
      <c r="L1873">
        <f t="shared" si="372"/>
        <v>1159.4449999999999</v>
      </c>
      <c r="M1873" t="str">
        <f t="shared" si="373"/>
        <v>NO</v>
      </c>
      <c r="N1873" t="str">
        <f t="shared" si="374"/>
        <v/>
      </c>
      <c r="O1873" t="str">
        <f t="shared" si="375"/>
        <v/>
      </c>
      <c r="P1873" t="str">
        <f t="shared" si="376"/>
        <v/>
      </c>
      <c r="Q1873">
        <f t="shared" si="381"/>
        <v>32.43976034341491</v>
      </c>
      <c r="R1873">
        <f t="shared" si="382"/>
        <v>30669.353575810004</v>
      </c>
      <c r="S1873" t="e">
        <f t="shared" si="383"/>
        <v>#NUM!</v>
      </c>
      <c r="U1873" t="str">
        <f t="shared" si="378"/>
        <v>Positive</v>
      </c>
      <c r="V1873" t="str">
        <f t="shared" si="379"/>
        <v>Negative</v>
      </c>
    </row>
    <row r="1874" spans="1:22" x14ac:dyDescent="0.2">
      <c r="A1874">
        <v>20101202</v>
      </c>
      <c r="B1874">
        <v>1207</v>
      </c>
      <c r="C1874">
        <v>1222.25</v>
      </c>
      <c r="D1874">
        <v>1206.25</v>
      </c>
      <c r="E1874">
        <v>1222.25</v>
      </c>
      <c r="F1874">
        <v>18.5</v>
      </c>
      <c r="G1874">
        <v>1.5368999999999999</v>
      </c>
      <c r="H1874">
        <v>0</v>
      </c>
      <c r="I1874">
        <f t="shared" si="377"/>
        <v>16</v>
      </c>
      <c r="J1874">
        <f t="shared" si="371"/>
        <v>12.574999999999999</v>
      </c>
      <c r="K1874">
        <f t="shared" si="380"/>
        <v>1207.75</v>
      </c>
      <c r="L1874">
        <f t="shared" si="372"/>
        <v>1179.81</v>
      </c>
      <c r="M1874" t="str">
        <f t="shared" si="373"/>
        <v>NO</v>
      </c>
      <c r="N1874" t="str">
        <f t="shared" si="374"/>
        <v/>
      </c>
      <c r="O1874" t="str">
        <f t="shared" si="375"/>
        <v/>
      </c>
      <c r="P1874" t="str">
        <f t="shared" si="376"/>
        <v/>
      </c>
      <c r="Q1874">
        <f t="shared" si="381"/>
        <v>33.976660343414913</v>
      </c>
      <c r="R1874">
        <f t="shared" si="382"/>
        <v>30669.353575810004</v>
      </c>
      <c r="S1874" t="e">
        <f t="shared" si="383"/>
        <v>#NUM!</v>
      </c>
      <c r="U1874" t="str">
        <f t="shared" si="378"/>
        <v>Positive</v>
      </c>
      <c r="V1874" t="str">
        <f t="shared" si="379"/>
        <v>Negative</v>
      </c>
    </row>
    <row r="1875" spans="1:22" x14ac:dyDescent="0.2">
      <c r="A1875">
        <v>20101203</v>
      </c>
      <c r="B1875">
        <v>1216.75</v>
      </c>
      <c r="C1875">
        <v>1225.5</v>
      </c>
      <c r="D1875">
        <v>1216.25</v>
      </c>
      <c r="E1875">
        <v>1224.5</v>
      </c>
      <c r="F1875">
        <v>2.25</v>
      </c>
      <c r="G1875">
        <v>0.18410000000000001</v>
      </c>
      <c r="H1875">
        <v>0</v>
      </c>
      <c r="I1875">
        <f t="shared" si="377"/>
        <v>9.25</v>
      </c>
      <c r="J1875">
        <f t="shared" si="371"/>
        <v>12.6</v>
      </c>
      <c r="K1875">
        <f t="shared" si="380"/>
        <v>1222.25</v>
      </c>
      <c r="L1875">
        <f t="shared" si="372"/>
        <v>1194.585</v>
      </c>
      <c r="M1875" t="str">
        <f t="shared" si="373"/>
        <v>NO</v>
      </c>
      <c r="N1875" t="str">
        <f t="shared" si="374"/>
        <v/>
      </c>
      <c r="O1875" t="str">
        <f t="shared" si="375"/>
        <v/>
      </c>
      <c r="P1875" t="str">
        <f t="shared" si="376"/>
        <v/>
      </c>
      <c r="Q1875">
        <f t="shared" si="381"/>
        <v>34.160760343414914</v>
      </c>
      <c r="R1875">
        <f t="shared" si="382"/>
        <v>30669.353575810004</v>
      </c>
      <c r="S1875" t="e">
        <f t="shared" si="383"/>
        <v>#NUM!</v>
      </c>
      <c r="U1875" t="str">
        <f t="shared" si="378"/>
        <v>Positive</v>
      </c>
      <c r="V1875" t="str">
        <f t="shared" si="379"/>
        <v>Negative</v>
      </c>
    </row>
    <row r="1876" spans="1:22" x14ac:dyDescent="0.2">
      <c r="A1876">
        <v>20101206</v>
      </c>
      <c r="B1876">
        <v>1221.75</v>
      </c>
      <c r="C1876">
        <v>1225.5</v>
      </c>
      <c r="D1876">
        <v>1220</v>
      </c>
      <c r="E1876">
        <v>1222.75</v>
      </c>
      <c r="F1876">
        <v>-1.75</v>
      </c>
      <c r="G1876">
        <v>-0.1429</v>
      </c>
      <c r="H1876">
        <v>0</v>
      </c>
      <c r="I1876">
        <f t="shared" si="377"/>
        <v>5.5</v>
      </c>
      <c r="J1876">
        <f t="shared" si="371"/>
        <v>12.512499999999999</v>
      </c>
      <c r="K1876">
        <f t="shared" si="380"/>
        <v>1225.5</v>
      </c>
      <c r="L1876">
        <f t="shared" si="372"/>
        <v>1197.78</v>
      </c>
      <c r="M1876" t="str">
        <f t="shared" si="373"/>
        <v>NO</v>
      </c>
      <c r="N1876" t="str">
        <f t="shared" si="374"/>
        <v/>
      </c>
      <c r="O1876" t="str">
        <f t="shared" si="375"/>
        <v/>
      </c>
      <c r="P1876" t="str">
        <f t="shared" si="376"/>
        <v/>
      </c>
      <c r="Q1876">
        <f t="shared" si="381"/>
        <v>34.017860343414917</v>
      </c>
      <c r="R1876">
        <f t="shared" si="382"/>
        <v>30669.353575810004</v>
      </c>
      <c r="S1876" t="e">
        <f t="shared" si="383"/>
        <v>#NUM!</v>
      </c>
      <c r="U1876" t="str">
        <f t="shared" si="378"/>
        <v>Negative</v>
      </c>
      <c r="V1876" t="str">
        <f t="shared" si="379"/>
        <v>Negative</v>
      </c>
    </row>
    <row r="1877" spans="1:22" x14ac:dyDescent="0.2">
      <c r="A1877">
        <v>20101207</v>
      </c>
      <c r="B1877">
        <v>1234.5</v>
      </c>
      <c r="C1877">
        <v>1235</v>
      </c>
      <c r="D1877">
        <v>1222.5</v>
      </c>
      <c r="E1877">
        <v>1223.25</v>
      </c>
      <c r="F1877">
        <v>0.5</v>
      </c>
      <c r="G1877">
        <v>4.0899999999999999E-2</v>
      </c>
      <c r="H1877">
        <v>0</v>
      </c>
      <c r="I1877">
        <f t="shared" si="377"/>
        <v>12.5</v>
      </c>
      <c r="J1877">
        <f t="shared" si="371"/>
        <v>12.775</v>
      </c>
      <c r="K1877">
        <f t="shared" si="380"/>
        <v>1225.5</v>
      </c>
      <c r="L1877">
        <f t="shared" si="372"/>
        <v>1197.9725000000001</v>
      </c>
      <c r="M1877" t="str">
        <f t="shared" si="373"/>
        <v>NO</v>
      </c>
      <c r="N1877" t="str">
        <f t="shared" si="374"/>
        <v/>
      </c>
      <c r="O1877" t="str">
        <f t="shared" si="375"/>
        <v/>
      </c>
      <c r="P1877" t="str">
        <f t="shared" si="376"/>
        <v/>
      </c>
      <c r="Q1877">
        <f t="shared" si="381"/>
        <v>34.058760343414917</v>
      </c>
      <c r="R1877">
        <f t="shared" si="382"/>
        <v>30669.353575810004</v>
      </c>
      <c r="S1877" t="e">
        <f t="shared" si="383"/>
        <v>#NUM!</v>
      </c>
      <c r="U1877" t="str">
        <f t="shared" si="378"/>
        <v>Positive</v>
      </c>
      <c r="V1877" t="str">
        <f t="shared" si="379"/>
        <v>Negative</v>
      </c>
    </row>
    <row r="1878" spans="1:22" x14ac:dyDescent="0.2">
      <c r="A1878">
        <v>20101208</v>
      </c>
      <c r="B1878">
        <v>1224.5</v>
      </c>
      <c r="C1878">
        <v>1228.75</v>
      </c>
      <c r="D1878">
        <v>1219</v>
      </c>
      <c r="E1878">
        <v>1228.25</v>
      </c>
      <c r="F1878">
        <v>5</v>
      </c>
      <c r="G1878">
        <v>0.40870000000000001</v>
      </c>
      <c r="H1878">
        <v>0</v>
      </c>
      <c r="I1878">
        <f t="shared" si="377"/>
        <v>9.75</v>
      </c>
      <c r="J1878">
        <f t="shared" si="371"/>
        <v>12.3375</v>
      </c>
      <c r="K1878">
        <f t="shared" si="380"/>
        <v>1235</v>
      </c>
      <c r="L1878">
        <f t="shared" si="372"/>
        <v>1206.895</v>
      </c>
      <c r="M1878" t="str">
        <f t="shared" si="373"/>
        <v>NO</v>
      </c>
      <c r="N1878" t="str">
        <f t="shared" si="374"/>
        <v/>
      </c>
      <c r="O1878" t="str">
        <f t="shared" si="375"/>
        <v/>
      </c>
      <c r="P1878" t="str">
        <f t="shared" si="376"/>
        <v/>
      </c>
      <c r="Q1878">
        <f t="shared" si="381"/>
        <v>34.46746034341492</v>
      </c>
      <c r="R1878">
        <f t="shared" si="382"/>
        <v>30669.353575810004</v>
      </c>
      <c r="S1878" t="e">
        <f t="shared" si="383"/>
        <v>#NUM!</v>
      </c>
      <c r="U1878" t="str">
        <f t="shared" si="378"/>
        <v>Positive</v>
      </c>
      <c r="V1878" t="str">
        <f t="shared" si="379"/>
        <v>Negative</v>
      </c>
    </row>
    <row r="1879" spans="1:22" x14ac:dyDescent="0.2">
      <c r="A1879">
        <v>20101209</v>
      </c>
      <c r="B1879">
        <v>1234.5</v>
      </c>
      <c r="C1879">
        <v>1235.25</v>
      </c>
      <c r="D1879">
        <v>1226.5</v>
      </c>
      <c r="E1879">
        <v>1233</v>
      </c>
      <c r="F1879">
        <v>4.75</v>
      </c>
      <c r="G1879">
        <v>0.38669999999999999</v>
      </c>
      <c r="H1879">
        <v>-4.875</v>
      </c>
      <c r="I1879">
        <f t="shared" si="377"/>
        <v>8.75</v>
      </c>
      <c r="J1879">
        <f t="shared" ref="J1879:J1942" si="384">AVERAGE(I1860:I1879)</f>
        <v>12.012499999999999</v>
      </c>
      <c r="K1879">
        <f t="shared" si="380"/>
        <v>1228.75</v>
      </c>
      <c r="L1879">
        <f t="shared" si="372"/>
        <v>1201.6075000000001</v>
      </c>
      <c r="M1879" t="str">
        <f t="shared" si="373"/>
        <v>NO</v>
      </c>
      <c r="N1879" t="str">
        <f t="shared" si="374"/>
        <v/>
      </c>
      <c r="O1879" t="str">
        <f t="shared" si="375"/>
        <v/>
      </c>
      <c r="P1879" t="str">
        <f t="shared" si="376"/>
        <v/>
      </c>
      <c r="Q1879">
        <f t="shared" si="381"/>
        <v>34.854160343414918</v>
      </c>
      <c r="R1879">
        <f t="shared" si="382"/>
        <v>30669.353575810004</v>
      </c>
      <c r="S1879" t="e">
        <f t="shared" si="383"/>
        <v>#NUM!</v>
      </c>
      <c r="U1879" t="str">
        <f t="shared" si="378"/>
        <v>Positive</v>
      </c>
      <c r="V1879" t="str">
        <f t="shared" si="379"/>
        <v>Negative</v>
      </c>
    </row>
    <row r="1880" spans="1:22" x14ac:dyDescent="0.2">
      <c r="A1880">
        <v>20101210</v>
      </c>
      <c r="B1880">
        <v>1231</v>
      </c>
      <c r="C1880">
        <v>1236</v>
      </c>
      <c r="D1880">
        <v>1227.25</v>
      </c>
      <c r="E1880">
        <v>1235.5</v>
      </c>
      <c r="F1880">
        <v>7.375</v>
      </c>
      <c r="G1880">
        <v>0.60050000000000003</v>
      </c>
      <c r="H1880">
        <v>0</v>
      </c>
      <c r="I1880">
        <f t="shared" si="377"/>
        <v>8.75</v>
      </c>
      <c r="J1880">
        <f t="shared" si="384"/>
        <v>11.887499999999999</v>
      </c>
      <c r="K1880">
        <f t="shared" si="380"/>
        <v>1230.375</v>
      </c>
      <c r="L1880">
        <f t="shared" si="372"/>
        <v>1203.9475</v>
      </c>
      <c r="M1880" t="str">
        <f t="shared" si="373"/>
        <v>NO</v>
      </c>
      <c r="N1880" t="str">
        <f t="shared" si="374"/>
        <v/>
      </c>
      <c r="O1880" t="str">
        <f t="shared" si="375"/>
        <v/>
      </c>
      <c r="P1880" t="str">
        <f t="shared" si="376"/>
        <v/>
      </c>
      <c r="Q1880">
        <f t="shared" si="381"/>
        <v>35.454660343414915</v>
      </c>
      <c r="R1880">
        <f t="shared" si="382"/>
        <v>30669.353575810004</v>
      </c>
      <c r="S1880" t="e">
        <f t="shared" si="383"/>
        <v>#NUM!</v>
      </c>
      <c r="U1880" t="str">
        <f t="shared" si="378"/>
        <v>Positive</v>
      </c>
      <c r="V1880" t="str">
        <f t="shared" si="379"/>
        <v>Negative</v>
      </c>
    </row>
    <row r="1881" spans="1:22" x14ac:dyDescent="0.2">
      <c r="A1881">
        <v>20101213</v>
      </c>
      <c r="B1881">
        <v>1240</v>
      </c>
      <c r="C1881">
        <v>1242</v>
      </c>
      <c r="D1881">
        <v>1235.25</v>
      </c>
      <c r="E1881">
        <v>1236</v>
      </c>
      <c r="F1881">
        <v>0.5</v>
      </c>
      <c r="G1881">
        <v>4.0500000000000001E-2</v>
      </c>
      <c r="H1881">
        <v>0</v>
      </c>
      <c r="I1881">
        <f t="shared" si="377"/>
        <v>6.75</v>
      </c>
      <c r="J1881">
        <f t="shared" si="384"/>
        <v>11.362500000000001</v>
      </c>
      <c r="K1881">
        <f t="shared" si="380"/>
        <v>1236</v>
      </c>
      <c r="L1881">
        <f t="shared" ref="L1881:L1944" si="385">K1881-2.2*J1880</f>
        <v>1209.8475000000001</v>
      </c>
      <c r="M1881" t="str">
        <f t="shared" ref="M1881:M1944" si="386">IF(D1881&lt;=L1881, "YES", "NO")</f>
        <v>NO</v>
      </c>
      <c r="N1881" t="str">
        <f t="shared" ref="N1881:N1944" si="387">IF(M1881="YES", D1881, "")</f>
        <v/>
      </c>
      <c r="O1881" t="str">
        <f t="shared" ref="O1881:O1944" si="388">IF(M1881="YES", E1881, "")</f>
        <v/>
      </c>
      <c r="P1881" t="str">
        <f t="shared" ref="P1881:P1944" si="389">IF(M1881="YES", (O1881-N1881)/N1881, "")</f>
        <v/>
      </c>
      <c r="Q1881">
        <f t="shared" si="381"/>
        <v>35.495160343414916</v>
      </c>
      <c r="R1881">
        <f t="shared" si="382"/>
        <v>30669.353575810004</v>
      </c>
      <c r="S1881" t="e">
        <f t="shared" si="383"/>
        <v>#NUM!</v>
      </c>
      <c r="U1881" t="str">
        <f t="shared" si="378"/>
        <v>Positive</v>
      </c>
      <c r="V1881" t="str">
        <f t="shared" si="379"/>
        <v>Negative</v>
      </c>
    </row>
    <row r="1882" spans="1:22" x14ac:dyDescent="0.2">
      <c r="A1882">
        <v>20101214</v>
      </c>
      <c r="B1882">
        <v>1237.75</v>
      </c>
      <c r="C1882">
        <v>1242.25</v>
      </c>
      <c r="D1882">
        <v>1232.75</v>
      </c>
      <c r="E1882">
        <v>1237</v>
      </c>
      <c r="F1882">
        <v>1</v>
      </c>
      <c r="G1882">
        <v>8.09E-2</v>
      </c>
      <c r="H1882">
        <v>0</v>
      </c>
      <c r="I1882">
        <f t="shared" si="377"/>
        <v>9.5</v>
      </c>
      <c r="J1882">
        <f t="shared" si="384"/>
        <v>11.2875</v>
      </c>
      <c r="K1882">
        <f t="shared" si="380"/>
        <v>1242</v>
      </c>
      <c r="L1882">
        <f t="shared" si="385"/>
        <v>1217.0025000000001</v>
      </c>
      <c r="M1882" t="str">
        <f t="shared" si="386"/>
        <v>NO</v>
      </c>
      <c r="N1882" t="str">
        <f t="shared" si="387"/>
        <v/>
      </c>
      <c r="O1882" t="str">
        <f t="shared" si="388"/>
        <v/>
      </c>
      <c r="P1882" t="str">
        <f t="shared" si="389"/>
        <v/>
      </c>
      <c r="Q1882">
        <f t="shared" si="381"/>
        <v>35.576060343414916</v>
      </c>
      <c r="R1882">
        <f t="shared" si="382"/>
        <v>30669.353575810004</v>
      </c>
      <c r="S1882" t="e">
        <f t="shared" si="383"/>
        <v>#NUM!</v>
      </c>
      <c r="U1882" t="str">
        <f t="shared" si="378"/>
        <v>Positive</v>
      </c>
      <c r="V1882" t="str">
        <f t="shared" si="379"/>
        <v>Negative</v>
      </c>
    </row>
    <row r="1883" spans="1:22" x14ac:dyDescent="0.2">
      <c r="A1883">
        <v>20101215</v>
      </c>
      <c r="B1883">
        <v>1234.5</v>
      </c>
      <c r="C1883">
        <v>1239.5</v>
      </c>
      <c r="D1883">
        <v>1228.75</v>
      </c>
      <c r="E1883">
        <v>1232</v>
      </c>
      <c r="F1883">
        <v>-5</v>
      </c>
      <c r="G1883">
        <v>-0.4042</v>
      </c>
      <c r="H1883">
        <v>0</v>
      </c>
      <c r="I1883">
        <f t="shared" si="377"/>
        <v>10.75</v>
      </c>
      <c r="J1883">
        <f t="shared" si="384"/>
        <v>10.875</v>
      </c>
      <c r="K1883">
        <f t="shared" si="380"/>
        <v>1242.25</v>
      </c>
      <c r="L1883">
        <f t="shared" si="385"/>
        <v>1217.4175</v>
      </c>
      <c r="M1883" t="str">
        <f t="shared" si="386"/>
        <v>NO</v>
      </c>
      <c r="N1883" t="str">
        <f t="shared" si="387"/>
        <v/>
      </c>
      <c r="O1883" t="str">
        <f t="shared" si="388"/>
        <v/>
      </c>
      <c r="P1883" t="str">
        <f t="shared" si="389"/>
        <v/>
      </c>
      <c r="Q1883">
        <f t="shared" si="381"/>
        <v>35.171860343414913</v>
      </c>
      <c r="R1883">
        <f t="shared" si="382"/>
        <v>30669.353575810004</v>
      </c>
      <c r="S1883" t="e">
        <f t="shared" si="383"/>
        <v>#NUM!</v>
      </c>
      <c r="U1883" t="str">
        <f t="shared" si="378"/>
        <v>Negative</v>
      </c>
      <c r="V1883" t="str">
        <f t="shared" si="379"/>
        <v>Negative</v>
      </c>
    </row>
    <row r="1884" spans="1:22" x14ac:dyDescent="0.2">
      <c r="A1884">
        <v>20101216</v>
      </c>
      <c r="B1884">
        <v>1232</v>
      </c>
      <c r="C1884">
        <v>1239.75</v>
      </c>
      <c r="D1884">
        <v>1227.5</v>
      </c>
      <c r="E1884">
        <v>1238.5</v>
      </c>
      <c r="F1884">
        <v>6.5</v>
      </c>
      <c r="G1884">
        <v>0.52759999999999996</v>
      </c>
      <c r="H1884">
        <v>0</v>
      </c>
      <c r="I1884">
        <f t="shared" si="377"/>
        <v>12.25</v>
      </c>
      <c r="J1884">
        <f t="shared" si="384"/>
        <v>11.0625</v>
      </c>
      <c r="K1884">
        <f t="shared" si="380"/>
        <v>1239.5</v>
      </c>
      <c r="L1884">
        <f t="shared" si="385"/>
        <v>1215.575</v>
      </c>
      <c r="M1884" t="str">
        <f t="shared" si="386"/>
        <v>NO</v>
      </c>
      <c r="N1884" t="str">
        <f t="shared" si="387"/>
        <v/>
      </c>
      <c r="O1884" t="str">
        <f t="shared" si="388"/>
        <v/>
      </c>
      <c r="P1884" t="str">
        <f t="shared" si="389"/>
        <v/>
      </c>
      <c r="Q1884">
        <f t="shared" si="381"/>
        <v>35.699460343414913</v>
      </c>
      <c r="R1884">
        <f t="shared" si="382"/>
        <v>30669.353575810004</v>
      </c>
      <c r="S1884" t="e">
        <f t="shared" si="383"/>
        <v>#NUM!</v>
      </c>
      <c r="U1884" t="str">
        <f t="shared" si="378"/>
        <v>Positive</v>
      </c>
      <c r="V1884" t="str">
        <f t="shared" si="379"/>
        <v>Negative</v>
      </c>
    </row>
    <row r="1885" spans="1:22" x14ac:dyDescent="0.2">
      <c r="A1885">
        <v>20101217</v>
      </c>
      <c r="B1885">
        <v>1237.25</v>
      </c>
      <c r="C1885">
        <v>1241</v>
      </c>
      <c r="D1885">
        <v>1234.5</v>
      </c>
      <c r="E1885">
        <v>1238.5</v>
      </c>
      <c r="F1885">
        <v>0</v>
      </c>
      <c r="G1885">
        <v>0</v>
      </c>
      <c r="H1885">
        <v>0</v>
      </c>
      <c r="I1885">
        <f t="shared" si="377"/>
        <v>6.5</v>
      </c>
      <c r="J1885">
        <f t="shared" si="384"/>
        <v>10.875</v>
      </c>
      <c r="K1885">
        <f t="shared" si="380"/>
        <v>1239.75</v>
      </c>
      <c r="L1885">
        <f t="shared" si="385"/>
        <v>1215.4124999999999</v>
      </c>
      <c r="M1885" t="str">
        <f t="shared" si="386"/>
        <v>NO</v>
      </c>
      <c r="N1885" t="str">
        <f t="shared" si="387"/>
        <v/>
      </c>
      <c r="O1885" t="str">
        <f t="shared" si="388"/>
        <v/>
      </c>
      <c r="P1885" t="str">
        <f t="shared" si="389"/>
        <v/>
      </c>
      <c r="Q1885">
        <f t="shared" si="381"/>
        <v>35.699460343414913</v>
      </c>
      <c r="R1885">
        <f t="shared" si="382"/>
        <v>30669.353575810004</v>
      </c>
      <c r="S1885" t="e">
        <f t="shared" si="383"/>
        <v>#NUM!</v>
      </c>
      <c r="U1885" t="str">
        <f t="shared" si="378"/>
        <v>Negative</v>
      </c>
      <c r="V1885" t="str">
        <f t="shared" si="379"/>
        <v>Negative</v>
      </c>
    </row>
    <row r="1886" spans="1:22" x14ac:dyDescent="0.2">
      <c r="A1886">
        <v>20101220</v>
      </c>
      <c r="B1886">
        <v>1243.25</v>
      </c>
      <c r="C1886">
        <v>1245.75</v>
      </c>
      <c r="D1886">
        <v>1236.25</v>
      </c>
      <c r="E1886">
        <v>1241.25</v>
      </c>
      <c r="F1886">
        <v>2.75</v>
      </c>
      <c r="G1886">
        <v>0.222</v>
      </c>
      <c r="H1886">
        <v>0</v>
      </c>
      <c r="I1886">
        <f t="shared" si="377"/>
        <v>9.5</v>
      </c>
      <c r="J1886">
        <f t="shared" si="384"/>
        <v>10.725</v>
      </c>
      <c r="K1886">
        <f t="shared" si="380"/>
        <v>1241</v>
      </c>
      <c r="L1886">
        <f t="shared" si="385"/>
        <v>1217.075</v>
      </c>
      <c r="M1886" t="str">
        <f t="shared" si="386"/>
        <v>NO</v>
      </c>
      <c r="N1886" t="str">
        <f t="shared" si="387"/>
        <v/>
      </c>
      <c r="O1886" t="str">
        <f t="shared" si="388"/>
        <v/>
      </c>
      <c r="P1886" t="str">
        <f t="shared" si="389"/>
        <v/>
      </c>
      <c r="Q1886">
        <f t="shared" si="381"/>
        <v>35.921460343414914</v>
      </c>
      <c r="R1886">
        <f t="shared" si="382"/>
        <v>30669.353575810004</v>
      </c>
      <c r="S1886" t="e">
        <f t="shared" si="383"/>
        <v>#NUM!</v>
      </c>
      <c r="U1886" t="str">
        <f t="shared" si="378"/>
        <v>Positive</v>
      </c>
      <c r="V1886" t="str">
        <f t="shared" si="379"/>
        <v>Negative</v>
      </c>
    </row>
    <row r="1887" spans="1:22" x14ac:dyDescent="0.2">
      <c r="A1887">
        <v>20101221</v>
      </c>
      <c r="B1887">
        <v>1246.75</v>
      </c>
      <c r="C1887">
        <v>1251.25</v>
      </c>
      <c r="D1887">
        <v>1245.25</v>
      </c>
      <c r="E1887">
        <v>1250.75</v>
      </c>
      <c r="F1887">
        <v>9.5</v>
      </c>
      <c r="G1887">
        <v>0.76539999999999997</v>
      </c>
      <c r="H1887">
        <v>0</v>
      </c>
      <c r="I1887">
        <f t="shared" si="377"/>
        <v>6</v>
      </c>
      <c r="J1887">
        <f t="shared" si="384"/>
        <v>10.275</v>
      </c>
      <c r="K1887">
        <f t="shared" si="380"/>
        <v>1245.75</v>
      </c>
      <c r="L1887">
        <f t="shared" si="385"/>
        <v>1222.155</v>
      </c>
      <c r="M1887" t="str">
        <f t="shared" si="386"/>
        <v>NO</v>
      </c>
      <c r="N1887" t="str">
        <f t="shared" si="387"/>
        <v/>
      </c>
      <c r="O1887" t="str">
        <f t="shared" si="388"/>
        <v/>
      </c>
      <c r="P1887" t="str">
        <f t="shared" si="389"/>
        <v/>
      </c>
      <c r="Q1887">
        <f t="shared" si="381"/>
        <v>36.686860343414914</v>
      </c>
      <c r="R1887">
        <f t="shared" si="382"/>
        <v>30669.353575810004</v>
      </c>
      <c r="S1887" t="e">
        <f t="shared" si="383"/>
        <v>#NUM!</v>
      </c>
      <c r="U1887" t="str">
        <f t="shared" si="378"/>
        <v>Positive</v>
      </c>
      <c r="V1887" t="str">
        <f t="shared" si="379"/>
        <v>Negative</v>
      </c>
    </row>
    <row r="1888" spans="1:22" x14ac:dyDescent="0.2">
      <c r="A1888">
        <v>20101222</v>
      </c>
      <c r="B1888">
        <v>1251.5</v>
      </c>
      <c r="C1888">
        <v>1255</v>
      </c>
      <c r="D1888">
        <v>1250.5</v>
      </c>
      <c r="E1888">
        <v>1254.5</v>
      </c>
      <c r="F1888">
        <v>3.75</v>
      </c>
      <c r="G1888">
        <v>0.29980000000000001</v>
      </c>
      <c r="H1888">
        <v>0</v>
      </c>
      <c r="I1888">
        <f t="shared" si="377"/>
        <v>4.5</v>
      </c>
      <c r="J1888">
        <f t="shared" si="384"/>
        <v>9.9875000000000007</v>
      </c>
      <c r="K1888">
        <f t="shared" si="380"/>
        <v>1251.25</v>
      </c>
      <c r="L1888">
        <f t="shared" si="385"/>
        <v>1228.645</v>
      </c>
      <c r="M1888" t="str">
        <f t="shared" si="386"/>
        <v>NO</v>
      </c>
      <c r="N1888" t="str">
        <f t="shared" si="387"/>
        <v/>
      </c>
      <c r="O1888" t="str">
        <f t="shared" si="388"/>
        <v/>
      </c>
      <c r="P1888" t="str">
        <f t="shared" si="389"/>
        <v/>
      </c>
      <c r="Q1888">
        <f t="shared" si="381"/>
        <v>36.986660343414911</v>
      </c>
      <c r="R1888">
        <f t="shared" si="382"/>
        <v>30669.353575810004</v>
      </c>
      <c r="S1888" t="e">
        <f t="shared" si="383"/>
        <v>#NUM!</v>
      </c>
      <c r="U1888" t="str">
        <f t="shared" si="378"/>
        <v>Positive</v>
      </c>
      <c r="V1888" t="str">
        <f t="shared" si="379"/>
        <v>Negative</v>
      </c>
    </row>
    <row r="1889" spans="1:22" x14ac:dyDescent="0.2">
      <c r="A1889">
        <v>20101223</v>
      </c>
      <c r="B1889">
        <v>1253</v>
      </c>
      <c r="C1889">
        <v>1254.25</v>
      </c>
      <c r="D1889">
        <v>1249.25</v>
      </c>
      <c r="E1889">
        <v>1252.75</v>
      </c>
      <c r="F1889">
        <v>-1.75</v>
      </c>
      <c r="G1889">
        <v>-0.13950000000000001</v>
      </c>
      <c r="H1889">
        <v>0</v>
      </c>
      <c r="I1889">
        <f t="shared" si="377"/>
        <v>5</v>
      </c>
      <c r="J1889">
        <f t="shared" si="384"/>
        <v>9.6999999999999993</v>
      </c>
      <c r="K1889">
        <f t="shared" si="380"/>
        <v>1255</v>
      </c>
      <c r="L1889">
        <f t="shared" si="385"/>
        <v>1233.0274999999999</v>
      </c>
      <c r="M1889" t="str">
        <f t="shared" si="386"/>
        <v>NO</v>
      </c>
      <c r="N1889" t="str">
        <f t="shared" si="387"/>
        <v/>
      </c>
      <c r="O1889" t="str">
        <f t="shared" si="388"/>
        <v/>
      </c>
      <c r="P1889" t="str">
        <f t="shared" si="389"/>
        <v/>
      </c>
      <c r="Q1889">
        <f t="shared" si="381"/>
        <v>36.847160343414913</v>
      </c>
      <c r="R1889">
        <f t="shared" si="382"/>
        <v>30669.353575810004</v>
      </c>
      <c r="S1889" t="e">
        <f t="shared" si="383"/>
        <v>#NUM!</v>
      </c>
      <c r="U1889" t="str">
        <f t="shared" si="378"/>
        <v>Negative</v>
      </c>
      <c r="V1889" t="str">
        <f t="shared" si="379"/>
        <v>Negative</v>
      </c>
    </row>
    <row r="1890" spans="1:22" x14ac:dyDescent="0.2">
      <c r="A1890">
        <v>20101227</v>
      </c>
      <c r="B1890">
        <v>1247.75</v>
      </c>
      <c r="C1890">
        <v>1254.25</v>
      </c>
      <c r="D1890">
        <v>1247</v>
      </c>
      <c r="E1890">
        <v>1253.5</v>
      </c>
      <c r="F1890">
        <v>0.75</v>
      </c>
      <c r="G1890">
        <v>5.9900000000000002E-2</v>
      </c>
      <c r="H1890">
        <v>0</v>
      </c>
      <c r="I1890">
        <f t="shared" si="377"/>
        <v>7.25</v>
      </c>
      <c r="J1890">
        <f t="shared" si="384"/>
        <v>9.5500000000000007</v>
      </c>
      <c r="K1890">
        <f t="shared" si="380"/>
        <v>1254.25</v>
      </c>
      <c r="L1890">
        <f t="shared" si="385"/>
        <v>1232.9100000000001</v>
      </c>
      <c r="M1890" t="str">
        <f t="shared" si="386"/>
        <v>NO</v>
      </c>
      <c r="N1890" t="str">
        <f t="shared" si="387"/>
        <v/>
      </c>
      <c r="O1890" t="str">
        <f t="shared" si="388"/>
        <v/>
      </c>
      <c r="P1890" t="str">
        <f t="shared" si="389"/>
        <v/>
      </c>
      <c r="Q1890">
        <f t="shared" si="381"/>
        <v>36.907060343414912</v>
      </c>
      <c r="R1890">
        <f t="shared" si="382"/>
        <v>30669.353575810004</v>
      </c>
      <c r="S1890" t="e">
        <f t="shared" si="383"/>
        <v>#NUM!</v>
      </c>
      <c r="U1890" t="str">
        <f t="shared" si="378"/>
        <v>Positive</v>
      </c>
      <c r="V1890" t="str">
        <f t="shared" si="379"/>
        <v>Negative</v>
      </c>
    </row>
    <row r="1891" spans="1:22" x14ac:dyDescent="0.2">
      <c r="A1891">
        <v>20101228</v>
      </c>
      <c r="B1891">
        <v>1255.75</v>
      </c>
      <c r="C1891">
        <v>1256</v>
      </c>
      <c r="D1891">
        <v>1251.5</v>
      </c>
      <c r="E1891">
        <v>1254</v>
      </c>
      <c r="F1891">
        <v>0.5</v>
      </c>
      <c r="G1891">
        <v>3.9899999999999998E-2</v>
      </c>
      <c r="H1891">
        <v>0</v>
      </c>
      <c r="I1891">
        <f t="shared" si="377"/>
        <v>4.5</v>
      </c>
      <c r="J1891">
        <f t="shared" si="384"/>
        <v>8.8874999999999993</v>
      </c>
      <c r="K1891">
        <f t="shared" si="380"/>
        <v>1254.25</v>
      </c>
      <c r="L1891">
        <f t="shared" si="385"/>
        <v>1233.24</v>
      </c>
      <c r="M1891" t="str">
        <f t="shared" si="386"/>
        <v>NO</v>
      </c>
      <c r="N1891" t="str">
        <f t="shared" si="387"/>
        <v/>
      </c>
      <c r="O1891" t="str">
        <f t="shared" si="388"/>
        <v/>
      </c>
      <c r="P1891" t="str">
        <f t="shared" si="389"/>
        <v/>
      </c>
      <c r="Q1891">
        <f t="shared" si="381"/>
        <v>36.946960343414915</v>
      </c>
      <c r="R1891">
        <f t="shared" si="382"/>
        <v>30669.353575810004</v>
      </c>
      <c r="S1891" t="e">
        <f t="shared" si="383"/>
        <v>#NUM!</v>
      </c>
      <c r="U1891" t="str">
        <f t="shared" si="378"/>
        <v>Positive</v>
      </c>
      <c r="V1891" t="str">
        <f t="shared" si="379"/>
        <v>Negative</v>
      </c>
    </row>
    <row r="1892" spans="1:22" x14ac:dyDescent="0.2">
      <c r="A1892">
        <v>20101229</v>
      </c>
      <c r="B1892">
        <v>1256.25</v>
      </c>
      <c r="C1892">
        <v>1258.5</v>
      </c>
      <c r="D1892">
        <v>1255</v>
      </c>
      <c r="E1892">
        <v>1255.5</v>
      </c>
      <c r="F1892">
        <v>1.5</v>
      </c>
      <c r="G1892">
        <v>0.1196</v>
      </c>
      <c r="H1892">
        <v>0</v>
      </c>
      <c r="I1892">
        <f t="shared" si="377"/>
        <v>3.5</v>
      </c>
      <c r="J1892">
        <f t="shared" si="384"/>
        <v>8.3625000000000007</v>
      </c>
      <c r="K1892">
        <f t="shared" si="380"/>
        <v>1256</v>
      </c>
      <c r="L1892">
        <f t="shared" si="385"/>
        <v>1236.4475</v>
      </c>
      <c r="M1892" t="str">
        <f t="shared" si="386"/>
        <v>NO</v>
      </c>
      <c r="N1892" t="str">
        <f t="shared" si="387"/>
        <v/>
      </c>
      <c r="O1892" t="str">
        <f t="shared" si="388"/>
        <v/>
      </c>
      <c r="P1892" t="str">
        <f t="shared" si="389"/>
        <v/>
      </c>
      <c r="Q1892">
        <f t="shared" si="381"/>
        <v>37.066560343414913</v>
      </c>
      <c r="R1892">
        <f t="shared" si="382"/>
        <v>30669.353575810004</v>
      </c>
      <c r="S1892" t="e">
        <f t="shared" si="383"/>
        <v>#NUM!</v>
      </c>
      <c r="U1892" t="str">
        <f t="shared" si="378"/>
        <v>Positive</v>
      </c>
      <c r="V1892" t="str">
        <f t="shared" si="379"/>
        <v>Negative</v>
      </c>
    </row>
    <row r="1893" spans="1:22" x14ac:dyDescent="0.2">
      <c r="A1893">
        <v>20101230</v>
      </c>
      <c r="B1893">
        <v>1254.25</v>
      </c>
      <c r="C1893">
        <v>1257</v>
      </c>
      <c r="D1893">
        <v>1251.5</v>
      </c>
      <c r="E1893">
        <v>1254.25</v>
      </c>
      <c r="F1893">
        <v>-1.25</v>
      </c>
      <c r="G1893">
        <v>-9.9599999999999994E-2</v>
      </c>
      <c r="H1893">
        <v>0</v>
      </c>
      <c r="I1893">
        <f t="shared" si="377"/>
        <v>5.5</v>
      </c>
      <c r="J1893">
        <f t="shared" si="384"/>
        <v>8.1</v>
      </c>
      <c r="K1893">
        <f t="shared" si="380"/>
        <v>1258.5</v>
      </c>
      <c r="L1893">
        <f t="shared" si="385"/>
        <v>1240.1025</v>
      </c>
      <c r="M1893" t="str">
        <f t="shared" si="386"/>
        <v>NO</v>
      </c>
      <c r="N1893" t="str">
        <f t="shared" si="387"/>
        <v/>
      </c>
      <c r="O1893" t="str">
        <f t="shared" si="388"/>
        <v/>
      </c>
      <c r="P1893" t="str">
        <f t="shared" si="389"/>
        <v/>
      </c>
      <c r="Q1893">
        <f t="shared" si="381"/>
        <v>36.966960343414911</v>
      </c>
      <c r="R1893">
        <f t="shared" si="382"/>
        <v>30669.353575810004</v>
      </c>
      <c r="S1893" t="e">
        <f t="shared" si="383"/>
        <v>#NUM!</v>
      </c>
      <c r="U1893" t="str">
        <f t="shared" si="378"/>
        <v>Negative</v>
      </c>
      <c r="V1893" t="str">
        <f t="shared" si="379"/>
        <v>Negative</v>
      </c>
    </row>
    <row r="1894" spans="1:22" x14ac:dyDescent="0.2">
      <c r="A1894">
        <v>20101231</v>
      </c>
      <c r="B1894">
        <v>1251.5</v>
      </c>
      <c r="C1894">
        <v>1255.75</v>
      </c>
      <c r="D1894">
        <v>1249.5</v>
      </c>
      <c r="E1894">
        <v>1255.75</v>
      </c>
      <c r="F1894">
        <v>1.5</v>
      </c>
      <c r="G1894">
        <v>0.1196</v>
      </c>
      <c r="H1894">
        <v>0</v>
      </c>
      <c r="I1894">
        <f t="shared" si="377"/>
        <v>6.25</v>
      </c>
      <c r="J1894">
        <f t="shared" si="384"/>
        <v>7.6124999999999998</v>
      </c>
      <c r="K1894">
        <f t="shared" si="380"/>
        <v>1257</v>
      </c>
      <c r="L1894">
        <f t="shared" si="385"/>
        <v>1239.18</v>
      </c>
      <c r="M1894" t="str">
        <f t="shared" si="386"/>
        <v>NO</v>
      </c>
      <c r="N1894" t="str">
        <f t="shared" si="387"/>
        <v/>
      </c>
      <c r="O1894" t="str">
        <f t="shared" si="388"/>
        <v/>
      </c>
      <c r="P1894" t="str">
        <f t="shared" si="389"/>
        <v/>
      </c>
      <c r="Q1894">
        <f t="shared" si="381"/>
        <v>37.086560343414909</v>
      </c>
      <c r="R1894">
        <f t="shared" si="382"/>
        <v>30669.353575810004</v>
      </c>
      <c r="S1894" t="e">
        <f t="shared" si="383"/>
        <v>#NUM!</v>
      </c>
      <c r="U1894" t="str">
        <f t="shared" si="378"/>
        <v>Positive</v>
      </c>
      <c r="V1894" t="str">
        <f t="shared" si="379"/>
        <v>Negative</v>
      </c>
    </row>
    <row r="1895" spans="1:22" x14ac:dyDescent="0.2">
      <c r="A1895">
        <v>20110103</v>
      </c>
      <c r="B1895">
        <v>1263.5</v>
      </c>
      <c r="C1895">
        <v>1272.5</v>
      </c>
      <c r="D1895">
        <v>1263</v>
      </c>
      <c r="E1895">
        <v>1265.75</v>
      </c>
      <c r="F1895">
        <v>10</v>
      </c>
      <c r="G1895">
        <v>0.79630000000000001</v>
      </c>
      <c r="H1895">
        <v>0</v>
      </c>
      <c r="I1895">
        <f t="shared" si="377"/>
        <v>9.5</v>
      </c>
      <c r="J1895">
        <f t="shared" si="384"/>
        <v>7.625</v>
      </c>
      <c r="K1895">
        <f t="shared" si="380"/>
        <v>1255.75</v>
      </c>
      <c r="L1895">
        <f t="shared" si="385"/>
        <v>1239.0025000000001</v>
      </c>
      <c r="M1895" t="str">
        <f t="shared" si="386"/>
        <v>NO</v>
      </c>
      <c r="N1895" t="str">
        <f t="shared" si="387"/>
        <v/>
      </c>
      <c r="O1895" t="str">
        <f t="shared" si="388"/>
        <v/>
      </c>
      <c r="P1895" t="str">
        <f t="shared" si="389"/>
        <v/>
      </c>
      <c r="Q1895">
        <f t="shared" si="381"/>
        <v>37.882860343414912</v>
      </c>
      <c r="R1895">
        <f t="shared" si="382"/>
        <v>30669.353575810004</v>
      </c>
      <c r="S1895" t="e">
        <f t="shared" si="383"/>
        <v>#NUM!</v>
      </c>
      <c r="U1895" t="str">
        <f t="shared" si="378"/>
        <v>Positive</v>
      </c>
      <c r="V1895" t="str">
        <f t="shared" si="379"/>
        <v>Negative</v>
      </c>
    </row>
    <row r="1896" spans="1:22" x14ac:dyDescent="0.2">
      <c r="A1896">
        <v>20110104</v>
      </c>
      <c r="B1896">
        <v>1269.75</v>
      </c>
      <c r="C1896">
        <v>1270</v>
      </c>
      <c r="D1896">
        <v>1258.25</v>
      </c>
      <c r="E1896">
        <v>1266</v>
      </c>
      <c r="F1896">
        <v>0.25</v>
      </c>
      <c r="G1896">
        <v>1.9800000000000002E-2</v>
      </c>
      <c r="H1896">
        <v>0</v>
      </c>
      <c r="I1896">
        <f t="shared" si="377"/>
        <v>11.75</v>
      </c>
      <c r="J1896">
        <f t="shared" si="384"/>
        <v>7.9375</v>
      </c>
      <c r="K1896">
        <f t="shared" si="380"/>
        <v>1272.5</v>
      </c>
      <c r="L1896">
        <f t="shared" si="385"/>
        <v>1255.7249999999999</v>
      </c>
      <c r="M1896" t="str">
        <f t="shared" si="386"/>
        <v>NO</v>
      </c>
      <c r="N1896" t="str">
        <f t="shared" si="387"/>
        <v/>
      </c>
      <c r="O1896" t="str">
        <f t="shared" si="388"/>
        <v/>
      </c>
      <c r="P1896" t="str">
        <f t="shared" si="389"/>
        <v/>
      </c>
      <c r="Q1896">
        <f t="shared" si="381"/>
        <v>37.902660343414908</v>
      </c>
      <c r="R1896">
        <f t="shared" si="382"/>
        <v>30669.353575810004</v>
      </c>
      <c r="S1896" t="e">
        <f t="shared" si="383"/>
        <v>#NUM!</v>
      </c>
      <c r="U1896" t="str">
        <f t="shared" si="378"/>
        <v>Positive</v>
      </c>
      <c r="V1896" t="str">
        <f t="shared" si="379"/>
        <v>Negative</v>
      </c>
    </row>
    <row r="1897" spans="1:22" x14ac:dyDescent="0.2">
      <c r="A1897">
        <v>20110105</v>
      </c>
      <c r="B1897">
        <v>1262</v>
      </c>
      <c r="C1897">
        <v>1273.75</v>
      </c>
      <c r="D1897">
        <v>1260.75</v>
      </c>
      <c r="E1897">
        <v>1272</v>
      </c>
      <c r="F1897">
        <v>6</v>
      </c>
      <c r="G1897">
        <v>0.47389999999999999</v>
      </c>
      <c r="H1897">
        <v>0</v>
      </c>
      <c r="I1897">
        <f t="shared" si="377"/>
        <v>13</v>
      </c>
      <c r="J1897">
        <f t="shared" si="384"/>
        <v>7.9625000000000004</v>
      </c>
      <c r="K1897">
        <f t="shared" si="380"/>
        <v>1270</v>
      </c>
      <c r="L1897">
        <f t="shared" si="385"/>
        <v>1252.5374999999999</v>
      </c>
      <c r="M1897" t="str">
        <f t="shared" si="386"/>
        <v>NO</v>
      </c>
      <c r="N1897" t="str">
        <f t="shared" si="387"/>
        <v/>
      </c>
      <c r="O1897" t="str">
        <f t="shared" si="388"/>
        <v/>
      </c>
      <c r="P1897" t="str">
        <f t="shared" si="389"/>
        <v/>
      </c>
      <c r="Q1897">
        <f t="shared" si="381"/>
        <v>38.376560343414909</v>
      </c>
      <c r="R1897">
        <f t="shared" si="382"/>
        <v>30669.353575810004</v>
      </c>
      <c r="S1897" t="e">
        <f t="shared" si="383"/>
        <v>#NUM!</v>
      </c>
      <c r="U1897" t="str">
        <f t="shared" si="378"/>
        <v>Positive</v>
      </c>
      <c r="V1897" t="str">
        <f t="shared" si="379"/>
        <v>Negative</v>
      </c>
    </row>
    <row r="1898" spans="1:22" x14ac:dyDescent="0.2">
      <c r="A1898">
        <v>20110106</v>
      </c>
      <c r="B1898">
        <v>1273.25</v>
      </c>
      <c r="C1898">
        <v>1274.5</v>
      </c>
      <c r="D1898">
        <v>1266.25</v>
      </c>
      <c r="E1898">
        <v>1270.25</v>
      </c>
      <c r="F1898">
        <v>-1.75</v>
      </c>
      <c r="G1898">
        <v>-0.1376</v>
      </c>
      <c r="H1898">
        <v>0</v>
      </c>
      <c r="I1898">
        <f t="shared" si="377"/>
        <v>8.25</v>
      </c>
      <c r="J1898">
        <f t="shared" si="384"/>
        <v>7.8875000000000002</v>
      </c>
      <c r="K1898">
        <f t="shared" si="380"/>
        <v>1273.75</v>
      </c>
      <c r="L1898">
        <f t="shared" si="385"/>
        <v>1256.2325000000001</v>
      </c>
      <c r="M1898" t="str">
        <f t="shared" si="386"/>
        <v>NO</v>
      </c>
      <c r="N1898" t="str">
        <f t="shared" si="387"/>
        <v/>
      </c>
      <c r="O1898" t="str">
        <f t="shared" si="388"/>
        <v/>
      </c>
      <c r="P1898" t="str">
        <f t="shared" si="389"/>
        <v/>
      </c>
      <c r="Q1898">
        <f t="shared" si="381"/>
        <v>38.238960343414909</v>
      </c>
      <c r="R1898">
        <f t="shared" si="382"/>
        <v>30669.353575810004</v>
      </c>
      <c r="S1898" t="e">
        <f t="shared" si="383"/>
        <v>#NUM!</v>
      </c>
      <c r="U1898" t="str">
        <f t="shared" si="378"/>
        <v>Negative</v>
      </c>
      <c r="V1898" t="str">
        <f t="shared" si="379"/>
        <v>Negative</v>
      </c>
    </row>
    <row r="1899" spans="1:22" x14ac:dyDescent="0.2">
      <c r="A1899">
        <v>20110107</v>
      </c>
      <c r="B1899">
        <v>1271.75</v>
      </c>
      <c r="C1899">
        <v>1274</v>
      </c>
      <c r="D1899">
        <v>1257.75</v>
      </c>
      <c r="E1899">
        <v>1268.5</v>
      </c>
      <c r="F1899">
        <v>-1.75</v>
      </c>
      <c r="G1899">
        <v>-0.13780000000000001</v>
      </c>
      <c r="H1899">
        <v>0</v>
      </c>
      <c r="I1899">
        <f t="shared" si="377"/>
        <v>16.25</v>
      </c>
      <c r="J1899">
        <f t="shared" si="384"/>
        <v>8.2624999999999993</v>
      </c>
      <c r="K1899">
        <f t="shared" si="380"/>
        <v>1274.5</v>
      </c>
      <c r="L1899">
        <f t="shared" si="385"/>
        <v>1257.1475</v>
      </c>
      <c r="M1899" t="str">
        <f t="shared" si="386"/>
        <v>NO</v>
      </c>
      <c r="N1899" t="str">
        <f t="shared" si="387"/>
        <v/>
      </c>
      <c r="O1899" t="str">
        <f t="shared" si="388"/>
        <v/>
      </c>
      <c r="P1899" t="str">
        <f t="shared" si="389"/>
        <v/>
      </c>
      <c r="Q1899">
        <f t="shared" si="381"/>
        <v>38.101160343414911</v>
      </c>
      <c r="R1899">
        <f t="shared" si="382"/>
        <v>30669.353575810004</v>
      </c>
      <c r="S1899" t="e">
        <f t="shared" si="383"/>
        <v>#NUM!</v>
      </c>
      <c r="U1899" t="str">
        <f t="shared" si="378"/>
        <v>Negative</v>
      </c>
      <c r="V1899" t="str">
        <f t="shared" si="379"/>
        <v>Negative</v>
      </c>
    </row>
    <row r="1900" spans="1:22" x14ac:dyDescent="0.2">
      <c r="A1900">
        <v>20110110</v>
      </c>
      <c r="B1900">
        <v>1262.25</v>
      </c>
      <c r="C1900">
        <v>1268</v>
      </c>
      <c r="D1900">
        <v>1258</v>
      </c>
      <c r="E1900">
        <v>1265.75</v>
      </c>
      <c r="F1900">
        <v>-2.75</v>
      </c>
      <c r="G1900">
        <v>-0.21679999999999999</v>
      </c>
      <c r="H1900">
        <v>0</v>
      </c>
      <c r="I1900">
        <f t="shared" si="377"/>
        <v>10</v>
      </c>
      <c r="J1900">
        <f t="shared" si="384"/>
        <v>8.3249999999999993</v>
      </c>
      <c r="K1900">
        <f t="shared" si="380"/>
        <v>1274</v>
      </c>
      <c r="L1900">
        <f t="shared" si="385"/>
        <v>1255.8225</v>
      </c>
      <c r="M1900" t="str">
        <f t="shared" si="386"/>
        <v>NO</v>
      </c>
      <c r="N1900" t="str">
        <f t="shared" si="387"/>
        <v/>
      </c>
      <c r="O1900" t="str">
        <f t="shared" si="388"/>
        <v/>
      </c>
      <c r="P1900" t="str">
        <f t="shared" si="389"/>
        <v/>
      </c>
      <c r="Q1900">
        <f t="shared" si="381"/>
        <v>37.884360343414912</v>
      </c>
      <c r="R1900">
        <f t="shared" si="382"/>
        <v>30669.353575810004</v>
      </c>
      <c r="S1900" t="e">
        <f t="shared" si="383"/>
        <v>#NUM!</v>
      </c>
      <c r="U1900" t="str">
        <f t="shared" si="378"/>
        <v>Negative</v>
      </c>
      <c r="V1900" t="str">
        <f t="shared" si="379"/>
        <v>Negative</v>
      </c>
    </row>
    <row r="1901" spans="1:22" x14ac:dyDescent="0.2">
      <c r="A1901">
        <v>20110111</v>
      </c>
      <c r="B1901">
        <v>1270.75</v>
      </c>
      <c r="C1901">
        <v>1273.75</v>
      </c>
      <c r="D1901">
        <v>1265.5</v>
      </c>
      <c r="E1901">
        <v>1270.5</v>
      </c>
      <c r="F1901">
        <v>4.75</v>
      </c>
      <c r="G1901">
        <v>0.37530000000000002</v>
      </c>
      <c r="H1901">
        <v>0</v>
      </c>
      <c r="I1901">
        <f t="shared" si="377"/>
        <v>8.25</v>
      </c>
      <c r="J1901">
        <f t="shared" si="384"/>
        <v>8.4</v>
      </c>
      <c r="K1901">
        <f t="shared" si="380"/>
        <v>1268</v>
      </c>
      <c r="L1901">
        <f t="shared" si="385"/>
        <v>1249.6849999999999</v>
      </c>
      <c r="M1901" t="str">
        <f t="shared" si="386"/>
        <v>NO</v>
      </c>
      <c r="N1901" t="str">
        <f t="shared" si="387"/>
        <v/>
      </c>
      <c r="O1901" t="str">
        <f t="shared" si="388"/>
        <v/>
      </c>
      <c r="P1901" t="str">
        <f t="shared" si="389"/>
        <v/>
      </c>
      <c r="Q1901">
        <f t="shared" si="381"/>
        <v>38.259660343414915</v>
      </c>
      <c r="R1901">
        <f t="shared" si="382"/>
        <v>30669.353575810004</v>
      </c>
      <c r="S1901" t="e">
        <f t="shared" si="383"/>
        <v>#NUM!</v>
      </c>
      <c r="U1901" t="str">
        <f t="shared" si="378"/>
        <v>Positive</v>
      </c>
      <c r="V1901" t="str">
        <f t="shared" si="379"/>
        <v>Negative</v>
      </c>
    </row>
    <row r="1902" spans="1:22" x14ac:dyDescent="0.2">
      <c r="A1902">
        <v>20110112</v>
      </c>
      <c r="B1902">
        <v>1278.5</v>
      </c>
      <c r="C1902">
        <v>1284.25</v>
      </c>
      <c r="D1902">
        <v>1276</v>
      </c>
      <c r="E1902">
        <v>1283.25</v>
      </c>
      <c r="F1902">
        <v>12.75</v>
      </c>
      <c r="G1902">
        <v>1.0035000000000001</v>
      </c>
      <c r="H1902">
        <v>0</v>
      </c>
      <c r="I1902">
        <f t="shared" si="377"/>
        <v>8.25</v>
      </c>
      <c r="J1902">
        <f t="shared" si="384"/>
        <v>8.3375000000000004</v>
      </c>
      <c r="K1902">
        <f t="shared" si="380"/>
        <v>1273.75</v>
      </c>
      <c r="L1902">
        <f t="shared" si="385"/>
        <v>1255.27</v>
      </c>
      <c r="M1902" t="str">
        <f t="shared" si="386"/>
        <v>NO</v>
      </c>
      <c r="N1902" t="str">
        <f t="shared" si="387"/>
        <v/>
      </c>
      <c r="O1902" t="str">
        <f t="shared" si="388"/>
        <v/>
      </c>
      <c r="P1902" t="str">
        <f t="shared" si="389"/>
        <v/>
      </c>
      <c r="Q1902">
        <f t="shared" si="381"/>
        <v>39.263160343414917</v>
      </c>
      <c r="R1902">
        <f t="shared" si="382"/>
        <v>30669.353575810004</v>
      </c>
      <c r="S1902" t="e">
        <f t="shared" si="383"/>
        <v>#NUM!</v>
      </c>
      <c r="U1902" t="str">
        <f t="shared" si="378"/>
        <v>Positive</v>
      </c>
      <c r="V1902" t="str">
        <f t="shared" si="379"/>
        <v>Negative</v>
      </c>
    </row>
    <row r="1903" spans="1:22" x14ac:dyDescent="0.2">
      <c r="A1903">
        <v>20110113</v>
      </c>
      <c r="B1903">
        <v>1282</v>
      </c>
      <c r="C1903">
        <v>1283</v>
      </c>
      <c r="D1903">
        <v>1276.25</v>
      </c>
      <c r="E1903">
        <v>1281.5</v>
      </c>
      <c r="F1903">
        <v>-1.75</v>
      </c>
      <c r="G1903">
        <v>-0.13639999999999999</v>
      </c>
      <c r="H1903">
        <v>0</v>
      </c>
      <c r="I1903">
        <f t="shared" si="377"/>
        <v>6.75</v>
      </c>
      <c r="J1903">
        <f t="shared" si="384"/>
        <v>8.1374999999999993</v>
      </c>
      <c r="K1903">
        <f t="shared" si="380"/>
        <v>1284.25</v>
      </c>
      <c r="L1903">
        <f t="shared" si="385"/>
        <v>1265.9075</v>
      </c>
      <c r="M1903" t="str">
        <f t="shared" si="386"/>
        <v>NO</v>
      </c>
      <c r="N1903" t="str">
        <f t="shared" si="387"/>
        <v/>
      </c>
      <c r="O1903" t="str">
        <f t="shared" si="388"/>
        <v/>
      </c>
      <c r="P1903" t="str">
        <f t="shared" si="389"/>
        <v/>
      </c>
      <c r="Q1903">
        <f t="shared" si="381"/>
        <v>39.126760343414915</v>
      </c>
      <c r="R1903">
        <f t="shared" si="382"/>
        <v>30669.353575810004</v>
      </c>
      <c r="S1903" t="e">
        <f t="shared" si="383"/>
        <v>#NUM!</v>
      </c>
      <c r="U1903" t="str">
        <f t="shared" si="378"/>
        <v>Negative</v>
      </c>
      <c r="V1903" t="str">
        <f t="shared" si="379"/>
        <v>Negative</v>
      </c>
    </row>
    <row r="1904" spans="1:22" x14ac:dyDescent="0.2">
      <c r="A1904">
        <v>20110114</v>
      </c>
      <c r="B1904">
        <v>1278</v>
      </c>
      <c r="C1904">
        <v>1289.75</v>
      </c>
      <c r="D1904">
        <v>1277</v>
      </c>
      <c r="E1904">
        <v>1289.25</v>
      </c>
      <c r="F1904">
        <v>7.75</v>
      </c>
      <c r="G1904">
        <v>0.6048</v>
      </c>
      <c r="H1904">
        <v>0</v>
      </c>
      <c r="I1904">
        <f t="shared" si="377"/>
        <v>12.75</v>
      </c>
      <c r="J1904">
        <f t="shared" si="384"/>
        <v>8.1624999999999996</v>
      </c>
      <c r="K1904">
        <f t="shared" si="380"/>
        <v>1283</v>
      </c>
      <c r="L1904">
        <f t="shared" si="385"/>
        <v>1265.0975000000001</v>
      </c>
      <c r="M1904" t="str">
        <f t="shared" si="386"/>
        <v>NO</v>
      </c>
      <c r="N1904" t="str">
        <f t="shared" si="387"/>
        <v/>
      </c>
      <c r="O1904" t="str">
        <f t="shared" si="388"/>
        <v/>
      </c>
      <c r="P1904" t="str">
        <f t="shared" si="389"/>
        <v/>
      </c>
      <c r="Q1904">
        <f t="shared" si="381"/>
        <v>39.731560343414912</v>
      </c>
      <c r="R1904">
        <f t="shared" si="382"/>
        <v>30669.353575810004</v>
      </c>
      <c r="S1904" t="e">
        <f t="shared" si="383"/>
        <v>#NUM!</v>
      </c>
      <c r="U1904" t="str">
        <f t="shared" si="378"/>
        <v>Positive</v>
      </c>
      <c r="V1904" t="str">
        <f t="shared" si="379"/>
        <v>Negative</v>
      </c>
    </row>
    <row r="1905" spans="1:22" x14ac:dyDescent="0.2">
      <c r="A1905">
        <v>20110117</v>
      </c>
      <c r="B1905">
        <v>1284</v>
      </c>
      <c r="C1905">
        <v>1285.75</v>
      </c>
      <c r="D1905">
        <v>1283.5</v>
      </c>
      <c r="E1905">
        <v>1285.25</v>
      </c>
      <c r="F1905">
        <v>-4</v>
      </c>
      <c r="G1905">
        <v>-0.31030000000000002</v>
      </c>
      <c r="H1905">
        <v>0</v>
      </c>
      <c r="I1905">
        <f t="shared" si="377"/>
        <v>2.25</v>
      </c>
      <c r="J1905">
        <f t="shared" si="384"/>
        <v>7.95</v>
      </c>
      <c r="K1905">
        <f t="shared" si="380"/>
        <v>1289.75</v>
      </c>
      <c r="L1905">
        <f t="shared" si="385"/>
        <v>1271.7925</v>
      </c>
      <c r="M1905" t="str">
        <f t="shared" si="386"/>
        <v>NO</v>
      </c>
      <c r="N1905" t="str">
        <f t="shared" si="387"/>
        <v/>
      </c>
      <c r="O1905" t="str">
        <f t="shared" si="388"/>
        <v/>
      </c>
      <c r="P1905" t="str">
        <f t="shared" si="389"/>
        <v/>
      </c>
      <c r="Q1905">
        <f t="shared" si="381"/>
        <v>39.421260343414914</v>
      </c>
      <c r="R1905">
        <f t="shared" si="382"/>
        <v>30669.353575810004</v>
      </c>
      <c r="S1905" t="e">
        <f t="shared" si="383"/>
        <v>#NUM!</v>
      </c>
      <c r="U1905" t="str">
        <f t="shared" si="378"/>
        <v>Negative</v>
      </c>
      <c r="V1905" t="str">
        <f t="shared" si="379"/>
        <v>Negative</v>
      </c>
    </row>
    <row r="1906" spans="1:22" x14ac:dyDescent="0.2">
      <c r="A1906">
        <v>20110118</v>
      </c>
      <c r="B1906">
        <v>1288.25</v>
      </c>
      <c r="C1906">
        <v>1294</v>
      </c>
      <c r="D1906">
        <v>1286.5</v>
      </c>
      <c r="E1906">
        <v>1293.5</v>
      </c>
      <c r="F1906">
        <v>8.25</v>
      </c>
      <c r="G1906">
        <v>0.64190000000000003</v>
      </c>
      <c r="H1906">
        <v>0</v>
      </c>
      <c r="I1906">
        <f t="shared" si="377"/>
        <v>7.5</v>
      </c>
      <c r="J1906">
        <f t="shared" si="384"/>
        <v>7.85</v>
      </c>
      <c r="K1906">
        <f t="shared" si="380"/>
        <v>1285.75</v>
      </c>
      <c r="L1906">
        <f t="shared" si="385"/>
        <v>1268.26</v>
      </c>
      <c r="M1906" t="str">
        <f t="shared" si="386"/>
        <v>NO</v>
      </c>
      <c r="N1906" t="str">
        <f t="shared" si="387"/>
        <v/>
      </c>
      <c r="O1906" t="str">
        <f t="shared" si="388"/>
        <v/>
      </c>
      <c r="P1906" t="str">
        <f t="shared" si="389"/>
        <v/>
      </c>
      <c r="Q1906">
        <f t="shared" si="381"/>
        <v>40.063160343414914</v>
      </c>
      <c r="R1906">
        <f t="shared" si="382"/>
        <v>30669.353575810004</v>
      </c>
      <c r="S1906" t="e">
        <f t="shared" si="383"/>
        <v>#NUM!</v>
      </c>
      <c r="U1906" t="str">
        <f t="shared" si="378"/>
        <v>Positive</v>
      </c>
      <c r="V1906" t="str">
        <f t="shared" si="379"/>
        <v>Negative</v>
      </c>
    </row>
    <row r="1907" spans="1:22" x14ac:dyDescent="0.2">
      <c r="A1907">
        <v>20110119</v>
      </c>
      <c r="B1907">
        <v>1290.75</v>
      </c>
      <c r="C1907">
        <v>1291.25</v>
      </c>
      <c r="D1907">
        <v>1275</v>
      </c>
      <c r="E1907">
        <v>1279.5</v>
      </c>
      <c r="F1907">
        <v>-14</v>
      </c>
      <c r="G1907">
        <v>-1.0823</v>
      </c>
      <c r="H1907">
        <v>0</v>
      </c>
      <c r="I1907">
        <f t="shared" si="377"/>
        <v>16.25</v>
      </c>
      <c r="J1907">
        <f t="shared" si="384"/>
        <v>8.3625000000000007</v>
      </c>
      <c r="K1907">
        <f t="shared" si="380"/>
        <v>1294</v>
      </c>
      <c r="L1907">
        <f t="shared" si="385"/>
        <v>1276.73</v>
      </c>
      <c r="M1907" t="str">
        <f t="shared" si="386"/>
        <v>YES</v>
      </c>
      <c r="N1907">
        <f t="shared" si="387"/>
        <v>1275</v>
      </c>
      <c r="O1907">
        <f t="shared" si="388"/>
        <v>1279.5</v>
      </c>
      <c r="P1907">
        <f t="shared" si="389"/>
        <v>3.5294117647058825E-3</v>
      </c>
      <c r="Q1907">
        <f t="shared" si="381"/>
        <v>38.980860343414918</v>
      </c>
      <c r="R1907">
        <f t="shared" si="382"/>
        <v>30777.598353136389</v>
      </c>
      <c r="S1907" t="e">
        <f t="shared" si="383"/>
        <v>#NUM!</v>
      </c>
      <c r="U1907" t="str">
        <f t="shared" si="378"/>
        <v>Negative</v>
      </c>
      <c r="V1907" t="str">
        <f t="shared" si="379"/>
        <v>Positive</v>
      </c>
    </row>
    <row r="1908" spans="1:22" x14ac:dyDescent="0.2">
      <c r="A1908">
        <v>20110120</v>
      </c>
      <c r="B1908">
        <v>1275.75</v>
      </c>
      <c r="C1908">
        <v>1280.25</v>
      </c>
      <c r="D1908">
        <v>1267.5</v>
      </c>
      <c r="E1908">
        <v>1276.25</v>
      </c>
      <c r="F1908">
        <v>-3.25</v>
      </c>
      <c r="G1908">
        <v>-0.254</v>
      </c>
      <c r="H1908">
        <v>0</v>
      </c>
      <c r="I1908">
        <f t="shared" si="377"/>
        <v>12.75</v>
      </c>
      <c r="J1908">
        <f t="shared" si="384"/>
        <v>8.7750000000000004</v>
      </c>
      <c r="K1908">
        <f t="shared" si="380"/>
        <v>1291.25</v>
      </c>
      <c r="L1908">
        <f t="shared" si="385"/>
        <v>1272.8525</v>
      </c>
      <c r="M1908" t="str">
        <f t="shared" si="386"/>
        <v>YES</v>
      </c>
      <c r="N1908">
        <f t="shared" si="387"/>
        <v>1267.5</v>
      </c>
      <c r="O1908">
        <f t="shared" si="388"/>
        <v>1276.25</v>
      </c>
      <c r="P1908">
        <f t="shared" si="389"/>
        <v>6.9033530571992107E-3</v>
      </c>
      <c r="Q1908">
        <f t="shared" si="381"/>
        <v>38.72686034341492</v>
      </c>
      <c r="R1908">
        <f t="shared" si="382"/>
        <v>30990.06698082076</v>
      </c>
      <c r="S1908" t="e">
        <f t="shared" si="383"/>
        <v>#NUM!</v>
      </c>
      <c r="U1908" t="str">
        <f t="shared" si="378"/>
        <v>Negative</v>
      </c>
      <c r="V1908" t="str">
        <f t="shared" si="379"/>
        <v>Positive</v>
      </c>
    </row>
    <row r="1909" spans="1:22" x14ac:dyDescent="0.2">
      <c r="A1909">
        <v>20110121</v>
      </c>
      <c r="B1909">
        <v>1285.25</v>
      </c>
      <c r="C1909">
        <v>1288</v>
      </c>
      <c r="D1909">
        <v>1278.5</v>
      </c>
      <c r="E1909">
        <v>1279.75</v>
      </c>
      <c r="F1909">
        <v>3.5</v>
      </c>
      <c r="G1909">
        <v>0.2742</v>
      </c>
      <c r="H1909">
        <v>0</v>
      </c>
      <c r="I1909">
        <f t="shared" si="377"/>
        <v>9.5</v>
      </c>
      <c r="J1909">
        <f t="shared" si="384"/>
        <v>9</v>
      </c>
      <c r="K1909">
        <f t="shared" si="380"/>
        <v>1280.25</v>
      </c>
      <c r="L1909">
        <f t="shared" si="385"/>
        <v>1260.9449999999999</v>
      </c>
      <c r="M1909" t="str">
        <f t="shared" si="386"/>
        <v>NO</v>
      </c>
      <c r="N1909" t="str">
        <f t="shared" si="387"/>
        <v/>
      </c>
      <c r="O1909" t="str">
        <f t="shared" si="388"/>
        <v/>
      </c>
      <c r="P1909" t="str">
        <f t="shared" si="389"/>
        <v/>
      </c>
      <c r="Q1909">
        <f t="shared" si="381"/>
        <v>39.00106034341492</v>
      </c>
      <c r="R1909">
        <f t="shared" si="382"/>
        <v>30990.06698082076</v>
      </c>
      <c r="S1909" t="e">
        <f t="shared" si="383"/>
        <v>#NUM!</v>
      </c>
      <c r="U1909" t="str">
        <f t="shared" si="378"/>
        <v>Positive</v>
      </c>
      <c r="V1909" t="str">
        <f t="shared" si="379"/>
        <v>Negative</v>
      </c>
    </row>
    <row r="1910" spans="1:22" x14ac:dyDescent="0.2">
      <c r="A1910">
        <v>20110124</v>
      </c>
      <c r="B1910">
        <v>1279.5</v>
      </c>
      <c r="C1910">
        <v>1289.75</v>
      </c>
      <c r="D1910">
        <v>1278.75</v>
      </c>
      <c r="E1910">
        <v>1287.5</v>
      </c>
      <c r="F1910">
        <v>7.75</v>
      </c>
      <c r="G1910">
        <v>0.60560000000000003</v>
      </c>
      <c r="H1910">
        <v>0</v>
      </c>
      <c r="I1910">
        <f t="shared" si="377"/>
        <v>11</v>
      </c>
      <c r="J1910">
        <f t="shared" si="384"/>
        <v>9.1875</v>
      </c>
      <c r="K1910">
        <f t="shared" si="380"/>
        <v>1288</v>
      </c>
      <c r="L1910">
        <f t="shared" si="385"/>
        <v>1268.2</v>
      </c>
      <c r="M1910" t="str">
        <f t="shared" si="386"/>
        <v>NO</v>
      </c>
      <c r="N1910" t="str">
        <f t="shared" si="387"/>
        <v/>
      </c>
      <c r="O1910" t="str">
        <f t="shared" si="388"/>
        <v/>
      </c>
      <c r="P1910" t="str">
        <f t="shared" si="389"/>
        <v/>
      </c>
      <c r="Q1910">
        <f t="shared" si="381"/>
        <v>39.606660343414923</v>
      </c>
      <c r="R1910">
        <f t="shared" si="382"/>
        <v>30990.06698082076</v>
      </c>
      <c r="S1910" t="e">
        <f t="shared" si="383"/>
        <v>#NUM!</v>
      </c>
      <c r="U1910" t="str">
        <f t="shared" si="378"/>
        <v>Positive</v>
      </c>
      <c r="V1910" t="str">
        <f t="shared" si="379"/>
        <v>Negative</v>
      </c>
    </row>
    <row r="1911" spans="1:22" x14ac:dyDescent="0.2">
      <c r="A1911">
        <v>20110125</v>
      </c>
      <c r="B1911">
        <v>1283.75</v>
      </c>
      <c r="C1911">
        <v>1288.5</v>
      </c>
      <c r="D1911">
        <v>1277</v>
      </c>
      <c r="E1911">
        <v>1287.5</v>
      </c>
      <c r="F1911">
        <v>0</v>
      </c>
      <c r="G1911">
        <v>0</v>
      </c>
      <c r="H1911">
        <v>0</v>
      </c>
      <c r="I1911">
        <f t="shared" si="377"/>
        <v>11.5</v>
      </c>
      <c r="J1911">
        <f t="shared" si="384"/>
        <v>9.5374999999999996</v>
      </c>
      <c r="K1911">
        <f t="shared" si="380"/>
        <v>1289.75</v>
      </c>
      <c r="L1911">
        <f t="shared" si="385"/>
        <v>1269.5374999999999</v>
      </c>
      <c r="M1911" t="str">
        <f t="shared" si="386"/>
        <v>NO</v>
      </c>
      <c r="N1911" t="str">
        <f t="shared" si="387"/>
        <v/>
      </c>
      <c r="O1911" t="str">
        <f t="shared" si="388"/>
        <v/>
      </c>
      <c r="P1911" t="str">
        <f t="shared" si="389"/>
        <v/>
      </c>
      <c r="Q1911">
        <f t="shared" si="381"/>
        <v>39.606660343414923</v>
      </c>
      <c r="R1911">
        <f t="shared" si="382"/>
        <v>30990.06698082076</v>
      </c>
      <c r="S1911" t="e">
        <f t="shared" si="383"/>
        <v>#NUM!</v>
      </c>
      <c r="U1911" t="str">
        <f t="shared" si="378"/>
        <v>Negative</v>
      </c>
      <c r="V1911" t="str">
        <f t="shared" si="379"/>
        <v>Negative</v>
      </c>
    </row>
    <row r="1912" spans="1:22" x14ac:dyDescent="0.2">
      <c r="A1912">
        <v>20110126</v>
      </c>
      <c r="B1912">
        <v>1290.75</v>
      </c>
      <c r="C1912">
        <v>1296.75</v>
      </c>
      <c r="D1912">
        <v>1288.25</v>
      </c>
      <c r="E1912">
        <v>1293</v>
      </c>
      <c r="F1912">
        <v>5.5</v>
      </c>
      <c r="G1912">
        <v>0.42720000000000002</v>
      </c>
      <c r="H1912">
        <v>0</v>
      </c>
      <c r="I1912">
        <f t="shared" si="377"/>
        <v>8.5</v>
      </c>
      <c r="J1912">
        <f t="shared" si="384"/>
        <v>9.7874999999999996</v>
      </c>
      <c r="K1912">
        <f t="shared" si="380"/>
        <v>1288.5</v>
      </c>
      <c r="L1912">
        <f t="shared" si="385"/>
        <v>1267.5174999999999</v>
      </c>
      <c r="M1912" t="str">
        <f t="shared" si="386"/>
        <v>NO</v>
      </c>
      <c r="N1912" t="str">
        <f t="shared" si="387"/>
        <v/>
      </c>
      <c r="O1912" t="str">
        <f t="shared" si="388"/>
        <v/>
      </c>
      <c r="P1912" t="str">
        <f t="shared" si="389"/>
        <v/>
      </c>
      <c r="Q1912">
        <f t="shared" si="381"/>
        <v>40.033860343414922</v>
      </c>
      <c r="R1912">
        <f t="shared" si="382"/>
        <v>30990.06698082076</v>
      </c>
      <c r="S1912" t="e">
        <f t="shared" si="383"/>
        <v>#NUM!</v>
      </c>
      <c r="U1912" t="str">
        <f t="shared" si="378"/>
        <v>Positive</v>
      </c>
      <c r="V1912" t="str">
        <f t="shared" si="379"/>
        <v>Negative</v>
      </c>
    </row>
    <row r="1913" spans="1:22" x14ac:dyDescent="0.2">
      <c r="A1913">
        <v>20110127</v>
      </c>
      <c r="B1913">
        <v>1293</v>
      </c>
      <c r="C1913">
        <v>1298.25</v>
      </c>
      <c r="D1913">
        <v>1290.75</v>
      </c>
      <c r="E1913">
        <v>1295.75</v>
      </c>
      <c r="F1913">
        <v>2.75</v>
      </c>
      <c r="G1913">
        <v>0.2127</v>
      </c>
      <c r="H1913">
        <v>0</v>
      </c>
      <c r="I1913">
        <f t="shared" si="377"/>
        <v>7.5</v>
      </c>
      <c r="J1913">
        <f t="shared" si="384"/>
        <v>9.8874999999999993</v>
      </c>
      <c r="K1913">
        <f t="shared" si="380"/>
        <v>1296.75</v>
      </c>
      <c r="L1913">
        <f t="shared" si="385"/>
        <v>1275.2175</v>
      </c>
      <c r="M1913" t="str">
        <f t="shared" si="386"/>
        <v>NO</v>
      </c>
      <c r="N1913" t="str">
        <f t="shared" si="387"/>
        <v/>
      </c>
      <c r="O1913" t="str">
        <f t="shared" si="388"/>
        <v/>
      </c>
      <c r="P1913" t="str">
        <f t="shared" si="389"/>
        <v/>
      </c>
      <c r="Q1913">
        <f t="shared" si="381"/>
        <v>40.24656034341492</v>
      </c>
      <c r="R1913">
        <f t="shared" si="382"/>
        <v>30990.06698082076</v>
      </c>
      <c r="S1913" t="e">
        <f t="shared" si="383"/>
        <v>#NUM!</v>
      </c>
      <c r="U1913" t="str">
        <f t="shared" si="378"/>
        <v>Positive</v>
      </c>
      <c r="V1913" t="str">
        <f t="shared" si="379"/>
        <v>Negative</v>
      </c>
    </row>
    <row r="1914" spans="1:22" x14ac:dyDescent="0.2">
      <c r="A1914">
        <v>20110128</v>
      </c>
      <c r="B1914">
        <v>1297.25</v>
      </c>
      <c r="C1914">
        <v>1299.5</v>
      </c>
      <c r="D1914">
        <v>1271</v>
      </c>
      <c r="E1914">
        <v>1273.75</v>
      </c>
      <c r="F1914">
        <v>-22</v>
      </c>
      <c r="G1914">
        <v>-1.6979</v>
      </c>
      <c r="H1914">
        <v>0</v>
      </c>
      <c r="I1914">
        <f t="shared" si="377"/>
        <v>28.5</v>
      </c>
      <c r="J1914">
        <f t="shared" si="384"/>
        <v>11</v>
      </c>
      <c r="K1914">
        <f t="shared" si="380"/>
        <v>1298.25</v>
      </c>
      <c r="L1914">
        <f t="shared" si="385"/>
        <v>1276.4974999999999</v>
      </c>
      <c r="M1914" t="str">
        <f t="shared" si="386"/>
        <v>YES</v>
      </c>
      <c r="N1914">
        <f t="shared" si="387"/>
        <v>1271</v>
      </c>
      <c r="O1914">
        <f t="shared" si="388"/>
        <v>1273.75</v>
      </c>
      <c r="P1914">
        <f t="shared" si="389"/>
        <v>2.1636506687647524E-3</v>
      </c>
      <c r="Q1914">
        <f t="shared" si="381"/>
        <v>38.548660343414923</v>
      </c>
      <c r="R1914">
        <f t="shared" si="382"/>
        <v>31057.118659968877</v>
      </c>
      <c r="S1914" t="e">
        <f t="shared" si="383"/>
        <v>#NUM!</v>
      </c>
      <c r="U1914" t="str">
        <f t="shared" si="378"/>
        <v>Negative</v>
      </c>
      <c r="V1914" t="str">
        <f t="shared" si="379"/>
        <v>Positive</v>
      </c>
    </row>
    <row r="1915" spans="1:22" x14ac:dyDescent="0.2">
      <c r="A1915">
        <v>20110131</v>
      </c>
      <c r="B1915">
        <v>1276.5</v>
      </c>
      <c r="C1915">
        <v>1283.75</v>
      </c>
      <c r="D1915">
        <v>1273.25</v>
      </c>
      <c r="E1915">
        <v>1283.25</v>
      </c>
      <c r="F1915">
        <v>9.5</v>
      </c>
      <c r="G1915">
        <v>0.74580000000000002</v>
      </c>
      <c r="H1915">
        <v>0</v>
      </c>
      <c r="I1915">
        <f t="shared" si="377"/>
        <v>10.5</v>
      </c>
      <c r="J1915">
        <f t="shared" si="384"/>
        <v>11.05</v>
      </c>
      <c r="K1915">
        <f t="shared" si="380"/>
        <v>1299.5</v>
      </c>
      <c r="L1915">
        <f t="shared" si="385"/>
        <v>1275.3</v>
      </c>
      <c r="M1915" t="str">
        <f t="shared" si="386"/>
        <v>YES</v>
      </c>
      <c r="N1915">
        <f t="shared" si="387"/>
        <v>1273.25</v>
      </c>
      <c r="O1915">
        <f t="shared" si="388"/>
        <v>1283.25</v>
      </c>
      <c r="P1915">
        <f t="shared" si="389"/>
        <v>7.8539171411741611E-3</v>
      </c>
      <c r="Q1915">
        <f t="shared" si="381"/>
        <v>39.294460343414926</v>
      </c>
      <c r="R1915">
        <f t="shared" si="382"/>
        <v>31301.038696567888</v>
      </c>
      <c r="S1915" t="e">
        <f t="shared" si="383"/>
        <v>#NUM!</v>
      </c>
      <c r="U1915" t="str">
        <f t="shared" si="378"/>
        <v>Positive</v>
      </c>
      <c r="V1915" t="str">
        <f t="shared" si="379"/>
        <v>Positive</v>
      </c>
    </row>
    <row r="1916" spans="1:22" x14ac:dyDescent="0.2">
      <c r="A1916">
        <v>20110201</v>
      </c>
      <c r="B1916">
        <v>1290.75</v>
      </c>
      <c r="C1916">
        <v>1306</v>
      </c>
      <c r="D1916">
        <v>1289.75</v>
      </c>
      <c r="E1916">
        <v>1302.25</v>
      </c>
      <c r="F1916">
        <v>19</v>
      </c>
      <c r="G1916">
        <v>1.4805999999999999</v>
      </c>
      <c r="H1916">
        <v>0</v>
      </c>
      <c r="I1916">
        <f t="shared" si="377"/>
        <v>16.25</v>
      </c>
      <c r="J1916">
        <f t="shared" si="384"/>
        <v>11.275</v>
      </c>
      <c r="K1916">
        <f t="shared" si="380"/>
        <v>1283.75</v>
      </c>
      <c r="L1916">
        <f t="shared" si="385"/>
        <v>1259.44</v>
      </c>
      <c r="M1916" t="str">
        <f t="shared" si="386"/>
        <v>NO</v>
      </c>
      <c r="N1916" t="str">
        <f t="shared" si="387"/>
        <v/>
      </c>
      <c r="O1916" t="str">
        <f t="shared" si="388"/>
        <v/>
      </c>
      <c r="P1916" t="str">
        <f t="shared" si="389"/>
        <v/>
      </c>
      <c r="Q1916">
        <f t="shared" si="381"/>
        <v>40.775060343414928</v>
      </c>
      <c r="R1916">
        <f t="shared" si="382"/>
        <v>31301.038696567888</v>
      </c>
      <c r="S1916" t="e">
        <f t="shared" si="383"/>
        <v>#NUM!</v>
      </c>
      <c r="U1916" t="str">
        <f t="shared" si="378"/>
        <v>Positive</v>
      </c>
      <c r="V1916" t="str">
        <f t="shared" si="379"/>
        <v>Negative</v>
      </c>
    </row>
    <row r="1917" spans="1:22" x14ac:dyDescent="0.2">
      <c r="A1917">
        <v>20110202</v>
      </c>
      <c r="B1917">
        <v>1300.75</v>
      </c>
      <c r="C1917">
        <v>1304.25</v>
      </c>
      <c r="D1917">
        <v>1299.25</v>
      </c>
      <c r="E1917">
        <v>1300</v>
      </c>
      <c r="F1917">
        <v>-2.25</v>
      </c>
      <c r="G1917">
        <v>-0.17280000000000001</v>
      </c>
      <c r="H1917">
        <v>0</v>
      </c>
      <c r="I1917">
        <f t="shared" si="377"/>
        <v>5</v>
      </c>
      <c r="J1917">
        <f t="shared" si="384"/>
        <v>10.875</v>
      </c>
      <c r="K1917">
        <f t="shared" si="380"/>
        <v>1306</v>
      </c>
      <c r="L1917">
        <f t="shared" si="385"/>
        <v>1281.1949999999999</v>
      </c>
      <c r="M1917" t="str">
        <f t="shared" si="386"/>
        <v>NO</v>
      </c>
      <c r="N1917" t="str">
        <f t="shared" si="387"/>
        <v/>
      </c>
      <c r="O1917" t="str">
        <f t="shared" si="388"/>
        <v/>
      </c>
      <c r="P1917" t="str">
        <f t="shared" si="389"/>
        <v/>
      </c>
      <c r="Q1917">
        <f t="shared" si="381"/>
        <v>40.602260343414926</v>
      </c>
      <c r="R1917">
        <f t="shared" si="382"/>
        <v>31301.038696567888</v>
      </c>
      <c r="S1917" t="e">
        <f t="shared" si="383"/>
        <v>#NUM!</v>
      </c>
      <c r="U1917" t="str">
        <f t="shared" si="378"/>
        <v>Negative</v>
      </c>
      <c r="V1917" t="str">
        <f t="shared" si="379"/>
        <v>Negative</v>
      </c>
    </row>
    <row r="1918" spans="1:22" x14ac:dyDescent="0.2">
      <c r="A1918">
        <v>20110203</v>
      </c>
      <c r="B1918">
        <v>1298.5</v>
      </c>
      <c r="C1918">
        <v>1305.75</v>
      </c>
      <c r="D1918">
        <v>1291.5</v>
      </c>
      <c r="E1918">
        <v>1303.75</v>
      </c>
      <c r="F1918">
        <v>3.75</v>
      </c>
      <c r="G1918">
        <v>0.28849999999999998</v>
      </c>
      <c r="H1918">
        <v>0</v>
      </c>
      <c r="I1918">
        <f t="shared" si="377"/>
        <v>14.25</v>
      </c>
      <c r="J1918">
        <f t="shared" si="384"/>
        <v>11.175000000000001</v>
      </c>
      <c r="K1918">
        <f t="shared" si="380"/>
        <v>1304.25</v>
      </c>
      <c r="L1918">
        <f t="shared" si="385"/>
        <v>1280.325</v>
      </c>
      <c r="M1918" t="str">
        <f t="shared" si="386"/>
        <v>NO</v>
      </c>
      <c r="N1918" t="str">
        <f t="shared" si="387"/>
        <v/>
      </c>
      <c r="O1918" t="str">
        <f t="shared" si="388"/>
        <v/>
      </c>
      <c r="P1918" t="str">
        <f t="shared" si="389"/>
        <v/>
      </c>
      <c r="Q1918">
        <f t="shared" si="381"/>
        <v>40.890760343414925</v>
      </c>
      <c r="R1918">
        <f t="shared" si="382"/>
        <v>31301.038696567888</v>
      </c>
      <c r="S1918" t="e">
        <f t="shared" si="383"/>
        <v>#NUM!</v>
      </c>
      <c r="U1918" t="str">
        <f t="shared" si="378"/>
        <v>Positive</v>
      </c>
      <c r="V1918" t="str">
        <f t="shared" si="379"/>
        <v>Negative</v>
      </c>
    </row>
    <row r="1919" spans="1:22" x14ac:dyDescent="0.2">
      <c r="A1919">
        <v>20110204</v>
      </c>
      <c r="B1919">
        <v>1304.25</v>
      </c>
      <c r="C1919">
        <v>1308.25</v>
      </c>
      <c r="D1919">
        <v>1298</v>
      </c>
      <c r="E1919">
        <v>1307.25</v>
      </c>
      <c r="F1919">
        <v>3.5</v>
      </c>
      <c r="G1919">
        <v>0.26850000000000002</v>
      </c>
      <c r="H1919">
        <v>0</v>
      </c>
      <c r="I1919">
        <f t="shared" si="377"/>
        <v>10.25</v>
      </c>
      <c r="J1919">
        <f t="shared" si="384"/>
        <v>10.875</v>
      </c>
      <c r="K1919">
        <f t="shared" si="380"/>
        <v>1305.75</v>
      </c>
      <c r="L1919">
        <f t="shared" si="385"/>
        <v>1281.165</v>
      </c>
      <c r="M1919" t="str">
        <f t="shared" si="386"/>
        <v>NO</v>
      </c>
      <c r="N1919" t="str">
        <f t="shared" si="387"/>
        <v/>
      </c>
      <c r="O1919" t="str">
        <f t="shared" si="388"/>
        <v/>
      </c>
      <c r="P1919" t="str">
        <f t="shared" si="389"/>
        <v/>
      </c>
      <c r="Q1919">
        <f t="shared" si="381"/>
        <v>41.159260343414928</v>
      </c>
      <c r="R1919">
        <f t="shared" si="382"/>
        <v>31301.038696567888</v>
      </c>
      <c r="S1919" t="e">
        <f t="shared" si="383"/>
        <v>#NUM!</v>
      </c>
      <c r="U1919" t="str">
        <f t="shared" si="378"/>
        <v>Positive</v>
      </c>
      <c r="V1919" t="str">
        <f t="shared" si="379"/>
        <v>Negative</v>
      </c>
    </row>
    <row r="1920" spans="1:22" x14ac:dyDescent="0.2">
      <c r="A1920">
        <v>20110207</v>
      </c>
      <c r="B1920">
        <v>1310.75</v>
      </c>
      <c r="C1920">
        <v>1320</v>
      </c>
      <c r="D1920">
        <v>1310.25</v>
      </c>
      <c r="E1920">
        <v>1316.25</v>
      </c>
      <c r="F1920">
        <v>9</v>
      </c>
      <c r="G1920">
        <v>0.6885</v>
      </c>
      <c r="H1920">
        <v>0</v>
      </c>
      <c r="I1920">
        <f t="shared" si="377"/>
        <v>9.75</v>
      </c>
      <c r="J1920">
        <f t="shared" si="384"/>
        <v>10.862500000000001</v>
      </c>
      <c r="K1920">
        <f t="shared" si="380"/>
        <v>1308.25</v>
      </c>
      <c r="L1920">
        <f t="shared" si="385"/>
        <v>1284.325</v>
      </c>
      <c r="M1920" t="str">
        <f t="shared" si="386"/>
        <v>NO</v>
      </c>
      <c r="N1920" t="str">
        <f t="shared" si="387"/>
        <v/>
      </c>
      <c r="O1920" t="str">
        <f t="shared" si="388"/>
        <v/>
      </c>
      <c r="P1920" t="str">
        <f t="shared" si="389"/>
        <v/>
      </c>
      <c r="Q1920">
        <f t="shared" si="381"/>
        <v>41.847760343414926</v>
      </c>
      <c r="R1920">
        <f t="shared" si="382"/>
        <v>31301.038696567888</v>
      </c>
      <c r="S1920" t="e">
        <f t="shared" si="383"/>
        <v>#NUM!</v>
      </c>
      <c r="U1920" t="str">
        <f t="shared" si="378"/>
        <v>Positive</v>
      </c>
      <c r="V1920" t="str">
        <f t="shared" si="379"/>
        <v>Negative</v>
      </c>
    </row>
    <row r="1921" spans="1:22" x14ac:dyDescent="0.2">
      <c r="A1921">
        <v>20110208</v>
      </c>
      <c r="B1921">
        <v>1316.75</v>
      </c>
      <c r="C1921">
        <v>1322.25</v>
      </c>
      <c r="D1921">
        <v>1313</v>
      </c>
      <c r="E1921">
        <v>1321.25</v>
      </c>
      <c r="F1921">
        <v>5</v>
      </c>
      <c r="G1921">
        <v>0.37990000000000002</v>
      </c>
      <c r="H1921">
        <v>0</v>
      </c>
      <c r="I1921">
        <f t="shared" si="377"/>
        <v>9.25</v>
      </c>
      <c r="J1921">
        <f t="shared" si="384"/>
        <v>10.9125</v>
      </c>
      <c r="K1921">
        <f t="shared" si="380"/>
        <v>1320</v>
      </c>
      <c r="L1921">
        <f t="shared" si="385"/>
        <v>1296.1025</v>
      </c>
      <c r="M1921" t="str">
        <f t="shared" si="386"/>
        <v>NO</v>
      </c>
      <c r="N1921" t="str">
        <f t="shared" si="387"/>
        <v/>
      </c>
      <c r="O1921" t="str">
        <f t="shared" si="388"/>
        <v/>
      </c>
      <c r="P1921" t="str">
        <f t="shared" si="389"/>
        <v/>
      </c>
      <c r="Q1921">
        <f t="shared" si="381"/>
        <v>42.227660343414925</v>
      </c>
      <c r="R1921">
        <f t="shared" si="382"/>
        <v>31301.038696567888</v>
      </c>
      <c r="S1921" t="e">
        <f t="shared" si="383"/>
        <v>#NUM!</v>
      </c>
      <c r="U1921" t="str">
        <f t="shared" si="378"/>
        <v>Positive</v>
      </c>
      <c r="V1921" t="str">
        <f t="shared" si="379"/>
        <v>Negative</v>
      </c>
    </row>
    <row r="1922" spans="1:22" x14ac:dyDescent="0.2">
      <c r="A1922">
        <v>20110209</v>
      </c>
      <c r="B1922">
        <v>1318</v>
      </c>
      <c r="C1922">
        <v>1322</v>
      </c>
      <c r="D1922">
        <v>1311.75</v>
      </c>
      <c r="E1922">
        <v>1319.75</v>
      </c>
      <c r="F1922">
        <v>-1.5</v>
      </c>
      <c r="G1922">
        <v>-0.1135</v>
      </c>
      <c r="H1922">
        <v>0</v>
      </c>
      <c r="I1922">
        <f t="shared" si="377"/>
        <v>10.25</v>
      </c>
      <c r="J1922">
        <f t="shared" si="384"/>
        <v>11.012499999999999</v>
      </c>
      <c r="K1922">
        <f t="shared" si="380"/>
        <v>1322.25</v>
      </c>
      <c r="L1922">
        <f t="shared" si="385"/>
        <v>1298.2425000000001</v>
      </c>
      <c r="M1922" t="str">
        <f t="shared" si="386"/>
        <v>NO</v>
      </c>
      <c r="N1922" t="str">
        <f t="shared" si="387"/>
        <v/>
      </c>
      <c r="O1922" t="str">
        <f t="shared" si="388"/>
        <v/>
      </c>
      <c r="P1922" t="str">
        <f t="shared" si="389"/>
        <v/>
      </c>
      <c r="Q1922">
        <f t="shared" si="381"/>
        <v>42.114160343414923</v>
      </c>
      <c r="R1922">
        <f t="shared" si="382"/>
        <v>31301.038696567888</v>
      </c>
      <c r="S1922" t="e">
        <f t="shared" si="383"/>
        <v>#NUM!</v>
      </c>
      <c r="U1922" t="str">
        <f t="shared" si="378"/>
        <v>Negative</v>
      </c>
      <c r="V1922" t="str">
        <f t="shared" si="379"/>
        <v>Negative</v>
      </c>
    </row>
    <row r="1923" spans="1:22" x14ac:dyDescent="0.2">
      <c r="A1923">
        <v>20110210</v>
      </c>
      <c r="B1923">
        <v>1311.25</v>
      </c>
      <c r="C1923">
        <v>1320.5</v>
      </c>
      <c r="D1923">
        <v>1308.5</v>
      </c>
      <c r="E1923">
        <v>1318.25</v>
      </c>
      <c r="F1923">
        <v>-1.5</v>
      </c>
      <c r="G1923">
        <v>-0.1137</v>
      </c>
      <c r="H1923">
        <v>0</v>
      </c>
      <c r="I1923">
        <f t="shared" si="377"/>
        <v>12</v>
      </c>
      <c r="J1923">
        <f t="shared" si="384"/>
        <v>11.275</v>
      </c>
      <c r="K1923">
        <f t="shared" si="380"/>
        <v>1322</v>
      </c>
      <c r="L1923">
        <f t="shared" si="385"/>
        <v>1297.7725</v>
      </c>
      <c r="M1923" t="str">
        <f t="shared" si="386"/>
        <v>NO</v>
      </c>
      <c r="N1923" t="str">
        <f t="shared" si="387"/>
        <v/>
      </c>
      <c r="O1923" t="str">
        <f t="shared" si="388"/>
        <v/>
      </c>
      <c r="P1923" t="str">
        <f t="shared" si="389"/>
        <v/>
      </c>
      <c r="Q1923">
        <f t="shared" si="381"/>
        <v>42.000460343414922</v>
      </c>
      <c r="R1923">
        <f t="shared" si="382"/>
        <v>31301.038696567888</v>
      </c>
      <c r="S1923" t="e">
        <f t="shared" si="383"/>
        <v>#NUM!</v>
      </c>
      <c r="U1923" t="str">
        <f t="shared" si="378"/>
        <v>Negative</v>
      </c>
      <c r="V1923" t="str">
        <f t="shared" si="379"/>
        <v>Negative</v>
      </c>
    </row>
    <row r="1924" spans="1:22" x14ac:dyDescent="0.2">
      <c r="A1924">
        <v>20110211</v>
      </c>
      <c r="B1924">
        <v>1314</v>
      </c>
      <c r="C1924">
        <v>1328.75</v>
      </c>
      <c r="D1924">
        <v>1313.25</v>
      </c>
      <c r="E1924">
        <v>1326.5</v>
      </c>
      <c r="F1924">
        <v>8.25</v>
      </c>
      <c r="G1924">
        <v>0.62580000000000002</v>
      </c>
      <c r="H1924">
        <v>0</v>
      </c>
      <c r="I1924">
        <f t="shared" ref="I1924:I1987" si="390">C1924-D1924</f>
        <v>15.5</v>
      </c>
      <c r="J1924">
        <f t="shared" si="384"/>
        <v>11.4125</v>
      </c>
      <c r="K1924">
        <f t="shared" si="380"/>
        <v>1320.5</v>
      </c>
      <c r="L1924">
        <f t="shared" si="385"/>
        <v>1295.6949999999999</v>
      </c>
      <c r="M1924" t="str">
        <f t="shared" si="386"/>
        <v>NO</v>
      </c>
      <c r="N1924" t="str">
        <f t="shared" si="387"/>
        <v/>
      </c>
      <c r="O1924" t="str">
        <f t="shared" si="388"/>
        <v/>
      </c>
      <c r="P1924" t="str">
        <f t="shared" si="389"/>
        <v/>
      </c>
      <c r="Q1924">
        <f t="shared" si="381"/>
        <v>42.62626034341492</v>
      </c>
      <c r="R1924">
        <f t="shared" si="382"/>
        <v>31301.038696567888</v>
      </c>
      <c r="S1924" t="e">
        <f t="shared" si="383"/>
        <v>#NUM!</v>
      </c>
      <c r="U1924" t="str">
        <f t="shared" ref="U1924:U1987" si="391">IF(G1924&gt;0, "Positive", "Negative")</f>
        <v>Positive</v>
      </c>
      <c r="V1924" t="str">
        <f t="shared" ref="V1924:V1987" si="392">IF(AND(P1924&lt;&gt;"", P1924&gt;0), "Positive", "Negative")</f>
        <v>Negative</v>
      </c>
    </row>
    <row r="1925" spans="1:22" x14ac:dyDescent="0.2">
      <c r="A1925">
        <v>20110214</v>
      </c>
      <c r="B1925">
        <v>1326.5</v>
      </c>
      <c r="C1925">
        <v>1331.25</v>
      </c>
      <c r="D1925">
        <v>1324.5</v>
      </c>
      <c r="E1925">
        <v>1328</v>
      </c>
      <c r="F1925">
        <v>1.5</v>
      </c>
      <c r="G1925">
        <v>0.11310000000000001</v>
      </c>
      <c r="H1925">
        <v>0</v>
      </c>
      <c r="I1925">
        <f t="shared" si="390"/>
        <v>6.75</v>
      </c>
      <c r="J1925">
        <f t="shared" si="384"/>
        <v>11.637499999999999</v>
      </c>
      <c r="K1925">
        <f t="shared" ref="K1925:K1988" si="393">C1924+H1924</f>
        <v>1328.75</v>
      </c>
      <c r="L1925">
        <f t="shared" si="385"/>
        <v>1303.6424999999999</v>
      </c>
      <c r="M1925" t="str">
        <f t="shared" si="386"/>
        <v>NO</v>
      </c>
      <c r="N1925" t="str">
        <f t="shared" si="387"/>
        <v/>
      </c>
      <c r="O1925" t="str">
        <f t="shared" si="388"/>
        <v/>
      </c>
      <c r="P1925" t="str">
        <f t="shared" si="389"/>
        <v/>
      </c>
      <c r="Q1925">
        <f t="shared" ref="Q1925:Q1988" si="394" xml:space="preserve"> Q1924 + G1925</f>
        <v>42.739360343414923</v>
      </c>
      <c r="R1925">
        <f t="shared" ref="R1925:R1988" si="395">IF(P1925="", R1924, R1924*(1+P1925))</f>
        <v>31301.038696567888</v>
      </c>
      <c r="S1925" t="e">
        <f t="shared" ref="S1925:S1988" si="396">S1924*(1+Q1925)</f>
        <v>#NUM!</v>
      </c>
      <c r="U1925" t="str">
        <f t="shared" si="391"/>
        <v>Positive</v>
      </c>
      <c r="V1925" t="str">
        <f t="shared" si="392"/>
        <v>Negative</v>
      </c>
    </row>
    <row r="1926" spans="1:22" x14ac:dyDescent="0.2">
      <c r="A1926">
        <v>20110215</v>
      </c>
      <c r="B1926">
        <v>1326</v>
      </c>
      <c r="C1926">
        <v>1328</v>
      </c>
      <c r="D1926">
        <v>1322.25</v>
      </c>
      <c r="E1926">
        <v>1326.25</v>
      </c>
      <c r="F1926">
        <v>-1.75</v>
      </c>
      <c r="G1926">
        <v>-0.1318</v>
      </c>
      <c r="H1926">
        <v>0</v>
      </c>
      <c r="I1926">
        <f t="shared" si="390"/>
        <v>5.75</v>
      </c>
      <c r="J1926">
        <f t="shared" si="384"/>
        <v>11.55</v>
      </c>
      <c r="K1926">
        <f t="shared" si="393"/>
        <v>1331.25</v>
      </c>
      <c r="L1926">
        <f t="shared" si="385"/>
        <v>1305.6475</v>
      </c>
      <c r="M1926" t="str">
        <f t="shared" si="386"/>
        <v>NO</v>
      </c>
      <c r="N1926" t="str">
        <f t="shared" si="387"/>
        <v/>
      </c>
      <c r="O1926" t="str">
        <f t="shared" si="388"/>
        <v/>
      </c>
      <c r="P1926" t="str">
        <f t="shared" si="389"/>
        <v/>
      </c>
      <c r="Q1926">
        <f t="shared" si="394"/>
        <v>42.607560343414924</v>
      </c>
      <c r="R1926">
        <f t="shared" si="395"/>
        <v>31301.038696567888</v>
      </c>
      <c r="S1926" t="e">
        <f t="shared" si="396"/>
        <v>#NUM!</v>
      </c>
      <c r="U1926" t="str">
        <f t="shared" si="391"/>
        <v>Negative</v>
      </c>
      <c r="V1926" t="str">
        <f t="shared" si="392"/>
        <v>Negative</v>
      </c>
    </row>
    <row r="1927" spans="1:22" x14ac:dyDescent="0.2">
      <c r="A1927">
        <v>20110216</v>
      </c>
      <c r="B1927">
        <v>1330.5</v>
      </c>
      <c r="C1927">
        <v>1336</v>
      </c>
      <c r="D1927">
        <v>1327.5</v>
      </c>
      <c r="E1927">
        <v>1333.75</v>
      </c>
      <c r="F1927">
        <v>7.5</v>
      </c>
      <c r="G1927">
        <v>0.5655</v>
      </c>
      <c r="H1927">
        <v>0</v>
      </c>
      <c r="I1927">
        <f t="shared" si="390"/>
        <v>8.5</v>
      </c>
      <c r="J1927">
        <f t="shared" si="384"/>
        <v>11.1625</v>
      </c>
      <c r="K1927">
        <f t="shared" si="393"/>
        <v>1328</v>
      </c>
      <c r="L1927">
        <f t="shared" si="385"/>
        <v>1302.5899999999999</v>
      </c>
      <c r="M1927" t="str">
        <f t="shared" si="386"/>
        <v>NO</v>
      </c>
      <c r="N1927" t="str">
        <f t="shared" si="387"/>
        <v/>
      </c>
      <c r="O1927" t="str">
        <f t="shared" si="388"/>
        <v/>
      </c>
      <c r="P1927" t="str">
        <f t="shared" si="389"/>
        <v/>
      </c>
      <c r="Q1927">
        <f t="shared" si="394"/>
        <v>43.173060343414924</v>
      </c>
      <c r="R1927">
        <f t="shared" si="395"/>
        <v>31301.038696567888</v>
      </c>
      <c r="S1927" t="e">
        <f t="shared" si="396"/>
        <v>#NUM!</v>
      </c>
      <c r="U1927" t="str">
        <f t="shared" si="391"/>
        <v>Positive</v>
      </c>
      <c r="V1927" t="str">
        <f t="shared" si="392"/>
        <v>Negative</v>
      </c>
    </row>
    <row r="1928" spans="1:22" x14ac:dyDescent="0.2">
      <c r="A1928">
        <v>20110217</v>
      </c>
      <c r="B1928">
        <v>1330.25</v>
      </c>
      <c r="C1928">
        <v>1340</v>
      </c>
      <c r="D1928">
        <v>1329</v>
      </c>
      <c r="E1928">
        <v>1337.75</v>
      </c>
      <c r="F1928">
        <v>4</v>
      </c>
      <c r="G1928">
        <v>0.2999</v>
      </c>
      <c r="H1928">
        <v>0</v>
      </c>
      <c r="I1928">
        <f t="shared" si="390"/>
        <v>11</v>
      </c>
      <c r="J1928">
        <f t="shared" si="384"/>
        <v>11.074999999999999</v>
      </c>
      <c r="K1928">
        <f t="shared" si="393"/>
        <v>1336</v>
      </c>
      <c r="L1928">
        <f t="shared" si="385"/>
        <v>1311.4425000000001</v>
      </c>
      <c r="M1928" t="str">
        <f t="shared" si="386"/>
        <v>NO</v>
      </c>
      <c r="N1928" t="str">
        <f t="shared" si="387"/>
        <v/>
      </c>
      <c r="O1928" t="str">
        <f t="shared" si="388"/>
        <v/>
      </c>
      <c r="P1928" t="str">
        <f t="shared" si="389"/>
        <v/>
      </c>
      <c r="Q1928">
        <f t="shared" si="394"/>
        <v>43.472960343414925</v>
      </c>
      <c r="R1928">
        <f t="shared" si="395"/>
        <v>31301.038696567888</v>
      </c>
      <c r="S1928" t="e">
        <f t="shared" si="396"/>
        <v>#NUM!</v>
      </c>
      <c r="U1928" t="str">
        <f t="shared" si="391"/>
        <v>Positive</v>
      </c>
      <c r="V1928" t="str">
        <f t="shared" si="392"/>
        <v>Negative</v>
      </c>
    </row>
    <row r="1929" spans="1:22" x14ac:dyDescent="0.2">
      <c r="A1929">
        <v>20110218</v>
      </c>
      <c r="B1929">
        <v>1339</v>
      </c>
      <c r="C1929">
        <v>1342.75</v>
      </c>
      <c r="D1929">
        <v>1336.25</v>
      </c>
      <c r="E1929">
        <v>1342.5</v>
      </c>
      <c r="F1929">
        <v>4.75</v>
      </c>
      <c r="G1929">
        <v>0.35510000000000003</v>
      </c>
      <c r="H1929">
        <v>0</v>
      </c>
      <c r="I1929">
        <f t="shared" si="390"/>
        <v>6.5</v>
      </c>
      <c r="J1929">
        <f t="shared" si="384"/>
        <v>10.925000000000001</v>
      </c>
      <c r="K1929">
        <f t="shared" si="393"/>
        <v>1340</v>
      </c>
      <c r="L1929">
        <f t="shared" si="385"/>
        <v>1315.635</v>
      </c>
      <c r="M1929" t="str">
        <f t="shared" si="386"/>
        <v>NO</v>
      </c>
      <c r="N1929" t="str">
        <f t="shared" si="387"/>
        <v/>
      </c>
      <c r="O1929" t="str">
        <f t="shared" si="388"/>
        <v/>
      </c>
      <c r="P1929" t="str">
        <f t="shared" si="389"/>
        <v/>
      </c>
      <c r="Q1929">
        <f t="shared" si="394"/>
        <v>43.828060343414926</v>
      </c>
      <c r="R1929">
        <f t="shared" si="395"/>
        <v>31301.038696567888</v>
      </c>
      <c r="S1929" t="e">
        <f t="shared" si="396"/>
        <v>#NUM!</v>
      </c>
      <c r="U1929" t="str">
        <f t="shared" si="391"/>
        <v>Positive</v>
      </c>
      <c r="V1929" t="str">
        <f t="shared" si="392"/>
        <v>Negative</v>
      </c>
    </row>
    <row r="1930" spans="1:22" x14ac:dyDescent="0.2">
      <c r="A1930">
        <v>20110221</v>
      </c>
      <c r="B1930">
        <v>1338.25</v>
      </c>
      <c r="C1930">
        <v>1339</v>
      </c>
      <c r="D1930">
        <v>1329</v>
      </c>
      <c r="E1930">
        <v>1330</v>
      </c>
      <c r="F1930">
        <v>-12.5</v>
      </c>
      <c r="G1930">
        <v>-0.93110000000000004</v>
      </c>
      <c r="H1930">
        <v>0</v>
      </c>
      <c r="I1930">
        <f t="shared" si="390"/>
        <v>10</v>
      </c>
      <c r="J1930">
        <f t="shared" si="384"/>
        <v>10.875</v>
      </c>
      <c r="K1930">
        <f t="shared" si="393"/>
        <v>1342.75</v>
      </c>
      <c r="L1930">
        <f t="shared" si="385"/>
        <v>1318.7149999999999</v>
      </c>
      <c r="M1930" t="str">
        <f t="shared" si="386"/>
        <v>NO</v>
      </c>
      <c r="N1930" t="str">
        <f t="shared" si="387"/>
        <v/>
      </c>
      <c r="O1930" t="str">
        <f t="shared" si="388"/>
        <v/>
      </c>
      <c r="P1930" t="str">
        <f t="shared" si="389"/>
        <v/>
      </c>
      <c r="Q1930">
        <f t="shared" si="394"/>
        <v>42.896960343414925</v>
      </c>
      <c r="R1930">
        <f t="shared" si="395"/>
        <v>31301.038696567888</v>
      </c>
      <c r="S1930" t="e">
        <f t="shared" si="396"/>
        <v>#NUM!</v>
      </c>
      <c r="U1930" t="str">
        <f t="shared" si="391"/>
        <v>Negative</v>
      </c>
      <c r="V1930" t="str">
        <f t="shared" si="392"/>
        <v>Negative</v>
      </c>
    </row>
    <row r="1931" spans="1:22" x14ac:dyDescent="0.2">
      <c r="A1931">
        <v>20110222</v>
      </c>
      <c r="B1931">
        <v>1326.5</v>
      </c>
      <c r="C1931">
        <v>1334.5</v>
      </c>
      <c r="D1931">
        <v>1310.25</v>
      </c>
      <c r="E1931">
        <v>1314.75</v>
      </c>
      <c r="F1931">
        <v>-15.25</v>
      </c>
      <c r="G1931">
        <v>-1.1466000000000001</v>
      </c>
      <c r="H1931">
        <v>0</v>
      </c>
      <c r="I1931">
        <f t="shared" si="390"/>
        <v>24.25</v>
      </c>
      <c r="J1931">
        <f t="shared" si="384"/>
        <v>11.512499999999999</v>
      </c>
      <c r="K1931">
        <f t="shared" si="393"/>
        <v>1339</v>
      </c>
      <c r="L1931">
        <f t="shared" si="385"/>
        <v>1315.075</v>
      </c>
      <c r="M1931" t="str">
        <f t="shared" si="386"/>
        <v>YES</v>
      </c>
      <c r="N1931">
        <f t="shared" si="387"/>
        <v>1310.25</v>
      </c>
      <c r="O1931">
        <f t="shared" si="388"/>
        <v>1314.75</v>
      </c>
      <c r="P1931">
        <f t="shared" si="389"/>
        <v>3.4344590726960505E-3</v>
      </c>
      <c r="Q1931">
        <f t="shared" si="394"/>
        <v>41.750360343414926</v>
      </c>
      <c r="R1931">
        <f t="shared" si="395"/>
        <v>31408.540832904124</v>
      </c>
      <c r="S1931" t="e">
        <f t="shared" si="396"/>
        <v>#NUM!</v>
      </c>
      <c r="U1931" t="str">
        <f t="shared" si="391"/>
        <v>Negative</v>
      </c>
      <c r="V1931" t="str">
        <f t="shared" si="392"/>
        <v>Positive</v>
      </c>
    </row>
    <row r="1932" spans="1:22" x14ac:dyDescent="0.2">
      <c r="A1932">
        <v>20110223</v>
      </c>
      <c r="B1932">
        <v>1313.25</v>
      </c>
      <c r="C1932">
        <v>1316.5</v>
      </c>
      <c r="D1932">
        <v>1297.5</v>
      </c>
      <c r="E1932">
        <v>1305.5</v>
      </c>
      <c r="F1932">
        <v>-9.25</v>
      </c>
      <c r="G1932">
        <v>-0.7036</v>
      </c>
      <c r="H1932">
        <v>0</v>
      </c>
      <c r="I1932">
        <f t="shared" si="390"/>
        <v>19</v>
      </c>
      <c r="J1932">
        <f t="shared" si="384"/>
        <v>12.0375</v>
      </c>
      <c r="K1932">
        <f t="shared" si="393"/>
        <v>1334.5</v>
      </c>
      <c r="L1932">
        <f t="shared" si="385"/>
        <v>1309.1724999999999</v>
      </c>
      <c r="M1932" t="str">
        <f t="shared" si="386"/>
        <v>YES</v>
      </c>
      <c r="N1932">
        <f t="shared" si="387"/>
        <v>1297.5</v>
      </c>
      <c r="O1932">
        <f t="shared" si="388"/>
        <v>1305.5</v>
      </c>
      <c r="P1932">
        <f t="shared" si="389"/>
        <v>6.1657032755298652E-3</v>
      </c>
      <c r="Q1932">
        <f t="shared" si="394"/>
        <v>41.046760343414924</v>
      </c>
      <c r="R1932">
        <f t="shared" si="395"/>
        <v>31602.196575997172</v>
      </c>
      <c r="S1932" t="e">
        <f t="shared" si="396"/>
        <v>#NUM!</v>
      </c>
      <c r="U1932" t="str">
        <f t="shared" si="391"/>
        <v>Negative</v>
      </c>
      <c r="V1932" t="str">
        <f t="shared" si="392"/>
        <v>Positive</v>
      </c>
    </row>
    <row r="1933" spans="1:22" x14ac:dyDescent="0.2">
      <c r="A1933">
        <v>20110224</v>
      </c>
      <c r="B1933">
        <v>1304.5</v>
      </c>
      <c r="C1933">
        <v>1310</v>
      </c>
      <c r="D1933">
        <v>1292.5</v>
      </c>
      <c r="E1933">
        <v>1304</v>
      </c>
      <c r="F1933">
        <v>-1.5</v>
      </c>
      <c r="G1933">
        <v>-0.1149</v>
      </c>
      <c r="H1933">
        <v>0</v>
      </c>
      <c r="I1933">
        <f t="shared" si="390"/>
        <v>17.5</v>
      </c>
      <c r="J1933">
        <f t="shared" si="384"/>
        <v>12.5375</v>
      </c>
      <c r="K1933">
        <f t="shared" si="393"/>
        <v>1316.5</v>
      </c>
      <c r="L1933">
        <f t="shared" si="385"/>
        <v>1290.0174999999999</v>
      </c>
      <c r="M1933" t="str">
        <f t="shared" si="386"/>
        <v>NO</v>
      </c>
      <c r="N1933" t="str">
        <f t="shared" si="387"/>
        <v/>
      </c>
      <c r="O1933" t="str">
        <f t="shared" si="388"/>
        <v/>
      </c>
      <c r="P1933" t="str">
        <f t="shared" si="389"/>
        <v/>
      </c>
      <c r="Q1933">
        <f t="shared" si="394"/>
        <v>40.931860343414925</v>
      </c>
      <c r="R1933">
        <f t="shared" si="395"/>
        <v>31602.196575997172</v>
      </c>
      <c r="S1933" t="e">
        <f t="shared" si="396"/>
        <v>#NUM!</v>
      </c>
      <c r="U1933" t="str">
        <f t="shared" si="391"/>
        <v>Negative</v>
      </c>
      <c r="V1933" t="str">
        <f t="shared" si="392"/>
        <v>Negative</v>
      </c>
    </row>
    <row r="1934" spans="1:22" x14ac:dyDescent="0.2">
      <c r="A1934">
        <v>20110225</v>
      </c>
      <c r="B1934">
        <v>1310</v>
      </c>
      <c r="C1934">
        <v>1320</v>
      </c>
      <c r="D1934">
        <v>1309.75</v>
      </c>
      <c r="E1934">
        <v>1318.75</v>
      </c>
      <c r="F1934">
        <v>14.75</v>
      </c>
      <c r="G1934">
        <v>1.1311</v>
      </c>
      <c r="H1934">
        <v>0</v>
      </c>
      <c r="I1934">
        <f t="shared" si="390"/>
        <v>10.25</v>
      </c>
      <c r="J1934">
        <f t="shared" si="384"/>
        <v>11.625</v>
      </c>
      <c r="K1934">
        <f t="shared" si="393"/>
        <v>1310</v>
      </c>
      <c r="L1934">
        <f t="shared" si="385"/>
        <v>1282.4175</v>
      </c>
      <c r="M1934" t="str">
        <f t="shared" si="386"/>
        <v>NO</v>
      </c>
      <c r="N1934" t="str">
        <f t="shared" si="387"/>
        <v/>
      </c>
      <c r="O1934" t="str">
        <f t="shared" si="388"/>
        <v/>
      </c>
      <c r="P1934" t="str">
        <f t="shared" si="389"/>
        <v/>
      </c>
      <c r="Q1934">
        <f t="shared" si="394"/>
        <v>42.062960343414929</v>
      </c>
      <c r="R1934">
        <f t="shared" si="395"/>
        <v>31602.196575997172</v>
      </c>
      <c r="S1934" t="e">
        <f t="shared" si="396"/>
        <v>#NUM!</v>
      </c>
      <c r="U1934" t="str">
        <f t="shared" si="391"/>
        <v>Positive</v>
      </c>
      <c r="V1934" t="str">
        <f t="shared" si="392"/>
        <v>Negative</v>
      </c>
    </row>
    <row r="1935" spans="1:22" x14ac:dyDescent="0.2">
      <c r="A1935">
        <v>20110228</v>
      </c>
      <c r="B1935">
        <v>1323.75</v>
      </c>
      <c r="C1935">
        <v>1329</v>
      </c>
      <c r="D1935">
        <v>1319.25</v>
      </c>
      <c r="E1935">
        <v>1328.25</v>
      </c>
      <c r="F1935">
        <v>9.5</v>
      </c>
      <c r="G1935">
        <v>0.72040000000000004</v>
      </c>
      <c r="H1935">
        <v>0</v>
      </c>
      <c r="I1935">
        <f t="shared" si="390"/>
        <v>9.75</v>
      </c>
      <c r="J1935">
        <f t="shared" si="384"/>
        <v>11.5875</v>
      </c>
      <c r="K1935">
        <f t="shared" si="393"/>
        <v>1320</v>
      </c>
      <c r="L1935">
        <f t="shared" si="385"/>
        <v>1294.425</v>
      </c>
      <c r="M1935" t="str">
        <f t="shared" si="386"/>
        <v>NO</v>
      </c>
      <c r="N1935" t="str">
        <f t="shared" si="387"/>
        <v/>
      </c>
      <c r="O1935" t="str">
        <f t="shared" si="388"/>
        <v/>
      </c>
      <c r="P1935" t="str">
        <f t="shared" si="389"/>
        <v/>
      </c>
      <c r="Q1935">
        <f t="shared" si="394"/>
        <v>42.783360343414927</v>
      </c>
      <c r="R1935">
        <f t="shared" si="395"/>
        <v>31602.196575997172</v>
      </c>
      <c r="S1935" t="e">
        <f t="shared" si="396"/>
        <v>#NUM!</v>
      </c>
      <c r="U1935" t="str">
        <f t="shared" si="391"/>
        <v>Positive</v>
      </c>
      <c r="V1935" t="str">
        <f t="shared" si="392"/>
        <v>Negative</v>
      </c>
    </row>
    <row r="1936" spans="1:22" x14ac:dyDescent="0.2">
      <c r="A1936">
        <v>20110301</v>
      </c>
      <c r="B1936">
        <v>1332.25</v>
      </c>
      <c r="C1936">
        <v>1332.5</v>
      </c>
      <c r="D1936">
        <v>1302.5</v>
      </c>
      <c r="E1936">
        <v>1303.75</v>
      </c>
      <c r="F1936">
        <v>-24.5</v>
      </c>
      <c r="G1936">
        <v>-1.8445</v>
      </c>
      <c r="H1936">
        <v>0</v>
      </c>
      <c r="I1936">
        <f t="shared" si="390"/>
        <v>30</v>
      </c>
      <c r="J1936">
        <f t="shared" si="384"/>
        <v>12.275</v>
      </c>
      <c r="K1936">
        <f t="shared" si="393"/>
        <v>1329</v>
      </c>
      <c r="L1936">
        <f t="shared" si="385"/>
        <v>1303.5074999999999</v>
      </c>
      <c r="M1936" t="str">
        <f t="shared" si="386"/>
        <v>YES</v>
      </c>
      <c r="N1936">
        <f t="shared" si="387"/>
        <v>1302.5</v>
      </c>
      <c r="O1936">
        <f t="shared" si="388"/>
        <v>1303.75</v>
      </c>
      <c r="P1936">
        <f t="shared" si="389"/>
        <v>9.5969289827255275E-4</v>
      </c>
      <c r="Q1936">
        <f t="shared" si="394"/>
        <v>40.93886034341493</v>
      </c>
      <c r="R1936">
        <f t="shared" si="395"/>
        <v>31632.524979620968</v>
      </c>
      <c r="S1936" t="e">
        <f t="shared" si="396"/>
        <v>#NUM!</v>
      </c>
      <c r="U1936" t="str">
        <f t="shared" si="391"/>
        <v>Negative</v>
      </c>
      <c r="V1936" t="str">
        <f t="shared" si="392"/>
        <v>Positive</v>
      </c>
    </row>
    <row r="1937" spans="1:22" x14ac:dyDescent="0.2">
      <c r="A1937">
        <v>20110302</v>
      </c>
      <c r="B1937">
        <v>1302.75</v>
      </c>
      <c r="C1937">
        <v>1313.75</v>
      </c>
      <c r="D1937">
        <v>1301.5</v>
      </c>
      <c r="E1937">
        <v>1305.75</v>
      </c>
      <c r="F1937">
        <v>2</v>
      </c>
      <c r="G1937">
        <v>0.15340000000000001</v>
      </c>
      <c r="H1937">
        <v>0</v>
      </c>
      <c r="I1937">
        <f t="shared" si="390"/>
        <v>12.25</v>
      </c>
      <c r="J1937">
        <f t="shared" si="384"/>
        <v>12.637499999999999</v>
      </c>
      <c r="K1937">
        <f t="shared" si="393"/>
        <v>1332.5</v>
      </c>
      <c r="L1937">
        <f t="shared" si="385"/>
        <v>1305.4949999999999</v>
      </c>
      <c r="M1937" t="str">
        <f t="shared" si="386"/>
        <v>YES</v>
      </c>
      <c r="N1937">
        <f t="shared" si="387"/>
        <v>1301.5</v>
      </c>
      <c r="O1937">
        <f t="shared" si="388"/>
        <v>1305.75</v>
      </c>
      <c r="P1937">
        <f t="shared" si="389"/>
        <v>3.2654629273914716E-3</v>
      </c>
      <c r="Q1937">
        <f t="shared" si="394"/>
        <v>41.092260343414928</v>
      </c>
      <c r="R1937">
        <f t="shared" si="395"/>
        <v>31735.819817241703</v>
      </c>
      <c r="S1937" t="e">
        <f t="shared" si="396"/>
        <v>#NUM!</v>
      </c>
      <c r="U1937" t="str">
        <f t="shared" si="391"/>
        <v>Positive</v>
      </c>
      <c r="V1937" t="str">
        <f t="shared" si="392"/>
        <v>Positive</v>
      </c>
    </row>
    <row r="1938" spans="1:22" x14ac:dyDescent="0.2">
      <c r="A1938">
        <v>20110303</v>
      </c>
      <c r="B1938">
        <v>1319.75</v>
      </c>
      <c r="C1938">
        <v>1332</v>
      </c>
      <c r="D1938">
        <v>1319.5</v>
      </c>
      <c r="E1938">
        <v>1330</v>
      </c>
      <c r="F1938">
        <v>24.25</v>
      </c>
      <c r="G1938">
        <v>1.8572</v>
      </c>
      <c r="H1938">
        <v>0</v>
      </c>
      <c r="I1938">
        <f t="shared" si="390"/>
        <v>12.5</v>
      </c>
      <c r="J1938">
        <f t="shared" si="384"/>
        <v>12.55</v>
      </c>
      <c r="K1938">
        <f t="shared" si="393"/>
        <v>1313.75</v>
      </c>
      <c r="L1938">
        <f t="shared" si="385"/>
        <v>1285.9475</v>
      </c>
      <c r="M1938" t="str">
        <f t="shared" si="386"/>
        <v>NO</v>
      </c>
      <c r="N1938" t="str">
        <f t="shared" si="387"/>
        <v/>
      </c>
      <c r="O1938" t="str">
        <f t="shared" si="388"/>
        <v/>
      </c>
      <c r="P1938" t="str">
        <f t="shared" si="389"/>
        <v/>
      </c>
      <c r="Q1938">
        <f t="shared" si="394"/>
        <v>42.949460343414927</v>
      </c>
      <c r="R1938">
        <f t="shared" si="395"/>
        <v>31735.819817241703</v>
      </c>
      <c r="S1938" t="e">
        <f t="shared" si="396"/>
        <v>#NUM!</v>
      </c>
      <c r="U1938" t="str">
        <f t="shared" si="391"/>
        <v>Positive</v>
      </c>
      <c r="V1938" t="str">
        <f t="shared" si="392"/>
        <v>Negative</v>
      </c>
    </row>
    <row r="1939" spans="1:22" x14ac:dyDescent="0.2">
      <c r="A1939">
        <v>20110304</v>
      </c>
      <c r="B1939">
        <v>1329.5</v>
      </c>
      <c r="C1939">
        <v>1330.5</v>
      </c>
      <c r="D1939">
        <v>1311.25</v>
      </c>
      <c r="E1939">
        <v>1320.25</v>
      </c>
      <c r="F1939">
        <v>-9.75</v>
      </c>
      <c r="G1939">
        <v>-0.73309999999999997</v>
      </c>
      <c r="H1939">
        <v>0</v>
      </c>
      <c r="I1939">
        <f t="shared" si="390"/>
        <v>19.25</v>
      </c>
      <c r="J1939">
        <f t="shared" si="384"/>
        <v>13</v>
      </c>
      <c r="K1939">
        <f t="shared" si="393"/>
        <v>1332</v>
      </c>
      <c r="L1939">
        <f t="shared" si="385"/>
        <v>1304.3900000000001</v>
      </c>
      <c r="M1939" t="str">
        <f t="shared" si="386"/>
        <v>NO</v>
      </c>
      <c r="N1939" t="str">
        <f t="shared" si="387"/>
        <v/>
      </c>
      <c r="O1939" t="str">
        <f t="shared" si="388"/>
        <v/>
      </c>
      <c r="P1939" t="str">
        <f t="shared" si="389"/>
        <v/>
      </c>
      <c r="Q1939">
        <f t="shared" si="394"/>
        <v>42.216360343414927</v>
      </c>
      <c r="R1939">
        <f t="shared" si="395"/>
        <v>31735.819817241703</v>
      </c>
      <c r="S1939" t="e">
        <f t="shared" si="396"/>
        <v>#NUM!</v>
      </c>
      <c r="U1939" t="str">
        <f t="shared" si="391"/>
        <v>Negative</v>
      </c>
      <c r="V1939" t="str">
        <f t="shared" si="392"/>
        <v>Negative</v>
      </c>
    </row>
    <row r="1940" spans="1:22" x14ac:dyDescent="0.2">
      <c r="A1940">
        <v>20110307</v>
      </c>
      <c r="B1940">
        <v>1324</v>
      </c>
      <c r="C1940">
        <v>1327.25</v>
      </c>
      <c r="D1940">
        <v>1302.75</v>
      </c>
      <c r="E1940">
        <v>1309.5</v>
      </c>
      <c r="F1940">
        <v>-10.75</v>
      </c>
      <c r="G1940">
        <v>-0.81420000000000003</v>
      </c>
      <c r="H1940">
        <v>0</v>
      </c>
      <c r="I1940">
        <f t="shared" si="390"/>
        <v>24.5</v>
      </c>
      <c r="J1940">
        <f t="shared" si="384"/>
        <v>13.737500000000001</v>
      </c>
      <c r="K1940">
        <f t="shared" si="393"/>
        <v>1330.5</v>
      </c>
      <c r="L1940">
        <f t="shared" si="385"/>
        <v>1301.9000000000001</v>
      </c>
      <c r="M1940" t="str">
        <f t="shared" si="386"/>
        <v>NO</v>
      </c>
      <c r="N1940" t="str">
        <f t="shared" si="387"/>
        <v/>
      </c>
      <c r="O1940" t="str">
        <f t="shared" si="388"/>
        <v/>
      </c>
      <c r="P1940" t="str">
        <f t="shared" si="389"/>
        <v/>
      </c>
      <c r="Q1940">
        <f t="shared" si="394"/>
        <v>41.402160343414927</v>
      </c>
      <c r="R1940">
        <f t="shared" si="395"/>
        <v>31735.819817241703</v>
      </c>
      <c r="S1940" t="e">
        <f t="shared" si="396"/>
        <v>#NUM!</v>
      </c>
      <c r="U1940" t="str">
        <f t="shared" si="391"/>
        <v>Negative</v>
      </c>
      <c r="V1940" t="str">
        <f t="shared" si="392"/>
        <v>Negative</v>
      </c>
    </row>
    <row r="1941" spans="1:22" x14ac:dyDescent="0.2">
      <c r="A1941">
        <v>20110308</v>
      </c>
      <c r="B1941">
        <v>1311.75</v>
      </c>
      <c r="C1941">
        <v>1325.75</v>
      </c>
      <c r="D1941">
        <v>1306</v>
      </c>
      <c r="E1941">
        <v>1319.5</v>
      </c>
      <c r="F1941">
        <v>10</v>
      </c>
      <c r="G1941">
        <v>0.76370000000000005</v>
      </c>
      <c r="H1941">
        <v>0</v>
      </c>
      <c r="I1941">
        <f t="shared" si="390"/>
        <v>19.75</v>
      </c>
      <c r="J1941">
        <f t="shared" si="384"/>
        <v>14.262499999999999</v>
      </c>
      <c r="K1941">
        <f t="shared" si="393"/>
        <v>1327.25</v>
      </c>
      <c r="L1941">
        <f t="shared" si="385"/>
        <v>1297.0274999999999</v>
      </c>
      <c r="M1941" t="str">
        <f t="shared" si="386"/>
        <v>NO</v>
      </c>
      <c r="N1941" t="str">
        <f t="shared" si="387"/>
        <v/>
      </c>
      <c r="O1941" t="str">
        <f t="shared" si="388"/>
        <v/>
      </c>
      <c r="P1941" t="str">
        <f t="shared" si="389"/>
        <v/>
      </c>
      <c r="Q1941">
        <f t="shared" si="394"/>
        <v>42.165860343414927</v>
      </c>
      <c r="R1941">
        <f t="shared" si="395"/>
        <v>31735.819817241703</v>
      </c>
      <c r="S1941" t="e">
        <f t="shared" si="396"/>
        <v>#NUM!</v>
      </c>
      <c r="U1941" t="str">
        <f t="shared" si="391"/>
        <v>Positive</v>
      </c>
      <c r="V1941" t="str">
        <f t="shared" si="392"/>
        <v>Negative</v>
      </c>
    </row>
    <row r="1942" spans="1:22" x14ac:dyDescent="0.2">
      <c r="A1942">
        <v>20110309</v>
      </c>
      <c r="B1942">
        <v>1318.5</v>
      </c>
      <c r="C1942">
        <v>1323.5</v>
      </c>
      <c r="D1942">
        <v>1311.5</v>
      </c>
      <c r="E1942">
        <v>1315.5</v>
      </c>
      <c r="F1942">
        <v>-4</v>
      </c>
      <c r="G1942">
        <v>-0.30309999999999998</v>
      </c>
      <c r="H1942">
        <v>0</v>
      </c>
      <c r="I1942">
        <f t="shared" si="390"/>
        <v>12</v>
      </c>
      <c r="J1942">
        <f t="shared" si="384"/>
        <v>14.35</v>
      </c>
      <c r="K1942">
        <f t="shared" si="393"/>
        <v>1325.75</v>
      </c>
      <c r="L1942">
        <f t="shared" si="385"/>
        <v>1294.3724999999999</v>
      </c>
      <c r="M1942" t="str">
        <f t="shared" si="386"/>
        <v>NO</v>
      </c>
      <c r="N1942" t="str">
        <f t="shared" si="387"/>
        <v/>
      </c>
      <c r="O1942" t="str">
        <f t="shared" si="388"/>
        <v/>
      </c>
      <c r="P1942" t="str">
        <f t="shared" si="389"/>
        <v/>
      </c>
      <c r="Q1942">
        <f t="shared" si="394"/>
        <v>41.862760343414926</v>
      </c>
      <c r="R1942">
        <f t="shared" si="395"/>
        <v>31735.819817241703</v>
      </c>
      <c r="S1942" t="e">
        <f t="shared" si="396"/>
        <v>#NUM!</v>
      </c>
      <c r="U1942" t="str">
        <f t="shared" si="391"/>
        <v>Negative</v>
      </c>
      <c r="V1942" t="str">
        <f t="shared" si="392"/>
        <v>Negative</v>
      </c>
    </row>
    <row r="1943" spans="1:22" x14ac:dyDescent="0.2">
      <c r="A1943">
        <v>20110310</v>
      </c>
      <c r="B1943">
        <v>1305.25</v>
      </c>
      <c r="C1943">
        <v>1305.5</v>
      </c>
      <c r="D1943">
        <v>1292.75</v>
      </c>
      <c r="E1943">
        <v>1295.25</v>
      </c>
      <c r="F1943">
        <v>-20.25</v>
      </c>
      <c r="G1943">
        <v>-1.5392999999999999</v>
      </c>
      <c r="H1943">
        <v>-5</v>
      </c>
      <c r="I1943">
        <f t="shared" si="390"/>
        <v>12.75</v>
      </c>
      <c r="J1943">
        <f t="shared" ref="J1943:J2006" si="397">AVERAGE(I1924:I1943)</f>
        <v>14.387499999999999</v>
      </c>
      <c r="K1943">
        <f t="shared" si="393"/>
        <v>1323.5</v>
      </c>
      <c r="L1943">
        <f t="shared" si="385"/>
        <v>1291.93</v>
      </c>
      <c r="M1943" t="str">
        <f t="shared" si="386"/>
        <v>NO</v>
      </c>
      <c r="N1943" t="str">
        <f t="shared" si="387"/>
        <v/>
      </c>
      <c r="O1943" t="str">
        <f t="shared" si="388"/>
        <v/>
      </c>
      <c r="P1943" t="str">
        <f t="shared" si="389"/>
        <v/>
      </c>
      <c r="Q1943">
        <f t="shared" si="394"/>
        <v>40.323460343414929</v>
      </c>
      <c r="R1943">
        <f t="shared" si="395"/>
        <v>31735.819817241703</v>
      </c>
      <c r="S1943" t="e">
        <f t="shared" si="396"/>
        <v>#NUM!</v>
      </c>
      <c r="U1943" t="str">
        <f t="shared" si="391"/>
        <v>Negative</v>
      </c>
      <c r="V1943" t="str">
        <f t="shared" si="392"/>
        <v>Negative</v>
      </c>
    </row>
    <row r="1944" spans="1:22" x14ac:dyDescent="0.2">
      <c r="A1944">
        <v>20110311</v>
      </c>
      <c r="B1944">
        <v>1285.75</v>
      </c>
      <c r="C1944">
        <v>1303.75</v>
      </c>
      <c r="D1944">
        <v>1285.75</v>
      </c>
      <c r="E1944">
        <v>1301.5</v>
      </c>
      <c r="F1944">
        <v>11.25</v>
      </c>
      <c r="G1944">
        <v>0.87190000000000001</v>
      </c>
      <c r="H1944">
        <v>0</v>
      </c>
      <c r="I1944">
        <f t="shared" si="390"/>
        <v>18</v>
      </c>
      <c r="J1944">
        <f t="shared" si="397"/>
        <v>14.512499999999999</v>
      </c>
      <c r="K1944">
        <f t="shared" si="393"/>
        <v>1300.5</v>
      </c>
      <c r="L1944">
        <f t="shared" si="385"/>
        <v>1268.8475000000001</v>
      </c>
      <c r="M1944" t="str">
        <f t="shared" si="386"/>
        <v>NO</v>
      </c>
      <c r="N1944" t="str">
        <f t="shared" si="387"/>
        <v/>
      </c>
      <c r="O1944" t="str">
        <f t="shared" si="388"/>
        <v/>
      </c>
      <c r="P1944" t="str">
        <f t="shared" si="389"/>
        <v/>
      </c>
      <c r="Q1944">
        <f t="shared" si="394"/>
        <v>41.195360343414926</v>
      </c>
      <c r="R1944">
        <f t="shared" si="395"/>
        <v>31735.819817241703</v>
      </c>
      <c r="S1944" t="e">
        <f t="shared" si="396"/>
        <v>#NUM!</v>
      </c>
      <c r="U1944" t="str">
        <f t="shared" si="391"/>
        <v>Positive</v>
      </c>
      <c r="V1944" t="str">
        <f t="shared" si="392"/>
        <v>Negative</v>
      </c>
    </row>
    <row r="1945" spans="1:22" x14ac:dyDescent="0.2">
      <c r="A1945">
        <v>20110314</v>
      </c>
      <c r="B1945">
        <v>1291.25</v>
      </c>
      <c r="C1945">
        <v>1293.5</v>
      </c>
      <c r="D1945">
        <v>1281</v>
      </c>
      <c r="E1945">
        <v>1290.75</v>
      </c>
      <c r="F1945">
        <v>-10.75</v>
      </c>
      <c r="G1945">
        <v>-0.82599999999999996</v>
      </c>
      <c r="H1945">
        <v>0</v>
      </c>
      <c r="I1945">
        <f t="shared" si="390"/>
        <v>12.5</v>
      </c>
      <c r="J1945">
        <f t="shared" si="397"/>
        <v>14.8</v>
      </c>
      <c r="K1945">
        <f t="shared" si="393"/>
        <v>1303.75</v>
      </c>
      <c r="L1945">
        <f t="shared" ref="L1945:L2008" si="398">K1945-2.2*J1944</f>
        <v>1271.8225</v>
      </c>
      <c r="M1945" t="str">
        <f t="shared" ref="M1945:M2008" si="399">IF(D1945&lt;=L1945, "YES", "NO")</f>
        <v>NO</v>
      </c>
      <c r="N1945" t="str">
        <f t="shared" ref="N1945:N2008" si="400">IF(M1945="YES", D1945, "")</f>
        <v/>
      </c>
      <c r="O1945" t="str">
        <f t="shared" ref="O1945:O2008" si="401">IF(M1945="YES", E1945, "")</f>
        <v/>
      </c>
      <c r="P1945" t="str">
        <f t="shared" ref="P1945:P2008" si="402">IF(M1945="YES", (O1945-N1945)/N1945, "")</f>
        <v/>
      </c>
      <c r="Q1945">
        <f t="shared" si="394"/>
        <v>40.369360343414925</v>
      </c>
      <c r="R1945">
        <f t="shared" si="395"/>
        <v>31735.819817241703</v>
      </c>
      <c r="S1945" t="e">
        <f t="shared" si="396"/>
        <v>#NUM!</v>
      </c>
      <c r="U1945" t="str">
        <f t="shared" si="391"/>
        <v>Negative</v>
      </c>
      <c r="V1945" t="str">
        <f t="shared" si="392"/>
        <v>Negative</v>
      </c>
    </row>
    <row r="1946" spans="1:22" x14ac:dyDescent="0.2">
      <c r="A1946">
        <v>20110315</v>
      </c>
      <c r="B1946">
        <v>1268</v>
      </c>
      <c r="C1946">
        <v>1283.75</v>
      </c>
      <c r="D1946">
        <v>1265</v>
      </c>
      <c r="E1946">
        <v>1274.5</v>
      </c>
      <c r="F1946">
        <v>-16.25</v>
      </c>
      <c r="G1946">
        <v>-1.2589999999999999</v>
      </c>
      <c r="H1946">
        <v>0</v>
      </c>
      <c r="I1946">
        <f t="shared" si="390"/>
        <v>18.75</v>
      </c>
      <c r="J1946">
        <f t="shared" si="397"/>
        <v>15.45</v>
      </c>
      <c r="K1946">
        <f t="shared" si="393"/>
        <v>1293.5</v>
      </c>
      <c r="L1946">
        <f t="shared" si="398"/>
        <v>1260.94</v>
      </c>
      <c r="M1946" t="str">
        <f t="shared" si="399"/>
        <v>NO</v>
      </c>
      <c r="N1946" t="str">
        <f t="shared" si="400"/>
        <v/>
      </c>
      <c r="O1946" t="str">
        <f t="shared" si="401"/>
        <v/>
      </c>
      <c r="P1946" t="str">
        <f t="shared" si="402"/>
        <v/>
      </c>
      <c r="Q1946">
        <f t="shared" si="394"/>
        <v>39.110360343414925</v>
      </c>
      <c r="R1946">
        <f t="shared" si="395"/>
        <v>31735.819817241703</v>
      </c>
      <c r="S1946" t="e">
        <f t="shared" si="396"/>
        <v>#NUM!</v>
      </c>
      <c r="U1946" t="str">
        <f t="shared" si="391"/>
        <v>Negative</v>
      </c>
      <c r="V1946" t="str">
        <f t="shared" si="392"/>
        <v>Negative</v>
      </c>
    </row>
    <row r="1947" spans="1:22" x14ac:dyDescent="0.2">
      <c r="A1947">
        <v>20110316</v>
      </c>
      <c r="B1947">
        <v>1273.75</v>
      </c>
      <c r="C1947">
        <v>1276.25</v>
      </c>
      <c r="D1947">
        <v>1243.25</v>
      </c>
      <c r="E1947">
        <v>1254</v>
      </c>
      <c r="F1947">
        <v>-20.5</v>
      </c>
      <c r="G1947">
        <v>-1.6085</v>
      </c>
      <c r="H1947">
        <v>0</v>
      </c>
      <c r="I1947">
        <f t="shared" si="390"/>
        <v>33</v>
      </c>
      <c r="J1947">
        <f t="shared" si="397"/>
        <v>16.675000000000001</v>
      </c>
      <c r="K1947">
        <f t="shared" si="393"/>
        <v>1283.75</v>
      </c>
      <c r="L1947">
        <f t="shared" si="398"/>
        <v>1249.76</v>
      </c>
      <c r="M1947" t="str">
        <f t="shared" si="399"/>
        <v>YES</v>
      </c>
      <c r="N1947">
        <f t="shared" si="400"/>
        <v>1243.25</v>
      </c>
      <c r="O1947">
        <f t="shared" si="401"/>
        <v>1254</v>
      </c>
      <c r="P1947">
        <f t="shared" si="402"/>
        <v>8.6466921375427299E-3</v>
      </c>
      <c r="Q1947">
        <f t="shared" si="394"/>
        <v>37.501860343414926</v>
      </c>
      <c r="R1947">
        <f t="shared" si="395"/>
        <v>32010.22968093392</v>
      </c>
      <c r="S1947" t="e">
        <f t="shared" si="396"/>
        <v>#NUM!</v>
      </c>
      <c r="U1947" t="str">
        <f t="shared" si="391"/>
        <v>Negative</v>
      </c>
      <c r="V1947" t="str">
        <f t="shared" si="392"/>
        <v>Positive</v>
      </c>
    </row>
    <row r="1948" spans="1:22" x14ac:dyDescent="0.2">
      <c r="A1948">
        <v>20110317</v>
      </c>
      <c r="B1948">
        <v>1273.5</v>
      </c>
      <c r="C1948">
        <v>1274.25</v>
      </c>
      <c r="D1948">
        <v>1261.5</v>
      </c>
      <c r="E1948">
        <v>1269.25</v>
      </c>
      <c r="F1948">
        <v>15.25</v>
      </c>
      <c r="G1948">
        <v>1.2161</v>
      </c>
      <c r="H1948">
        <v>0</v>
      </c>
      <c r="I1948">
        <f t="shared" si="390"/>
        <v>12.75</v>
      </c>
      <c r="J1948">
        <f t="shared" si="397"/>
        <v>16.762499999999999</v>
      </c>
      <c r="K1948">
        <f t="shared" si="393"/>
        <v>1276.25</v>
      </c>
      <c r="L1948">
        <f t="shared" si="398"/>
        <v>1239.5650000000001</v>
      </c>
      <c r="M1948" t="str">
        <f t="shared" si="399"/>
        <v>NO</v>
      </c>
      <c r="N1948" t="str">
        <f t="shared" si="400"/>
        <v/>
      </c>
      <c r="O1948" t="str">
        <f t="shared" si="401"/>
        <v/>
      </c>
      <c r="P1948" t="str">
        <f t="shared" si="402"/>
        <v/>
      </c>
      <c r="Q1948">
        <f t="shared" si="394"/>
        <v>38.717960343414923</v>
      </c>
      <c r="R1948">
        <f t="shared" si="395"/>
        <v>32010.22968093392</v>
      </c>
      <c r="S1948" t="e">
        <f t="shared" si="396"/>
        <v>#NUM!</v>
      </c>
      <c r="U1948" t="str">
        <f t="shared" si="391"/>
        <v>Positive</v>
      </c>
      <c r="V1948" t="str">
        <f t="shared" si="392"/>
        <v>Negative</v>
      </c>
    </row>
    <row r="1949" spans="1:22" x14ac:dyDescent="0.2">
      <c r="A1949">
        <v>20110318</v>
      </c>
      <c r="B1949">
        <v>1278</v>
      </c>
      <c r="C1949">
        <v>1283.5</v>
      </c>
      <c r="D1949">
        <v>1270.75</v>
      </c>
      <c r="E1949">
        <v>1274.5</v>
      </c>
      <c r="F1949">
        <v>5.25</v>
      </c>
      <c r="G1949">
        <v>0.41360000000000002</v>
      </c>
      <c r="H1949">
        <v>0</v>
      </c>
      <c r="I1949">
        <f t="shared" si="390"/>
        <v>12.75</v>
      </c>
      <c r="J1949">
        <f t="shared" si="397"/>
        <v>17.074999999999999</v>
      </c>
      <c r="K1949">
        <f t="shared" si="393"/>
        <v>1274.25</v>
      </c>
      <c r="L1949">
        <f t="shared" si="398"/>
        <v>1237.3724999999999</v>
      </c>
      <c r="M1949" t="str">
        <f t="shared" si="399"/>
        <v>NO</v>
      </c>
      <c r="N1949" t="str">
        <f t="shared" si="400"/>
        <v/>
      </c>
      <c r="O1949" t="str">
        <f t="shared" si="401"/>
        <v/>
      </c>
      <c r="P1949" t="str">
        <f t="shared" si="402"/>
        <v/>
      </c>
      <c r="Q1949">
        <f t="shared" si="394"/>
        <v>39.131560343414925</v>
      </c>
      <c r="R1949">
        <f t="shared" si="395"/>
        <v>32010.22968093392</v>
      </c>
      <c r="S1949" t="e">
        <f t="shared" si="396"/>
        <v>#NUM!</v>
      </c>
      <c r="U1949" t="str">
        <f t="shared" si="391"/>
        <v>Positive</v>
      </c>
      <c r="V1949" t="str">
        <f t="shared" si="392"/>
        <v>Negative</v>
      </c>
    </row>
    <row r="1950" spans="1:22" x14ac:dyDescent="0.2">
      <c r="A1950">
        <v>20110321</v>
      </c>
      <c r="B1950">
        <v>1295.5</v>
      </c>
      <c r="C1950">
        <v>1296</v>
      </c>
      <c r="D1950">
        <v>1290.25</v>
      </c>
      <c r="E1950">
        <v>1293</v>
      </c>
      <c r="F1950">
        <v>18.5</v>
      </c>
      <c r="G1950">
        <v>1.4515</v>
      </c>
      <c r="H1950">
        <v>0</v>
      </c>
      <c r="I1950">
        <f t="shared" si="390"/>
        <v>5.75</v>
      </c>
      <c r="J1950">
        <f t="shared" si="397"/>
        <v>16.862500000000001</v>
      </c>
      <c r="K1950">
        <f t="shared" si="393"/>
        <v>1283.5</v>
      </c>
      <c r="L1950">
        <f t="shared" si="398"/>
        <v>1245.9349999999999</v>
      </c>
      <c r="M1950" t="str">
        <f t="shared" si="399"/>
        <v>NO</v>
      </c>
      <c r="N1950" t="str">
        <f t="shared" si="400"/>
        <v/>
      </c>
      <c r="O1950" t="str">
        <f t="shared" si="401"/>
        <v/>
      </c>
      <c r="P1950" t="str">
        <f t="shared" si="402"/>
        <v/>
      </c>
      <c r="Q1950">
        <f t="shared" si="394"/>
        <v>40.583060343414928</v>
      </c>
      <c r="R1950">
        <f t="shared" si="395"/>
        <v>32010.22968093392</v>
      </c>
      <c r="S1950" t="e">
        <f t="shared" si="396"/>
        <v>#NUM!</v>
      </c>
      <c r="U1950" t="str">
        <f t="shared" si="391"/>
        <v>Positive</v>
      </c>
      <c r="V1950" t="str">
        <f t="shared" si="392"/>
        <v>Negative</v>
      </c>
    </row>
    <row r="1951" spans="1:22" x14ac:dyDescent="0.2">
      <c r="A1951">
        <v>20110322</v>
      </c>
      <c r="B1951">
        <v>1293.75</v>
      </c>
      <c r="C1951">
        <v>1294</v>
      </c>
      <c r="D1951">
        <v>1287.5</v>
      </c>
      <c r="E1951">
        <v>1288.25</v>
      </c>
      <c r="F1951">
        <v>-4.75</v>
      </c>
      <c r="G1951">
        <v>-0.3674</v>
      </c>
      <c r="H1951">
        <v>0</v>
      </c>
      <c r="I1951">
        <f t="shared" si="390"/>
        <v>6.5</v>
      </c>
      <c r="J1951">
        <f t="shared" si="397"/>
        <v>15.975</v>
      </c>
      <c r="K1951">
        <f t="shared" si="393"/>
        <v>1296</v>
      </c>
      <c r="L1951">
        <f t="shared" si="398"/>
        <v>1258.9024999999999</v>
      </c>
      <c r="M1951" t="str">
        <f t="shared" si="399"/>
        <v>NO</v>
      </c>
      <c r="N1951" t="str">
        <f t="shared" si="400"/>
        <v/>
      </c>
      <c r="O1951" t="str">
        <f t="shared" si="401"/>
        <v/>
      </c>
      <c r="P1951" t="str">
        <f t="shared" si="402"/>
        <v/>
      </c>
      <c r="Q1951">
        <f t="shared" si="394"/>
        <v>40.215660343414925</v>
      </c>
      <c r="R1951">
        <f t="shared" si="395"/>
        <v>32010.22968093392</v>
      </c>
      <c r="S1951" t="e">
        <f t="shared" si="396"/>
        <v>#NUM!</v>
      </c>
      <c r="U1951" t="str">
        <f t="shared" si="391"/>
        <v>Negative</v>
      </c>
      <c r="V1951" t="str">
        <f t="shared" si="392"/>
        <v>Negative</v>
      </c>
    </row>
    <row r="1952" spans="1:22" x14ac:dyDescent="0.2">
      <c r="A1952">
        <v>20110323</v>
      </c>
      <c r="B1952">
        <v>1282</v>
      </c>
      <c r="C1952">
        <v>1296</v>
      </c>
      <c r="D1952">
        <v>1279.25</v>
      </c>
      <c r="E1952">
        <v>1292.25</v>
      </c>
      <c r="F1952">
        <v>4</v>
      </c>
      <c r="G1952">
        <v>0.3105</v>
      </c>
      <c r="H1952">
        <v>0</v>
      </c>
      <c r="I1952">
        <f t="shared" si="390"/>
        <v>16.75</v>
      </c>
      <c r="J1952">
        <f t="shared" si="397"/>
        <v>15.862500000000001</v>
      </c>
      <c r="K1952">
        <f t="shared" si="393"/>
        <v>1294</v>
      </c>
      <c r="L1952">
        <f t="shared" si="398"/>
        <v>1258.855</v>
      </c>
      <c r="M1952" t="str">
        <f t="shared" si="399"/>
        <v>NO</v>
      </c>
      <c r="N1952" t="str">
        <f t="shared" si="400"/>
        <v/>
      </c>
      <c r="O1952" t="str">
        <f t="shared" si="401"/>
        <v/>
      </c>
      <c r="P1952" t="str">
        <f t="shared" si="402"/>
        <v/>
      </c>
      <c r="Q1952">
        <f t="shared" si="394"/>
        <v>40.526160343414922</v>
      </c>
      <c r="R1952">
        <f t="shared" si="395"/>
        <v>32010.22968093392</v>
      </c>
      <c r="S1952" t="e">
        <f t="shared" si="396"/>
        <v>#NUM!</v>
      </c>
      <c r="U1952" t="str">
        <f t="shared" si="391"/>
        <v>Positive</v>
      </c>
      <c r="V1952" t="str">
        <f t="shared" si="392"/>
        <v>Negative</v>
      </c>
    </row>
    <row r="1953" spans="1:22" x14ac:dyDescent="0.2">
      <c r="A1953">
        <v>20110324</v>
      </c>
      <c r="B1953">
        <v>1296.5</v>
      </c>
      <c r="C1953">
        <v>1306.75</v>
      </c>
      <c r="D1953">
        <v>1296.25</v>
      </c>
      <c r="E1953">
        <v>1305</v>
      </c>
      <c r="F1953">
        <v>12.75</v>
      </c>
      <c r="G1953">
        <v>0.98670000000000002</v>
      </c>
      <c r="H1953">
        <v>0</v>
      </c>
      <c r="I1953">
        <f t="shared" si="390"/>
        <v>10.5</v>
      </c>
      <c r="J1953">
        <f t="shared" si="397"/>
        <v>15.512499999999999</v>
      </c>
      <c r="K1953">
        <f t="shared" si="393"/>
        <v>1296</v>
      </c>
      <c r="L1953">
        <f t="shared" si="398"/>
        <v>1261.1025</v>
      </c>
      <c r="M1953" t="str">
        <f t="shared" si="399"/>
        <v>NO</v>
      </c>
      <c r="N1953" t="str">
        <f t="shared" si="400"/>
        <v/>
      </c>
      <c r="O1953" t="str">
        <f t="shared" si="401"/>
        <v/>
      </c>
      <c r="P1953" t="str">
        <f t="shared" si="402"/>
        <v/>
      </c>
      <c r="Q1953">
        <f t="shared" si="394"/>
        <v>41.512860343414921</v>
      </c>
      <c r="R1953">
        <f t="shared" si="395"/>
        <v>32010.22968093392</v>
      </c>
      <c r="S1953" t="e">
        <f t="shared" si="396"/>
        <v>#NUM!</v>
      </c>
      <c r="U1953" t="str">
        <f t="shared" si="391"/>
        <v>Positive</v>
      </c>
      <c r="V1953" t="str">
        <f t="shared" si="392"/>
        <v>Negative</v>
      </c>
    </row>
    <row r="1954" spans="1:22" x14ac:dyDescent="0.2">
      <c r="A1954">
        <v>20110325</v>
      </c>
      <c r="B1954">
        <v>1308.5</v>
      </c>
      <c r="C1954">
        <v>1314.5</v>
      </c>
      <c r="D1954">
        <v>1308.25</v>
      </c>
      <c r="E1954">
        <v>1310</v>
      </c>
      <c r="F1954">
        <v>5</v>
      </c>
      <c r="G1954">
        <v>0.3831</v>
      </c>
      <c r="H1954">
        <v>0</v>
      </c>
      <c r="I1954">
        <f t="shared" si="390"/>
        <v>6.25</v>
      </c>
      <c r="J1954">
        <f t="shared" si="397"/>
        <v>15.3125</v>
      </c>
      <c r="K1954">
        <f t="shared" si="393"/>
        <v>1306.75</v>
      </c>
      <c r="L1954">
        <f t="shared" si="398"/>
        <v>1272.6224999999999</v>
      </c>
      <c r="M1954" t="str">
        <f t="shared" si="399"/>
        <v>NO</v>
      </c>
      <c r="N1954" t="str">
        <f t="shared" si="400"/>
        <v/>
      </c>
      <c r="O1954" t="str">
        <f t="shared" si="401"/>
        <v/>
      </c>
      <c r="P1954" t="str">
        <f t="shared" si="402"/>
        <v/>
      </c>
      <c r="Q1954">
        <f t="shared" si="394"/>
        <v>41.89596034341492</v>
      </c>
      <c r="R1954">
        <f t="shared" si="395"/>
        <v>32010.22968093392</v>
      </c>
      <c r="S1954" t="e">
        <f t="shared" si="396"/>
        <v>#NUM!</v>
      </c>
      <c r="U1954" t="str">
        <f t="shared" si="391"/>
        <v>Positive</v>
      </c>
      <c r="V1954" t="str">
        <f t="shared" si="392"/>
        <v>Negative</v>
      </c>
    </row>
    <row r="1955" spans="1:22" x14ac:dyDescent="0.2">
      <c r="A1955">
        <v>20110328</v>
      </c>
      <c r="B1955">
        <v>1313.5</v>
      </c>
      <c r="C1955">
        <v>1315.25</v>
      </c>
      <c r="D1955">
        <v>1303.25</v>
      </c>
      <c r="E1955">
        <v>1303.5</v>
      </c>
      <c r="F1955">
        <v>-6.5</v>
      </c>
      <c r="G1955">
        <v>-0.49619999999999997</v>
      </c>
      <c r="H1955">
        <v>0</v>
      </c>
      <c r="I1955">
        <f t="shared" si="390"/>
        <v>12</v>
      </c>
      <c r="J1955">
        <f t="shared" si="397"/>
        <v>15.425000000000001</v>
      </c>
      <c r="K1955">
        <f t="shared" si="393"/>
        <v>1314.5</v>
      </c>
      <c r="L1955">
        <f t="shared" si="398"/>
        <v>1280.8125</v>
      </c>
      <c r="M1955" t="str">
        <f t="shared" si="399"/>
        <v>NO</v>
      </c>
      <c r="N1955" t="str">
        <f t="shared" si="400"/>
        <v/>
      </c>
      <c r="O1955" t="str">
        <f t="shared" si="401"/>
        <v/>
      </c>
      <c r="P1955" t="str">
        <f t="shared" si="402"/>
        <v/>
      </c>
      <c r="Q1955">
        <f t="shared" si="394"/>
        <v>41.399760343414918</v>
      </c>
      <c r="R1955">
        <f t="shared" si="395"/>
        <v>32010.22968093392</v>
      </c>
      <c r="S1955" t="e">
        <f t="shared" si="396"/>
        <v>#NUM!</v>
      </c>
      <c r="U1955" t="str">
        <f t="shared" si="391"/>
        <v>Negative</v>
      </c>
      <c r="V1955" t="str">
        <f t="shared" si="392"/>
        <v>Negative</v>
      </c>
    </row>
    <row r="1956" spans="1:22" x14ac:dyDescent="0.2">
      <c r="A1956">
        <v>20110329</v>
      </c>
      <c r="B1956">
        <v>1306.5</v>
      </c>
      <c r="C1956">
        <v>1317.75</v>
      </c>
      <c r="D1956">
        <v>1305.5</v>
      </c>
      <c r="E1956">
        <v>1316.5</v>
      </c>
      <c r="F1956">
        <v>13</v>
      </c>
      <c r="G1956">
        <v>0.99729999999999996</v>
      </c>
      <c r="H1956">
        <v>0</v>
      </c>
      <c r="I1956">
        <f t="shared" si="390"/>
        <v>12.25</v>
      </c>
      <c r="J1956">
        <f t="shared" si="397"/>
        <v>14.5375</v>
      </c>
      <c r="K1956">
        <f t="shared" si="393"/>
        <v>1315.25</v>
      </c>
      <c r="L1956">
        <f t="shared" si="398"/>
        <v>1281.3150000000001</v>
      </c>
      <c r="M1956" t="str">
        <f t="shared" si="399"/>
        <v>NO</v>
      </c>
      <c r="N1956" t="str">
        <f t="shared" si="400"/>
        <v/>
      </c>
      <c r="O1956" t="str">
        <f t="shared" si="401"/>
        <v/>
      </c>
      <c r="P1956" t="str">
        <f t="shared" si="402"/>
        <v/>
      </c>
      <c r="Q1956">
        <f t="shared" si="394"/>
        <v>42.397060343414921</v>
      </c>
      <c r="R1956">
        <f t="shared" si="395"/>
        <v>32010.22968093392</v>
      </c>
      <c r="S1956" t="e">
        <f t="shared" si="396"/>
        <v>#NUM!</v>
      </c>
      <c r="U1956" t="str">
        <f t="shared" si="391"/>
        <v>Positive</v>
      </c>
      <c r="V1956" t="str">
        <f t="shared" si="392"/>
        <v>Negative</v>
      </c>
    </row>
    <row r="1957" spans="1:22" x14ac:dyDescent="0.2">
      <c r="A1957">
        <v>20110330</v>
      </c>
      <c r="B1957">
        <v>1320</v>
      </c>
      <c r="C1957">
        <v>1327.75</v>
      </c>
      <c r="D1957">
        <v>1319.75</v>
      </c>
      <c r="E1957">
        <v>1323.75</v>
      </c>
      <c r="F1957">
        <v>7.25</v>
      </c>
      <c r="G1957">
        <v>0.55069999999999997</v>
      </c>
      <c r="H1957">
        <v>0</v>
      </c>
      <c r="I1957">
        <f t="shared" si="390"/>
        <v>8</v>
      </c>
      <c r="J1957">
        <f t="shared" si="397"/>
        <v>14.324999999999999</v>
      </c>
      <c r="K1957">
        <f t="shared" si="393"/>
        <v>1317.75</v>
      </c>
      <c r="L1957">
        <f t="shared" si="398"/>
        <v>1285.7674999999999</v>
      </c>
      <c r="M1957" t="str">
        <f t="shared" si="399"/>
        <v>NO</v>
      </c>
      <c r="N1957" t="str">
        <f t="shared" si="400"/>
        <v/>
      </c>
      <c r="O1957" t="str">
        <f t="shared" si="401"/>
        <v/>
      </c>
      <c r="P1957" t="str">
        <f t="shared" si="402"/>
        <v/>
      </c>
      <c r="Q1957">
        <f t="shared" si="394"/>
        <v>42.94776034341492</v>
      </c>
      <c r="R1957">
        <f t="shared" si="395"/>
        <v>32010.22968093392</v>
      </c>
      <c r="S1957" t="e">
        <f t="shared" si="396"/>
        <v>#NUM!</v>
      </c>
      <c r="U1957" t="str">
        <f t="shared" si="391"/>
        <v>Positive</v>
      </c>
      <c r="V1957" t="str">
        <f t="shared" si="392"/>
        <v>Negative</v>
      </c>
    </row>
    <row r="1958" spans="1:22" x14ac:dyDescent="0.2">
      <c r="A1958">
        <v>20110331</v>
      </c>
      <c r="B1958">
        <v>1324</v>
      </c>
      <c r="C1958">
        <v>1325.75</v>
      </c>
      <c r="D1958">
        <v>1320.5</v>
      </c>
      <c r="E1958">
        <v>1322.25</v>
      </c>
      <c r="F1958">
        <v>-1.5</v>
      </c>
      <c r="G1958">
        <v>-0.1133</v>
      </c>
      <c r="H1958">
        <v>0</v>
      </c>
      <c r="I1958">
        <f t="shared" si="390"/>
        <v>5.25</v>
      </c>
      <c r="J1958">
        <f t="shared" si="397"/>
        <v>13.9625</v>
      </c>
      <c r="K1958">
        <f t="shared" si="393"/>
        <v>1327.75</v>
      </c>
      <c r="L1958">
        <f t="shared" si="398"/>
        <v>1296.2349999999999</v>
      </c>
      <c r="M1958" t="str">
        <f t="shared" si="399"/>
        <v>NO</v>
      </c>
      <c r="N1958" t="str">
        <f t="shared" si="400"/>
        <v/>
      </c>
      <c r="O1958" t="str">
        <f t="shared" si="401"/>
        <v/>
      </c>
      <c r="P1958" t="str">
        <f t="shared" si="402"/>
        <v/>
      </c>
      <c r="Q1958">
        <f t="shared" si="394"/>
        <v>42.834460343414918</v>
      </c>
      <c r="R1958">
        <f t="shared" si="395"/>
        <v>32010.22968093392</v>
      </c>
      <c r="S1958" t="e">
        <f t="shared" si="396"/>
        <v>#NUM!</v>
      </c>
      <c r="U1958" t="str">
        <f t="shared" si="391"/>
        <v>Negative</v>
      </c>
      <c r="V1958" t="str">
        <f t="shared" si="392"/>
        <v>Negative</v>
      </c>
    </row>
    <row r="1959" spans="1:22" x14ac:dyDescent="0.2">
      <c r="A1959">
        <v>20110401</v>
      </c>
      <c r="B1959">
        <v>1331.5</v>
      </c>
      <c r="C1959">
        <v>1333.75</v>
      </c>
      <c r="D1959">
        <v>1324.25</v>
      </c>
      <c r="E1959">
        <v>1327.5</v>
      </c>
      <c r="F1959">
        <v>5.25</v>
      </c>
      <c r="G1959">
        <v>0.39710000000000001</v>
      </c>
      <c r="H1959">
        <v>0</v>
      </c>
      <c r="I1959">
        <f t="shared" si="390"/>
        <v>9.5</v>
      </c>
      <c r="J1959">
        <f t="shared" si="397"/>
        <v>13.475</v>
      </c>
      <c r="K1959">
        <f t="shared" si="393"/>
        <v>1325.75</v>
      </c>
      <c r="L1959">
        <f t="shared" si="398"/>
        <v>1295.0325</v>
      </c>
      <c r="M1959" t="str">
        <f t="shared" si="399"/>
        <v>NO</v>
      </c>
      <c r="N1959" t="str">
        <f t="shared" si="400"/>
        <v/>
      </c>
      <c r="O1959" t="str">
        <f t="shared" si="401"/>
        <v/>
      </c>
      <c r="P1959" t="str">
        <f t="shared" si="402"/>
        <v/>
      </c>
      <c r="Q1959">
        <f t="shared" si="394"/>
        <v>43.23156034341492</v>
      </c>
      <c r="R1959">
        <f t="shared" si="395"/>
        <v>32010.22968093392</v>
      </c>
      <c r="S1959" t="e">
        <f t="shared" si="396"/>
        <v>#NUM!</v>
      </c>
      <c r="U1959" t="str">
        <f t="shared" si="391"/>
        <v>Positive</v>
      </c>
      <c r="V1959" t="str">
        <f t="shared" si="392"/>
        <v>Negative</v>
      </c>
    </row>
    <row r="1960" spans="1:22" x14ac:dyDescent="0.2">
      <c r="A1960">
        <v>20110404</v>
      </c>
      <c r="B1960">
        <v>1330.5</v>
      </c>
      <c r="C1960">
        <v>1332.75</v>
      </c>
      <c r="D1960">
        <v>1324.75</v>
      </c>
      <c r="E1960">
        <v>1330</v>
      </c>
      <c r="F1960">
        <v>2.5</v>
      </c>
      <c r="G1960">
        <v>0.1883</v>
      </c>
      <c r="H1960">
        <v>0</v>
      </c>
      <c r="I1960">
        <f t="shared" si="390"/>
        <v>8</v>
      </c>
      <c r="J1960">
        <f t="shared" si="397"/>
        <v>12.65</v>
      </c>
      <c r="K1960">
        <f t="shared" si="393"/>
        <v>1333.75</v>
      </c>
      <c r="L1960">
        <f t="shared" si="398"/>
        <v>1304.105</v>
      </c>
      <c r="M1960" t="str">
        <f t="shared" si="399"/>
        <v>NO</v>
      </c>
      <c r="N1960" t="str">
        <f t="shared" si="400"/>
        <v/>
      </c>
      <c r="O1960" t="str">
        <f t="shared" si="401"/>
        <v/>
      </c>
      <c r="P1960" t="str">
        <f t="shared" si="402"/>
        <v/>
      </c>
      <c r="Q1960">
        <f t="shared" si="394"/>
        <v>43.419860343414918</v>
      </c>
      <c r="R1960">
        <f t="shared" si="395"/>
        <v>32010.22968093392</v>
      </c>
      <c r="S1960" t="e">
        <f t="shared" si="396"/>
        <v>#NUM!</v>
      </c>
      <c r="U1960" t="str">
        <f t="shared" si="391"/>
        <v>Positive</v>
      </c>
      <c r="V1960" t="str">
        <f t="shared" si="392"/>
        <v>Negative</v>
      </c>
    </row>
    <row r="1961" spans="1:22" x14ac:dyDescent="0.2">
      <c r="A1961">
        <v>20110405</v>
      </c>
      <c r="B1961">
        <v>1326</v>
      </c>
      <c r="C1961">
        <v>1334.25</v>
      </c>
      <c r="D1961">
        <v>1325.25</v>
      </c>
      <c r="E1961">
        <v>1326.75</v>
      </c>
      <c r="F1961">
        <v>-3.25</v>
      </c>
      <c r="G1961">
        <v>-0.24440000000000001</v>
      </c>
      <c r="H1961">
        <v>0</v>
      </c>
      <c r="I1961">
        <f t="shared" si="390"/>
        <v>9</v>
      </c>
      <c r="J1961">
        <f t="shared" si="397"/>
        <v>12.112500000000001</v>
      </c>
      <c r="K1961">
        <f t="shared" si="393"/>
        <v>1332.75</v>
      </c>
      <c r="L1961">
        <f t="shared" si="398"/>
        <v>1304.92</v>
      </c>
      <c r="M1961" t="str">
        <f t="shared" si="399"/>
        <v>NO</v>
      </c>
      <c r="N1961" t="str">
        <f t="shared" si="400"/>
        <v/>
      </c>
      <c r="O1961" t="str">
        <f t="shared" si="401"/>
        <v/>
      </c>
      <c r="P1961" t="str">
        <f t="shared" si="402"/>
        <v/>
      </c>
      <c r="Q1961">
        <f t="shared" si="394"/>
        <v>43.175460343414919</v>
      </c>
      <c r="R1961">
        <f t="shared" si="395"/>
        <v>32010.22968093392</v>
      </c>
      <c r="S1961" t="e">
        <f t="shared" si="396"/>
        <v>#NUM!</v>
      </c>
      <c r="U1961" t="str">
        <f t="shared" si="391"/>
        <v>Negative</v>
      </c>
      <c r="V1961" t="str">
        <f t="shared" si="392"/>
        <v>Negative</v>
      </c>
    </row>
    <row r="1962" spans="1:22" x14ac:dyDescent="0.2">
      <c r="A1962">
        <v>20110406</v>
      </c>
      <c r="B1962">
        <v>1334.5</v>
      </c>
      <c r="C1962">
        <v>1335.75</v>
      </c>
      <c r="D1962">
        <v>1326.75</v>
      </c>
      <c r="E1962">
        <v>1329</v>
      </c>
      <c r="F1962">
        <v>2.25</v>
      </c>
      <c r="G1962">
        <v>0.1696</v>
      </c>
      <c r="H1962">
        <v>0</v>
      </c>
      <c r="I1962">
        <f t="shared" si="390"/>
        <v>9</v>
      </c>
      <c r="J1962">
        <f t="shared" si="397"/>
        <v>11.9625</v>
      </c>
      <c r="K1962">
        <f t="shared" si="393"/>
        <v>1334.25</v>
      </c>
      <c r="L1962">
        <f t="shared" si="398"/>
        <v>1307.6025</v>
      </c>
      <c r="M1962" t="str">
        <f t="shared" si="399"/>
        <v>NO</v>
      </c>
      <c r="N1962" t="str">
        <f t="shared" si="400"/>
        <v/>
      </c>
      <c r="O1962" t="str">
        <f t="shared" si="401"/>
        <v/>
      </c>
      <c r="P1962" t="str">
        <f t="shared" si="402"/>
        <v/>
      </c>
      <c r="Q1962">
        <f t="shared" si="394"/>
        <v>43.345060343414922</v>
      </c>
      <c r="R1962">
        <f t="shared" si="395"/>
        <v>32010.22968093392</v>
      </c>
      <c r="S1962" t="e">
        <f t="shared" si="396"/>
        <v>#NUM!</v>
      </c>
      <c r="U1962" t="str">
        <f t="shared" si="391"/>
        <v>Positive</v>
      </c>
      <c r="V1962" t="str">
        <f t="shared" si="392"/>
        <v>Negative</v>
      </c>
    </row>
    <row r="1963" spans="1:22" x14ac:dyDescent="0.2">
      <c r="A1963">
        <v>20110407</v>
      </c>
      <c r="B1963">
        <v>1329.75</v>
      </c>
      <c r="C1963">
        <v>1335.25</v>
      </c>
      <c r="D1963">
        <v>1322.25</v>
      </c>
      <c r="E1963">
        <v>1328.5</v>
      </c>
      <c r="F1963">
        <v>-0.5</v>
      </c>
      <c r="G1963">
        <v>-3.7600000000000001E-2</v>
      </c>
      <c r="H1963">
        <v>0</v>
      </c>
      <c r="I1963">
        <f t="shared" si="390"/>
        <v>13</v>
      </c>
      <c r="J1963">
        <f t="shared" si="397"/>
        <v>11.975</v>
      </c>
      <c r="K1963">
        <f t="shared" si="393"/>
        <v>1335.75</v>
      </c>
      <c r="L1963">
        <f t="shared" si="398"/>
        <v>1309.4324999999999</v>
      </c>
      <c r="M1963" t="str">
        <f t="shared" si="399"/>
        <v>NO</v>
      </c>
      <c r="N1963" t="str">
        <f t="shared" si="400"/>
        <v/>
      </c>
      <c r="O1963" t="str">
        <f t="shared" si="401"/>
        <v/>
      </c>
      <c r="P1963" t="str">
        <f t="shared" si="402"/>
        <v/>
      </c>
      <c r="Q1963">
        <f t="shared" si="394"/>
        <v>43.307460343414924</v>
      </c>
      <c r="R1963">
        <f t="shared" si="395"/>
        <v>32010.22968093392</v>
      </c>
      <c r="S1963" t="e">
        <f t="shared" si="396"/>
        <v>#NUM!</v>
      </c>
      <c r="U1963" t="str">
        <f t="shared" si="391"/>
        <v>Negative</v>
      </c>
      <c r="V1963" t="str">
        <f t="shared" si="392"/>
        <v>Negative</v>
      </c>
    </row>
    <row r="1964" spans="1:22" x14ac:dyDescent="0.2">
      <c r="A1964">
        <v>20110408</v>
      </c>
      <c r="B1964">
        <v>1334</v>
      </c>
      <c r="C1964">
        <v>1335.75</v>
      </c>
      <c r="D1964">
        <v>1318.75</v>
      </c>
      <c r="E1964">
        <v>1323.5</v>
      </c>
      <c r="F1964">
        <v>-5</v>
      </c>
      <c r="G1964">
        <v>-0.37640000000000001</v>
      </c>
      <c r="H1964">
        <v>0</v>
      </c>
      <c r="I1964">
        <f t="shared" si="390"/>
        <v>17</v>
      </c>
      <c r="J1964">
        <f t="shared" si="397"/>
        <v>11.925000000000001</v>
      </c>
      <c r="K1964">
        <f t="shared" si="393"/>
        <v>1335.25</v>
      </c>
      <c r="L1964">
        <f t="shared" si="398"/>
        <v>1308.905</v>
      </c>
      <c r="M1964" t="str">
        <f t="shared" si="399"/>
        <v>NO</v>
      </c>
      <c r="N1964" t="str">
        <f t="shared" si="400"/>
        <v/>
      </c>
      <c r="O1964" t="str">
        <f t="shared" si="401"/>
        <v/>
      </c>
      <c r="P1964" t="str">
        <f t="shared" si="402"/>
        <v/>
      </c>
      <c r="Q1964">
        <f t="shared" si="394"/>
        <v>42.931060343414927</v>
      </c>
      <c r="R1964">
        <f t="shared" si="395"/>
        <v>32010.22968093392</v>
      </c>
      <c r="S1964" t="e">
        <f t="shared" si="396"/>
        <v>#NUM!</v>
      </c>
      <c r="U1964" t="str">
        <f t="shared" si="391"/>
        <v>Negative</v>
      </c>
      <c r="V1964" t="str">
        <f t="shared" si="392"/>
        <v>Negative</v>
      </c>
    </row>
    <row r="1965" spans="1:22" x14ac:dyDescent="0.2">
      <c r="A1965">
        <v>20110411</v>
      </c>
      <c r="B1965">
        <v>1325.75</v>
      </c>
      <c r="C1965">
        <v>1330.25</v>
      </c>
      <c r="D1965">
        <v>1317</v>
      </c>
      <c r="E1965">
        <v>1319.75</v>
      </c>
      <c r="F1965">
        <v>-3.75</v>
      </c>
      <c r="G1965">
        <v>-0.2833</v>
      </c>
      <c r="H1965">
        <v>0</v>
      </c>
      <c r="I1965">
        <f t="shared" si="390"/>
        <v>13.25</v>
      </c>
      <c r="J1965">
        <f t="shared" si="397"/>
        <v>11.9625</v>
      </c>
      <c r="K1965">
        <f t="shared" si="393"/>
        <v>1335.75</v>
      </c>
      <c r="L1965">
        <f t="shared" si="398"/>
        <v>1309.5150000000001</v>
      </c>
      <c r="M1965" t="str">
        <f t="shared" si="399"/>
        <v>NO</v>
      </c>
      <c r="N1965" t="str">
        <f t="shared" si="400"/>
        <v/>
      </c>
      <c r="O1965" t="str">
        <f t="shared" si="401"/>
        <v/>
      </c>
      <c r="P1965" t="str">
        <f t="shared" si="402"/>
        <v/>
      </c>
      <c r="Q1965">
        <f t="shared" si="394"/>
        <v>42.64776034341493</v>
      </c>
      <c r="R1965">
        <f t="shared" si="395"/>
        <v>32010.22968093392</v>
      </c>
      <c r="S1965" t="e">
        <f t="shared" si="396"/>
        <v>#NUM!</v>
      </c>
      <c r="U1965" t="str">
        <f t="shared" si="391"/>
        <v>Negative</v>
      </c>
      <c r="V1965" t="str">
        <f t="shared" si="392"/>
        <v>Negative</v>
      </c>
    </row>
    <row r="1966" spans="1:22" x14ac:dyDescent="0.2">
      <c r="A1966">
        <v>20110412</v>
      </c>
      <c r="B1966">
        <v>1312.75</v>
      </c>
      <c r="C1966">
        <v>1315.5</v>
      </c>
      <c r="D1966">
        <v>1305.25</v>
      </c>
      <c r="E1966">
        <v>1309.25</v>
      </c>
      <c r="F1966">
        <v>-10.5</v>
      </c>
      <c r="G1966">
        <v>-0.79559999999999997</v>
      </c>
      <c r="H1966">
        <v>0</v>
      </c>
      <c r="I1966">
        <f t="shared" si="390"/>
        <v>10.25</v>
      </c>
      <c r="J1966">
        <f t="shared" si="397"/>
        <v>11.5375</v>
      </c>
      <c r="K1966">
        <f t="shared" si="393"/>
        <v>1330.25</v>
      </c>
      <c r="L1966">
        <f t="shared" si="398"/>
        <v>1303.9324999999999</v>
      </c>
      <c r="M1966" t="str">
        <f t="shared" si="399"/>
        <v>NO</v>
      </c>
      <c r="N1966" t="str">
        <f t="shared" si="400"/>
        <v/>
      </c>
      <c r="O1966" t="str">
        <f t="shared" si="401"/>
        <v/>
      </c>
      <c r="P1966" t="str">
        <f t="shared" si="402"/>
        <v/>
      </c>
      <c r="Q1966">
        <f t="shared" si="394"/>
        <v>41.85216034341493</v>
      </c>
      <c r="R1966">
        <f t="shared" si="395"/>
        <v>32010.22968093392</v>
      </c>
      <c r="S1966" t="e">
        <f t="shared" si="396"/>
        <v>#NUM!</v>
      </c>
      <c r="U1966" t="str">
        <f t="shared" si="391"/>
        <v>Negative</v>
      </c>
      <c r="V1966" t="str">
        <f t="shared" si="392"/>
        <v>Negative</v>
      </c>
    </row>
    <row r="1967" spans="1:22" x14ac:dyDescent="0.2">
      <c r="A1967">
        <v>20110413</v>
      </c>
      <c r="B1967">
        <v>1316.5</v>
      </c>
      <c r="C1967">
        <v>1317.5</v>
      </c>
      <c r="D1967">
        <v>1305</v>
      </c>
      <c r="E1967">
        <v>1309.5</v>
      </c>
      <c r="F1967">
        <v>0.25</v>
      </c>
      <c r="G1967">
        <v>1.9099999999999999E-2</v>
      </c>
      <c r="H1967">
        <v>0</v>
      </c>
      <c r="I1967">
        <f t="shared" si="390"/>
        <v>12.5</v>
      </c>
      <c r="J1967">
        <f t="shared" si="397"/>
        <v>10.512499999999999</v>
      </c>
      <c r="K1967">
        <f t="shared" si="393"/>
        <v>1315.5</v>
      </c>
      <c r="L1967">
        <f t="shared" si="398"/>
        <v>1290.1175000000001</v>
      </c>
      <c r="M1967" t="str">
        <f t="shared" si="399"/>
        <v>NO</v>
      </c>
      <c r="N1967" t="str">
        <f t="shared" si="400"/>
        <v/>
      </c>
      <c r="O1967" t="str">
        <f t="shared" si="401"/>
        <v/>
      </c>
      <c r="P1967" t="str">
        <f t="shared" si="402"/>
        <v/>
      </c>
      <c r="Q1967">
        <f t="shared" si="394"/>
        <v>41.871260343414932</v>
      </c>
      <c r="R1967">
        <f t="shared" si="395"/>
        <v>32010.22968093392</v>
      </c>
      <c r="S1967" t="e">
        <f t="shared" si="396"/>
        <v>#NUM!</v>
      </c>
      <c r="U1967" t="str">
        <f t="shared" si="391"/>
        <v>Positive</v>
      </c>
      <c r="V1967" t="str">
        <f t="shared" si="392"/>
        <v>Negative</v>
      </c>
    </row>
    <row r="1968" spans="1:22" x14ac:dyDescent="0.2">
      <c r="A1968">
        <v>20110414</v>
      </c>
      <c r="B1968">
        <v>1302.75</v>
      </c>
      <c r="C1968">
        <v>1313.25</v>
      </c>
      <c r="D1968">
        <v>1298.25</v>
      </c>
      <c r="E1968">
        <v>1310.75</v>
      </c>
      <c r="F1968">
        <v>1.25</v>
      </c>
      <c r="G1968">
        <v>9.5500000000000002E-2</v>
      </c>
      <c r="H1968">
        <v>0</v>
      </c>
      <c r="I1968">
        <f t="shared" si="390"/>
        <v>15</v>
      </c>
      <c r="J1968">
        <f t="shared" si="397"/>
        <v>10.625</v>
      </c>
      <c r="K1968">
        <f t="shared" si="393"/>
        <v>1317.5</v>
      </c>
      <c r="L1968">
        <f t="shared" si="398"/>
        <v>1294.3724999999999</v>
      </c>
      <c r="M1968" t="str">
        <f t="shared" si="399"/>
        <v>NO</v>
      </c>
      <c r="N1968" t="str">
        <f t="shared" si="400"/>
        <v/>
      </c>
      <c r="O1968" t="str">
        <f t="shared" si="401"/>
        <v/>
      </c>
      <c r="P1968" t="str">
        <f t="shared" si="402"/>
        <v/>
      </c>
      <c r="Q1968">
        <f t="shared" si="394"/>
        <v>41.966760343414933</v>
      </c>
      <c r="R1968">
        <f t="shared" si="395"/>
        <v>32010.22968093392</v>
      </c>
      <c r="S1968" t="e">
        <f t="shared" si="396"/>
        <v>#NUM!</v>
      </c>
      <c r="U1968" t="str">
        <f t="shared" si="391"/>
        <v>Positive</v>
      </c>
      <c r="V1968" t="str">
        <f t="shared" si="392"/>
        <v>Negative</v>
      </c>
    </row>
    <row r="1969" spans="1:22" x14ac:dyDescent="0.2">
      <c r="A1969">
        <v>20110415</v>
      </c>
      <c r="B1969">
        <v>1313.5</v>
      </c>
      <c r="C1969">
        <v>1319.25</v>
      </c>
      <c r="D1969">
        <v>1309.5</v>
      </c>
      <c r="E1969">
        <v>1318.25</v>
      </c>
      <c r="F1969">
        <v>7.5</v>
      </c>
      <c r="G1969">
        <v>0.57220000000000004</v>
      </c>
      <c r="H1969">
        <v>0</v>
      </c>
      <c r="I1969">
        <f t="shared" si="390"/>
        <v>9.75</v>
      </c>
      <c r="J1969">
        <f t="shared" si="397"/>
        <v>10.475</v>
      </c>
      <c r="K1969">
        <f t="shared" si="393"/>
        <v>1313.25</v>
      </c>
      <c r="L1969">
        <f t="shared" si="398"/>
        <v>1289.875</v>
      </c>
      <c r="M1969" t="str">
        <f t="shared" si="399"/>
        <v>NO</v>
      </c>
      <c r="N1969" t="str">
        <f t="shared" si="400"/>
        <v/>
      </c>
      <c r="O1969" t="str">
        <f t="shared" si="401"/>
        <v/>
      </c>
      <c r="P1969" t="str">
        <f t="shared" si="402"/>
        <v/>
      </c>
      <c r="Q1969">
        <f t="shared" si="394"/>
        <v>42.538960343414935</v>
      </c>
      <c r="R1969">
        <f t="shared" si="395"/>
        <v>32010.22968093392</v>
      </c>
      <c r="S1969" t="e">
        <f t="shared" si="396"/>
        <v>#NUM!</v>
      </c>
      <c r="U1969" t="str">
        <f t="shared" si="391"/>
        <v>Positive</v>
      </c>
      <c r="V1969" t="str">
        <f t="shared" si="392"/>
        <v>Negative</v>
      </c>
    </row>
    <row r="1970" spans="1:22" x14ac:dyDescent="0.2">
      <c r="A1970">
        <v>20110418</v>
      </c>
      <c r="B1970">
        <v>1301.25</v>
      </c>
      <c r="C1970">
        <v>1303.75</v>
      </c>
      <c r="D1970">
        <v>1290.25</v>
      </c>
      <c r="E1970">
        <v>1301.5</v>
      </c>
      <c r="F1970">
        <v>-16.75</v>
      </c>
      <c r="G1970">
        <v>-1.2706</v>
      </c>
      <c r="H1970">
        <v>0</v>
      </c>
      <c r="I1970">
        <f t="shared" si="390"/>
        <v>13.5</v>
      </c>
      <c r="J1970">
        <f t="shared" si="397"/>
        <v>10.862500000000001</v>
      </c>
      <c r="K1970">
        <f t="shared" si="393"/>
        <v>1319.25</v>
      </c>
      <c r="L1970">
        <f t="shared" si="398"/>
        <v>1296.2049999999999</v>
      </c>
      <c r="M1970" t="str">
        <f t="shared" si="399"/>
        <v>YES</v>
      </c>
      <c r="N1970">
        <f t="shared" si="400"/>
        <v>1290.25</v>
      </c>
      <c r="O1970">
        <f t="shared" si="401"/>
        <v>1301.5</v>
      </c>
      <c r="P1970">
        <f t="shared" si="402"/>
        <v>8.7192404572757221E-3</v>
      </c>
      <c r="Q1970">
        <f t="shared" si="394"/>
        <v>41.268360343414933</v>
      </c>
      <c r="R1970">
        <f t="shared" si="395"/>
        <v>32289.33457061461</v>
      </c>
      <c r="S1970" t="e">
        <f t="shared" si="396"/>
        <v>#NUM!</v>
      </c>
      <c r="U1970" t="str">
        <f t="shared" si="391"/>
        <v>Negative</v>
      </c>
      <c r="V1970" t="str">
        <f t="shared" si="392"/>
        <v>Positive</v>
      </c>
    </row>
    <row r="1971" spans="1:22" x14ac:dyDescent="0.2">
      <c r="A1971">
        <v>20110419</v>
      </c>
      <c r="B1971">
        <v>1303</v>
      </c>
      <c r="C1971">
        <v>1309.5</v>
      </c>
      <c r="D1971">
        <v>1299.75</v>
      </c>
      <c r="E1971">
        <v>1308.5</v>
      </c>
      <c r="F1971">
        <v>7</v>
      </c>
      <c r="G1971">
        <v>0.53779999999999994</v>
      </c>
      <c r="H1971">
        <v>0</v>
      </c>
      <c r="I1971">
        <f t="shared" si="390"/>
        <v>9.75</v>
      </c>
      <c r="J1971">
        <f t="shared" si="397"/>
        <v>11.025</v>
      </c>
      <c r="K1971">
        <f t="shared" si="393"/>
        <v>1303.75</v>
      </c>
      <c r="L1971">
        <f t="shared" si="398"/>
        <v>1279.8525</v>
      </c>
      <c r="M1971" t="str">
        <f t="shared" si="399"/>
        <v>NO</v>
      </c>
      <c r="N1971" t="str">
        <f t="shared" si="400"/>
        <v/>
      </c>
      <c r="O1971" t="str">
        <f t="shared" si="401"/>
        <v/>
      </c>
      <c r="P1971" t="str">
        <f t="shared" si="402"/>
        <v/>
      </c>
      <c r="Q1971">
        <f t="shared" si="394"/>
        <v>41.80616034341493</v>
      </c>
      <c r="R1971">
        <f t="shared" si="395"/>
        <v>32289.33457061461</v>
      </c>
      <c r="S1971" t="e">
        <f t="shared" si="396"/>
        <v>#NUM!</v>
      </c>
      <c r="U1971" t="str">
        <f t="shared" si="391"/>
        <v>Positive</v>
      </c>
      <c r="V1971" t="str">
        <f t="shared" si="392"/>
        <v>Negative</v>
      </c>
    </row>
    <row r="1972" spans="1:22" x14ac:dyDescent="0.2">
      <c r="A1972">
        <v>20110420</v>
      </c>
      <c r="B1972">
        <v>1324.25</v>
      </c>
      <c r="C1972">
        <v>1330.5</v>
      </c>
      <c r="D1972">
        <v>1323.25</v>
      </c>
      <c r="E1972">
        <v>1329</v>
      </c>
      <c r="F1972">
        <v>20.5</v>
      </c>
      <c r="G1972">
        <v>1.5667</v>
      </c>
      <c r="H1972">
        <v>0</v>
      </c>
      <c r="I1972">
        <f t="shared" si="390"/>
        <v>7.25</v>
      </c>
      <c r="J1972">
        <f t="shared" si="397"/>
        <v>10.55</v>
      </c>
      <c r="K1972">
        <f t="shared" si="393"/>
        <v>1309.5</v>
      </c>
      <c r="L1972">
        <f t="shared" si="398"/>
        <v>1285.2449999999999</v>
      </c>
      <c r="M1972" t="str">
        <f t="shared" si="399"/>
        <v>NO</v>
      </c>
      <c r="N1972" t="str">
        <f t="shared" si="400"/>
        <v/>
      </c>
      <c r="O1972" t="str">
        <f t="shared" si="401"/>
        <v/>
      </c>
      <c r="P1972" t="str">
        <f t="shared" si="402"/>
        <v/>
      </c>
      <c r="Q1972">
        <f t="shared" si="394"/>
        <v>43.372860343414928</v>
      </c>
      <c r="R1972">
        <f t="shared" si="395"/>
        <v>32289.33457061461</v>
      </c>
      <c r="S1972" t="e">
        <f t="shared" si="396"/>
        <v>#NUM!</v>
      </c>
      <c r="U1972" t="str">
        <f t="shared" si="391"/>
        <v>Positive</v>
      </c>
      <c r="V1972" t="str">
        <f t="shared" si="392"/>
        <v>Negative</v>
      </c>
    </row>
    <row r="1973" spans="1:22" x14ac:dyDescent="0.2">
      <c r="A1973">
        <v>20110421</v>
      </c>
      <c r="B1973">
        <v>1333.25</v>
      </c>
      <c r="C1973">
        <v>1334</v>
      </c>
      <c r="D1973">
        <v>1328.75</v>
      </c>
      <c r="E1973">
        <v>1333</v>
      </c>
      <c r="F1973">
        <v>4</v>
      </c>
      <c r="G1973">
        <v>0.30099999999999999</v>
      </c>
      <c r="H1973">
        <v>0</v>
      </c>
      <c r="I1973">
        <f t="shared" si="390"/>
        <v>5.25</v>
      </c>
      <c r="J1973">
        <f t="shared" si="397"/>
        <v>10.2875</v>
      </c>
      <c r="K1973">
        <f t="shared" si="393"/>
        <v>1330.5</v>
      </c>
      <c r="L1973">
        <f t="shared" si="398"/>
        <v>1307.29</v>
      </c>
      <c r="M1973" t="str">
        <f t="shared" si="399"/>
        <v>NO</v>
      </c>
      <c r="N1973" t="str">
        <f t="shared" si="400"/>
        <v/>
      </c>
      <c r="O1973" t="str">
        <f t="shared" si="401"/>
        <v/>
      </c>
      <c r="P1973" t="str">
        <f t="shared" si="402"/>
        <v/>
      </c>
      <c r="Q1973">
        <f t="shared" si="394"/>
        <v>43.67386034341493</v>
      </c>
      <c r="R1973">
        <f t="shared" si="395"/>
        <v>32289.33457061461</v>
      </c>
      <c r="S1973" t="e">
        <f t="shared" si="396"/>
        <v>#NUM!</v>
      </c>
      <c r="U1973" t="str">
        <f t="shared" si="391"/>
        <v>Positive</v>
      </c>
      <c r="V1973" t="str">
        <f t="shared" si="392"/>
        <v>Negative</v>
      </c>
    </row>
    <row r="1974" spans="1:22" x14ac:dyDescent="0.2">
      <c r="A1974">
        <v>20110425</v>
      </c>
      <c r="B1974">
        <v>1332.5</v>
      </c>
      <c r="C1974">
        <v>1334</v>
      </c>
      <c r="D1974">
        <v>1327.25</v>
      </c>
      <c r="E1974">
        <v>1331.25</v>
      </c>
      <c r="F1974">
        <v>-1.75</v>
      </c>
      <c r="G1974">
        <v>-0.1313</v>
      </c>
      <c r="H1974">
        <v>0</v>
      </c>
      <c r="I1974">
        <f t="shared" si="390"/>
        <v>6.75</v>
      </c>
      <c r="J1974">
        <f t="shared" si="397"/>
        <v>10.3125</v>
      </c>
      <c r="K1974">
        <f t="shared" si="393"/>
        <v>1334</v>
      </c>
      <c r="L1974">
        <f t="shared" si="398"/>
        <v>1311.3675000000001</v>
      </c>
      <c r="M1974" t="str">
        <f t="shared" si="399"/>
        <v>NO</v>
      </c>
      <c r="N1974" t="str">
        <f t="shared" si="400"/>
        <v/>
      </c>
      <c r="O1974" t="str">
        <f t="shared" si="401"/>
        <v/>
      </c>
      <c r="P1974" t="str">
        <f t="shared" si="402"/>
        <v/>
      </c>
      <c r="Q1974">
        <f t="shared" si="394"/>
        <v>43.542560343414927</v>
      </c>
      <c r="R1974">
        <f t="shared" si="395"/>
        <v>32289.33457061461</v>
      </c>
      <c r="S1974" t="e">
        <f t="shared" si="396"/>
        <v>#NUM!</v>
      </c>
      <c r="U1974" t="str">
        <f t="shared" si="391"/>
        <v>Negative</v>
      </c>
      <c r="V1974" t="str">
        <f t="shared" si="392"/>
        <v>Negative</v>
      </c>
    </row>
    <row r="1975" spans="1:22" x14ac:dyDescent="0.2">
      <c r="A1975">
        <v>20110426</v>
      </c>
      <c r="B1975">
        <v>1335.75</v>
      </c>
      <c r="C1975">
        <v>1346.25</v>
      </c>
      <c r="D1975">
        <v>1334.5</v>
      </c>
      <c r="E1975">
        <v>1341.5</v>
      </c>
      <c r="F1975">
        <v>10.25</v>
      </c>
      <c r="G1975">
        <v>0.77</v>
      </c>
      <c r="H1975">
        <v>0</v>
      </c>
      <c r="I1975">
        <f t="shared" si="390"/>
        <v>11.75</v>
      </c>
      <c r="J1975">
        <f t="shared" si="397"/>
        <v>10.3</v>
      </c>
      <c r="K1975">
        <f t="shared" si="393"/>
        <v>1334</v>
      </c>
      <c r="L1975">
        <f t="shared" si="398"/>
        <v>1311.3125</v>
      </c>
      <c r="M1975" t="str">
        <f t="shared" si="399"/>
        <v>NO</v>
      </c>
      <c r="N1975" t="str">
        <f t="shared" si="400"/>
        <v/>
      </c>
      <c r="O1975" t="str">
        <f t="shared" si="401"/>
        <v/>
      </c>
      <c r="P1975" t="str">
        <f t="shared" si="402"/>
        <v/>
      </c>
      <c r="Q1975">
        <f t="shared" si="394"/>
        <v>44.31256034341493</v>
      </c>
      <c r="R1975">
        <f t="shared" si="395"/>
        <v>32289.33457061461</v>
      </c>
      <c r="S1975" t="e">
        <f t="shared" si="396"/>
        <v>#NUM!</v>
      </c>
      <c r="U1975" t="str">
        <f t="shared" si="391"/>
        <v>Positive</v>
      </c>
      <c r="V1975" t="str">
        <f t="shared" si="392"/>
        <v>Negative</v>
      </c>
    </row>
    <row r="1976" spans="1:22" x14ac:dyDescent="0.2">
      <c r="A1976">
        <v>20110427</v>
      </c>
      <c r="B1976">
        <v>1346.25</v>
      </c>
      <c r="C1976">
        <v>1354.25</v>
      </c>
      <c r="D1976">
        <v>1340.25</v>
      </c>
      <c r="E1976">
        <v>1351</v>
      </c>
      <c r="F1976">
        <v>9.5</v>
      </c>
      <c r="G1976">
        <v>0.70820000000000005</v>
      </c>
      <c r="H1976">
        <v>0</v>
      </c>
      <c r="I1976">
        <f t="shared" si="390"/>
        <v>14</v>
      </c>
      <c r="J1976">
        <f t="shared" si="397"/>
        <v>10.387499999999999</v>
      </c>
      <c r="K1976">
        <f t="shared" si="393"/>
        <v>1346.25</v>
      </c>
      <c r="L1976">
        <f t="shared" si="398"/>
        <v>1323.59</v>
      </c>
      <c r="M1976" t="str">
        <f t="shared" si="399"/>
        <v>NO</v>
      </c>
      <c r="N1976" t="str">
        <f t="shared" si="400"/>
        <v/>
      </c>
      <c r="O1976" t="str">
        <f t="shared" si="401"/>
        <v/>
      </c>
      <c r="P1976" t="str">
        <f t="shared" si="402"/>
        <v/>
      </c>
      <c r="Q1976">
        <f t="shared" si="394"/>
        <v>45.020760343414928</v>
      </c>
      <c r="R1976">
        <f t="shared" si="395"/>
        <v>32289.33457061461</v>
      </c>
      <c r="S1976" t="e">
        <f t="shared" si="396"/>
        <v>#NUM!</v>
      </c>
      <c r="U1976" t="str">
        <f t="shared" si="391"/>
        <v>Positive</v>
      </c>
      <c r="V1976" t="str">
        <f t="shared" si="392"/>
        <v>Negative</v>
      </c>
    </row>
    <row r="1977" spans="1:22" x14ac:dyDescent="0.2">
      <c r="A1977">
        <v>20110428</v>
      </c>
      <c r="B1977">
        <v>1349.75</v>
      </c>
      <c r="C1977">
        <v>1358.5</v>
      </c>
      <c r="D1977">
        <v>1349.5</v>
      </c>
      <c r="E1977">
        <v>1355.75</v>
      </c>
      <c r="F1977">
        <v>4.75</v>
      </c>
      <c r="G1977">
        <v>0.35160000000000002</v>
      </c>
      <c r="H1977">
        <v>0</v>
      </c>
      <c r="I1977">
        <f t="shared" si="390"/>
        <v>9</v>
      </c>
      <c r="J1977">
        <f t="shared" si="397"/>
        <v>10.4375</v>
      </c>
      <c r="K1977">
        <f t="shared" si="393"/>
        <v>1354.25</v>
      </c>
      <c r="L1977">
        <f t="shared" si="398"/>
        <v>1331.3975</v>
      </c>
      <c r="M1977" t="str">
        <f t="shared" si="399"/>
        <v>NO</v>
      </c>
      <c r="N1977" t="str">
        <f t="shared" si="400"/>
        <v/>
      </c>
      <c r="O1977" t="str">
        <f t="shared" si="401"/>
        <v/>
      </c>
      <c r="P1977" t="str">
        <f t="shared" si="402"/>
        <v/>
      </c>
      <c r="Q1977">
        <f t="shared" si="394"/>
        <v>45.372360343414925</v>
      </c>
      <c r="R1977">
        <f t="shared" si="395"/>
        <v>32289.33457061461</v>
      </c>
      <c r="S1977" t="e">
        <f t="shared" si="396"/>
        <v>#NUM!</v>
      </c>
      <c r="U1977" t="str">
        <f t="shared" si="391"/>
        <v>Positive</v>
      </c>
      <c r="V1977" t="str">
        <f t="shared" si="392"/>
        <v>Negative</v>
      </c>
    </row>
    <row r="1978" spans="1:22" x14ac:dyDescent="0.2">
      <c r="A1978">
        <v>20110429</v>
      </c>
      <c r="B1978">
        <v>1356.5</v>
      </c>
      <c r="C1978">
        <v>1363.25</v>
      </c>
      <c r="D1978">
        <v>1355.25</v>
      </c>
      <c r="E1978">
        <v>1362.5</v>
      </c>
      <c r="F1978">
        <v>6.75</v>
      </c>
      <c r="G1978">
        <v>0.49790000000000001</v>
      </c>
      <c r="H1978">
        <v>0</v>
      </c>
      <c r="I1978">
        <f t="shared" si="390"/>
        <v>8</v>
      </c>
      <c r="J1978">
        <f t="shared" si="397"/>
        <v>10.574999999999999</v>
      </c>
      <c r="K1978">
        <f t="shared" si="393"/>
        <v>1358.5</v>
      </c>
      <c r="L1978">
        <f t="shared" si="398"/>
        <v>1335.5374999999999</v>
      </c>
      <c r="M1978" t="str">
        <f t="shared" si="399"/>
        <v>NO</v>
      </c>
      <c r="N1978" t="str">
        <f t="shared" si="400"/>
        <v/>
      </c>
      <c r="O1978" t="str">
        <f t="shared" si="401"/>
        <v/>
      </c>
      <c r="P1978" t="str">
        <f t="shared" si="402"/>
        <v/>
      </c>
      <c r="Q1978">
        <f t="shared" si="394"/>
        <v>45.870260343414927</v>
      </c>
      <c r="R1978">
        <f t="shared" si="395"/>
        <v>32289.33457061461</v>
      </c>
      <c r="S1978" t="e">
        <f t="shared" si="396"/>
        <v>#NUM!</v>
      </c>
      <c r="U1978" t="str">
        <f t="shared" si="391"/>
        <v>Positive</v>
      </c>
      <c r="V1978" t="str">
        <f t="shared" si="392"/>
        <v>Negative</v>
      </c>
    </row>
    <row r="1979" spans="1:22" x14ac:dyDescent="0.2">
      <c r="A1979">
        <v>20110502</v>
      </c>
      <c r="B1979">
        <v>1366.25</v>
      </c>
      <c r="C1979">
        <v>1367.25</v>
      </c>
      <c r="D1979">
        <v>1354.75</v>
      </c>
      <c r="E1979">
        <v>1357.5</v>
      </c>
      <c r="F1979">
        <v>-5</v>
      </c>
      <c r="G1979">
        <v>-0.36699999999999999</v>
      </c>
      <c r="H1979">
        <v>0</v>
      </c>
      <c r="I1979">
        <f t="shared" si="390"/>
        <v>12.5</v>
      </c>
      <c r="J1979">
        <f t="shared" si="397"/>
        <v>10.725</v>
      </c>
      <c r="K1979">
        <f t="shared" si="393"/>
        <v>1363.25</v>
      </c>
      <c r="L1979">
        <f t="shared" si="398"/>
        <v>1339.9849999999999</v>
      </c>
      <c r="M1979" t="str">
        <f t="shared" si="399"/>
        <v>NO</v>
      </c>
      <c r="N1979" t="str">
        <f t="shared" si="400"/>
        <v/>
      </c>
      <c r="O1979" t="str">
        <f t="shared" si="401"/>
        <v/>
      </c>
      <c r="P1979" t="str">
        <f t="shared" si="402"/>
        <v/>
      </c>
      <c r="Q1979">
        <f t="shared" si="394"/>
        <v>45.503260343414929</v>
      </c>
      <c r="R1979">
        <f t="shared" si="395"/>
        <v>32289.33457061461</v>
      </c>
      <c r="S1979" t="e">
        <f t="shared" si="396"/>
        <v>#NUM!</v>
      </c>
      <c r="U1979" t="str">
        <f t="shared" si="391"/>
        <v>Negative</v>
      </c>
      <c r="V1979" t="str">
        <f t="shared" si="392"/>
        <v>Negative</v>
      </c>
    </row>
    <row r="1980" spans="1:22" x14ac:dyDescent="0.2">
      <c r="A1980">
        <v>20110503</v>
      </c>
      <c r="B1980">
        <v>1355</v>
      </c>
      <c r="C1980">
        <v>1357.25</v>
      </c>
      <c r="D1980">
        <v>1345.75</v>
      </c>
      <c r="E1980">
        <v>1352</v>
      </c>
      <c r="F1980">
        <v>-5.5</v>
      </c>
      <c r="G1980">
        <v>-0.4052</v>
      </c>
      <c r="H1980">
        <v>0</v>
      </c>
      <c r="I1980">
        <f t="shared" si="390"/>
        <v>11.5</v>
      </c>
      <c r="J1980">
        <f t="shared" si="397"/>
        <v>10.9</v>
      </c>
      <c r="K1980">
        <f t="shared" si="393"/>
        <v>1367.25</v>
      </c>
      <c r="L1980">
        <f t="shared" si="398"/>
        <v>1343.655</v>
      </c>
      <c r="M1980" t="str">
        <f t="shared" si="399"/>
        <v>NO</v>
      </c>
      <c r="N1980" t="str">
        <f t="shared" si="400"/>
        <v/>
      </c>
      <c r="O1980" t="str">
        <f t="shared" si="401"/>
        <v/>
      </c>
      <c r="P1980" t="str">
        <f t="shared" si="402"/>
        <v/>
      </c>
      <c r="Q1980">
        <f t="shared" si="394"/>
        <v>45.098060343414929</v>
      </c>
      <c r="R1980">
        <f t="shared" si="395"/>
        <v>32289.33457061461</v>
      </c>
      <c r="S1980" t="e">
        <f t="shared" si="396"/>
        <v>#NUM!</v>
      </c>
      <c r="U1980" t="str">
        <f t="shared" si="391"/>
        <v>Negative</v>
      </c>
      <c r="V1980" t="str">
        <f t="shared" si="392"/>
        <v>Negative</v>
      </c>
    </row>
    <row r="1981" spans="1:22" x14ac:dyDescent="0.2">
      <c r="A1981">
        <v>20110504</v>
      </c>
      <c r="B1981">
        <v>1352.25</v>
      </c>
      <c r="C1981">
        <v>1352.75</v>
      </c>
      <c r="D1981">
        <v>1337.5</v>
      </c>
      <c r="E1981">
        <v>1343</v>
      </c>
      <c r="F1981">
        <v>-9</v>
      </c>
      <c r="G1981">
        <v>-0.66569999999999996</v>
      </c>
      <c r="H1981">
        <v>0</v>
      </c>
      <c r="I1981">
        <f t="shared" si="390"/>
        <v>15.25</v>
      </c>
      <c r="J1981">
        <f t="shared" si="397"/>
        <v>11.2125</v>
      </c>
      <c r="K1981">
        <f t="shared" si="393"/>
        <v>1357.25</v>
      </c>
      <c r="L1981">
        <f t="shared" si="398"/>
        <v>1333.27</v>
      </c>
      <c r="M1981" t="str">
        <f t="shared" si="399"/>
        <v>NO</v>
      </c>
      <c r="N1981" t="str">
        <f t="shared" si="400"/>
        <v/>
      </c>
      <c r="O1981" t="str">
        <f t="shared" si="401"/>
        <v/>
      </c>
      <c r="P1981" t="str">
        <f t="shared" si="402"/>
        <v/>
      </c>
      <c r="Q1981">
        <f t="shared" si="394"/>
        <v>44.432360343414928</v>
      </c>
      <c r="R1981">
        <f t="shared" si="395"/>
        <v>32289.33457061461</v>
      </c>
      <c r="S1981" t="e">
        <f t="shared" si="396"/>
        <v>#NUM!</v>
      </c>
      <c r="U1981" t="str">
        <f t="shared" si="391"/>
        <v>Negative</v>
      </c>
      <c r="V1981" t="str">
        <f t="shared" si="392"/>
        <v>Negative</v>
      </c>
    </row>
    <row r="1982" spans="1:22" x14ac:dyDescent="0.2">
      <c r="A1982">
        <v>20110505</v>
      </c>
      <c r="B1982">
        <v>1335.75</v>
      </c>
      <c r="C1982">
        <v>1344.75</v>
      </c>
      <c r="D1982">
        <v>1325.25</v>
      </c>
      <c r="E1982">
        <v>1334.5</v>
      </c>
      <c r="F1982">
        <v>-8.5</v>
      </c>
      <c r="G1982">
        <v>-0.63290000000000002</v>
      </c>
      <c r="H1982">
        <v>0</v>
      </c>
      <c r="I1982">
        <f t="shared" si="390"/>
        <v>19.5</v>
      </c>
      <c r="J1982">
        <f t="shared" si="397"/>
        <v>11.737500000000001</v>
      </c>
      <c r="K1982">
        <f t="shared" si="393"/>
        <v>1352.75</v>
      </c>
      <c r="L1982">
        <f t="shared" si="398"/>
        <v>1328.0825</v>
      </c>
      <c r="M1982" t="str">
        <f t="shared" si="399"/>
        <v>YES</v>
      </c>
      <c r="N1982">
        <f t="shared" si="400"/>
        <v>1325.25</v>
      </c>
      <c r="O1982">
        <f t="shared" si="401"/>
        <v>1334.5</v>
      </c>
      <c r="P1982">
        <f t="shared" si="402"/>
        <v>6.9798151292209017E-3</v>
      </c>
      <c r="Q1982">
        <f t="shared" si="394"/>
        <v>43.799460343414928</v>
      </c>
      <c r="R1982">
        <f t="shared" si="395"/>
        <v>32514.708156563061</v>
      </c>
      <c r="S1982" t="e">
        <f t="shared" si="396"/>
        <v>#NUM!</v>
      </c>
      <c r="U1982" t="str">
        <f t="shared" si="391"/>
        <v>Negative</v>
      </c>
      <c r="V1982" t="str">
        <f t="shared" si="392"/>
        <v>Positive</v>
      </c>
    </row>
    <row r="1983" spans="1:22" x14ac:dyDescent="0.2">
      <c r="A1983">
        <v>20110506</v>
      </c>
      <c r="B1983">
        <v>1344.75</v>
      </c>
      <c r="C1983">
        <v>1351.75</v>
      </c>
      <c r="D1983">
        <v>1331.75</v>
      </c>
      <c r="E1983">
        <v>1334.5</v>
      </c>
      <c r="F1983">
        <v>0</v>
      </c>
      <c r="G1983">
        <v>0</v>
      </c>
      <c r="H1983">
        <v>0</v>
      </c>
      <c r="I1983">
        <f t="shared" si="390"/>
        <v>20</v>
      </c>
      <c r="J1983">
        <f t="shared" si="397"/>
        <v>12.0875</v>
      </c>
      <c r="K1983">
        <f t="shared" si="393"/>
        <v>1344.75</v>
      </c>
      <c r="L1983">
        <f t="shared" si="398"/>
        <v>1318.9275</v>
      </c>
      <c r="M1983" t="str">
        <f t="shared" si="399"/>
        <v>NO</v>
      </c>
      <c r="N1983" t="str">
        <f t="shared" si="400"/>
        <v/>
      </c>
      <c r="O1983" t="str">
        <f t="shared" si="401"/>
        <v/>
      </c>
      <c r="P1983" t="str">
        <f t="shared" si="402"/>
        <v/>
      </c>
      <c r="Q1983">
        <f t="shared" si="394"/>
        <v>43.799460343414928</v>
      </c>
      <c r="R1983">
        <f t="shared" si="395"/>
        <v>32514.708156563061</v>
      </c>
      <c r="S1983" t="e">
        <f t="shared" si="396"/>
        <v>#NUM!</v>
      </c>
      <c r="U1983" t="str">
        <f t="shared" si="391"/>
        <v>Negative</v>
      </c>
      <c r="V1983" t="str">
        <f t="shared" si="392"/>
        <v>Negative</v>
      </c>
    </row>
    <row r="1984" spans="1:22" x14ac:dyDescent="0.2">
      <c r="A1984">
        <v>20110509</v>
      </c>
      <c r="B1984">
        <v>1337.25</v>
      </c>
      <c r="C1984">
        <v>1346.25</v>
      </c>
      <c r="D1984">
        <v>1334.75</v>
      </c>
      <c r="E1984">
        <v>1343.25</v>
      </c>
      <c r="F1984">
        <v>8.75</v>
      </c>
      <c r="G1984">
        <v>0.65569999999999995</v>
      </c>
      <c r="H1984">
        <v>0</v>
      </c>
      <c r="I1984">
        <f t="shared" si="390"/>
        <v>11.5</v>
      </c>
      <c r="J1984">
        <f t="shared" si="397"/>
        <v>11.8125</v>
      </c>
      <c r="K1984">
        <f t="shared" si="393"/>
        <v>1351.75</v>
      </c>
      <c r="L1984">
        <f t="shared" si="398"/>
        <v>1325.1575</v>
      </c>
      <c r="M1984" t="str">
        <f t="shared" si="399"/>
        <v>NO</v>
      </c>
      <c r="N1984" t="str">
        <f t="shared" si="400"/>
        <v/>
      </c>
      <c r="O1984" t="str">
        <f t="shared" si="401"/>
        <v/>
      </c>
      <c r="P1984" t="str">
        <f t="shared" si="402"/>
        <v/>
      </c>
      <c r="Q1984">
        <f t="shared" si="394"/>
        <v>44.455160343414931</v>
      </c>
      <c r="R1984">
        <f t="shared" si="395"/>
        <v>32514.708156563061</v>
      </c>
      <c r="S1984" t="e">
        <f t="shared" si="396"/>
        <v>#NUM!</v>
      </c>
      <c r="U1984" t="str">
        <f t="shared" si="391"/>
        <v>Positive</v>
      </c>
      <c r="V1984" t="str">
        <f t="shared" si="392"/>
        <v>Negative</v>
      </c>
    </row>
    <row r="1985" spans="1:22" x14ac:dyDescent="0.2">
      <c r="A1985">
        <v>20110510</v>
      </c>
      <c r="B1985">
        <v>1347</v>
      </c>
      <c r="C1985">
        <v>1356.5</v>
      </c>
      <c r="D1985">
        <v>1345.25</v>
      </c>
      <c r="E1985">
        <v>1354.25</v>
      </c>
      <c r="F1985">
        <v>11</v>
      </c>
      <c r="G1985">
        <v>0.81889999999999996</v>
      </c>
      <c r="H1985">
        <v>0</v>
      </c>
      <c r="I1985">
        <f t="shared" si="390"/>
        <v>11.25</v>
      </c>
      <c r="J1985">
        <f t="shared" si="397"/>
        <v>11.7125</v>
      </c>
      <c r="K1985">
        <f t="shared" si="393"/>
        <v>1346.25</v>
      </c>
      <c r="L1985">
        <f t="shared" si="398"/>
        <v>1320.2625</v>
      </c>
      <c r="M1985" t="str">
        <f t="shared" si="399"/>
        <v>NO</v>
      </c>
      <c r="N1985" t="str">
        <f t="shared" si="400"/>
        <v/>
      </c>
      <c r="O1985" t="str">
        <f t="shared" si="401"/>
        <v/>
      </c>
      <c r="P1985" t="str">
        <f t="shared" si="402"/>
        <v/>
      </c>
      <c r="Q1985">
        <f t="shared" si="394"/>
        <v>45.274060343414931</v>
      </c>
      <c r="R1985">
        <f t="shared" si="395"/>
        <v>32514.708156563061</v>
      </c>
      <c r="S1985" t="e">
        <f t="shared" si="396"/>
        <v>#NUM!</v>
      </c>
      <c r="U1985" t="str">
        <f t="shared" si="391"/>
        <v>Positive</v>
      </c>
      <c r="V1985" t="str">
        <f t="shared" si="392"/>
        <v>Negative</v>
      </c>
    </row>
    <row r="1986" spans="1:22" x14ac:dyDescent="0.2">
      <c r="A1986">
        <v>20110511</v>
      </c>
      <c r="B1986">
        <v>1351.75</v>
      </c>
      <c r="C1986">
        <v>1352.25</v>
      </c>
      <c r="D1986">
        <v>1333</v>
      </c>
      <c r="E1986">
        <v>1339</v>
      </c>
      <c r="F1986">
        <v>-15.25</v>
      </c>
      <c r="G1986">
        <v>-1.1261000000000001</v>
      </c>
      <c r="H1986">
        <v>0</v>
      </c>
      <c r="I1986">
        <f t="shared" si="390"/>
        <v>19.25</v>
      </c>
      <c r="J1986">
        <f t="shared" si="397"/>
        <v>12.1625</v>
      </c>
      <c r="K1986">
        <f t="shared" si="393"/>
        <v>1356.5</v>
      </c>
      <c r="L1986">
        <f t="shared" si="398"/>
        <v>1330.7325000000001</v>
      </c>
      <c r="M1986" t="str">
        <f t="shared" si="399"/>
        <v>NO</v>
      </c>
      <c r="N1986" t="str">
        <f t="shared" si="400"/>
        <v/>
      </c>
      <c r="O1986" t="str">
        <f t="shared" si="401"/>
        <v/>
      </c>
      <c r="P1986" t="str">
        <f t="shared" si="402"/>
        <v/>
      </c>
      <c r="Q1986">
        <f t="shared" si="394"/>
        <v>44.14796034341493</v>
      </c>
      <c r="R1986">
        <f t="shared" si="395"/>
        <v>32514.708156563061</v>
      </c>
      <c r="S1986" t="e">
        <f t="shared" si="396"/>
        <v>#NUM!</v>
      </c>
      <c r="U1986" t="str">
        <f t="shared" si="391"/>
        <v>Negative</v>
      </c>
      <c r="V1986" t="str">
        <f t="shared" si="392"/>
        <v>Negative</v>
      </c>
    </row>
    <row r="1987" spans="1:22" x14ac:dyDescent="0.2">
      <c r="A1987">
        <v>20110512</v>
      </c>
      <c r="B1987">
        <v>1336.25</v>
      </c>
      <c r="C1987">
        <v>1348.75</v>
      </c>
      <c r="D1987">
        <v>1328.75</v>
      </c>
      <c r="E1987">
        <v>1347.5</v>
      </c>
      <c r="F1987">
        <v>8.5</v>
      </c>
      <c r="G1987">
        <v>0.63480000000000003</v>
      </c>
      <c r="H1987">
        <v>0</v>
      </c>
      <c r="I1987">
        <f t="shared" si="390"/>
        <v>20</v>
      </c>
      <c r="J1987">
        <f t="shared" si="397"/>
        <v>12.5375</v>
      </c>
      <c r="K1987">
        <f t="shared" si="393"/>
        <v>1352.25</v>
      </c>
      <c r="L1987">
        <f t="shared" si="398"/>
        <v>1325.4925000000001</v>
      </c>
      <c r="M1987" t="str">
        <f t="shared" si="399"/>
        <v>NO</v>
      </c>
      <c r="N1987" t="str">
        <f t="shared" si="400"/>
        <v/>
      </c>
      <c r="O1987" t="str">
        <f t="shared" si="401"/>
        <v/>
      </c>
      <c r="P1987" t="str">
        <f t="shared" si="402"/>
        <v/>
      </c>
      <c r="Q1987">
        <f t="shared" si="394"/>
        <v>44.782760343414928</v>
      </c>
      <c r="R1987">
        <f t="shared" si="395"/>
        <v>32514.708156563061</v>
      </c>
      <c r="S1987" t="e">
        <f t="shared" si="396"/>
        <v>#NUM!</v>
      </c>
      <c r="U1987" t="str">
        <f t="shared" si="391"/>
        <v>Positive</v>
      </c>
      <c r="V1987" t="str">
        <f t="shared" si="392"/>
        <v>Negative</v>
      </c>
    </row>
    <row r="1988" spans="1:22" x14ac:dyDescent="0.2">
      <c r="A1988">
        <v>20110513</v>
      </c>
      <c r="B1988">
        <v>1347</v>
      </c>
      <c r="C1988">
        <v>1348.5</v>
      </c>
      <c r="D1988">
        <v>1330.5</v>
      </c>
      <c r="E1988">
        <v>1333.75</v>
      </c>
      <c r="F1988">
        <v>-13.75</v>
      </c>
      <c r="G1988">
        <v>-1.0204</v>
      </c>
      <c r="H1988">
        <v>0</v>
      </c>
      <c r="I1988">
        <f t="shared" ref="I1988:I2051" si="403">C1988-D1988</f>
        <v>18</v>
      </c>
      <c r="J1988">
        <f t="shared" si="397"/>
        <v>12.6875</v>
      </c>
      <c r="K1988">
        <f t="shared" si="393"/>
        <v>1348.75</v>
      </c>
      <c r="L1988">
        <f t="shared" si="398"/>
        <v>1321.1675</v>
      </c>
      <c r="M1988" t="str">
        <f t="shared" si="399"/>
        <v>NO</v>
      </c>
      <c r="N1988" t="str">
        <f t="shared" si="400"/>
        <v/>
      </c>
      <c r="O1988" t="str">
        <f t="shared" si="401"/>
        <v/>
      </c>
      <c r="P1988" t="str">
        <f t="shared" si="402"/>
        <v/>
      </c>
      <c r="Q1988">
        <f t="shared" si="394"/>
        <v>43.762360343414926</v>
      </c>
      <c r="R1988">
        <f t="shared" si="395"/>
        <v>32514.708156563061</v>
      </c>
      <c r="S1988" t="e">
        <f t="shared" si="396"/>
        <v>#NUM!</v>
      </c>
      <c r="U1988" t="str">
        <f t="shared" ref="U1988:U2051" si="404">IF(G1988&gt;0, "Positive", "Negative")</f>
        <v>Negative</v>
      </c>
      <c r="V1988" t="str">
        <f t="shared" ref="V1988:V2051" si="405">IF(AND(P1988&lt;&gt;"", P1988&gt;0), "Positive", "Negative")</f>
        <v>Negative</v>
      </c>
    </row>
    <row r="1989" spans="1:22" x14ac:dyDescent="0.2">
      <c r="A1989">
        <v>20110516</v>
      </c>
      <c r="B1989">
        <v>1330.5</v>
      </c>
      <c r="C1989">
        <v>1341.25</v>
      </c>
      <c r="D1989">
        <v>1324.75</v>
      </c>
      <c r="E1989">
        <v>1326.25</v>
      </c>
      <c r="F1989">
        <v>-7.5</v>
      </c>
      <c r="G1989">
        <v>-0.56230000000000002</v>
      </c>
      <c r="H1989">
        <v>0</v>
      </c>
      <c r="I1989">
        <f t="shared" si="403"/>
        <v>16.5</v>
      </c>
      <c r="J1989">
        <f t="shared" si="397"/>
        <v>13.025</v>
      </c>
      <c r="K1989">
        <f t="shared" ref="K1989:K2052" si="406">C1988+H1988</f>
        <v>1348.5</v>
      </c>
      <c r="L1989">
        <f t="shared" si="398"/>
        <v>1320.5875000000001</v>
      </c>
      <c r="M1989" t="str">
        <f t="shared" si="399"/>
        <v>NO</v>
      </c>
      <c r="N1989" t="str">
        <f t="shared" si="400"/>
        <v/>
      </c>
      <c r="O1989" t="str">
        <f t="shared" si="401"/>
        <v/>
      </c>
      <c r="P1989" t="str">
        <f t="shared" si="402"/>
        <v/>
      </c>
      <c r="Q1989">
        <f t="shared" ref="Q1989:Q2052" si="407" xml:space="preserve"> Q1988 + G1989</f>
        <v>43.200060343414926</v>
      </c>
      <c r="R1989">
        <f t="shared" ref="R1989:R2052" si="408">IF(P1989="", R1988, R1988*(1+P1989))</f>
        <v>32514.708156563061</v>
      </c>
      <c r="S1989" t="e">
        <f t="shared" ref="S1989:S2052" si="409">S1988*(1+Q1989)</f>
        <v>#NUM!</v>
      </c>
      <c r="U1989" t="str">
        <f t="shared" si="404"/>
        <v>Negative</v>
      </c>
      <c r="V1989" t="str">
        <f t="shared" si="405"/>
        <v>Negative</v>
      </c>
    </row>
    <row r="1990" spans="1:22" x14ac:dyDescent="0.2">
      <c r="A1990">
        <v>20110517</v>
      </c>
      <c r="B1990">
        <v>1322</v>
      </c>
      <c r="C1990">
        <v>1328.75</v>
      </c>
      <c r="D1990">
        <v>1316</v>
      </c>
      <c r="E1990">
        <v>1326</v>
      </c>
      <c r="F1990">
        <v>-0.25</v>
      </c>
      <c r="G1990">
        <v>-1.89E-2</v>
      </c>
      <c r="H1990">
        <v>0</v>
      </c>
      <c r="I1990">
        <f t="shared" si="403"/>
        <v>12.75</v>
      </c>
      <c r="J1990">
        <f t="shared" si="397"/>
        <v>12.987500000000001</v>
      </c>
      <c r="K1990">
        <f t="shared" si="406"/>
        <v>1341.25</v>
      </c>
      <c r="L1990">
        <f t="shared" si="398"/>
        <v>1312.595</v>
      </c>
      <c r="M1990" t="str">
        <f t="shared" si="399"/>
        <v>NO</v>
      </c>
      <c r="N1990" t="str">
        <f t="shared" si="400"/>
        <v/>
      </c>
      <c r="O1990" t="str">
        <f t="shared" si="401"/>
        <v/>
      </c>
      <c r="P1990" t="str">
        <f t="shared" si="402"/>
        <v/>
      </c>
      <c r="Q1990">
        <f t="shared" si="407"/>
        <v>43.181160343414923</v>
      </c>
      <c r="R1990">
        <f t="shared" si="408"/>
        <v>32514.708156563061</v>
      </c>
      <c r="S1990" t="e">
        <f t="shared" si="409"/>
        <v>#NUM!</v>
      </c>
      <c r="U1990" t="str">
        <f t="shared" si="404"/>
        <v>Negative</v>
      </c>
      <c r="V1990" t="str">
        <f t="shared" si="405"/>
        <v>Negative</v>
      </c>
    </row>
    <row r="1991" spans="1:22" x14ac:dyDescent="0.2">
      <c r="A1991">
        <v>20110518</v>
      </c>
      <c r="B1991">
        <v>1327.5</v>
      </c>
      <c r="C1991">
        <v>1340.5</v>
      </c>
      <c r="D1991">
        <v>1324.5</v>
      </c>
      <c r="E1991">
        <v>1339.25</v>
      </c>
      <c r="F1991">
        <v>13.25</v>
      </c>
      <c r="G1991">
        <v>0.99919999999999998</v>
      </c>
      <c r="H1991">
        <v>0</v>
      </c>
      <c r="I1991">
        <f t="shared" si="403"/>
        <v>16</v>
      </c>
      <c r="J1991">
        <f t="shared" si="397"/>
        <v>13.3</v>
      </c>
      <c r="K1991">
        <f t="shared" si="406"/>
        <v>1328.75</v>
      </c>
      <c r="L1991">
        <f t="shared" si="398"/>
        <v>1300.1775</v>
      </c>
      <c r="M1991" t="str">
        <f t="shared" si="399"/>
        <v>NO</v>
      </c>
      <c r="N1991" t="str">
        <f t="shared" si="400"/>
        <v/>
      </c>
      <c r="O1991" t="str">
        <f t="shared" si="401"/>
        <v/>
      </c>
      <c r="P1991" t="str">
        <f t="shared" si="402"/>
        <v/>
      </c>
      <c r="Q1991">
        <f t="shared" si="407"/>
        <v>44.180360343414925</v>
      </c>
      <c r="R1991">
        <f t="shared" si="408"/>
        <v>32514.708156563061</v>
      </c>
      <c r="S1991" t="e">
        <f t="shared" si="409"/>
        <v>#NUM!</v>
      </c>
      <c r="U1991" t="str">
        <f t="shared" si="404"/>
        <v>Positive</v>
      </c>
      <c r="V1991" t="str">
        <f t="shared" si="405"/>
        <v>Negative</v>
      </c>
    </row>
    <row r="1992" spans="1:22" x14ac:dyDescent="0.2">
      <c r="A1992">
        <v>20110519</v>
      </c>
      <c r="B1992">
        <v>1343.25</v>
      </c>
      <c r="C1992">
        <v>1345.5</v>
      </c>
      <c r="D1992">
        <v>1334.5</v>
      </c>
      <c r="E1992">
        <v>1341.5</v>
      </c>
      <c r="F1992">
        <v>2.25</v>
      </c>
      <c r="G1992">
        <v>0.16800000000000001</v>
      </c>
      <c r="H1992">
        <v>0</v>
      </c>
      <c r="I1992">
        <f t="shared" si="403"/>
        <v>11</v>
      </c>
      <c r="J1992">
        <f t="shared" si="397"/>
        <v>13.487500000000001</v>
      </c>
      <c r="K1992">
        <f t="shared" si="406"/>
        <v>1340.5</v>
      </c>
      <c r="L1992">
        <f t="shared" si="398"/>
        <v>1311.24</v>
      </c>
      <c r="M1992" t="str">
        <f t="shared" si="399"/>
        <v>NO</v>
      </c>
      <c r="N1992" t="str">
        <f t="shared" si="400"/>
        <v/>
      </c>
      <c r="O1992" t="str">
        <f t="shared" si="401"/>
        <v/>
      </c>
      <c r="P1992" t="str">
        <f t="shared" si="402"/>
        <v/>
      </c>
      <c r="Q1992">
        <f t="shared" si="407"/>
        <v>44.348360343414925</v>
      </c>
      <c r="R1992">
        <f t="shared" si="408"/>
        <v>32514.708156563061</v>
      </c>
      <c r="S1992" t="e">
        <f t="shared" si="409"/>
        <v>#NUM!</v>
      </c>
      <c r="U1992" t="str">
        <f t="shared" si="404"/>
        <v>Positive</v>
      </c>
      <c r="V1992" t="str">
        <f t="shared" si="405"/>
        <v>Negative</v>
      </c>
    </row>
    <row r="1993" spans="1:22" x14ac:dyDescent="0.2">
      <c r="A1993">
        <v>20110520</v>
      </c>
      <c r="B1993">
        <v>1338.5</v>
      </c>
      <c r="C1993">
        <v>1340.25</v>
      </c>
      <c r="D1993">
        <v>1328.5</v>
      </c>
      <c r="E1993">
        <v>1329.75</v>
      </c>
      <c r="F1993">
        <v>-11.75</v>
      </c>
      <c r="G1993">
        <v>-0.87590000000000001</v>
      </c>
      <c r="H1993">
        <v>0</v>
      </c>
      <c r="I1993">
        <f t="shared" si="403"/>
        <v>11.75</v>
      </c>
      <c r="J1993">
        <f t="shared" si="397"/>
        <v>13.8125</v>
      </c>
      <c r="K1993">
        <f t="shared" si="406"/>
        <v>1345.5</v>
      </c>
      <c r="L1993">
        <f t="shared" si="398"/>
        <v>1315.8275000000001</v>
      </c>
      <c r="M1993" t="str">
        <f t="shared" si="399"/>
        <v>NO</v>
      </c>
      <c r="N1993" t="str">
        <f t="shared" si="400"/>
        <v/>
      </c>
      <c r="O1993" t="str">
        <f t="shared" si="401"/>
        <v/>
      </c>
      <c r="P1993" t="str">
        <f t="shared" si="402"/>
        <v/>
      </c>
      <c r="Q1993">
        <f t="shared" si="407"/>
        <v>43.472460343414923</v>
      </c>
      <c r="R1993">
        <f t="shared" si="408"/>
        <v>32514.708156563061</v>
      </c>
      <c r="S1993" t="e">
        <f t="shared" si="409"/>
        <v>#NUM!</v>
      </c>
      <c r="U1993" t="str">
        <f t="shared" si="404"/>
        <v>Negative</v>
      </c>
      <c r="V1993" t="str">
        <f t="shared" si="405"/>
        <v>Negative</v>
      </c>
    </row>
    <row r="1994" spans="1:22" x14ac:dyDescent="0.2">
      <c r="A1994">
        <v>20110523</v>
      </c>
      <c r="B1994">
        <v>1314.5</v>
      </c>
      <c r="C1994">
        <v>1319.75</v>
      </c>
      <c r="D1994">
        <v>1310.75</v>
      </c>
      <c r="E1994">
        <v>1314.75</v>
      </c>
      <c r="F1994">
        <v>-15</v>
      </c>
      <c r="G1994">
        <v>-1.1279999999999999</v>
      </c>
      <c r="H1994">
        <v>0</v>
      </c>
      <c r="I1994">
        <f t="shared" si="403"/>
        <v>9</v>
      </c>
      <c r="J1994">
        <f t="shared" si="397"/>
        <v>13.925000000000001</v>
      </c>
      <c r="K1994">
        <f t="shared" si="406"/>
        <v>1340.25</v>
      </c>
      <c r="L1994">
        <f t="shared" si="398"/>
        <v>1309.8625</v>
      </c>
      <c r="M1994" t="str">
        <f t="shared" si="399"/>
        <v>NO</v>
      </c>
      <c r="N1994" t="str">
        <f t="shared" si="400"/>
        <v/>
      </c>
      <c r="O1994" t="str">
        <f t="shared" si="401"/>
        <v/>
      </c>
      <c r="P1994" t="str">
        <f t="shared" si="402"/>
        <v/>
      </c>
      <c r="Q1994">
        <f t="shared" si="407"/>
        <v>42.344460343414923</v>
      </c>
      <c r="R1994">
        <f t="shared" si="408"/>
        <v>32514.708156563061</v>
      </c>
      <c r="S1994" t="e">
        <f t="shared" si="409"/>
        <v>#NUM!</v>
      </c>
      <c r="U1994" t="str">
        <f t="shared" si="404"/>
        <v>Negative</v>
      </c>
      <c r="V1994" t="str">
        <f t="shared" si="405"/>
        <v>Negative</v>
      </c>
    </row>
    <row r="1995" spans="1:22" x14ac:dyDescent="0.2">
      <c r="A1995">
        <v>20110524</v>
      </c>
      <c r="B1995">
        <v>1319.5</v>
      </c>
      <c r="C1995">
        <v>1322.5</v>
      </c>
      <c r="D1995">
        <v>1311.75</v>
      </c>
      <c r="E1995">
        <v>1313.25</v>
      </c>
      <c r="F1995">
        <v>-1.5</v>
      </c>
      <c r="G1995">
        <v>-0.11409999999999999</v>
      </c>
      <c r="H1995">
        <v>0</v>
      </c>
      <c r="I1995">
        <f t="shared" si="403"/>
        <v>10.75</v>
      </c>
      <c r="J1995">
        <f t="shared" si="397"/>
        <v>13.875</v>
      </c>
      <c r="K1995">
        <f t="shared" si="406"/>
        <v>1319.75</v>
      </c>
      <c r="L1995">
        <f t="shared" si="398"/>
        <v>1289.115</v>
      </c>
      <c r="M1995" t="str">
        <f t="shared" si="399"/>
        <v>NO</v>
      </c>
      <c r="N1995" t="str">
        <f t="shared" si="400"/>
        <v/>
      </c>
      <c r="O1995" t="str">
        <f t="shared" si="401"/>
        <v/>
      </c>
      <c r="P1995" t="str">
        <f t="shared" si="402"/>
        <v/>
      </c>
      <c r="Q1995">
        <f t="shared" si="407"/>
        <v>42.230360343414922</v>
      </c>
      <c r="R1995">
        <f t="shared" si="408"/>
        <v>32514.708156563061</v>
      </c>
      <c r="S1995" t="e">
        <f t="shared" si="409"/>
        <v>#NUM!</v>
      </c>
      <c r="U1995" t="str">
        <f t="shared" si="404"/>
        <v>Negative</v>
      </c>
      <c r="V1995" t="str">
        <f t="shared" si="405"/>
        <v>Negative</v>
      </c>
    </row>
    <row r="1996" spans="1:22" x14ac:dyDescent="0.2">
      <c r="A1996">
        <v>20110525</v>
      </c>
      <c r="B1996">
        <v>1309.25</v>
      </c>
      <c r="C1996">
        <v>1324.5</v>
      </c>
      <c r="D1996">
        <v>1308.75</v>
      </c>
      <c r="E1996">
        <v>1317</v>
      </c>
      <c r="F1996">
        <v>3.75</v>
      </c>
      <c r="G1996">
        <v>0.28560000000000002</v>
      </c>
      <c r="H1996">
        <v>0</v>
      </c>
      <c r="I1996">
        <f t="shared" si="403"/>
        <v>15.75</v>
      </c>
      <c r="J1996">
        <f t="shared" si="397"/>
        <v>13.9625</v>
      </c>
      <c r="K1996">
        <f t="shared" si="406"/>
        <v>1322.5</v>
      </c>
      <c r="L1996">
        <f t="shared" si="398"/>
        <v>1291.9749999999999</v>
      </c>
      <c r="M1996" t="str">
        <f t="shared" si="399"/>
        <v>NO</v>
      </c>
      <c r="N1996" t="str">
        <f t="shared" si="400"/>
        <v/>
      </c>
      <c r="O1996" t="str">
        <f t="shared" si="401"/>
        <v/>
      </c>
      <c r="P1996" t="str">
        <f t="shared" si="402"/>
        <v/>
      </c>
      <c r="Q1996">
        <f t="shared" si="407"/>
        <v>42.515960343414925</v>
      </c>
      <c r="R1996">
        <f t="shared" si="408"/>
        <v>32514.708156563061</v>
      </c>
      <c r="S1996" t="e">
        <f t="shared" si="409"/>
        <v>#NUM!</v>
      </c>
      <c r="U1996" t="str">
        <f t="shared" si="404"/>
        <v>Positive</v>
      </c>
      <c r="V1996" t="str">
        <f t="shared" si="405"/>
        <v>Negative</v>
      </c>
    </row>
    <row r="1997" spans="1:22" x14ac:dyDescent="0.2">
      <c r="A1997">
        <v>20110526</v>
      </c>
      <c r="B1997">
        <v>1315</v>
      </c>
      <c r="C1997">
        <v>1327.5</v>
      </c>
      <c r="D1997">
        <v>1312.5</v>
      </c>
      <c r="E1997">
        <v>1326.25</v>
      </c>
      <c r="F1997">
        <v>9.25</v>
      </c>
      <c r="G1997">
        <v>0.70240000000000002</v>
      </c>
      <c r="H1997">
        <v>0</v>
      </c>
      <c r="I1997">
        <f t="shared" si="403"/>
        <v>15</v>
      </c>
      <c r="J1997">
        <f t="shared" si="397"/>
        <v>14.262499999999999</v>
      </c>
      <c r="K1997">
        <f t="shared" si="406"/>
        <v>1324.5</v>
      </c>
      <c r="L1997">
        <f t="shared" si="398"/>
        <v>1293.7825</v>
      </c>
      <c r="M1997" t="str">
        <f t="shared" si="399"/>
        <v>NO</v>
      </c>
      <c r="N1997" t="str">
        <f t="shared" si="400"/>
        <v/>
      </c>
      <c r="O1997" t="str">
        <f t="shared" si="401"/>
        <v/>
      </c>
      <c r="P1997" t="str">
        <f t="shared" si="402"/>
        <v/>
      </c>
      <c r="Q1997">
        <f t="shared" si="407"/>
        <v>43.218360343414922</v>
      </c>
      <c r="R1997">
        <f t="shared" si="408"/>
        <v>32514.708156563061</v>
      </c>
      <c r="S1997" t="e">
        <f t="shared" si="409"/>
        <v>#NUM!</v>
      </c>
      <c r="U1997" t="str">
        <f t="shared" si="404"/>
        <v>Positive</v>
      </c>
      <c r="V1997" t="str">
        <f t="shared" si="405"/>
        <v>Negative</v>
      </c>
    </row>
    <row r="1998" spans="1:22" x14ac:dyDescent="0.2">
      <c r="A1998">
        <v>20110527</v>
      </c>
      <c r="B1998">
        <v>1328.5</v>
      </c>
      <c r="C1998">
        <v>1333.75</v>
      </c>
      <c r="D1998">
        <v>1326.75</v>
      </c>
      <c r="E1998">
        <v>1329.75</v>
      </c>
      <c r="F1998">
        <v>3.5</v>
      </c>
      <c r="G1998">
        <v>0.26390000000000002</v>
      </c>
      <c r="H1998">
        <v>0</v>
      </c>
      <c r="I1998">
        <f t="shared" si="403"/>
        <v>7</v>
      </c>
      <c r="J1998">
        <f t="shared" si="397"/>
        <v>14.2125</v>
      </c>
      <c r="K1998">
        <f t="shared" si="406"/>
        <v>1327.5</v>
      </c>
      <c r="L1998">
        <f t="shared" si="398"/>
        <v>1296.1224999999999</v>
      </c>
      <c r="M1998" t="str">
        <f t="shared" si="399"/>
        <v>NO</v>
      </c>
      <c r="N1998" t="str">
        <f t="shared" si="400"/>
        <v/>
      </c>
      <c r="O1998" t="str">
        <f t="shared" si="401"/>
        <v/>
      </c>
      <c r="P1998" t="str">
        <f t="shared" si="402"/>
        <v/>
      </c>
      <c r="Q1998">
        <f t="shared" si="407"/>
        <v>43.482260343414922</v>
      </c>
      <c r="R1998">
        <f t="shared" si="408"/>
        <v>32514.708156563061</v>
      </c>
      <c r="S1998" t="e">
        <f t="shared" si="409"/>
        <v>#NUM!</v>
      </c>
      <c r="U1998" t="str">
        <f t="shared" si="404"/>
        <v>Positive</v>
      </c>
      <c r="V1998" t="str">
        <f t="shared" si="405"/>
        <v>Negative</v>
      </c>
    </row>
    <row r="1999" spans="1:22" x14ac:dyDescent="0.2">
      <c r="A1999">
        <v>20110530</v>
      </c>
      <c r="B1999">
        <v>1332</v>
      </c>
      <c r="C1999">
        <v>1332.25</v>
      </c>
      <c r="D1999">
        <v>1330</v>
      </c>
      <c r="E1999">
        <v>1330.5</v>
      </c>
      <c r="F1999">
        <v>0.75</v>
      </c>
      <c r="G1999">
        <v>5.6399999999999999E-2</v>
      </c>
      <c r="H1999">
        <v>0</v>
      </c>
      <c r="I1999">
        <f t="shared" si="403"/>
        <v>2.25</v>
      </c>
      <c r="J1999">
        <f t="shared" si="397"/>
        <v>13.7</v>
      </c>
      <c r="K1999">
        <f t="shared" si="406"/>
        <v>1333.75</v>
      </c>
      <c r="L1999">
        <f t="shared" si="398"/>
        <v>1302.4825000000001</v>
      </c>
      <c r="M1999" t="str">
        <f t="shared" si="399"/>
        <v>NO</v>
      </c>
      <c r="N1999" t="str">
        <f t="shared" si="400"/>
        <v/>
      </c>
      <c r="O1999" t="str">
        <f t="shared" si="401"/>
        <v/>
      </c>
      <c r="P1999" t="str">
        <f t="shared" si="402"/>
        <v/>
      </c>
      <c r="Q1999">
        <f t="shared" si="407"/>
        <v>43.538660343414918</v>
      </c>
      <c r="R1999">
        <f t="shared" si="408"/>
        <v>32514.708156563061</v>
      </c>
      <c r="S1999" t="e">
        <f t="shared" si="409"/>
        <v>#NUM!</v>
      </c>
      <c r="U1999" t="str">
        <f t="shared" si="404"/>
        <v>Positive</v>
      </c>
      <c r="V1999" t="str">
        <f t="shared" si="405"/>
        <v>Negative</v>
      </c>
    </row>
    <row r="2000" spans="1:22" x14ac:dyDescent="0.2">
      <c r="A2000">
        <v>20110531</v>
      </c>
      <c r="B2000">
        <v>1342.5</v>
      </c>
      <c r="C2000">
        <v>1345.75</v>
      </c>
      <c r="D2000">
        <v>1333.25</v>
      </c>
      <c r="E2000">
        <v>1345.25</v>
      </c>
      <c r="F2000">
        <v>14.75</v>
      </c>
      <c r="G2000">
        <v>1.1086</v>
      </c>
      <c r="H2000">
        <v>0</v>
      </c>
      <c r="I2000">
        <f t="shared" si="403"/>
        <v>12.5</v>
      </c>
      <c r="J2000">
        <f t="shared" si="397"/>
        <v>13.75</v>
      </c>
      <c r="K2000">
        <f t="shared" si="406"/>
        <v>1332.25</v>
      </c>
      <c r="L2000">
        <f t="shared" si="398"/>
        <v>1302.1099999999999</v>
      </c>
      <c r="M2000" t="str">
        <f t="shared" si="399"/>
        <v>NO</v>
      </c>
      <c r="N2000" t="str">
        <f t="shared" si="400"/>
        <v/>
      </c>
      <c r="O2000" t="str">
        <f t="shared" si="401"/>
        <v/>
      </c>
      <c r="P2000" t="str">
        <f t="shared" si="402"/>
        <v/>
      </c>
      <c r="Q2000">
        <f t="shared" si="407"/>
        <v>44.647260343414921</v>
      </c>
      <c r="R2000">
        <f t="shared" si="408"/>
        <v>32514.708156563061</v>
      </c>
      <c r="S2000" t="e">
        <f t="shared" si="409"/>
        <v>#NUM!</v>
      </c>
      <c r="U2000" t="str">
        <f t="shared" si="404"/>
        <v>Positive</v>
      </c>
      <c r="V2000" t="str">
        <f t="shared" si="405"/>
        <v>Negative</v>
      </c>
    </row>
    <row r="2001" spans="1:22" x14ac:dyDescent="0.2">
      <c r="A2001">
        <v>20110601</v>
      </c>
      <c r="B2001">
        <v>1340</v>
      </c>
      <c r="C2001">
        <v>1341</v>
      </c>
      <c r="D2001">
        <v>1311.25</v>
      </c>
      <c r="E2001">
        <v>1313.25</v>
      </c>
      <c r="F2001">
        <v>-32</v>
      </c>
      <c r="G2001">
        <v>-2.3786999999999998</v>
      </c>
      <c r="H2001">
        <v>0</v>
      </c>
      <c r="I2001">
        <f t="shared" si="403"/>
        <v>29.75</v>
      </c>
      <c r="J2001">
        <f t="shared" si="397"/>
        <v>14.475</v>
      </c>
      <c r="K2001">
        <f t="shared" si="406"/>
        <v>1345.75</v>
      </c>
      <c r="L2001">
        <f t="shared" si="398"/>
        <v>1315.5</v>
      </c>
      <c r="M2001" t="str">
        <f t="shared" si="399"/>
        <v>YES</v>
      </c>
      <c r="N2001">
        <f t="shared" si="400"/>
        <v>1311.25</v>
      </c>
      <c r="O2001">
        <f t="shared" si="401"/>
        <v>1313.25</v>
      </c>
      <c r="P2001">
        <f t="shared" si="402"/>
        <v>1.525262154432793E-3</v>
      </c>
      <c r="Q2001">
        <f t="shared" si="407"/>
        <v>42.268560343414919</v>
      </c>
      <c r="R2001">
        <f t="shared" si="408"/>
        <v>32564.301610376697</v>
      </c>
      <c r="S2001" t="e">
        <f t="shared" si="409"/>
        <v>#NUM!</v>
      </c>
      <c r="U2001" t="str">
        <f t="shared" si="404"/>
        <v>Negative</v>
      </c>
      <c r="V2001" t="str">
        <f t="shared" si="405"/>
        <v>Positive</v>
      </c>
    </row>
    <row r="2002" spans="1:22" x14ac:dyDescent="0.2">
      <c r="A2002">
        <v>20110602</v>
      </c>
      <c r="B2002">
        <v>1314.5</v>
      </c>
      <c r="C2002">
        <v>1317</v>
      </c>
      <c r="D2002">
        <v>1304.25</v>
      </c>
      <c r="E2002">
        <v>1312.25</v>
      </c>
      <c r="F2002">
        <v>-1</v>
      </c>
      <c r="G2002">
        <v>-7.6100000000000001E-2</v>
      </c>
      <c r="H2002">
        <v>0</v>
      </c>
      <c r="I2002">
        <f t="shared" si="403"/>
        <v>12.75</v>
      </c>
      <c r="J2002">
        <f t="shared" si="397"/>
        <v>14.137499999999999</v>
      </c>
      <c r="K2002">
        <f t="shared" si="406"/>
        <v>1341</v>
      </c>
      <c r="L2002">
        <f t="shared" si="398"/>
        <v>1309.155</v>
      </c>
      <c r="M2002" t="str">
        <f t="shared" si="399"/>
        <v>YES</v>
      </c>
      <c r="N2002">
        <f t="shared" si="400"/>
        <v>1304.25</v>
      </c>
      <c r="O2002">
        <f t="shared" si="401"/>
        <v>1312.25</v>
      </c>
      <c r="P2002">
        <f t="shared" si="402"/>
        <v>6.1337933678359208E-3</v>
      </c>
      <c r="Q2002">
        <f t="shared" si="407"/>
        <v>42.192460343414922</v>
      </c>
      <c r="R2002">
        <f t="shared" si="408"/>
        <v>32764.044307622629</v>
      </c>
      <c r="S2002" t="e">
        <f t="shared" si="409"/>
        <v>#NUM!</v>
      </c>
      <c r="U2002" t="str">
        <f t="shared" si="404"/>
        <v>Negative</v>
      </c>
      <c r="V2002" t="str">
        <f t="shared" si="405"/>
        <v>Positive</v>
      </c>
    </row>
    <row r="2003" spans="1:22" x14ac:dyDescent="0.2">
      <c r="A2003">
        <v>20110603</v>
      </c>
      <c r="B2003">
        <v>1296.25</v>
      </c>
      <c r="C2003">
        <v>1309</v>
      </c>
      <c r="D2003">
        <v>1295.5</v>
      </c>
      <c r="E2003">
        <v>1297.5</v>
      </c>
      <c r="F2003">
        <v>-14.75</v>
      </c>
      <c r="G2003">
        <v>-1.1240000000000001</v>
      </c>
      <c r="H2003">
        <v>0</v>
      </c>
      <c r="I2003">
        <f t="shared" si="403"/>
        <v>13.5</v>
      </c>
      <c r="J2003">
        <f t="shared" si="397"/>
        <v>13.8125</v>
      </c>
      <c r="K2003">
        <f t="shared" si="406"/>
        <v>1317</v>
      </c>
      <c r="L2003">
        <f t="shared" si="398"/>
        <v>1285.8975</v>
      </c>
      <c r="M2003" t="str">
        <f t="shared" si="399"/>
        <v>NO</v>
      </c>
      <c r="N2003" t="str">
        <f t="shared" si="400"/>
        <v/>
      </c>
      <c r="O2003" t="str">
        <f t="shared" si="401"/>
        <v/>
      </c>
      <c r="P2003" t="str">
        <f t="shared" si="402"/>
        <v/>
      </c>
      <c r="Q2003">
        <f t="shared" si="407"/>
        <v>41.06846034341492</v>
      </c>
      <c r="R2003">
        <f t="shared" si="408"/>
        <v>32764.044307622629</v>
      </c>
      <c r="S2003" t="e">
        <f t="shared" si="409"/>
        <v>#NUM!</v>
      </c>
      <c r="U2003" t="str">
        <f t="shared" si="404"/>
        <v>Negative</v>
      </c>
      <c r="V2003" t="str">
        <f t="shared" si="405"/>
        <v>Negative</v>
      </c>
    </row>
    <row r="2004" spans="1:22" x14ac:dyDescent="0.2">
      <c r="A2004">
        <v>20110606</v>
      </c>
      <c r="B2004">
        <v>1296</v>
      </c>
      <c r="C2004">
        <v>1298.25</v>
      </c>
      <c r="D2004">
        <v>1283.25</v>
      </c>
      <c r="E2004">
        <v>1285.25</v>
      </c>
      <c r="F2004">
        <v>-12.25</v>
      </c>
      <c r="G2004">
        <v>-0.94410000000000005</v>
      </c>
      <c r="H2004">
        <v>0</v>
      </c>
      <c r="I2004">
        <f t="shared" si="403"/>
        <v>15</v>
      </c>
      <c r="J2004">
        <f t="shared" si="397"/>
        <v>13.987500000000001</v>
      </c>
      <c r="K2004">
        <f t="shared" si="406"/>
        <v>1309</v>
      </c>
      <c r="L2004">
        <f t="shared" si="398"/>
        <v>1278.6125</v>
      </c>
      <c r="M2004" t="str">
        <f t="shared" si="399"/>
        <v>NO</v>
      </c>
      <c r="N2004" t="str">
        <f t="shared" si="400"/>
        <v/>
      </c>
      <c r="O2004" t="str">
        <f t="shared" si="401"/>
        <v/>
      </c>
      <c r="P2004" t="str">
        <f t="shared" si="402"/>
        <v/>
      </c>
      <c r="Q2004">
        <f t="shared" si="407"/>
        <v>40.124360343414921</v>
      </c>
      <c r="R2004">
        <f t="shared" si="408"/>
        <v>32764.044307622629</v>
      </c>
      <c r="S2004" t="e">
        <f t="shared" si="409"/>
        <v>#NUM!</v>
      </c>
      <c r="U2004" t="str">
        <f t="shared" si="404"/>
        <v>Negative</v>
      </c>
      <c r="V2004" t="str">
        <f t="shared" si="405"/>
        <v>Negative</v>
      </c>
    </row>
    <row r="2005" spans="1:22" x14ac:dyDescent="0.2">
      <c r="A2005">
        <v>20110607</v>
      </c>
      <c r="B2005">
        <v>1291.25</v>
      </c>
      <c r="C2005">
        <v>1295.5</v>
      </c>
      <c r="D2005">
        <v>1282.5</v>
      </c>
      <c r="E2005">
        <v>1283.5</v>
      </c>
      <c r="F2005">
        <v>-1.75</v>
      </c>
      <c r="G2005">
        <v>-0.13619999999999999</v>
      </c>
      <c r="H2005">
        <v>0</v>
      </c>
      <c r="I2005">
        <f t="shared" si="403"/>
        <v>13</v>
      </c>
      <c r="J2005">
        <f t="shared" si="397"/>
        <v>14.074999999999999</v>
      </c>
      <c r="K2005">
        <f t="shared" si="406"/>
        <v>1298.25</v>
      </c>
      <c r="L2005">
        <f t="shared" si="398"/>
        <v>1267.4775</v>
      </c>
      <c r="M2005" t="str">
        <f t="shared" si="399"/>
        <v>NO</v>
      </c>
      <c r="N2005" t="str">
        <f t="shared" si="400"/>
        <v/>
      </c>
      <c r="O2005" t="str">
        <f t="shared" si="401"/>
        <v/>
      </c>
      <c r="P2005" t="str">
        <f t="shared" si="402"/>
        <v/>
      </c>
      <c r="Q2005">
        <f t="shared" si="407"/>
        <v>39.988160343414918</v>
      </c>
      <c r="R2005">
        <f t="shared" si="408"/>
        <v>32764.044307622629</v>
      </c>
      <c r="S2005" t="e">
        <f t="shared" si="409"/>
        <v>#NUM!</v>
      </c>
      <c r="U2005" t="str">
        <f t="shared" si="404"/>
        <v>Negative</v>
      </c>
      <c r="V2005" t="str">
        <f t="shared" si="405"/>
        <v>Negative</v>
      </c>
    </row>
    <row r="2006" spans="1:22" x14ac:dyDescent="0.2">
      <c r="A2006">
        <v>20110608</v>
      </c>
      <c r="B2006">
        <v>1282.25</v>
      </c>
      <c r="C2006">
        <v>1286.5</v>
      </c>
      <c r="D2006">
        <v>1276.25</v>
      </c>
      <c r="E2006">
        <v>1277.75</v>
      </c>
      <c r="F2006">
        <v>-5.75</v>
      </c>
      <c r="G2006">
        <v>-0.44800000000000001</v>
      </c>
      <c r="H2006">
        <v>0</v>
      </c>
      <c r="I2006">
        <f t="shared" si="403"/>
        <v>10.25</v>
      </c>
      <c r="J2006">
        <f t="shared" si="397"/>
        <v>13.625</v>
      </c>
      <c r="K2006">
        <f t="shared" si="406"/>
        <v>1295.5</v>
      </c>
      <c r="L2006">
        <f t="shared" si="398"/>
        <v>1264.5350000000001</v>
      </c>
      <c r="M2006" t="str">
        <f t="shared" si="399"/>
        <v>NO</v>
      </c>
      <c r="N2006" t="str">
        <f t="shared" si="400"/>
        <v/>
      </c>
      <c r="O2006" t="str">
        <f t="shared" si="401"/>
        <v/>
      </c>
      <c r="P2006" t="str">
        <f t="shared" si="402"/>
        <v/>
      </c>
      <c r="Q2006">
        <f t="shared" si="407"/>
        <v>39.540160343414918</v>
      </c>
      <c r="R2006">
        <f t="shared" si="408"/>
        <v>32764.044307622629</v>
      </c>
      <c r="S2006" t="e">
        <f t="shared" si="409"/>
        <v>#NUM!</v>
      </c>
      <c r="U2006" t="str">
        <f t="shared" si="404"/>
        <v>Negative</v>
      </c>
      <c r="V2006" t="str">
        <f t="shared" si="405"/>
        <v>Negative</v>
      </c>
    </row>
    <row r="2007" spans="1:22" x14ac:dyDescent="0.2">
      <c r="A2007">
        <v>20110609</v>
      </c>
      <c r="B2007">
        <v>1281.75</v>
      </c>
      <c r="C2007">
        <v>1294</v>
      </c>
      <c r="D2007">
        <v>1279</v>
      </c>
      <c r="E2007">
        <v>1288</v>
      </c>
      <c r="F2007">
        <v>10.25</v>
      </c>
      <c r="G2007">
        <v>0.80220000000000002</v>
      </c>
      <c r="H2007">
        <v>0</v>
      </c>
      <c r="I2007">
        <f t="shared" si="403"/>
        <v>15</v>
      </c>
      <c r="J2007">
        <f t="shared" ref="J2007:J2070" si="410">AVERAGE(I1988:I2007)</f>
        <v>13.375</v>
      </c>
      <c r="K2007">
        <f t="shared" si="406"/>
        <v>1286.5</v>
      </c>
      <c r="L2007">
        <f t="shared" si="398"/>
        <v>1256.5250000000001</v>
      </c>
      <c r="M2007" t="str">
        <f t="shared" si="399"/>
        <v>NO</v>
      </c>
      <c r="N2007" t="str">
        <f t="shared" si="400"/>
        <v/>
      </c>
      <c r="O2007" t="str">
        <f t="shared" si="401"/>
        <v/>
      </c>
      <c r="P2007" t="str">
        <f t="shared" si="402"/>
        <v/>
      </c>
      <c r="Q2007">
        <f t="shared" si="407"/>
        <v>40.342360343414917</v>
      </c>
      <c r="R2007">
        <f t="shared" si="408"/>
        <v>32764.044307622629</v>
      </c>
      <c r="S2007" t="e">
        <f t="shared" si="409"/>
        <v>#NUM!</v>
      </c>
      <c r="U2007" t="str">
        <f t="shared" si="404"/>
        <v>Positive</v>
      </c>
      <c r="V2007" t="str">
        <f t="shared" si="405"/>
        <v>Negative</v>
      </c>
    </row>
    <row r="2008" spans="1:22" x14ac:dyDescent="0.2">
      <c r="A2008">
        <v>20110610</v>
      </c>
      <c r="B2008">
        <v>1283</v>
      </c>
      <c r="C2008">
        <v>1284</v>
      </c>
      <c r="D2008">
        <v>1267</v>
      </c>
      <c r="E2008">
        <v>1269</v>
      </c>
      <c r="F2008">
        <v>-19</v>
      </c>
      <c r="G2008">
        <v>-1.4752000000000001</v>
      </c>
      <c r="H2008">
        <v>-5.375</v>
      </c>
      <c r="I2008">
        <f t="shared" si="403"/>
        <v>17</v>
      </c>
      <c r="J2008">
        <f t="shared" si="410"/>
        <v>13.324999999999999</v>
      </c>
      <c r="K2008">
        <f t="shared" si="406"/>
        <v>1294</v>
      </c>
      <c r="L2008">
        <f t="shared" si="398"/>
        <v>1264.575</v>
      </c>
      <c r="M2008" t="str">
        <f t="shared" si="399"/>
        <v>NO</v>
      </c>
      <c r="N2008" t="str">
        <f t="shared" si="400"/>
        <v/>
      </c>
      <c r="O2008" t="str">
        <f t="shared" si="401"/>
        <v/>
      </c>
      <c r="P2008" t="str">
        <f t="shared" si="402"/>
        <v/>
      </c>
      <c r="Q2008">
        <f t="shared" si="407"/>
        <v>38.867160343414916</v>
      </c>
      <c r="R2008">
        <f t="shared" si="408"/>
        <v>32764.044307622629</v>
      </c>
      <c r="S2008" t="e">
        <f t="shared" si="409"/>
        <v>#NUM!</v>
      </c>
      <c r="U2008" t="str">
        <f t="shared" si="404"/>
        <v>Negative</v>
      </c>
      <c r="V2008" t="str">
        <f t="shared" si="405"/>
        <v>Negative</v>
      </c>
    </row>
    <row r="2009" spans="1:22" x14ac:dyDescent="0.2">
      <c r="A2009">
        <v>20110613</v>
      </c>
      <c r="B2009">
        <v>1267.75</v>
      </c>
      <c r="C2009">
        <v>1271.75</v>
      </c>
      <c r="D2009">
        <v>1259.5</v>
      </c>
      <c r="E2009">
        <v>1267</v>
      </c>
      <c r="F2009">
        <v>3.375</v>
      </c>
      <c r="G2009">
        <v>0.2671</v>
      </c>
      <c r="H2009">
        <v>0</v>
      </c>
      <c r="I2009">
        <f t="shared" si="403"/>
        <v>12.25</v>
      </c>
      <c r="J2009">
        <f t="shared" si="410"/>
        <v>13.112500000000001</v>
      </c>
      <c r="K2009">
        <f t="shared" si="406"/>
        <v>1278.625</v>
      </c>
      <c r="L2009">
        <f t="shared" ref="L2009:L2072" si="411">K2009-2.2*J2008</f>
        <v>1249.31</v>
      </c>
      <c r="M2009" t="str">
        <f t="shared" ref="M2009:M2072" si="412">IF(D2009&lt;=L2009, "YES", "NO")</f>
        <v>NO</v>
      </c>
      <c r="N2009" t="str">
        <f t="shared" ref="N2009:N2072" si="413">IF(M2009="YES", D2009, "")</f>
        <v/>
      </c>
      <c r="O2009" t="str">
        <f t="shared" ref="O2009:O2072" si="414">IF(M2009="YES", E2009, "")</f>
        <v/>
      </c>
      <c r="P2009" t="str">
        <f t="shared" ref="P2009:P2072" si="415">IF(M2009="YES", (O2009-N2009)/N2009, "")</f>
        <v/>
      </c>
      <c r="Q2009">
        <f t="shared" si="407"/>
        <v>39.134260343414915</v>
      </c>
      <c r="R2009">
        <f t="shared" si="408"/>
        <v>32764.044307622629</v>
      </c>
      <c r="S2009" t="e">
        <f t="shared" si="409"/>
        <v>#NUM!</v>
      </c>
      <c r="U2009" t="str">
        <f t="shared" si="404"/>
        <v>Positive</v>
      </c>
      <c r="V2009" t="str">
        <f t="shared" si="405"/>
        <v>Negative</v>
      </c>
    </row>
    <row r="2010" spans="1:22" x14ac:dyDescent="0.2">
      <c r="A2010">
        <v>20110614</v>
      </c>
      <c r="B2010">
        <v>1278.25</v>
      </c>
      <c r="C2010">
        <v>1287</v>
      </c>
      <c r="D2010">
        <v>1277.5</v>
      </c>
      <c r="E2010">
        <v>1283.75</v>
      </c>
      <c r="F2010">
        <v>16.75</v>
      </c>
      <c r="G2010">
        <v>1.3220000000000001</v>
      </c>
      <c r="H2010">
        <v>0</v>
      </c>
      <c r="I2010">
        <f t="shared" si="403"/>
        <v>9.5</v>
      </c>
      <c r="J2010">
        <f t="shared" si="410"/>
        <v>12.95</v>
      </c>
      <c r="K2010">
        <f t="shared" si="406"/>
        <v>1271.75</v>
      </c>
      <c r="L2010">
        <f t="shared" si="411"/>
        <v>1242.9024999999999</v>
      </c>
      <c r="M2010" t="str">
        <f t="shared" si="412"/>
        <v>NO</v>
      </c>
      <c r="N2010" t="str">
        <f t="shared" si="413"/>
        <v/>
      </c>
      <c r="O2010" t="str">
        <f t="shared" si="414"/>
        <v/>
      </c>
      <c r="P2010" t="str">
        <f t="shared" si="415"/>
        <v/>
      </c>
      <c r="Q2010">
        <f t="shared" si="407"/>
        <v>40.456260343414918</v>
      </c>
      <c r="R2010">
        <f t="shared" si="408"/>
        <v>32764.044307622629</v>
      </c>
      <c r="S2010" t="e">
        <f t="shared" si="409"/>
        <v>#NUM!</v>
      </c>
      <c r="U2010" t="str">
        <f t="shared" si="404"/>
        <v>Positive</v>
      </c>
      <c r="V2010" t="str">
        <f t="shared" si="405"/>
        <v>Negative</v>
      </c>
    </row>
    <row r="2011" spans="1:22" x14ac:dyDescent="0.2">
      <c r="A2011">
        <v>20110615</v>
      </c>
      <c r="B2011">
        <v>1272</v>
      </c>
      <c r="C2011">
        <v>1275.75</v>
      </c>
      <c r="D2011">
        <v>1255.75</v>
      </c>
      <c r="E2011">
        <v>1261</v>
      </c>
      <c r="F2011">
        <v>-22.75</v>
      </c>
      <c r="G2011">
        <v>-1.7722</v>
      </c>
      <c r="H2011">
        <v>0</v>
      </c>
      <c r="I2011">
        <f t="shared" si="403"/>
        <v>20</v>
      </c>
      <c r="J2011">
        <f t="shared" si="410"/>
        <v>13.15</v>
      </c>
      <c r="K2011">
        <f t="shared" si="406"/>
        <v>1287</v>
      </c>
      <c r="L2011">
        <f t="shared" si="411"/>
        <v>1258.51</v>
      </c>
      <c r="M2011" t="str">
        <f t="shared" si="412"/>
        <v>YES</v>
      </c>
      <c r="N2011">
        <f t="shared" si="413"/>
        <v>1255.75</v>
      </c>
      <c r="O2011">
        <f t="shared" si="414"/>
        <v>1261</v>
      </c>
      <c r="P2011">
        <f t="shared" si="415"/>
        <v>4.1807684650607205E-3</v>
      </c>
      <c r="Q2011">
        <f t="shared" si="407"/>
        <v>38.68406034341492</v>
      </c>
      <c r="R2011">
        <f t="shared" si="408"/>
        <v>32901.023190851789</v>
      </c>
      <c r="S2011" t="e">
        <f t="shared" si="409"/>
        <v>#NUM!</v>
      </c>
      <c r="U2011" t="str">
        <f t="shared" si="404"/>
        <v>Negative</v>
      </c>
      <c r="V2011" t="str">
        <f t="shared" si="405"/>
        <v>Positive</v>
      </c>
    </row>
    <row r="2012" spans="1:22" x14ac:dyDescent="0.2">
      <c r="A2012">
        <v>20110616</v>
      </c>
      <c r="B2012">
        <v>1259.75</v>
      </c>
      <c r="C2012">
        <v>1269</v>
      </c>
      <c r="D2012">
        <v>1252.25</v>
      </c>
      <c r="E2012">
        <v>1262.25</v>
      </c>
      <c r="F2012">
        <v>1.25</v>
      </c>
      <c r="G2012">
        <v>9.9099999999999994E-2</v>
      </c>
      <c r="H2012">
        <v>0</v>
      </c>
      <c r="I2012">
        <f t="shared" si="403"/>
        <v>16.75</v>
      </c>
      <c r="J2012">
        <f t="shared" si="410"/>
        <v>13.4375</v>
      </c>
      <c r="K2012">
        <f t="shared" si="406"/>
        <v>1275.75</v>
      </c>
      <c r="L2012">
        <f t="shared" si="411"/>
        <v>1246.82</v>
      </c>
      <c r="M2012" t="str">
        <f t="shared" si="412"/>
        <v>NO</v>
      </c>
      <c r="N2012" t="str">
        <f t="shared" si="413"/>
        <v/>
      </c>
      <c r="O2012" t="str">
        <f t="shared" si="414"/>
        <v/>
      </c>
      <c r="P2012" t="str">
        <f t="shared" si="415"/>
        <v/>
      </c>
      <c r="Q2012">
        <f t="shared" si="407"/>
        <v>38.78316034341492</v>
      </c>
      <c r="R2012">
        <f t="shared" si="408"/>
        <v>32901.023190851789</v>
      </c>
      <c r="S2012" t="e">
        <f t="shared" si="409"/>
        <v>#NUM!</v>
      </c>
      <c r="U2012" t="str">
        <f t="shared" si="404"/>
        <v>Positive</v>
      </c>
      <c r="V2012" t="str">
        <f t="shared" si="405"/>
        <v>Negative</v>
      </c>
    </row>
    <row r="2013" spans="1:22" x14ac:dyDescent="0.2">
      <c r="A2013">
        <v>20110617</v>
      </c>
      <c r="B2013">
        <v>1274.25</v>
      </c>
      <c r="C2013">
        <v>1274.75</v>
      </c>
      <c r="D2013">
        <v>1261.5</v>
      </c>
      <c r="E2013">
        <v>1265.75</v>
      </c>
      <c r="F2013">
        <v>3.5</v>
      </c>
      <c r="G2013">
        <v>0.27729999999999999</v>
      </c>
      <c r="H2013">
        <v>0</v>
      </c>
      <c r="I2013">
        <f t="shared" si="403"/>
        <v>13.25</v>
      </c>
      <c r="J2013">
        <f t="shared" si="410"/>
        <v>13.512499999999999</v>
      </c>
      <c r="K2013">
        <f t="shared" si="406"/>
        <v>1269</v>
      </c>
      <c r="L2013">
        <f t="shared" si="411"/>
        <v>1239.4375</v>
      </c>
      <c r="M2013" t="str">
        <f t="shared" si="412"/>
        <v>NO</v>
      </c>
      <c r="N2013" t="str">
        <f t="shared" si="413"/>
        <v/>
      </c>
      <c r="O2013" t="str">
        <f t="shared" si="414"/>
        <v/>
      </c>
      <c r="P2013" t="str">
        <f t="shared" si="415"/>
        <v/>
      </c>
      <c r="Q2013">
        <f t="shared" si="407"/>
        <v>39.060460343414917</v>
      </c>
      <c r="R2013">
        <f t="shared" si="408"/>
        <v>32901.023190851789</v>
      </c>
      <c r="S2013" t="e">
        <f t="shared" si="409"/>
        <v>#NUM!</v>
      </c>
      <c r="U2013" t="str">
        <f t="shared" si="404"/>
        <v>Positive</v>
      </c>
      <c r="V2013" t="str">
        <f t="shared" si="405"/>
        <v>Negative</v>
      </c>
    </row>
    <row r="2014" spans="1:22" x14ac:dyDescent="0.2">
      <c r="A2014">
        <v>20110620</v>
      </c>
      <c r="B2014">
        <v>1261.5</v>
      </c>
      <c r="C2014">
        <v>1275.25</v>
      </c>
      <c r="D2014">
        <v>1261.25</v>
      </c>
      <c r="E2014">
        <v>1272.75</v>
      </c>
      <c r="F2014">
        <v>7</v>
      </c>
      <c r="G2014">
        <v>0.55300000000000005</v>
      </c>
      <c r="H2014">
        <v>0</v>
      </c>
      <c r="I2014">
        <f t="shared" si="403"/>
        <v>14</v>
      </c>
      <c r="J2014">
        <f t="shared" si="410"/>
        <v>13.762499999999999</v>
      </c>
      <c r="K2014">
        <f t="shared" si="406"/>
        <v>1274.75</v>
      </c>
      <c r="L2014">
        <f t="shared" si="411"/>
        <v>1245.0225</v>
      </c>
      <c r="M2014" t="str">
        <f t="shared" si="412"/>
        <v>NO</v>
      </c>
      <c r="N2014" t="str">
        <f t="shared" si="413"/>
        <v/>
      </c>
      <c r="O2014" t="str">
        <f t="shared" si="414"/>
        <v/>
      </c>
      <c r="P2014" t="str">
        <f t="shared" si="415"/>
        <v/>
      </c>
      <c r="Q2014">
        <f t="shared" si="407"/>
        <v>39.613460343414914</v>
      </c>
      <c r="R2014">
        <f t="shared" si="408"/>
        <v>32901.023190851789</v>
      </c>
      <c r="S2014" t="e">
        <f t="shared" si="409"/>
        <v>#NUM!</v>
      </c>
      <c r="U2014" t="str">
        <f t="shared" si="404"/>
        <v>Positive</v>
      </c>
      <c r="V2014" t="str">
        <f t="shared" si="405"/>
        <v>Negative</v>
      </c>
    </row>
    <row r="2015" spans="1:22" x14ac:dyDescent="0.2">
      <c r="A2015">
        <v>20110621</v>
      </c>
      <c r="B2015">
        <v>1279</v>
      </c>
      <c r="C2015">
        <v>1292.75</v>
      </c>
      <c r="D2015">
        <v>1277.5</v>
      </c>
      <c r="E2015">
        <v>1289.5</v>
      </c>
      <c r="F2015">
        <v>16.75</v>
      </c>
      <c r="G2015">
        <v>1.3160000000000001</v>
      </c>
      <c r="H2015">
        <v>0</v>
      </c>
      <c r="I2015">
        <f t="shared" si="403"/>
        <v>15.25</v>
      </c>
      <c r="J2015">
        <f t="shared" si="410"/>
        <v>13.987500000000001</v>
      </c>
      <c r="K2015">
        <f t="shared" si="406"/>
        <v>1275.25</v>
      </c>
      <c r="L2015">
        <f t="shared" si="411"/>
        <v>1244.9725000000001</v>
      </c>
      <c r="M2015" t="str">
        <f t="shared" si="412"/>
        <v>NO</v>
      </c>
      <c r="N2015" t="str">
        <f t="shared" si="413"/>
        <v/>
      </c>
      <c r="O2015" t="str">
        <f t="shared" si="414"/>
        <v/>
      </c>
      <c r="P2015" t="str">
        <f t="shared" si="415"/>
        <v/>
      </c>
      <c r="Q2015">
        <f t="shared" si="407"/>
        <v>40.929460343414917</v>
      </c>
      <c r="R2015">
        <f t="shared" si="408"/>
        <v>32901.023190851789</v>
      </c>
      <c r="S2015" t="e">
        <f t="shared" si="409"/>
        <v>#NUM!</v>
      </c>
      <c r="U2015" t="str">
        <f t="shared" si="404"/>
        <v>Positive</v>
      </c>
      <c r="V2015" t="str">
        <f t="shared" si="405"/>
        <v>Negative</v>
      </c>
    </row>
    <row r="2016" spans="1:22" x14ac:dyDescent="0.2">
      <c r="A2016">
        <v>20110622</v>
      </c>
      <c r="B2016">
        <v>1286.25</v>
      </c>
      <c r="C2016">
        <v>1293.75</v>
      </c>
      <c r="D2016">
        <v>1280</v>
      </c>
      <c r="E2016">
        <v>1280.5</v>
      </c>
      <c r="F2016">
        <v>-9</v>
      </c>
      <c r="G2016">
        <v>-0.69789999999999996</v>
      </c>
      <c r="H2016">
        <v>0</v>
      </c>
      <c r="I2016">
        <f t="shared" si="403"/>
        <v>13.75</v>
      </c>
      <c r="J2016">
        <f t="shared" si="410"/>
        <v>13.887499999999999</v>
      </c>
      <c r="K2016">
        <f t="shared" si="406"/>
        <v>1292.75</v>
      </c>
      <c r="L2016">
        <f t="shared" si="411"/>
        <v>1261.9775</v>
      </c>
      <c r="M2016" t="str">
        <f t="shared" si="412"/>
        <v>NO</v>
      </c>
      <c r="N2016" t="str">
        <f t="shared" si="413"/>
        <v/>
      </c>
      <c r="O2016" t="str">
        <f t="shared" si="414"/>
        <v/>
      </c>
      <c r="P2016" t="str">
        <f t="shared" si="415"/>
        <v/>
      </c>
      <c r="Q2016">
        <f t="shared" si="407"/>
        <v>40.23156034341492</v>
      </c>
      <c r="R2016">
        <f t="shared" si="408"/>
        <v>32901.023190851789</v>
      </c>
      <c r="S2016" t="e">
        <f t="shared" si="409"/>
        <v>#NUM!</v>
      </c>
      <c r="U2016" t="str">
        <f t="shared" si="404"/>
        <v>Negative</v>
      </c>
      <c r="V2016" t="str">
        <f t="shared" si="405"/>
        <v>Negative</v>
      </c>
    </row>
    <row r="2017" spans="1:22" x14ac:dyDescent="0.2">
      <c r="A2017">
        <v>20110623</v>
      </c>
      <c r="B2017">
        <v>1266.25</v>
      </c>
      <c r="C2017">
        <v>1279.25</v>
      </c>
      <c r="D2017">
        <v>1257</v>
      </c>
      <c r="E2017">
        <v>1276.25</v>
      </c>
      <c r="F2017">
        <v>-4.25</v>
      </c>
      <c r="G2017">
        <v>-0.33189999999999997</v>
      </c>
      <c r="H2017">
        <v>0</v>
      </c>
      <c r="I2017">
        <f t="shared" si="403"/>
        <v>22.25</v>
      </c>
      <c r="J2017">
        <f t="shared" si="410"/>
        <v>14.25</v>
      </c>
      <c r="K2017">
        <f t="shared" si="406"/>
        <v>1293.75</v>
      </c>
      <c r="L2017">
        <f t="shared" si="411"/>
        <v>1263.1975</v>
      </c>
      <c r="M2017" t="str">
        <f t="shared" si="412"/>
        <v>YES</v>
      </c>
      <c r="N2017">
        <f t="shared" si="413"/>
        <v>1257</v>
      </c>
      <c r="O2017">
        <f t="shared" si="414"/>
        <v>1276.25</v>
      </c>
      <c r="P2017">
        <f t="shared" si="415"/>
        <v>1.5314240254574384E-2</v>
      </c>
      <c r="Q2017">
        <f t="shared" si="407"/>
        <v>39.899660343414922</v>
      </c>
      <c r="R2017">
        <f t="shared" si="408"/>
        <v>33404.877364617816</v>
      </c>
      <c r="S2017" t="e">
        <f t="shared" si="409"/>
        <v>#NUM!</v>
      </c>
      <c r="U2017" t="str">
        <f t="shared" si="404"/>
        <v>Negative</v>
      </c>
      <c r="V2017" t="str">
        <f t="shared" si="405"/>
        <v>Positive</v>
      </c>
    </row>
    <row r="2018" spans="1:22" x14ac:dyDescent="0.2">
      <c r="A2018">
        <v>20110624</v>
      </c>
      <c r="B2018">
        <v>1278.5</v>
      </c>
      <c r="C2018">
        <v>1279.25</v>
      </c>
      <c r="D2018">
        <v>1261.25</v>
      </c>
      <c r="E2018">
        <v>1263.75</v>
      </c>
      <c r="F2018">
        <v>-12.5</v>
      </c>
      <c r="G2018">
        <v>-0.97940000000000005</v>
      </c>
      <c r="H2018">
        <v>0</v>
      </c>
      <c r="I2018">
        <f t="shared" si="403"/>
        <v>18</v>
      </c>
      <c r="J2018">
        <f t="shared" si="410"/>
        <v>14.8</v>
      </c>
      <c r="K2018">
        <f t="shared" si="406"/>
        <v>1279.25</v>
      </c>
      <c r="L2018">
        <f t="shared" si="411"/>
        <v>1247.9000000000001</v>
      </c>
      <c r="M2018" t="str">
        <f t="shared" si="412"/>
        <v>NO</v>
      </c>
      <c r="N2018" t="str">
        <f t="shared" si="413"/>
        <v/>
      </c>
      <c r="O2018" t="str">
        <f t="shared" si="414"/>
        <v/>
      </c>
      <c r="P2018" t="str">
        <f t="shared" si="415"/>
        <v/>
      </c>
      <c r="Q2018">
        <f t="shared" si="407"/>
        <v>38.920260343414924</v>
      </c>
      <c r="R2018">
        <f t="shared" si="408"/>
        <v>33404.877364617816</v>
      </c>
      <c r="S2018" t="e">
        <f t="shared" si="409"/>
        <v>#NUM!</v>
      </c>
      <c r="U2018" t="str">
        <f t="shared" si="404"/>
        <v>Negative</v>
      </c>
      <c r="V2018" t="str">
        <f t="shared" si="405"/>
        <v>Negative</v>
      </c>
    </row>
    <row r="2019" spans="1:22" x14ac:dyDescent="0.2">
      <c r="A2019">
        <v>20110627</v>
      </c>
      <c r="B2019">
        <v>1264.25</v>
      </c>
      <c r="C2019">
        <v>1280</v>
      </c>
      <c r="D2019">
        <v>1261.75</v>
      </c>
      <c r="E2019">
        <v>1275.25</v>
      </c>
      <c r="F2019">
        <v>11.5</v>
      </c>
      <c r="G2019">
        <v>0.91</v>
      </c>
      <c r="H2019">
        <v>0</v>
      </c>
      <c r="I2019">
        <f t="shared" si="403"/>
        <v>18.25</v>
      </c>
      <c r="J2019">
        <f t="shared" si="410"/>
        <v>15.6</v>
      </c>
      <c r="K2019">
        <f t="shared" si="406"/>
        <v>1279.25</v>
      </c>
      <c r="L2019">
        <f t="shared" si="411"/>
        <v>1246.69</v>
      </c>
      <c r="M2019" t="str">
        <f t="shared" si="412"/>
        <v>NO</v>
      </c>
      <c r="N2019" t="str">
        <f t="shared" si="413"/>
        <v/>
      </c>
      <c r="O2019" t="str">
        <f t="shared" si="414"/>
        <v/>
      </c>
      <c r="P2019" t="str">
        <f t="shared" si="415"/>
        <v/>
      </c>
      <c r="Q2019">
        <f t="shared" si="407"/>
        <v>39.83026034341492</v>
      </c>
      <c r="R2019">
        <f t="shared" si="408"/>
        <v>33404.877364617816</v>
      </c>
      <c r="S2019" t="e">
        <f t="shared" si="409"/>
        <v>#NUM!</v>
      </c>
      <c r="U2019" t="str">
        <f t="shared" si="404"/>
        <v>Positive</v>
      </c>
      <c r="V2019" t="str">
        <f t="shared" si="405"/>
        <v>Negative</v>
      </c>
    </row>
    <row r="2020" spans="1:22" x14ac:dyDescent="0.2">
      <c r="A2020">
        <v>20110628</v>
      </c>
      <c r="B2020">
        <v>1280</v>
      </c>
      <c r="C2020">
        <v>1294</v>
      </c>
      <c r="D2020">
        <v>1278</v>
      </c>
      <c r="E2020">
        <v>1293</v>
      </c>
      <c r="F2020">
        <v>17.75</v>
      </c>
      <c r="G2020">
        <v>1.3918999999999999</v>
      </c>
      <c r="H2020">
        <v>0</v>
      </c>
      <c r="I2020">
        <f t="shared" si="403"/>
        <v>16</v>
      </c>
      <c r="J2020">
        <f t="shared" si="410"/>
        <v>15.775</v>
      </c>
      <c r="K2020">
        <f t="shared" si="406"/>
        <v>1280</v>
      </c>
      <c r="L2020">
        <f t="shared" si="411"/>
        <v>1245.68</v>
      </c>
      <c r="M2020" t="str">
        <f t="shared" si="412"/>
        <v>NO</v>
      </c>
      <c r="N2020" t="str">
        <f t="shared" si="413"/>
        <v/>
      </c>
      <c r="O2020" t="str">
        <f t="shared" si="414"/>
        <v/>
      </c>
      <c r="P2020" t="str">
        <f t="shared" si="415"/>
        <v/>
      </c>
      <c r="Q2020">
        <f t="shared" si="407"/>
        <v>41.22216034341492</v>
      </c>
      <c r="R2020">
        <f t="shared" si="408"/>
        <v>33404.877364617816</v>
      </c>
      <c r="S2020" t="e">
        <f t="shared" si="409"/>
        <v>#NUM!</v>
      </c>
      <c r="U2020" t="str">
        <f t="shared" si="404"/>
        <v>Positive</v>
      </c>
      <c r="V2020" t="str">
        <f t="shared" si="405"/>
        <v>Negative</v>
      </c>
    </row>
    <row r="2021" spans="1:22" x14ac:dyDescent="0.2">
      <c r="A2021">
        <v>20110629</v>
      </c>
      <c r="B2021">
        <v>1297</v>
      </c>
      <c r="C2021">
        <v>1305.5</v>
      </c>
      <c r="D2021">
        <v>1292.75</v>
      </c>
      <c r="E2021">
        <v>1304.25</v>
      </c>
      <c r="F2021">
        <v>11.25</v>
      </c>
      <c r="G2021">
        <v>0.87009999999999998</v>
      </c>
      <c r="H2021">
        <v>0</v>
      </c>
      <c r="I2021">
        <f t="shared" si="403"/>
        <v>12.75</v>
      </c>
      <c r="J2021">
        <f t="shared" si="410"/>
        <v>14.925000000000001</v>
      </c>
      <c r="K2021">
        <f t="shared" si="406"/>
        <v>1294</v>
      </c>
      <c r="L2021">
        <f t="shared" si="411"/>
        <v>1259.2950000000001</v>
      </c>
      <c r="M2021" t="str">
        <f t="shared" si="412"/>
        <v>NO</v>
      </c>
      <c r="N2021" t="str">
        <f t="shared" si="413"/>
        <v/>
      </c>
      <c r="O2021" t="str">
        <f t="shared" si="414"/>
        <v/>
      </c>
      <c r="P2021" t="str">
        <f t="shared" si="415"/>
        <v/>
      </c>
      <c r="Q2021">
        <f t="shared" si="407"/>
        <v>42.092260343414921</v>
      </c>
      <c r="R2021">
        <f t="shared" si="408"/>
        <v>33404.877364617816</v>
      </c>
      <c r="S2021" t="e">
        <f t="shared" si="409"/>
        <v>#NUM!</v>
      </c>
      <c r="U2021" t="str">
        <f t="shared" si="404"/>
        <v>Positive</v>
      </c>
      <c r="V2021" t="str">
        <f t="shared" si="405"/>
        <v>Negative</v>
      </c>
    </row>
    <row r="2022" spans="1:22" x14ac:dyDescent="0.2">
      <c r="A2022">
        <v>20110630</v>
      </c>
      <c r="B2022">
        <v>1307</v>
      </c>
      <c r="C2022">
        <v>1317.5</v>
      </c>
      <c r="D2022">
        <v>1305.5</v>
      </c>
      <c r="E2022">
        <v>1314.75</v>
      </c>
      <c r="F2022">
        <v>10.5</v>
      </c>
      <c r="G2022">
        <v>0.80510000000000004</v>
      </c>
      <c r="H2022">
        <v>0</v>
      </c>
      <c r="I2022">
        <f t="shared" si="403"/>
        <v>12</v>
      </c>
      <c r="J2022">
        <f t="shared" si="410"/>
        <v>14.887499999999999</v>
      </c>
      <c r="K2022">
        <f t="shared" si="406"/>
        <v>1305.5</v>
      </c>
      <c r="L2022">
        <f t="shared" si="411"/>
        <v>1272.665</v>
      </c>
      <c r="M2022" t="str">
        <f t="shared" si="412"/>
        <v>NO</v>
      </c>
      <c r="N2022" t="str">
        <f t="shared" si="413"/>
        <v/>
      </c>
      <c r="O2022" t="str">
        <f t="shared" si="414"/>
        <v/>
      </c>
      <c r="P2022" t="str">
        <f t="shared" si="415"/>
        <v/>
      </c>
      <c r="Q2022">
        <f t="shared" si="407"/>
        <v>42.897360343414924</v>
      </c>
      <c r="R2022">
        <f t="shared" si="408"/>
        <v>33404.877364617816</v>
      </c>
      <c r="S2022" t="e">
        <f t="shared" si="409"/>
        <v>#NUM!</v>
      </c>
      <c r="U2022" t="str">
        <f t="shared" si="404"/>
        <v>Positive</v>
      </c>
      <c r="V2022" t="str">
        <f t="shared" si="405"/>
        <v>Negative</v>
      </c>
    </row>
    <row r="2023" spans="1:22" x14ac:dyDescent="0.2">
      <c r="A2023">
        <v>20110701</v>
      </c>
      <c r="B2023">
        <v>1315.5</v>
      </c>
      <c r="C2023">
        <v>1336.5</v>
      </c>
      <c r="D2023">
        <v>1313.25</v>
      </c>
      <c r="E2023">
        <v>1335</v>
      </c>
      <c r="F2023">
        <v>20.25</v>
      </c>
      <c r="G2023">
        <v>1.5402</v>
      </c>
      <c r="H2023">
        <v>0</v>
      </c>
      <c r="I2023">
        <f t="shared" si="403"/>
        <v>23.25</v>
      </c>
      <c r="J2023">
        <f t="shared" si="410"/>
        <v>15.375</v>
      </c>
      <c r="K2023">
        <f t="shared" si="406"/>
        <v>1317.5</v>
      </c>
      <c r="L2023">
        <f t="shared" si="411"/>
        <v>1284.7474999999999</v>
      </c>
      <c r="M2023" t="str">
        <f t="shared" si="412"/>
        <v>NO</v>
      </c>
      <c r="N2023" t="str">
        <f t="shared" si="413"/>
        <v/>
      </c>
      <c r="O2023" t="str">
        <f t="shared" si="414"/>
        <v/>
      </c>
      <c r="P2023" t="str">
        <f t="shared" si="415"/>
        <v/>
      </c>
      <c r="Q2023">
        <f t="shared" si="407"/>
        <v>44.437560343414923</v>
      </c>
      <c r="R2023">
        <f t="shared" si="408"/>
        <v>33404.877364617816</v>
      </c>
      <c r="S2023" t="e">
        <f t="shared" si="409"/>
        <v>#NUM!</v>
      </c>
      <c r="U2023" t="str">
        <f t="shared" si="404"/>
        <v>Positive</v>
      </c>
      <c r="V2023" t="str">
        <f t="shared" si="405"/>
        <v>Negative</v>
      </c>
    </row>
    <row r="2024" spans="1:22" x14ac:dyDescent="0.2">
      <c r="A2024">
        <v>20110704</v>
      </c>
      <c r="B2024">
        <v>1332.5</v>
      </c>
      <c r="C2024">
        <v>1334.5</v>
      </c>
      <c r="D2024">
        <v>1332.25</v>
      </c>
      <c r="E2024">
        <v>1333.75</v>
      </c>
      <c r="F2024">
        <v>-1.25</v>
      </c>
      <c r="G2024">
        <v>-9.3600000000000003E-2</v>
      </c>
      <c r="H2024">
        <v>0</v>
      </c>
      <c r="I2024">
        <f t="shared" si="403"/>
        <v>2.25</v>
      </c>
      <c r="J2024">
        <f t="shared" si="410"/>
        <v>14.737500000000001</v>
      </c>
      <c r="K2024">
        <f t="shared" si="406"/>
        <v>1336.5</v>
      </c>
      <c r="L2024">
        <f t="shared" si="411"/>
        <v>1302.675</v>
      </c>
      <c r="M2024" t="str">
        <f t="shared" si="412"/>
        <v>NO</v>
      </c>
      <c r="N2024" t="str">
        <f t="shared" si="413"/>
        <v/>
      </c>
      <c r="O2024" t="str">
        <f t="shared" si="414"/>
        <v/>
      </c>
      <c r="P2024" t="str">
        <f t="shared" si="415"/>
        <v/>
      </c>
      <c r="Q2024">
        <f t="shared" si="407"/>
        <v>44.343960343414921</v>
      </c>
      <c r="R2024">
        <f t="shared" si="408"/>
        <v>33404.877364617816</v>
      </c>
      <c r="S2024" t="e">
        <f t="shared" si="409"/>
        <v>#NUM!</v>
      </c>
      <c r="U2024" t="str">
        <f t="shared" si="404"/>
        <v>Negative</v>
      </c>
      <c r="V2024" t="str">
        <f t="shared" si="405"/>
        <v>Negative</v>
      </c>
    </row>
    <row r="2025" spans="1:22" x14ac:dyDescent="0.2">
      <c r="A2025">
        <v>20110705</v>
      </c>
      <c r="B2025">
        <v>1333.5</v>
      </c>
      <c r="C2025">
        <v>1336.25</v>
      </c>
      <c r="D2025">
        <v>1329.25</v>
      </c>
      <c r="E2025">
        <v>1335.25</v>
      </c>
      <c r="F2025">
        <v>1.5</v>
      </c>
      <c r="G2025">
        <v>0.1125</v>
      </c>
      <c r="H2025">
        <v>0</v>
      </c>
      <c r="I2025">
        <f t="shared" si="403"/>
        <v>7</v>
      </c>
      <c r="J2025">
        <f t="shared" si="410"/>
        <v>14.4375</v>
      </c>
      <c r="K2025">
        <f t="shared" si="406"/>
        <v>1334.5</v>
      </c>
      <c r="L2025">
        <f t="shared" si="411"/>
        <v>1302.0775000000001</v>
      </c>
      <c r="M2025" t="str">
        <f t="shared" si="412"/>
        <v>NO</v>
      </c>
      <c r="N2025" t="str">
        <f t="shared" si="413"/>
        <v/>
      </c>
      <c r="O2025" t="str">
        <f t="shared" si="414"/>
        <v/>
      </c>
      <c r="P2025" t="str">
        <f t="shared" si="415"/>
        <v/>
      </c>
      <c r="Q2025">
        <f t="shared" si="407"/>
        <v>44.456460343414918</v>
      </c>
      <c r="R2025">
        <f t="shared" si="408"/>
        <v>33404.877364617816</v>
      </c>
      <c r="S2025" t="e">
        <f t="shared" si="409"/>
        <v>#NUM!</v>
      </c>
      <c r="U2025" t="str">
        <f t="shared" si="404"/>
        <v>Positive</v>
      </c>
      <c r="V2025" t="str">
        <f t="shared" si="405"/>
        <v>Negative</v>
      </c>
    </row>
    <row r="2026" spans="1:22" x14ac:dyDescent="0.2">
      <c r="A2026">
        <v>20110706</v>
      </c>
      <c r="B2026">
        <v>1330</v>
      </c>
      <c r="C2026">
        <v>1336.75</v>
      </c>
      <c r="D2026">
        <v>1326.5</v>
      </c>
      <c r="E2026">
        <v>1335.5</v>
      </c>
      <c r="F2026">
        <v>0.25</v>
      </c>
      <c r="G2026">
        <v>1.8700000000000001E-2</v>
      </c>
      <c r="H2026">
        <v>0</v>
      </c>
      <c r="I2026">
        <f t="shared" si="403"/>
        <v>10.25</v>
      </c>
      <c r="J2026">
        <f t="shared" si="410"/>
        <v>14.4375</v>
      </c>
      <c r="K2026">
        <f t="shared" si="406"/>
        <v>1336.25</v>
      </c>
      <c r="L2026">
        <f t="shared" si="411"/>
        <v>1304.4875</v>
      </c>
      <c r="M2026" t="str">
        <f t="shared" si="412"/>
        <v>NO</v>
      </c>
      <c r="N2026" t="str">
        <f t="shared" si="413"/>
        <v/>
      </c>
      <c r="O2026" t="str">
        <f t="shared" si="414"/>
        <v/>
      </c>
      <c r="P2026" t="str">
        <f t="shared" si="415"/>
        <v/>
      </c>
      <c r="Q2026">
        <f t="shared" si="407"/>
        <v>44.47516034341492</v>
      </c>
      <c r="R2026">
        <f t="shared" si="408"/>
        <v>33404.877364617816</v>
      </c>
      <c r="S2026" t="e">
        <f t="shared" si="409"/>
        <v>#NUM!</v>
      </c>
      <c r="U2026" t="str">
        <f t="shared" si="404"/>
        <v>Positive</v>
      </c>
      <c r="V2026" t="str">
        <f t="shared" si="405"/>
        <v>Negative</v>
      </c>
    </row>
    <row r="2027" spans="1:22" x14ac:dyDescent="0.2">
      <c r="A2027">
        <v>20110707</v>
      </c>
      <c r="B2027">
        <v>1346.75</v>
      </c>
      <c r="C2027">
        <v>1352.75</v>
      </c>
      <c r="D2027">
        <v>1344.25</v>
      </c>
      <c r="E2027">
        <v>1351</v>
      </c>
      <c r="F2027">
        <v>15.5</v>
      </c>
      <c r="G2027">
        <v>1.1606000000000001</v>
      </c>
      <c r="H2027">
        <v>0</v>
      </c>
      <c r="I2027">
        <f t="shared" si="403"/>
        <v>8.5</v>
      </c>
      <c r="J2027">
        <f t="shared" si="410"/>
        <v>14.112500000000001</v>
      </c>
      <c r="K2027">
        <f t="shared" si="406"/>
        <v>1336.75</v>
      </c>
      <c r="L2027">
        <f t="shared" si="411"/>
        <v>1304.9875</v>
      </c>
      <c r="M2027" t="str">
        <f t="shared" si="412"/>
        <v>NO</v>
      </c>
      <c r="N2027" t="str">
        <f t="shared" si="413"/>
        <v/>
      </c>
      <c r="O2027" t="str">
        <f t="shared" si="414"/>
        <v/>
      </c>
      <c r="P2027" t="str">
        <f t="shared" si="415"/>
        <v/>
      </c>
      <c r="Q2027">
        <f t="shared" si="407"/>
        <v>45.635760343414923</v>
      </c>
      <c r="R2027">
        <f t="shared" si="408"/>
        <v>33404.877364617816</v>
      </c>
      <c r="S2027" t="e">
        <f t="shared" si="409"/>
        <v>#NUM!</v>
      </c>
      <c r="U2027" t="str">
        <f t="shared" si="404"/>
        <v>Positive</v>
      </c>
      <c r="V2027" t="str">
        <f t="shared" si="405"/>
        <v>Negative</v>
      </c>
    </row>
    <row r="2028" spans="1:22" x14ac:dyDescent="0.2">
      <c r="A2028">
        <v>20110708</v>
      </c>
      <c r="B2028">
        <v>1334</v>
      </c>
      <c r="C2028">
        <v>1342.5</v>
      </c>
      <c r="D2028">
        <v>1329.25</v>
      </c>
      <c r="E2028">
        <v>1341.75</v>
      </c>
      <c r="F2028">
        <v>-9.25</v>
      </c>
      <c r="G2028">
        <v>-0.68469999999999998</v>
      </c>
      <c r="H2028">
        <v>0</v>
      </c>
      <c r="I2028">
        <f t="shared" si="403"/>
        <v>13.25</v>
      </c>
      <c r="J2028">
        <f t="shared" si="410"/>
        <v>13.925000000000001</v>
      </c>
      <c r="K2028">
        <f t="shared" si="406"/>
        <v>1352.75</v>
      </c>
      <c r="L2028">
        <f t="shared" si="411"/>
        <v>1321.7025000000001</v>
      </c>
      <c r="M2028" t="str">
        <f t="shared" si="412"/>
        <v>NO</v>
      </c>
      <c r="N2028" t="str">
        <f t="shared" si="413"/>
        <v/>
      </c>
      <c r="O2028" t="str">
        <f t="shared" si="414"/>
        <v/>
      </c>
      <c r="P2028" t="str">
        <f t="shared" si="415"/>
        <v/>
      </c>
      <c r="Q2028">
        <f t="shared" si="407"/>
        <v>44.951060343414923</v>
      </c>
      <c r="R2028">
        <f t="shared" si="408"/>
        <v>33404.877364617816</v>
      </c>
      <c r="S2028" t="e">
        <f t="shared" si="409"/>
        <v>#NUM!</v>
      </c>
      <c r="U2028" t="str">
        <f t="shared" si="404"/>
        <v>Negative</v>
      </c>
      <c r="V2028" t="str">
        <f t="shared" si="405"/>
        <v>Negative</v>
      </c>
    </row>
    <row r="2029" spans="1:22" x14ac:dyDescent="0.2">
      <c r="A2029">
        <v>20110711</v>
      </c>
      <c r="B2029">
        <v>1322.5</v>
      </c>
      <c r="C2029">
        <v>1327</v>
      </c>
      <c r="D2029">
        <v>1311.75</v>
      </c>
      <c r="E2029">
        <v>1318.5</v>
      </c>
      <c r="F2029">
        <v>-23.25</v>
      </c>
      <c r="G2029">
        <v>-1.7327999999999999</v>
      </c>
      <c r="H2029">
        <v>0</v>
      </c>
      <c r="I2029">
        <f t="shared" si="403"/>
        <v>15.25</v>
      </c>
      <c r="J2029">
        <f t="shared" si="410"/>
        <v>14.074999999999999</v>
      </c>
      <c r="K2029">
        <f t="shared" si="406"/>
        <v>1342.5</v>
      </c>
      <c r="L2029">
        <f t="shared" si="411"/>
        <v>1311.865</v>
      </c>
      <c r="M2029" t="str">
        <f t="shared" si="412"/>
        <v>YES</v>
      </c>
      <c r="N2029">
        <f t="shared" si="413"/>
        <v>1311.75</v>
      </c>
      <c r="O2029">
        <f t="shared" si="414"/>
        <v>1318.5</v>
      </c>
      <c r="P2029">
        <f t="shared" si="415"/>
        <v>5.1457975986277877E-3</v>
      </c>
      <c r="Q2029">
        <f t="shared" si="407"/>
        <v>43.218260343414926</v>
      </c>
      <c r="R2029">
        <f t="shared" si="408"/>
        <v>33576.772102343122</v>
      </c>
      <c r="S2029" t="e">
        <f t="shared" si="409"/>
        <v>#NUM!</v>
      </c>
      <c r="U2029" t="str">
        <f t="shared" si="404"/>
        <v>Negative</v>
      </c>
      <c r="V2029" t="str">
        <f t="shared" si="405"/>
        <v>Positive</v>
      </c>
    </row>
    <row r="2030" spans="1:22" x14ac:dyDescent="0.2">
      <c r="A2030">
        <v>20110712</v>
      </c>
      <c r="B2030">
        <v>1312.5</v>
      </c>
      <c r="C2030">
        <v>1323.25</v>
      </c>
      <c r="D2030">
        <v>1308.75</v>
      </c>
      <c r="E2030">
        <v>1310.25</v>
      </c>
      <c r="F2030">
        <v>-8.25</v>
      </c>
      <c r="G2030">
        <v>-0.62570000000000003</v>
      </c>
      <c r="H2030">
        <v>0</v>
      </c>
      <c r="I2030">
        <f t="shared" si="403"/>
        <v>14.5</v>
      </c>
      <c r="J2030">
        <f t="shared" si="410"/>
        <v>14.324999999999999</v>
      </c>
      <c r="K2030">
        <f t="shared" si="406"/>
        <v>1327</v>
      </c>
      <c r="L2030">
        <f t="shared" si="411"/>
        <v>1296.0350000000001</v>
      </c>
      <c r="M2030" t="str">
        <f t="shared" si="412"/>
        <v>NO</v>
      </c>
      <c r="N2030" t="str">
        <f t="shared" si="413"/>
        <v/>
      </c>
      <c r="O2030" t="str">
        <f t="shared" si="414"/>
        <v/>
      </c>
      <c r="P2030" t="str">
        <f t="shared" si="415"/>
        <v/>
      </c>
      <c r="Q2030">
        <f t="shared" si="407"/>
        <v>42.592560343414924</v>
      </c>
      <c r="R2030">
        <f t="shared" si="408"/>
        <v>33576.772102343122</v>
      </c>
      <c r="S2030" t="e">
        <f t="shared" si="409"/>
        <v>#NUM!</v>
      </c>
      <c r="U2030" t="str">
        <f t="shared" si="404"/>
        <v>Negative</v>
      </c>
      <c r="V2030" t="str">
        <f t="shared" si="405"/>
        <v>Negative</v>
      </c>
    </row>
    <row r="2031" spans="1:22" x14ac:dyDescent="0.2">
      <c r="A2031">
        <v>20110713</v>
      </c>
      <c r="B2031">
        <v>1316.25</v>
      </c>
      <c r="C2031">
        <v>1327.75</v>
      </c>
      <c r="D2031">
        <v>1310.5</v>
      </c>
      <c r="E2031">
        <v>1312.5</v>
      </c>
      <c r="F2031">
        <v>2.25</v>
      </c>
      <c r="G2031">
        <v>0.17169999999999999</v>
      </c>
      <c r="H2031">
        <v>0</v>
      </c>
      <c r="I2031">
        <f t="shared" si="403"/>
        <v>17.25</v>
      </c>
      <c r="J2031">
        <f t="shared" si="410"/>
        <v>14.1875</v>
      </c>
      <c r="K2031">
        <f t="shared" si="406"/>
        <v>1323.25</v>
      </c>
      <c r="L2031">
        <f t="shared" si="411"/>
        <v>1291.7349999999999</v>
      </c>
      <c r="M2031" t="str">
        <f t="shared" si="412"/>
        <v>NO</v>
      </c>
      <c r="N2031" t="str">
        <f t="shared" si="413"/>
        <v/>
      </c>
      <c r="O2031" t="str">
        <f t="shared" si="414"/>
        <v/>
      </c>
      <c r="P2031" t="str">
        <f t="shared" si="415"/>
        <v/>
      </c>
      <c r="Q2031">
        <f t="shared" si="407"/>
        <v>42.764260343414925</v>
      </c>
      <c r="R2031">
        <f t="shared" si="408"/>
        <v>33576.772102343122</v>
      </c>
      <c r="S2031" t="e">
        <f t="shared" si="409"/>
        <v>#NUM!</v>
      </c>
      <c r="U2031" t="str">
        <f t="shared" si="404"/>
        <v>Positive</v>
      </c>
      <c r="V2031" t="str">
        <f t="shared" si="405"/>
        <v>Negative</v>
      </c>
    </row>
    <row r="2032" spans="1:22" x14ac:dyDescent="0.2">
      <c r="A2032">
        <v>20110714</v>
      </c>
      <c r="B2032">
        <v>1317</v>
      </c>
      <c r="C2032">
        <v>1323.25</v>
      </c>
      <c r="D2032">
        <v>1302</v>
      </c>
      <c r="E2032">
        <v>1306.75</v>
      </c>
      <c r="F2032">
        <v>-5.75</v>
      </c>
      <c r="G2032">
        <v>-0.43809999999999999</v>
      </c>
      <c r="H2032">
        <v>0</v>
      </c>
      <c r="I2032">
        <f t="shared" si="403"/>
        <v>21.25</v>
      </c>
      <c r="J2032">
        <f t="shared" si="410"/>
        <v>14.4125</v>
      </c>
      <c r="K2032">
        <f t="shared" si="406"/>
        <v>1327.75</v>
      </c>
      <c r="L2032">
        <f t="shared" si="411"/>
        <v>1296.5374999999999</v>
      </c>
      <c r="M2032" t="str">
        <f t="shared" si="412"/>
        <v>NO</v>
      </c>
      <c r="N2032" t="str">
        <f t="shared" si="413"/>
        <v/>
      </c>
      <c r="O2032" t="str">
        <f t="shared" si="414"/>
        <v/>
      </c>
      <c r="P2032" t="str">
        <f t="shared" si="415"/>
        <v/>
      </c>
      <c r="Q2032">
        <f t="shared" si="407"/>
        <v>42.326160343414927</v>
      </c>
      <c r="R2032">
        <f t="shared" si="408"/>
        <v>33576.772102343122</v>
      </c>
      <c r="S2032" t="e">
        <f t="shared" si="409"/>
        <v>#NUM!</v>
      </c>
      <c r="U2032" t="str">
        <f t="shared" si="404"/>
        <v>Negative</v>
      </c>
      <c r="V2032" t="str">
        <f t="shared" si="405"/>
        <v>Negative</v>
      </c>
    </row>
    <row r="2033" spans="1:22" x14ac:dyDescent="0.2">
      <c r="A2033">
        <v>20110715</v>
      </c>
      <c r="B2033">
        <v>1311.75</v>
      </c>
      <c r="C2033">
        <v>1315.5</v>
      </c>
      <c r="D2033">
        <v>1303</v>
      </c>
      <c r="E2033">
        <v>1315</v>
      </c>
      <c r="F2033">
        <v>8.25</v>
      </c>
      <c r="G2033">
        <v>0.63129999999999997</v>
      </c>
      <c r="H2033">
        <v>0</v>
      </c>
      <c r="I2033">
        <f t="shared" si="403"/>
        <v>12.5</v>
      </c>
      <c r="J2033">
        <f t="shared" si="410"/>
        <v>14.375</v>
      </c>
      <c r="K2033">
        <f t="shared" si="406"/>
        <v>1323.25</v>
      </c>
      <c r="L2033">
        <f t="shared" si="411"/>
        <v>1291.5425</v>
      </c>
      <c r="M2033" t="str">
        <f t="shared" si="412"/>
        <v>NO</v>
      </c>
      <c r="N2033" t="str">
        <f t="shared" si="413"/>
        <v/>
      </c>
      <c r="O2033" t="str">
        <f t="shared" si="414"/>
        <v/>
      </c>
      <c r="P2033" t="str">
        <f t="shared" si="415"/>
        <v/>
      </c>
      <c r="Q2033">
        <f t="shared" si="407"/>
        <v>42.95746034341493</v>
      </c>
      <c r="R2033">
        <f t="shared" si="408"/>
        <v>33576.772102343122</v>
      </c>
      <c r="S2033" t="e">
        <f t="shared" si="409"/>
        <v>#NUM!</v>
      </c>
      <c r="U2033" t="str">
        <f t="shared" si="404"/>
        <v>Positive</v>
      </c>
      <c r="V2033" t="str">
        <f t="shared" si="405"/>
        <v>Negative</v>
      </c>
    </row>
    <row r="2034" spans="1:22" x14ac:dyDescent="0.2">
      <c r="A2034">
        <v>20110718</v>
      </c>
      <c r="B2034">
        <v>1306</v>
      </c>
      <c r="C2034">
        <v>1308</v>
      </c>
      <c r="D2034">
        <v>1291.25</v>
      </c>
      <c r="E2034">
        <v>1300</v>
      </c>
      <c r="F2034">
        <v>-15</v>
      </c>
      <c r="G2034">
        <v>-1.1407</v>
      </c>
      <c r="H2034">
        <v>0</v>
      </c>
      <c r="I2034">
        <f t="shared" si="403"/>
        <v>16.75</v>
      </c>
      <c r="J2034">
        <f t="shared" si="410"/>
        <v>14.512499999999999</v>
      </c>
      <c r="K2034">
        <f t="shared" si="406"/>
        <v>1315.5</v>
      </c>
      <c r="L2034">
        <f t="shared" si="411"/>
        <v>1283.875</v>
      </c>
      <c r="M2034" t="str">
        <f t="shared" si="412"/>
        <v>NO</v>
      </c>
      <c r="N2034" t="str">
        <f t="shared" si="413"/>
        <v/>
      </c>
      <c r="O2034" t="str">
        <f t="shared" si="414"/>
        <v/>
      </c>
      <c r="P2034" t="str">
        <f t="shared" si="415"/>
        <v/>
      </c>
      <c r="Q2034">
        <f t="shared" si="407"/>
        <v>41.816760343414927</v>
      </c>
      <c r="R2034">
        <f t="shared" si="408"/>
        <v>33576.772102343122</v>
      </c>
      <c r="S2034" t="e">
        <f t="shared" si="409"/>
        <v>#NUM!</v>
      </c>
      <c r="U2034" t="str">
        <f t="shared" si="404"/>
        <v>Negative</v>
      </c>
      <c r="V2034" t="str">
        <f t="shared" si="405"/>
        <v>Negative</v>
      </c>
    </row>
    <row r="2035" spans="1:22" x14ac:dyDescent="0.2">
      <c r="A2035">
        <v>20110719</v>
      </c>
      <c r="B2035">
        <v>1308.75</v>
      </c>
      <c r="C2035">
        <v>1324.25</v>
      </c>
      <c r="D2035">
        <v>1308.25</v>
      </c>
      <c r="E2035">
        <v>1322</v>
      </c>
      <c r="F2035">
        <v>22</v>
      </c>
      <c r="G2035">
        <v>1.6922999999999999</v>
      </c>
      <c r="H2035">
        <v>0</v>
      </c>
      <c r="I2035">
        <f t="shared" si="403"/>
        <v>16</v>
      </c>
      <c r="J2035">
        <f t="shared" si="410"/>
        <v>14.55</v>
      </c>
      <c r="K2035">
        <f t="shared" si="406"/>
        <v>1308</v>
      </c>
      <c r="L2035">
        <f t="shared" si="411"/>
        <v>1276.0725</v>
      </c>
      <c r="M2035" t="str">
        <f t="shared" si="412"/>
        <v>NO</v>
      </c>
      <c r="N2035" t="str">
        <f t="shared" si="413"/>
        <v/>
      </c>
      <c r="O2035" t="str">
        <f t="shared" si="414"/>
        <v/>
      </c>
      <c r="P2035" t="str">
        <f t="shared" si="415"/>
        <v/>
      </c>
      <c r="Q2035">
        <f t="shared" si="407"/>
        <v>43.50906034341493</v>
      </c>
      <c r="R2035">
        <f t="shared" si="408"/>
        <v>33576.772102343122</v>
      </c>
      <c r="S2035" t="e">
        <f t="shared" si="409"/>
        <v>#NUM!</v>
      </c>
      <c r="U2035" t="str">
        <f t="shared" si="404"/>
        <v>Positive</v>
      </c>
      <c r="V2035" t="str">
        <f t="shared" si="405"/>
        <v>Negative</v>
      </c>
    </row>
    <row r="2036" spans="1:22" x14ac:dyDescent="0.2">
      <c r="A2036">
        <v>20110720</v>
      </c>
      <c r="B2036">
        <v>1326</v>
      </c>
      <c r="C2036">
        <v>1326.75</v>
      </c>
      <c r="D2036">
        <v>1319.25</v>
      </c>
      <c r="E2036">
        <v>1322</v>
      </c>
      <c r="F2036">
        <v>0</v>
      </c>
      <c r="G2036">
        <v>0</v>
      </c>
      <c r="H2036">
        <v>0</v>
      </c>
      <c r="I2036">
        <f t="shared" si="403"/>
        <v>7.5</v>
      </c>
      <c r="J2036">
        <f t="shared" si="410"/>
        <v>14.237500000000001</v>
      </c>
      <c r="K2036">
        <f t="shared" si="406"/>
        <v>1324.25</v>
      </c>
      <c r="L2036">
        <f t="shared" si="411"/>
        <v>1292.24</v>
      </c>
      <c r="M2036" t="str">
        <f t="shared" si="412"/>
        <v>NO</v>
      </c>
      <c r="N2036" t="str">
        <f t="shared" si="413"/>
        <v/>
      </c>
      <c r="O2036" t="str">
        <f t="shared" si="414"/>
        <v/>
      </c>
      <c r="P2036" t="str">
        <f t="shared" si="415"/>
        <v/>
      </c>
      <c r="Q2036">
        <f t="shared" si="407"/>
        <v>43.50906034341493</v>
      </c>
      <c r="R2036">
        <f t="shared" si="408"/>
        <v>33576.772102343122</v>
      </c>
      <c r="S2036" t="e">
        <f t="shared" si="409"/>
        <v>#NUM!</v>
      </c>
      <c r="U2036" t="str">
        <f t="shared" si="404"/>
        <v>Negative</v>
      </c>
      <c r="V2036" t="str">
        <f t="shared" si="405"/>
        <v>Negative</v>
      </c>
    </row>
    <row r="2037" spans="1:22" x14ac:dyDescent="0.2">
      <c r="A2037">
        <v>20110721</v>
      </c>
      <c r="B2037">
        <v>1329.25</v>
      </c>
      <c r="C2037">
        <v>1343.5</v>
      </c>
      <c r="D2037">
        <v>1326.5</v>
      </c>
      <c r="E2037">
        <v>1341.5</v>
      </c>
      <c r="F2037">
        <v>19.5</v>
      </c>
      <c r="G2037">
        <v>1.4750000000000001</v>
      </c>
      <c r="H2037">
        <v>0</v>
      </c>
      <c r="I2037">
        <f t="shared" si="403"/>
        <v>17</v>
      </c>
      <c r="J2037">
        <f t="shared" si="410"/>
        <v>13.975</v>
      </c>
      <c r="K2037">
        <f t="shared" si="406"/>
        <v>1326.75</v>
      </c>
      <c r="L2037">
        <f t="shared" si="411"/>
        <v>1295.4275</v>
      </c>
      <c r="M2037" t="str">
        <f t="shared" si="412"/>
        <v>NO</v>
      </c>
      <c r="N2037" t="str">
        <f t="shared" si="413"/>
        <v/>
      </c>
      <c r="O2037" t="str">
        <f t="shared" si="414"/>
        <v/>
      </c>
      <c r="P2037" t="str">
        <f t="shared" si="415"/>
        <v/>
      </c>
      <c r="Q2037">
        <f t="shared" si="407"/>
        <v>44.984060343414932</v>
      </c>
      <c r="R2037">
        <f t="shared" si="408"/>
        <v>33576.772102343122</v>
      </c>
      <c r="S2037" t="e">
        <f t="shared" si="409"/>
        <v>#NUM!</v>
      </c>
      <c r="U2037" t="str">
        <f t="shared" si="404"/>
        <v>Positive</v>
      </c>
      <c r="V2037" t="str">
        <f t="shared" si="405"/>
        <v>Negative</v>
      </c>
    </row>
    <row r="2038" spans="1:22" x14ac:dyDescent="0.2">
      <c r="A2038">
        <v>20110722</v>
      </c>
      <c r="B2038">
        <v>1340.25</v>
      </c>
      <c r="C2038">
        <v>1342.75</v>
      </c>
      <c r="D2038">
        <v>1332.75</v>
      </c>
      <c r="E2038">
        <v>1340.5</v>
      </c>
      <c r="F2038">
        <v>-1</v>
      </c>
      <c r="G2038">
        <v>-7.4499999999999997E-2</v>
      </c>
      <c r="H2038">
        <v>0</v>
      </c>
      <c r="I2038">
        <f t="shared" si="403"/>
        <v>10</v>
      </c>
      <c r="J2038">
        <f t="shared" si="410"/>
        <v>13.574999999999999</v>
      </c>
      <c r="K2038">
        <f t="shared" si="406"/>
        <v>1343.5</v>
      </c>
      <c r="L2038">
        <f t="shared" si="411"/>
        <v>1312.7550000000001</v>
      </c>
      <c r="M2038" t="str">
        <f t="shared" si="412"/>
        <v>NO</v>
      </c>
      <c r="N2038" t="str">
        <f t="shared" si="413"/>
        <v/>
      </c>
      <c r="O2038" t="str">
        <f t="shared" si="414"/>
        <v/>
      </c>
      <c r="P2038" t="str">
        <f t="shared" si="415"/>
        <v/>
      </c>
      <c r="Q2038">
        <f t="shared" si="407"/>
        <v>44.909560343414931</v>
      </c>
      <c r="R2038">
        <f t="shared" si="408"/>
        <v>33576.772102343122</v>
      </c>
      <c r="S2038" t="e">
        <f t="shared" si="409"/>
        <v>#NUM!</v>
      </c>
      <c r="U2038" t="str">
        <f t="shared" si="404"/>
        <v>Negative</v>
      </c>
      <c r="V2038" t="str">
        <f t="shared" si="405"/>
        <v>Negative</v>
      </c>
    </row>
    <row r="2039" spans="1:22" x14ac:dyDescent="0.2">
      <c r="A2039">
        <v>20110725</v>
      </c>
      <c r="B2039">
        <v>1328.25</v>
      </c>
      <c r="C2039">
        <v>1340.25</v>
      </c>
      <c r="D2039">
        <v>1326.75</v>
      </c>
      <c r="E2039">
        <v>1335.5</v>
      </c>
      <c r="F2039">
        <v>-5</v>
      </c>
      <c r="G2039">
        <v>-0.373</v>
      </c>
      <c r="H2039">
        <v>0</v>
      </c>
      <c r="I2039">
        <f t="shared" si="403"/>
        <v>13.5</v>
      </c>
      <c r="J2039">
        <f t="shared" si="410"/>
        <v>13.3375</v>
      </c>
      <c r="K2039">
        <f t="shared" si="406"/>
        <v>1342.75</v>
      </c>
      <c r="L2039">
        <f t="shared" si="411"/>
        <v>1312.885</v>
      </c>
      <c r="M2039" t="str">
        <f t="shared" si="412"/>
        <v>NO</v>
      </c>
      <c r="N2039" t="str">
        <f t="shared" si="413"/>
        <v/>
      </c>
      <c r="O2039" t="str">
        <f t="shared" si="414"/>
        <v/>
      </c>
      <c r="P2039" t="str">
        <f t="shared" si="415"/>
        <v/>
      </c>
      <c r="Q2039">
        <f t="shared" si="407"/>
        <v>44.536560343414934</v>
      </c>
      <c r="R2039">
        <f t="shared" si="408"/>
        <v>33576.772102343122</v>
      </c>
      <c r="S2039" t="e">
        <f t="shared" si="409"/>
        <v>#NUM!</v>
      </c>
      <c r="U2039" t="str">
        <f t="shared" si="404"/>
        <v>Negative</v>
      </c>
      <c r="V2039" t="str">
        <f t="shared" si="405"/>
        <v>Negative</v>
      </c>
    </row>
    <row r="2040" spans="1:22" x14ac:dyDescent="0.2">
      <c r="A2040">
        <v>20110726</v>
      </c>
      <c r="B2040">
        <v>1332.5</v>
      </c>
      <c r="C2040">
        <v>1335</v>
      </c>
      <c r="D2040">
        <v>1325.5</v>
      </c>
      <c r="E2040">
        <v>1326.5</v>
      </c>
      <c r="F2040">
        <v>-9</v>
      </c>
      <c r="G2040">
        <v>-0.67390000000000005</v>
      </c>
      <c r="H2040">
        <v>0</v>
      </c>
      <c r="I2040">
        <f t="shared" si="403"/>
        <v>9.5</v>
      </c>
      <c r="J2040">
        <f t="shared" si="410"/>
        <v>13.012499999999999</v>
      </c>
      <c r="K2040">
        <f t="shared" si="406"/>
        <v>1340.25</v>
      </c>
      <c r="L2040">
        <f t="shared" si="411"/>
        <v>1310.9075</v>
      </c>
      <c r="M2040" t="str">
        <f t="shared" si="412"/>
        <v>NO</v>
      </c>
      <c r="N2040" t="str">
        <f t="shared" si="413"/>
        <v/>
      </c>
      <c r="O2040" t="str">
        <f t="shared" si="414"/>
        <v/>
      </c>
      <c r="P2040" t="str">
        <f t="shared" si="415"/>
        <v/>
      </c>
      <c r="Q2040">
        <f t="shared" si="407"/>
        <v>43.86266034341493</v>
      </c>
      <c r="R2040">
        <f t="shared" si="408"/>
        <v>33576.772102343122</v>
      </c>
      <c r="S2040" t="e">
        <f t="shared" si="409"/>
        <v>#NUM!</v>
      </c>
      <c r="U2040" t="str">
        <f t="shared" si="404"/>
        <v>Negative</v>
      </c>
      <c r="V2040" t="str">
        <f t="shared" si="405"/>
        <v>Negative</v>
      </c>
    </row>
    <row r="2041" spans="1:22" x14ac:dyDescent="0.2">
      <c r="A2041">
        <v>20110727</v>
      </c>
      <c r="B2041">
        <v>1321</v>
      </c>
      <c r="C2041">
        <v>1321.5</v>
      </c>
      <c r="D2041">
        <v>1298</v>
      </c>
      <c r="E2041">
        <v>1298.75</v>
      </c>
      <c r="F2041">
        <v>-27.75</v>
      </c>
      <c r="G2041">
        <v>-2.0920000000000001</v>
      </c>
      <c r="H2041">
        <v>0</v>
      </c>
      <c r="I2041">
        <f t="shared" si="403"/>
        <v>23.5</v>
      </c>
      <c r="J2041">
        <f t="shared" si="410"/>
        <v>13.55</v>
      </c>
      <c r="K2041">
        <f t="shared" si="406"/>
        <v>1335</v>
      </c>
      <c r="L2041">
        <f t="shared" si="411"/>
        <v>1306.3724999999999</v>
      </c>
      <c r="M2041" t="str">
        <f t="shared" si="412"/>
        <v>YES</v>
      </c>
      <c r="N2041">
        <f t="shared" si="413"/>
        <v>1298</v>
      </c>
      <c r="O2041">
        <f t="shared" si="414"/>
        <v>1298.75</v>
      </c>
      <c r="P2041">
        <f t="shared" si="415"/>
        <v>5.7781201848998464E-4</v>
      </c>
      <c r="Q2041">
        <f t="shared" si="407"/>
        <v>41.770660343414932</v>
      </c>
      <c r="R2041">
        <f t="shared" si="408"/>
        <v>33596.173164805958</v>
      </c>
      <c r="S2041" t="e">
        <f t="shared" si="409"/>
        <v>#NUM!</v>
      </c>
      <c r="U2041" t="str">
        <f t="shared" si="404"/>
        <v>Negative</v>
      </c>
      <c r="V2041" t="str">
        <f t="shared" si="405"/>
        <v>Positive</v>
      </c>
    </row>
    <row r="2042" spans="1:22" x14ac:dyDescent="0.2">
      <c r="A2042">
        <v>20110728</v>
      </c>
      <c r="B2042">
        <v>1301</v>
      </c>
      <c r="C2042">
        <v>1313</v>
      </c>
      <c r="D2042">
        <v>1295.25</v>
      </c>
      <c r="E2042">
        <v>1296.5</v>
      </c>
      <c r="F2042">
        <v>-2.25</v>
      </c>
      <c r="G2042">
        <v>-0.17319999999999999</v>
      </c>
      <c r="H2042">
        <v>0</v>
      </c>
      <c r="I2042">
        <f t="shared" si="403"/>
        <v>17.75</v>
      </c>
      <c r="J2042">
        <f t="shared" si="410"/>
        <v>13.8375</v>
      </c>
      <c r="K2042">
        <f t="shared" si="406"/>
        <v>1321.5</v>
      </c>
      <c r="L2042">
        <f t="shared" si="411"/>
        <v>1291.69</v>
      </c>
      <c r="M2042" t="str">
        <f t="shared" si="412"/>
        <v>NO</v>
      </c>
      <c r="N2042" t="str">
        <f t="shared" si="413"/>
        <v/>
      </c>
      <c r="O2042" t="str">
        <f t="shared" si="414"/>
        <v/>
      </c>
      <c r="P2042" t="str">
        <f t="shared" si="415"/>
        <v/>
      </c>
      <c r="Q2042">
        <f t="shared" si="407"/>
        <v>41.59746034341493</v>
      </c>
      <c r="R2042">
        <f t="shared" si="408"/>
        <v>33596.173164805958</v>
      </c>
      <c r="S2042" t="e">
        <f t="shared" si="409"/>
        <v>#NUM!</v>
      </c>
      <c r="U2042" t="str">
        <f t="shared" si="404"/>
        <v>Negative</v>
      </c>
      <c r="V2042" t="str">
        <f t="shared" si="405"/>
        <v>Negative</v>
      </c>
    </row>
    <row r="2043" spans="1:22" x14ac:dyDescent="0.2">
      <c r="A2043">
        <v>20110729</v>
      </c>
      <c r="B2043">
        <v>1284</v>
      </c>
      <c r="C2043">
        <v>1300.75</v>
      </c>
      <c r="D2043">
        <v>1278.5</v>
      </c>
      <c r="E2043">
        <v>1288.25</v>
      </c>
      <c r="F2043">
        <v>-8.25</v>
      </c>
      <c r="G2043">
        <v>-0.63629999999999998</v>
      </c>
      <c r="H2043">
        <v>0</v>
      </c>
      <c r="I2043">
        <f t="shared" si="403"/>
        <v>22.25</v>
      </c>
      <c r="J2043">
        <f t="shared" si="410"/>
        <v>13.7875</v>
      </c>
      <c r="K2043">
        <f t="shared" si="406"/>
        <v>1313</v>
      </c>
      <c r="L2043">
        <f t="shared" si="411"/>
        <v>1282.5574999999999</v>
      </c>
      <c r="M2043" t="str">
        <f t="shared" si="412"/>
        <v>YES</v>
      </c>
      <c r="N2043">
        <f t="shared" si="413"/>
        <v>1278.5</v>
      </c>
      <c r="O2043">
        <f t="shared" si="414"/>
        <v>1288.25</v>
      </c>
      <c r="P2043">
        <f t="shared" si="415"/>
        <v>7.6261243644896361E-3</v>
      </c>
      <c r="Q2043">
        <f t="shared" si="407"/>
        <v>40.961160343414932</v>
      </c>
      <c r="R2043">
        <f t="shared" si="408"/>
        <v>33852.381759531701</v>
      </c>
      <c r="S2043" t="e">
        <f t="shared" si="409"/>
        <v>#NUM!</v>
      </c>
      <c r="U2043" t="str">
        <f t="shared" si="404"/>
        <v>Negative</v>
      </c>
      <c r="V2043" t="str">
        <f t="shared" si="405"/>
        <v>Positive</v>
      </c>
    </row>
    <row r="2044" spans="1:22" x14ac:dyDescent="0.2">
      <c r="A2044">
        <v>20110801</v>
      </c>
      <c r="B2044">
        <v>1303.75</v>
      </c>
      <c r="C2044">
        <v>1304.75</v>
      </c>
      <c r="D2044">
        <v>1270.25</v>
      </c>
      <c r="E2044">
        <v>1281.75</v>
      </c>
      <c r="F2044">
        <v>-6.5</v>
      </c>
      <c r="G2044">
        <v>-0.50460000000000005</v>
      </c>
      <c r="H2044">
        <v>0</v>
      </c>
      <c r="I2044">
        <f t="shared" si="403"/>
        <v>34.5</v>
      </c>
      <c r="J2044">
        <f t="shared" si="410"/>
        <v>15.4</v>
      </c>
      <c r="K2044">
        <f t="shared" si="406"/>
        <v>1300.75</v>
      </c>
      <c r="L2044">
        <f t="shared" si="411"/>
        <v>1270.4175</v>
      </c>
      <c r="M2044" t="str">
        <f t="shared" si="412"/>
        <v>YES</v>
      </c>
      <c r="N2044">
        <f t="shared" si="413"/>
        <v>1270.25</v>
      </c>
      <c r="O2044">
        <f t="shared" si="414"/>
        <v>1281.75</v>
      </c>
      <c r="P2044">
        <f t="shared" si="415"/>
        <v>9.053335957488683E-3</v>
      </c>
      <c r="Q2044">
        <f t="shared" si="407"/>
        <v>40.456560343414928</v>
      </c>
      <c r="R2044">
        <f t="shared" si="408"/>
        <v>34158.858744561905</v>
      </c>
      <c r="S2044" t="e">
        <f t="shared" si="409"/>
        <v>#NUM!</v>
      </c>
      <c r="U2044" t="str">
        <f t="shared" si="404"/>
        <v>Negative</v>
      </c>
      <c r="V2044" t="str">
        <f t="shared" si="405"/>
        <v>Positive</v>
      </c>
    </row>
    <row r="2045" spans="1:22" x14ac:dyDescent="0.2">
      <c r="A2045">
        <v>20110802</v>
      </c>
      <c r="B2045">
        <v>1273.5</v>
      </c>
      <c r="C2045">
        <v>1280</v>
      </c>
      <c r="D2045">
        <v>1248.5</v>
      </c>
      <c r="E2045">
        <v>1249.5</v>
      </c>
      <c r="F2045">
        <v>-32.25</v>
      </c>
      <c r="G2045">
        <v>-2.5160999999999998</v>
      </c>
      <c r="H2045">
        <v>0</v>
      </c>
      <c r="I2045">
        <f t="shared" si="403"/>
        <v>31.5</v>
      </c>
      <c r="J2045">
        <f t="shared" si="410"/>
        <v>16.625</v>
      </c>
      <c r="K2045">
        <f t="shared" si="406"/>
        <v>1304.75</v>
      </c>
      <c r="L2045">
        <f t="shared" si="411"/>
        <v>1270.8699999999999</v>
      </c>
      <c r="M2045" t="str">
        <f t="shared" si="412"/>
        <v>YES</v>
      </c>
      <c r="N2045">
        <f t="shared" si="413"/>
        <v>1248.5</v>
      </c>
      <c r="O2045">
        <f t="shared" si="414"/>
        <v>1249.5</v>
      </c>
      <c r="P2045">
        <f t="shared" si="415"/>
        <v>8.0096115338406087E-4</v>
      </c>
      <c r="Q2045">
        <f t="shared" si="407"/>
        <v>37.940460343414927</v>
      </c>
      <c r="R2045">
        <f t="shared" si="408"/>
        <v>34186.218663460233</v>
      </c>
      <c r="S2045" t="e">
        <f t="shared" si="409"/>
        <v>#NUM!</v>
      </c>
      <c r="U2045" t="str">
        <f t="shared" si="404"/>
        <v>Negative</v>
      </c>
      <c r="V2045" t="str">
        <f t="shared" si="405"/>
        <v>Positive</v>
      </c>
    </row>
    <row r="2046" spans="1:22" x14ac:dyDescent="0.2">
      <c r="A2046">
        <v>20110803</v>
      </c>
      <c r="B2046">
        <v>1251.5</v>
      </c>
      <c r="C2046">
        <v>1258</v>
      </c>
      <c r="D2046">
        <v>1230.25</v>
      </c>
      <c r="E2046">
        <v>1254</v>
      </c>
      <c r="F2046">
        <v>4.5</v>
      </c>
      <c r="G2046">
        <v>0.36009999999999998</v>
      </c>
      <c r="H2046">
        <v>0</v>
      </c>
      <c r="I2046">
        <f t="shared" si="403"/>
        <v>27.75</v>
      </c>
      <c r="J2046">
        <f t="shared" si="410"/>
        <v>17.5</v>
      </c>
      <c r="K2046">
        <f t="shared" si="406"/>
        <v>1280</v>
      </c>
      <c r="L2046">
        <f t="shared" si="411"/>
        <v>1243.425</v>
      </c>
      <c r="M2046" t="str">
        <f t="shared" si="412"/>
        <v>YES</v>
      </c>
      <c r="N2046">
        <f t="shared" si="413"/>
        <v>1230.25</v>
      </c>
      <c r="O2046">
        <f t="shared" si="414"/>
        <v>1254</v>
      </c>
      <c r="P2046">
        <f t="shared" si="415"/>
        <v>1.9305019305019305E-2</v>
      </c>
      <c r="Q2046">
        <f t="shared" si="407"/>
        <v>38.300560343414929</v>
      </c>
      <c r="R2046">
        <f t="shared" si="408"/>
        <v>34846.184274723943</v>
      </c>
      <c r="S2046" t="e">
        <f t="shared" si="409"/>
        <v>#NUM!</v>
      </c>
      <c r="U2046" t="str">
        <f t="shared" si="404"/>
        <v>Positive</v>
      </c>
      <c r="V2046" t="str">
        <f t="shared" si="405"/>
        <v>Positive</v>
      </c>
    </row>
    <row r="2047" spans="1:22" x14ac:dyDescent="0.2">
      <c r="A2047">
        <v>20110804</v>
      </c>
      <c r="B2047">
        <v>1239.25</v>
      </c>
      <c r="C2047">
        <v>1241</v>
      </c>
      <c r="D2047">
        <v>1193.25</v>
      </c>
      <c r="E2047">
        <v>1199</v>
      </c>
      <c r="F2047">
        <v>-55</v>
      </c>
      <c r="G2047">
        <v>-4.3860000000000001</v>
      </c>
      <c r="H2047">
        <v>0</v>
      </c>
      <c r="I2047">
        <f t="shared" si="403"/>
        <v>47.75</v>
      </c>
      <c r="J2047">
        <f t="shared" si="410"/>
        <v>19.462499999999999</v>
      </c>
      <c r="K2047">
        <f t="shared" si="406"/>
        <v>1258</v>
      </c>
      <c r="L2047">
        <f t="shared" si="411"/>
        <v>1219.5</v>
      </c>
      <c r="M2047" t="str">
        <f t="shared" si="412"/>
        <v>YES</v>
      </c>
      <c r="N2047">
        <f t="shared" si="413"/>
        <v>1193.25</v>
      </c>
      <c r="O2047">
        <f t="shared" si="414"/>
        <v>1199</v>
      </c>
      <c r="P2047">
        <f t="shared" si="415"/>
        <v>4.8187722606327262E-3</v>
      </c>
      <c r="Q2047">
        <f t="shared" si="407"/>
        <v>33.914560343414927</v>
      </c>
      <c r="R2047">
        <f t="shared" si="408"/>
        <v>35014.100100895877</v>
      </c>
      <c r="S2047" t="e">
        <f t="shared" si="409"/>
        <v>#NUM!</v>
      </c>
      <c r="U2047" t="str">
        <f t="shared" si="404"/>
        <v>Negative</v>
      </c>
      <c r="V2047" t="str">
        <f t="shared" si="405"/>
        <v>Positive</v>
      </c>
    </row>
    <row r="2048" spans="1:22" x14ac:dyDescent="0.2">
      <c r="A2048">
        <v>20110805</v>
      </c>
      <c r="B2048">
        <v>1212</v>
      </c>
      <c r="C2048">
        <v>1215.5</v>
      </c>
      <c r="D2048">
        <v>1163.25</v>
      </c>
      <c r="E2048">
        <v>1194.75</v>
      </c>
      <c r="F2048">
        <v>-4.25</v>
      </c>
      <c r="G2048">
        <v>-0.35449999999999998</v>
      </c>
      <c r="H2048">
        <v>0</v>
      </c>
      <c r="I2048">
        <f t="shared" si="403"/>
        <v>52.25</v>
      </c>
      <c r="J2048">
        <f t="shared" si="410"/>
        <v>21.412500000000001</v>
      </c>
      <c r="K2048">
        <f t="shared" si="406"/>
        <v>1241</v>
      </c>
      <c r="L2048">
        <f t="shared" si="411"/>
        <v>1198.1824999999999</v>
      </c>
      <c r="M2048" t="str">
        <f t="shared" si="412"/>
        <v>YES</v>
      </c>
      <c r="N2048">
        <f t="shared" si="413"/>
        <v>1163.25</v>
      </c>
      <c r="O2048">
        <f t="shared" si="414"/>
        <v>1194.75</v>
      </c>
      <c r="P2048">
        <f t="shared" si="415"/>
        <v>2.7079303675048357E-2</v>
      </c>
      <c r="Q2048">
        <f t="shared" si="407"/>
        <v>33.560060343414925</v>
      </c>
      <c r="R2048">
        <f t="shared" si="408"/>
        <v>35962.257550436574</v>
      </c>
      <c r="S2048" t="e">
        <f t="shared" si="409"/>
        <v>#NUM!</v>
      </c>
      <c r="U2048" t="str">
        <f t="shared" si="404"/>
        <v>Negative</v>
      </c>
      <c r="V2048" t="str">
        <f t="shared" si="405"/>
        <v>Positive</v>
      </c>
    </row>
    <row r="2049" spans="1:22" x14ac:dyDescent="0.2">
      <c r="A2049">
        <v>20110808</v>
      </c>
      <c r="B2049">
        <v>1163.5</v>
      </c>
      <c r="C2049">
        <v>1178.25</v>
      </c>
      <c r="D2049">
        <v>1109.5</v>
      </c>
      <c r="E2049">
        <v>1111.25</v>
      </c>
      <c r="F2049">
        <v>-83.5</v>
      </c>
      <c r="G2049">
        <v>-6.9889000000000001</v>
      </c>
      <c r="H2049">
        <v>0</v>
      </c>
      <c r="I2049">
        <f t="shared" si="403"/>
        <v>68.75</v>
      </c>
      <c r="J2049">
        <f t="shared" si="410"/>
        <v>24.087499999999999</v>
      </c>
      <c r="K2049">
        <f t="shared" si="406"/>
        <v>1215.5</v>
      </c>
      <c r="L2049">
        <f t="shared" si="411"/>
        <v>1168.3924999999999</v>
      </c>
      <c r="M2049" t="str">
        <f t="shared" si="412"/>
        <v>YES</v>
      </c>
      <c r="N2049">
        <f t="shared" si="413"/>
        <v>1109.5</v>
      </c>
      <c r="O2049">
        <f t="shared" si="414"/>
        <v>1111.25</v>
      </c>
      <c r="P2049">
        <f t="shared" si="415"/>
        <v>1.5772870662460567E-3</v>
      </c>
      <c r="Q2049">
        <f t="shared" si="407"/>
        <v>26.571160343414924</v>
      </c>
      <c r="R2049">
        <f t="shared" si="408"/>
        <v>36018.980354143889</v>
      </c>
      <c r="S2049" t="e">
        <f t="shared" si="409"/>
        <v>#NUM!</v>
      </c>
      <c r="U2049" t="str">
        <f t="shared" si="404"/>
        <v>Negative</v>
      </c>
      <c r="V2049" t="str">
        <f t="shared" si="405"/>
        <v>Positive</v>
      </c>
    </row>
    <row r="2050" spans="1:22" x14ac:dyDescent="0.2">
      <c r="A2050">
        <v>20110809</v>
      </c>
      <c r="B2050">
        <v>1136</v>
      </c>
      <c r="C2050">
        <v>1175.5</v>
      </c>
      <c r="D2050">
        <v>1097</v>
      </c>
      <c r="E2050">
        <v>1171.5</v>
      </c>
      <c r="F2050">
        <v>60.25</v>
      </c>
      <c r="G2050">
        <v>5.4218000000000002</v>
      </c>
      <c r="H2050">
        <v>0</v>
      </c>
      <c r="I2050">
        <f t="shared" si="403"/>
        <v>78.5</v>
      </c>
      <c r="J2050">
        <f t="shared" si="410"/>
        <v>27.287500000000001</v>
      </c>
      <c r="K2050">
        <f t="shared" si="406"/>
        <v>1178.25</v>
      </c>
      <c r="L2050">
        <f t="shared" si="411"/>
        <v>1125.2574999999999</v>
      </c>
      <c r="M2050" t="str">
        <f t="shared" si="412"/>
        <v>YES</v>
      </c>
      <c r="N2050">
        <f t="shared" si="413"/>
        <v>1097</v>
      </c>
      <c r="O2050">
        <f t="shared" si="414"/>
        <v>1171.5</v>
      </c>
      <c r="P2050">
        <f t="shared" si="415"/>
        <v>6.7912488605287147E-2</v>
      </c>
      <c r="Q2050">
        <f t="shared" si="407"/>
        <v>31.992960343414925</v>
      </c>
      <c r="R2050">
        <f t="shared" si="408"/>
        <v>38465.118947018746</v>
      </c>
      <c r="S2050" t="e">
        <f t="shared" si="409"/>
        <v>#NUM!</v>
      </c>
      <c r="U2050" t="str">
        <f t="shared" si="404"/>
        <v>Positive</v>
      </c>
      <c r="V2050" t="str">
        <f t="shared" si="405"/>
        <v>Positive</v>
      </c>
    </row>
    <row r="2051" spans="1:22" x14ac:dyDescent="0.2">
      <c r="A2051">
        <v>20110810</v>
      </c>
      <c r="B2051">
        <v>1147.5</v>
      </c>
      <c r="C2051">
        <v>1157.25</v>
      </c>
      <c r="D2051">
        <v>1113.75</v>
      </c>
      <c r="E2051">
        <v>1124</v>
      </c>
      <c r="F2051">
        <v>-47.5</v>
      </c>
      <c r="G2051">
        <v>-4.0545999999999998</v>
      </c>
      <c r="H2051">
        <v>0</v>
      </c>
      <c r="I2051">
        <f t="shared" si="403"/>
        <v>43.5</v>
      </c>
      <c r="J2051">
        <f t="shared" si="410"/>
        <v>28.6</v>
      </c>
      <c r="K2051">
        <f t="shared" si="406"/>
        <v>1175.5</v>
      </c>
      <c r="L2051">
        <f t="shared" si="411"/>
        <v>1115.4675</v>
      </c>
      <c r="M2051" t="str">
        <f t="shared" si="412"/>
        <v>YES</v>
      </c>
      <c r="N2051">
        <f t="shared" si="413"/>
        <v>1113.75</v>
      </c>
      <c r="O2051">
        <f t="shared" si="414"/>
        <v>1124</v>
      </c>
      <c r="P2051">
        <f t="shared" si="415"/>
        <v>9.2031425364758699E-3</v>
      </c>
      <c r="Q2051">
        <f t="shared" si="407"/>
        <v>27.938360343414924</v>
      </c>
      <c r="R2051">
        <f t="shared" si="408"/>
        <v>38819.118919370652</v>
      </c>
      <c r="S2051" t="e">
        <f t="shared" si="409"/>
        <v>#NUM!</v>
      </c>
      <c r="U2051" t="str">
        <f t="shared" si="404"/>
        <v>Negative</v>
      </c>
      <c r="V2051" t="str">
        <f t="shared" si="405"/>
        <v>Positive</v>
      </c>
    </row>
    <row r="2052" spans="1:22" x14ac:dyDescent="0.2">
      <c r="A2052">
        <v>20110811</v>
      </c>
      <c r="B2052">
        <v>1127.5</v>
      </c>
      <c r="C2052">
        <v>1184</v>
      </c>
      <c r="D2052">
        <v>1123</v>
      </c>
      <c r="E2052">
        <v>1168</v>
      </c>
      <c r="F2052">
        <v>44</v>
      </c>
      <c r="G2052">
        <v>3.9146000000000001</v>
      </c>
      <c r="H2052">
        <v>0</v>
      </c>
      <c r="I2052">
        <f t="shared" ref="I2052:I2115" si="416">C2052-D2052</f>
        <v>61</v>
      </c>
      <c r="J2052">
        <f t="shared" si="410"/>
        <v>30.587499999999999</v>
      </c>
      <c r="K2052">
        <f t="shared" si="406"/>
        <v>1157.25</v>
      </c>
      <c r="L2052">
        <f t="shared" si="411"/>
        <v>1094.33</v>
      </c>
      <c r="M2052" t="str">
        <f t="shared" si="412"/>
        <v>NO</v>
      </c>
      <c r="N2052" t="str">
        <f t="shared" si="413"/>
        <v/>
      </c>
      <c r="O2052" t="str">
        <f t="shared" si="414"/>
        <v/>
      </c>
      <c r="P2052" t="str">
        <f t="shared" si="415"/>
        <v/>
      </c>
      <c r="Q2052">
        <f t="shared" si="407"/>
        <v>31.852960343414924</v>
      </c>
      <c r="R2052">
        <f t="shared" si="408"/>
        <v>38819.118919370652</v>
      </c>
      <c r="S2052" t="e">
        <f t="shared" si="409"/>
        <v>#NUM!</v>
      </c>
      <c r="U2052" t="str">
        <f t="shared" ref="U2052:U2115" si="417">IF(G2052&gt;0, "Positive", "Negative")</f>
        <v>Positive</v>
      </c>
      <c r="V2052" t="str">
        <f t="shared" ref="V2052:V2115" si="418">IF(AND(P2052&lt;&gt;"", P2052&gt;0), "Positive", "Negative")</f>
        <v>Negative</v>
      </c>
    </row>
    <row r="2053" spans="1:22" x14ac:dyDescent="0.2">
      <c r="A2053">
        <v>20110812</v>
      </c>
      <c r="B2053">
        <v>1179.75</v>
      </c>
      <c r="C2053">
        <v>1186.75</v>
      </c>
      <c r="D2053">
        <v>1167.5</v>
      </c>
      <c r="E2053">
        <v>1176.75</v>
      </c>
      <c r="F2053">
        <v>8.75</v>
      </c>
      <c r="G2053">
        <v>0.74909999999999999</v>
      </c>
      <c r="H2053">
        <v>0</v>
      </c>
      <c r="I2053">
        <f t="shared" si="416"/>
        <v>19.25</v>
      </c>
      <c r="J2053">
        <f t="shared" si="410"/>
        <v>30.925000000000001</v>
      </c>
      <c r="K2053">
        <f t="shared" ref="K2053:K2116" si="419">C2052+H2052</f>
        <v>1184</v>
      </c>
      <c r="L2053">
        <f t="shared" si="411"/>
        <v>1116.7075</v>
      </c>
      <c r="M2053" t="str">
        <f t="shared" si="412"/>
        <v>NO</v>
      </c>
      <c r="N2053" t="str">
        <f t="shared" si="413"/>
        <v/>
      </c>
      <c r="O2053" t="str">
        <f t="shared" si="414"/>
        <v/>
      </c>
      <c r="P2053" t="str">
        <f t="shared" si="415"/>
        <v/>
      </c>
      <c r="Q2053">
        <f t="shared" ref="Q2053:Q2116" si="420" xml:space="preserve"> Q2052 + G2053</f>
        <v>32.602060343414927</v>
      </c>
      <c r="R2053">
        <f t="shared" ref="R2053:R2116" si="421">IF(P2053="", R2052, R2052*(1+P2053))</f>
        <v>38819.118919370652</v>
      </c>
      <c r="S2053" t="e">
        <f t="shared" ref="S2053:S2116" si="422">S2052*(1+Q2053)</f>
        <v>#NUM!</v>
      </c>
      <c r="U2053" t="str">
        <f t="shared" si="417"/>
        <v>Positive</v>
      </c>
      <c r="V2053" t="str">
        <f t="shared" si="418"/>
        <v>Negative</v>
      </c>
    </row>
    <row r="2054" spans="1:22" x14ac:dyDescent="0.2">
      <c r="A2054">
        <v>20110815</v>
      </c>
      <c r="B2054">
        <v>1186.5</v>
      </c>
      <c r="C2054">
        <v>1201.75</v>
      </c>
      <c r="D2054">
        <v>1184.5</v>
      </c>
      <c r="E2054">
        <v>1199.25</v>
      </c>
      <c r="F2054">
        <v>22.5</v>
      </c>
      <c r="G2054">
        <v>1.9119999999999999</v>
      </c>
      <c r="H2054">
        <v>0</v>
      </c>
      <c r="I2054">
        <f t="shared" si="416"/>
        <v>17.25</v>
      </c>
      <c r="J2054">
        <f t="shared" si="410"/>
        <v>30.95</v>
      </c>
      <c r="K2054">
        <f t="shared" si="419"/>
        <v>1186.75</v>
      </c>
      <c r="L2054">
        <f t="shared" si="411"/>
        <v>1118.7149999999999</v>
      </c>
      <c r="M2054" t="str">
        <f t="shared" si="412"/>
        <v>NO</v>
      </c>
      <c r="N2054" t="str">
        <f t="shared" si="413"/>
        <v/>
      </c>
      <c r="O2054" t="str">
        <f t="shared" si="414"/>
        <v/>
      </c>
      <c r="P2054" t="str">
        <f t="shared" si="415"/>
        <v/>
      </c>
      <c r="Q2054">
        <f t="shared" si="420"/>
        <v>34.514060343414926</v>
      </c>
      <c r="R2054">
        <f t="shared" si="421"/>
        <v>38819.118919370652</v>
      </c>
      <c r="S2054" t="e">
        <f t="shared" si="422"/>
        <v>#NUM!</v>
      </c>
      <c r="U2054" t="str">
        <f t="shared" si="417"/>
        <v>Positive</v>
      </c>
      <c r="V2054" t="str">
        <f t="shared" si="418"/>
        <v>Negative</v>
      </c>
    </row>
    <row r="2055" spans="1:22" x14ac:dyDescent="0.2">
      <c r="A2055">
        <v>20110816</v>
      </c>
      <c r="B2055">
        <v>1188.75</v>
      </c>
      <c r="C2055">
        <v>1201.5</v>
      </c>
      <c r="D2055">
        <v>1177.5</v>
      </c>
      <c r="E2055">
        <v>1192.75</v>
      </c>
      <c r="F2055">
        <v>-6.5</v>
      </c>
      <c r="G2055">
        <v>-0.54200000000000004</v>
      </c>
      <c r="H2055">
        <v>0</v>
      </c>
      <c r="I2055">
        <f t="shared" si="416"/>
        <v>24</v>
      </c>
      <c r="J2055">
        <f t="shared" si="410"/>
        <v>31.35</v>
      </c>
      <c r="K2055">
        <f t="shared" si="419"/>
        <v>1201.75</v>
      </c>
      <c r="L2055">
        <f t="shared" si="411"/>
        <v>1133.6600000000001</v>
      </c>
      <c r="M2055" t="str">
        <f t="shared" si="412"/>
        <v>NO</v>
      </c>
      <c r="N2055" t="str">
        <f t="shared" si="413"/>
        <v/>
      </c>
      <c r="O2055" t="str">
        <f t="shared" si="414"/>
        <v/>
      </c>
      <c r="P2055" t="str">
        <f t="shared" si="415"/>
        <v/>
      </c>
      <c r="Q2055">
        <f t="shared" si="420"/>
        <v>33.972060343414924</v>
      </c>
      <c r="R2055">
        <f t="shared" si="421"/>
        <v>38819.118919370652</v>
      </c>
      <c r="S2055" t="e">
        <f t="shared" si="422"/>
        <v>#NUM!</v>
      </c>
      <c r="U2055" t="str">
        <f t="shared" si="417"/>
        <v>Negative</v>
      </c>
      <c r="V2055" t="str">
        <f t="shared" si="418"/>
        <v>Negative</v>
      </c>
    </row>
    <row r="2056" spans="1:22" x14ac:dyDescent="0.2">
      <c r="A2056">
        <v>20110817</v>
      </c>
      <c r="B2056">
        <v>1197.25</v>
      </c>
      <c r="C2056">
        <v>1206.75</v>
      </c>
      <c r="D2056">
        <v>1181.5</v>
      </c>
      <c r="E2056">
        <v>1190.75</v>
      </c>
      <c r="F2056">
        <v>-2</v>
      </c>
      <c r="G2056">
        <v>-0.16769999999999999</v>
      </c>
      <c r="H2056">
        <v>0</v>
      </c>
      <c r="I2056">
        <f t="shared" si="416"/>
        <v>25.25</v>
      </c>
      <c r="J2056">
        <f t="shared" si="410"/>
        <v>32.237499999999997</v>
      </c>
      <c r="K2056">
        <f t="shared" si="419"/>
        <v>1201.5</v>
      </c>
      <c r="L2056">
        <f t="shared" si="411"/>
        <v>1132.53</v>
      </c>
      <c r="M2056" t="str">
        <f t="shared" si="412"/>
        <v>NO</v>
      </c>
      <c r="N2056" t="str">
        <f t="shared" si="413"/>
        <v/>
      </c>
      <c r="O2056" t="str">
        <f t="shared" si="414"/>
        <v/>
      </c>
      <c r="P2056" t="str">
        <f t="shared" si="415"/>
        <v/>
      </c>
      <c r="Q2056">
        <f t="shared" si="420"/>
        <v>33.80436034341492</v>
      </c>
      <c r="R2056">
        <f t="shared" si="421"/>
        <v>38819.118919370652</v>
      </c>
      <c r="S2056" t="e">
        <f t="shared" si="422"/>
        <v>#NUM!</v>
      </c>
      <c r="U2056" t="str">
        <f t="shared" si="417"/>
        <v>Negative</v>
      </c>
      <c r="V2056" t="str">
        <f t="shared" si="418"/>
        <v>Negative</v>
      </c>
    </row>
    <row r="2057" spans="1:22" x14ac:dyDescent="0.2">
      <c r="A2057">
        <v>20110818</v>
      </c>
      <c r="B2057">
        <v>1159.5</v>
      </c>
      <c r="C2057">
        <v>1161</v>
      </c>
      <c r="D2057">
        <v>1128.25</v>
      </c>
      <c r="E2057">
        <v>1142.75</v>
      </c>
      <c r="F2057">
        <v>-48</v>
      </c>
      <c r="G2057">
        <v>-4.0311000000000003</v>
      </c>
      <c r="H2057">
        <v>0</v>
      </c>
      <c r="I2057">
        <f t="shared" si="416"/>
        <v>32.75</v>
      </c>
      <c r="J2057">
        <f t="shared" si="410"/>
        <v>33.024999999999999</v>
      </c>
      <c r="K2057">
        <f t="shared" si="419"/>
        <v>1206.75</v>
      </c>
      <c r="L2057">
        <f t="shared" si="411"/>
        <v>1135.8275000000001</v>
      </c>
      <c r="M2057" t="str">
        <f t="shared" si="412"/>
        <v>YES</v>
      </c>
      <c r="N2057">
        <f t="shared" si="413"/>
        <v>1128.25</v>
      </c>
      <c r="O2057">
        <f t="shared" si="414"/>
        <v>1142.75</v>
      </c>
      <c r="P2057">
        <f t="shared" si="415"/>
        <v>1.2851761577664525E-2</v>
      </c>
      <c r="Q2057">
        <f t="shared" si="420"/>
        <v>29.773260343414918</v>
      </c>
      <c r="R2057">
        <f t="shared" si="421"/>
        <v>39318.012980377403</v>
      </c>
      <c r="S2057" t="e">
        <f t="shared" si="422"/>
        <v>#NUM!</v>
      </c>
      <c r="U2057" t="str">
        <f t="shared" si="417"/>
        <v>Negative</v>
      </c>
      <c r="V2057" t="str">
        <f t="shared" si="418"/>
        <v>Positive</v>
      </c>
    </row>
    <row r="2058" spans="1:22" x14ac:dyDescent="0.2">
      <c r="A2058">
        <v>20110819</v>
      </c>
      <c r="B2058">
        <v>1124</v>
      </c>
      <c r="C2058">
        <v>1153.25</v>
      </c>
      <c r="D2058">
        <v>1119</v>
      </c>
      <c r="E2058">
        <v>1123.75</v>
      </c>
      <c r="F2058">
        <v>-19</v>
      </c>
      <c r="G2058">
        <v>-1.6627000000000001</v>
      </c>
      <c r="H2058">
        <v>0</v>
      </c>
      <c r="I2058">
        <f t="shared" si="416"/>
        <v>34.25</v>
      </c>
      <c r="J2058">
        <f t="shared" si="410"/>
        <v>34.237499999999997</v>
      </c>
      <c r="K2058">
        <f t="shared" si="419"/>
        <v>1161</v>
      </c>
      <c r="L2058">
        <f t="shared" si="411"/>
        <v>1088.345</v>
      </c>
      <c r="M2058" t="str">
        <f t="shared" si="412"/>
        <v>NO</v>
      </c>
      <c r="N2058" t="str">
        <f t="shared" si="413"/>
        <v/>
      </c>
      <c r="O2058" t="str">
        <f t="shared" si="414"/>
        <v/>
      </c>
      <c r="P2058" t="str">
        <f t="shared" si="415"/>
        <v/>
      </c>
      <c r="Q2058">
        <f t="shared" si="420"/>
        <v>28.110560343414917</v>
      </c>
      <c r="R2058">
        <f t="shared" si="421"/>
        <v>39318.012980377403</v>
      </c>
      <c r="S2058" t="e">
        <f t="shared" si="422"/>
        <v>#NUM!</v>
      </c>
      <c r="U2058" t="str">
        <f t="shared" si="417"/>
        <v>Negative</v>
      </c>
      <c r="V2058" t="str">
        <f t="shared" si="418"/>
        <v>Negative</v>
      </c>
    </row>
    <row r="2059" spans="1:22" x14ac:dyDescent="0.2">
      <c r="A2059">
        <v>20110822</v>
      </c>
      <c r="B2059">
        <v>1146.5</v>
      </c>
      <c r="C2059">
        <v>1146.5</v>
      </c>
      <c r="D2059">
        <v>1118.5</v>
      </c>
      <c r="E2059">
        <v>1124.5</v>
      </c>
      <c r="F2059">
        <v>0.75</v>
      </c>
      <c r="G2059">
        <v>6.6699999999999995E-2</v>
      </c>
      <c r="H2059">
        <v>0</v>
      </c>
      <c r="I2059">
        <f t="shared" si="416"/>
        <v>28</v>
      </c>
      <c r="J2059">
        <f t="shared" si="410"/>
        <v>34.962499999999999</v>
      </c>
      <c r="K2059">
        <f t="shared" si="419"/>
        <v>1153.25</v>
      </c>
      <c r="L2059">
        <f t="shared" si="411"/>
        <v>1077.9275</v>
      </c>
      <c r="M2059" t="str">
        <f t="shared" si="412"/>
        <v>NO</v>
      </c>
      <c r="N2059" t="str">
        <f t="shared" si="413"/>
        <v/>
      </c>
      <c r="O2059" t="str">
        <f t="shared" si="414"/>
        <v/>
      </c>
      <c r="P2059" t="str">
        <f t="shared" si="415"/>
        <v/>
      </c>
      <c r="Q2059">
        <f t="shared" si="420"/>
        <v>28.177260343414918</v>
      </c>
      <c r="R2059">
        <f t="shared" si="421"/>
        <v>39318.012980377403</v>
      </c>
      <c r="S2059" t="e">
        <f t="shared" si="422"/>
        <v>#NUM!</v>
      </c>
      <c r="U2059" t="str">
        <f t="shared" si="417"/>
        <v>Positive</v>
      </c>
      <c r="V2059" t="str">
        <f t="shared" si="418"/>
        <v>Negative</v>
      </c>
    </row>
    <row r="2060" spans="1:22" x14ac:dyDescent="0.2">
      <c r="A2060">
        <v>20110823</v>
      </c>
      <c r="B2060">
        <v>1126</v>
      </c>
      <c r="C2060">
        <v>1160.75</v>
      </c>
      <c r="D2060">
        <v>1120.25</v>
      </c>
      <c r="E2060">
        <v>1159.25</v>
      </c>
      <c r="F2060">
        <v>34.75</v>
      </c>
      <c r="G2060">
        <v>3.0903</v>
      </c>
      <c r="H2060">
        <v>0</v>
      </c>
      <c r="I2060">
        <f t="shared" si="416"/>
        <v>40.5</v>
      </c>
      <c r="J2060">
        <f t="shared" si="410"/>
        <v>36.512500000000003</v>
      </c>
      <c r="K2060">
        <f t="shared" si="419"/>
        <v>1146.5</v>
      </c>
      <c r="L2060">
        <f t="shared" si="411"/>
        <v>1069.5825</v>
      </c>
      <c r="M2060" t="str">
        <f t="shared" si="412"/>
        <v>NO</v>
      </c>
      <c r="N2060" t="str">
        <f t="shared" si="413"/>
        <v/>
      </c>
      <c r="O2060" t="str">
        <f t="shared" si="414"/>
        <v/>
      </c>
      <c r="P2060" t="str">
        <f t="shared" si="415"/>
        <v/>
      </c>
      <c r="Q2060">
        <f t="shared" si="420"/>
        <v>31.267560343414917</v>
      </c>
      <c r="R2060">
        <f t="shared" si="421"/>
        <v>39318.012980377403</v>
      </c>
      <c r="S2060" t="e">
        <f t="shared" si="422"/>
        <v>#NUM!</v>
      </c>
      <c r="U2060" t="str">
        <f t="shared" si="417"/>
        <v>Positive</v>
      </c>
      <c r="V2060" t="str">
        <f t="shared" si="418"/>
        <v>Negative</v>
      </c>
    </row>
    <row r="2061" spans="1:22" x14ac:dyDescent="0.2">
      <c r="A2061">
        <v>20110824</v>
      </c>
      <c r="B2061">
        <v>1156.25</v>
      </c>
      <c r="C2061">
        <v>1176.75</v>
      </c>
      <c r="D2061">
        <v>1153.5</v>
      </c>
      <c r="E2061">
        <v>1174.75</v>
      </c>
      <c r="F2061">
        <v>15.5</v>
      </c>
      <c r="G2061">
        <v>1.3371</v>
      </c>
      <c r="H2061">
        <v>0</v>
      </c>
      <c r="I2061">
        <f t="shared" si="416"/>
        <v>23.25</v>
      </c>
      <c r="J2061">
        <f t="shared" si="410"/>
        <v>36.5</v>
      </c>
      <c r="K2061">
        <f t="shared" si="419"/>
        <v>1160.75</v>
      </c>
      <c r="L2061">
        <f t="shared" si="411"/>
        <v>1080.4224999999999</v>
      </c>
      <c r="M2061" t="str">
        <f t="shared" si="412"/>
        <v>NO</v>
      </c>
      <c r="N2061" t="str">
        <f t="shared" si="413"/>
        <v/>
      </c>
      <c r="O2061" t="str">
        <f t="shared" si="414"/>
        <v/>
      </c>
      <c r="P2061" t="str">
        <f t="shared" si="415"/>
        <v/>
      </c>
      <c r="Q2061">
        <f t="shared" si="420"/>
        <v>32.60466034341492</v>
      </c>
      <c r="R2061">
        <f t="shared" si="421"/>
        <v>39318.012980377403</v>
      </c>
      <c r="S2061" t="e">
        <f t="shared" si="422"/>
        <v>#NUM!</v>
      </c>
      <c r="U2061" t="str">
        <f t="shared" si="417"/>
        <v>Positive</v>
      </c>
      <c r="V2061" t="str">
        <f t="shared" si="418"/>
        <v>Negative</v>
      </c>
    </row>
    <row r="2062" spans="1:22" x14ac:dyDescent="0.2">
      <c r="A2062">
        <v>20110825</v>
      </c>
      <c r="B2062">
        <v>1182.25</v>
      </c>
      <c r="C2062">
        <v>1188.5</v>
      </c>
      <c r="D2062">
        <v>1153</v>
      </c>
      <c r="E2062">
        <v>1158.5</v>
      </c>
      <c r="F2062">
        <v>-16.25</v>
      </c>
      <c r="G2062">
        <v>-1.3833</v>
      </c>
      <c r="H2062">
        <v>0</v>
      </c>
      <c r="I2062">
        <f t="shared" si="416"/>
        <v>35.5</v>
      </c>
      <c r="J2062">
        <f t="shared" si="410"/>
        <v>37.387500000000003</v>
      </c>
      <c r="K2062">
        <f t="shared" si="419"/>
        <v>1176.75</v>
      </c>
      <c r="L2062">
        <f t="shared" si="411"/>
        <v>1096.45</v>
      </c>
      <c r="M2062" t="str">
        <f t="shared" si="412"/>
        <v>NO</v>
      </c>
      <c r="N2062" t="str">
        <f t="shared" si="413"/>
        <v/>
      </c>
      <c r="O2062" t="str">
        <f t="shared" si="414"/>
        <v/>
      </c>
      <c r="P2062" t="str">
        <f t="shared" si="415"/>
        <v/>
      </c>
      <c r="Q2062">
        <f t="shared" si="420"/>
        <v>31.221360343414922</v>
      </c>
      <c r="R2062">
        <f t="shared" si="421"/>
        <v>39318.012980377403</v>
      </c>
      <c r="S2062" t="e">
        <f t="shared" si="422"/>
        <v>#NUM!</v>
      </c>
      <c r="U2062" t="str">
        <f t="shared" si="417"/>
        <v>Negative</v>
      </c>
      <c r="V2062" t="str">
        <f t="shared" si="418"/>
        <v>Negative</v>
      </c>
    </row>
    <row r="2063" spans="1:22" x14ac:dyDescent="0.2">
      <c r="A2063">
        <v>20110826</v>
      </c>
      <c r="B2063">
        <v>1150.25</v>
      </c>
      <c r="C2063">
        <v>1179.75</v>
      </c>
      <c r="D2063">
        <v>1132.75</v>
      </c>
      <c r="E2063">
        <v>1178</v>
      </c>
      <c r="F2063">
        <v>19.5</v>
      </c>
      <c r="G2063">
        <v>1.6832</v>
      </c>
      <c r="H2063">
        <v>0</v>
      </c>
      <c r="I2063">
        <f t="shared" si="416"/>
        <v>47</v>
      </c>
      <c r="J2063">
        <f t="shared" si="410"/>
        <v>38.625</v>
      </c>
      <c r="K2063">
        <f t="shared" si="419"/>
        <v>1188.5</v>
      </c>
      <c r="L2063">
        <f t="shared" si="411"/>
        <v>1106.2474999999999</v>
      </c>
      <c r="M2063" t="str">
        <f t="shared" si="412"/>
        <v>NO</v>
      </c>
      <c r="N2063" t="str">
        <f t="shared" si="413"/>
        <v/>
      </c>
      <c r="O2063" t="str">
        <f t="shared" si="414"/>
        <v/>
      </c>
      <c r="P2063" t="str">
        <f t="shared" si="415"/>
        <v/>
      </c>
      <c r="Q2063">
        <f t="shared" si="420"/>
        <v>32.904560343414921</v>
      </c>
      <c r="R2063">
        <f t="shared" si="421"/>
        <v>39318.012980377403</v>
      </c>
      <c r="S2063" t="e">
        <f t="shared" si="422"/>
        <v>#NUM!</v>
      </c>
      <c r="U2063" t="str">
        <f t="shared" si="417"/>
        <v>Positive</v>
      </c>
      <c r="V2063" t="str">
        <f t="shared" si="418"/>
        <v>Negative</v>
      </c>
    </row>
    <row r="2064" spans="1:22" x14ac:dyDescent="0.2">
      <c r="A2064">
        <v>20110829</v>
      </c>
      <c r="B2064">
        <v>1189.5</v>
      </c>
      <c r="C2064">
        <v>1208.5</v>
      </c>
      <c r="D2064">
        <v>1189</v>
      </c>
      <c r="E2064">
        <v>1207.5</v>
      </c>
      <c r="F2064">
        <v>29.5</v>
      </c>
      <c r="G2064">
        <v>2.5042</v>
      </c>
      <c r="H2064">
        <v>0</v>
      </c>
      <c r="I2064">
        <f t="shared" si="416"/>
        <v>19.5</v>
      </c>
      <c r="J2064">
        <f t="shared" si="410"/>
        <v>37.875</v>
      </c>
      <c r="K2064">
        <f t="shared" si="419"/>
        <v>1179.75</v>
      </c>
      <c r="L2064">
        <f t="shared" si="411"/>
        <v>1094.7750000000001</v>
      </c>
      <c r="M2064" t="str">
        <f t="shared" si="412"/>
        <v>NO</v>
      </c>
      <c r="N2064" t="str">
        <f t="shared" si="413"/>
        <v/>
      </c>
      <c r="O2064" t="str">
        <f t="shared" si="414"/>
        <v/>
      </c>
      <c r="P2064" t="str">
        <f t="shared" si="415"/>
        <v/>
      </c>
      <c r="Q2064">
        <f t="shared" si="420"/>
        <v>35.408760343414919</v>
      </c>
      <c r="R2064">
        <f t="shared" si="421"/>
        <v>39318.012980377403</v>
      </c>
      <c r="S2064" t="e">
        <f t="shared" si="422"/>
        <v>#NUM!</v>
      </c>
      <c r="U2064" t="str">
        <f t="shared" si="417"/>
        <v>Positive</v>
      </c>
      <c r="V2064" t="str">
        <f t="shared" si="418"/>
        <v>Negative</v>
      </c>
    </row>
    <row r="2065" spans="1:22" x14ac:dyDescent="0.2">
      <c r="A2065">
        <v>20110830</v>
      </c>
      <c r="B2065">
        <v>1202.75</v>
      </c>
      <c r="C2065">
        <v>1218.75</v>
      </c>
      <c r="D2065">
        <v>1193.5</v>
      </c>
      <c r="E2065">
        <v>1207.25</v>
      </c>
      <c r="F2065">
        <v>-0.25</v>
      </c>
      <c r="G2065">
        <v>-2.07E-2</v>
      </c>
      <c r="H2065">
        <v>0</v>
      </c>
      <c r="I2065">
        <f t="shared" si="416"/>
        <v>25.25</v>
      </c>
      <c r="J2065">
        <f t="shared" si="410"/>
        <v>37.5625</v>
      </c>
      <c r="K2065">
        <f t="shared" si="419"/>
        <v>1208.5</v>
      </c>
      <c r="L2065">
        <f t="shared" si="411"/>
        <v>1125.175</v>
      </c>
      <c r="M2065" t="str">
        <f t="shared" si="412"/>
        <v>NO</v>
      </c>
      <c r="N2065" t="str">
        <f t="shared" si="413"/>
        <v/>
      </c>
      <c r="O2065" t="str">
        <f t="shared" si="414"/>
        <v/>
      </c>
      <c r="P2065" t="str">
        <f t="shared" si="415"/>
        <v/>
      </c>
      <c r="Q2065">
        <f t="shared" si="420"/>
        <v>35.388060343414921</v>
      </c>
      <c r="R2065">
        <f t="shared" si="421"/>
        <v>39318.012980377403</v>
      </c>
      <c r="S2065" t="e">
        <f t="shared" si="422"/>
        <v>#NUM!</v>
      </c>
      <c r="U2065" t="str">
        <f t="shared" si="417"/>
        <v>Negative</v>
      </c>
      <c r="V2065" t="str">
        <f t="shared" si="418"/>
        <v>Negative</v>
      </c>
    </row>
    <row r="2066" spans="1:22" x14ac:dyDescent="0.2">
      <c r="A2066">
        <v>20110831</v>
      </c>
      <c r="B2066">
        <v>1219</v>
      </c>
      <c r="C2066">
        <v>1229.75</v>
      </c>
      <c r="D2066">
        <v>1207.5</v>
      </c>
      <c r="E2066">
        <v>1217.75</v>
      </c>
      <c r="F2066">
        <v>10.5</v>
      </c>
      <c r="G2066">
        <v>0.86970000000000003</v>
      </c>
      <c r="H2066">
        <v>0</v>
      </c>
      <c r="I2066">
        <f t="shared" si="416"/>
        <v>22.25</v>
      </c>
      <c r="J2066">
        <f t="shared" si="410"/>
        <v>37.287500000000001</v>
      </c>
      <c r="K2066">
        <f t="shared" si="419"/>
        <v>1218.75</v>
      </c>
      <c r="L2066">
        <f t="shared" si="411"/>
        <v>1136.1125</v>
      </c>
      <c r="M2066" t="str">
        <f t="shared" si="412"/>
        <v>NO</v>
      </c>
      <c r="N2066" t="str">
        <f t="shared" si="413"/>
        <v/>
      </c>
      <c r="O2066" t="str">
        <f t="shared" si="414"/>
        <v/>
      </c>
      <c r="P2066" t="str">
        <f t="shared" si="415"/>
        <v/>
      </c>
      <c r="Q2066">
        <f t="shared" si="420"/>
        <v>36.257760343414922</v>
      </c>
      <c r="R2066">
        <f t="shared" si="421"/>
        <v>39318.012980377403</v>
      </c>
      <c r="S2066" t="e">
        <f t="shared" si="422"/>
        <v>#NUM!</v>
      </c>
      <c r="U2066" t="str">
        <f t="shared" si="417"/>
        <v>Positive</v>
      </c>
      <c r="V2066" t="str">
        <f t="shared" si="418"/>
        <v>Negative</v>
      </c>
    </row>
    <row r="2067" spans="1:22" x14ac:dyDescent="0.2">
      <c r="A2067">
        <v>20110901</v>
      </c>
      <c r="B2067">
        <v>1217.5</v>
      </c>
      <c r="C2067">
        <v>1228.5</v>
      </c>
      <c r="D2067">
        <v>1202.25</v>
      </c>
      <c r="E2067">
        <v>1203.5</v>
      </c>
      <c r="F2067">
        <v>-14.25</v>
      </c>
      <c r="G2067">
        <v>-1.1701999999999999</v>
      </c>
      <c r="H2067">
        <v>0</v>
      </c>
      <c r="I2067">
        <f t="shared" si="416"/>
        <v>26.25</v>
      </c>
      <c r="J2067">
        <f t="shared" si="410"/>
        <v>36.212499999999999</v>
      </c>
      <c r="K2067">
        <f t="shared" si="419"/>
        <v>1229.75</v>
      </c>
      <c r="L2067">
        <f t="shared" si="411"/>
        <v>1147.7175</v>
      </c>
      <c r="M2067" t="str">
        <f t="shared" si="412"/>
        <v>NO</v>
      </c>
      <c r="N2067" t="str">
        <f t="shared" si="413"/>
        <v/>
      </c>
      <c r="O2067" t="str">
        <f t="shared" si="414"/>
        <v/>
      </c>
      <c r="P2067" t="str">
        <f t="shared" si="415"/>
        <v/>
      </c>
      <c r="Q2067">
        <f t="shared" si="420"/>
        <v>35.087560343414921</v>
      </c>
      <c r="R2067">
        <f t="shared" si="421"/>
        <v>39318.012980377403</v>
      </c>
      <c r="S2067" t="e">
        <f t="shared" si="422"/>
        <v>#NUM!</v>
      </c>
      <c r="U2067" t="str">
        <f t="shared" si="417"/>
        <v>Negative</v>
      </c>
      <c r="V2067" t="str">
        <f t="shared" si="418"/>
        <v>Negative</v>
      </c>
    </row>
    <row r="2068" spans="1:22" x14ac:dyDescent="0.2">
      <c r="A2068">
        <v>20110902</v>
      </c>
      <c r="B2068">
        <v>1179.25</v>
      </c>
      <c r="C2068">
        <v>1185.25</v>
      </c>
      <c r="D2068">
        <v>1168.5</v>
      </c>
      <c r="E2068">
        <v>1172</v>
      </c>
      <c r="F2068">
        <v>-31.5</v>
      </c>
      <c r="G2068">
        <v>-2.6173999999999999</v>
      </c>
      <c r="H2068">
        <v>0</v>
      </c>
      <c r="I2068">
        <f t="shared" si="416"/>
        <v>16.75</v>
      </c>
      <c r="J2068">
        <f t="shared" si="410"/>
        <v>34.4375</v>
      </c>
      <c r="K2068">
        <f t="shared" si="419"/>
        <v>1228.5</v>
      </c>
      <c r="L2068">
        <f t="shared" si="411"/>
        <v>1148.8325</v>
      </c>
      <c r="M2068" t="str">
        <f t="shared" si="412"/>
        <v>NO</v>
      </c>
      <c r="N2068" t="str">
        <f t="shared" si="413"/>
        <v/>
      </c>
      <c r="O2068" t="str">
        <f t="shared" si="414"/>
        <v/>
      </c>
      <c r="P2068" t="str">
        <f t="shared" si="415"/>
        <v/>
      </c>
      <c r="Q2068">
        <f t="shared" si="420"/>
        <v>32.470160343414918</v>
      </c>
      <c r="R2068">
        <f t="shared" si="421"/>
        <v>39318.012980377403</v>
      </c>
      <c r="S2068" t="e">
        <f t="shared" si="422"/>
        <v>#NUM!</v>
      </c>
      <c r="U2068" t="str">
        <f t="shared" si="417"/>
        <v>Negative</v>
      </c>
      <c r="V2068" t="str">
        <f t="shared" si="418"/>
        <v>Negative</v>
      </c>
    </row>
    <row r="2069" spans="1:22" x14ac:dyDescent="0.2">
      <c r="A2069">
        <v>20110905</v>
      </c>
      <c r="B2069">
        <v>1152.5</v>
      </c>
      <c r="C2069">
        <v>1153.75</v>
      </c>
      <c r="D2069">
        <v>1138.25</v>
      </c>
      <c r="E2069">
        <v>1145.5</v>
      </c>
      <c r="F2069">
        <v>-26.5</v>
      </c>
      <c r="G2069">
        <v>-2.2610999999999999</v>
      </c>
      <c r="H2069">
        <v>0</v>
      </c>
      <c r="I2069">
        <f t="shared" si="416"/>
        <v>15.5</v>
      </c>
      <c r="J2069">
        <f t="shared" si="410"/>
        <v>31.774999999999999</v>
      </c>
      <c r="K2069">
        <f t="shared" si="419"/>
        <v>1185.25</v>
      </c>
      <c r="L2069">
        <f t="shared" si="411"/>
        <v>1109.4875</v>
      </c>
      <c r="M2069" t="str">
        <f t="shared" si="412"/>
        <v>NO</v>
      </c>
      <c r="N2069" t="str">
        <f t="shared" si="413"/>
        <v/>
      </c>
      <c r="O2069" t="str">
        <f t="shared" si="414"/>
        <v/>
      </c>
      <c r="P2069" t="str">
        <f t="shared" si="415"/>
        <v/>
      </c>
      <c r="Q2069">
        <f t="shared" si="420"/>
        <v>30.209060343414919</v>
      </c>
      <c r="R2069">
        <f t="shared" si="421"/>
        <v>39318.012980377403</v>
      </c>
      <c r="S2069" t="e">
        <f t="shared" si="422"/>
        <v>#NUM!</v>
      </c>
      <c r="U2069" t="str">
        <f t="shared" si="417"/>
        <v>Negative</v>
      </c>
      <c r="V2069" t="str">
        <f t="shared" si="418"/>
        <v>Negative</v>
      </c>
    </row>
    <row r="2070" spans="1:22" x14ac:dyDescent="0.2">
      <c r="A2070">
        <v>20110906</v>
      </c>
      <c r="B2070">
        <v>1138.75</v>
      </c>
      <c r="C2070">
        <v>1166</v>
      </c>
      <c r="D2070">
        <v>1138.25</v>
      </c>
      <c r="E2070">
        <v>1164.5</v>
      </c>
      <c r="F2070">
        <v>19</v>
      </c>
      <c r="G2070">
        <v>1.6587000000000001</v>
      </c>
      <c r="H2070">
        <v>0</v>
      </c>
      <c r="I2070">
        <f t="shared" si="416"/>
        <v>27.75</v>
      </c>
      <c r="J2070">
        <f t="shared" si="410"/>
        <v>29.237500000000001</v>
      </c>
      <c r="K2070">
        <f t="shared" si="419"/>
        <v>1153.75</v>
      </c>
      <c r="L2070">
        <f t="shared" si="411"/>
        <v>1083.845</v>
      </c>
      <c r="M2070" t="str">
        <f t="shared" si="412"/>
        <v>NO</v>
      </c>
      <c r="N2070" t="str">
        <f t="shared" si="413"/>
        <v/>
      </c>
      <c r="O2070" t="str">
        <f t="shared" si="414"/>
        <v/>
      </c>
      <c r="P2070" t="str">
        <f t="shared" si="415"/>
        <v/>
      </c>
      <c r="Q2070">
        <f t="shared" si="420"/>
        <v>31.867760343414918</v>
      </c>
      <c r="R2070">
        <f t="shared" si="421"/>
        <v>39318.012980377403</v>
      </c>
      <c r="S2070" t="e">
        <f t="shared" si="422"/>
        <v>#NUM!</v>
      </c>
      <c r="U2070" t="str">
        <f t="shared" si="417"/>
        <v>Positive</v>
      </c>
      <c r="V2070" t="str">
        <f t="shared" si="418"/>
        <v>Negative</v>
      </c>
    </row>
    <row r="2071" spans="1:22" x14ac:dyDescent="0.2">
      <c r="A2071">
        <v>20110907</v>
      </c>
      <c r="B2071">
        <v>1181.75</v>
      </c>
      <c r="C2071">
        <v>1198.5</v>
      </c>
      <c r="D2071">
        <v>1177.75</v>
      </c>
      <c r="E2071">
        <v>1197.5</v>
      </c>
      <c r="F2071">
        <v>33</v>
      </c>
      <c r="G2071">
        <v>2.8338000000000001</v>
      </c>
      <c r="H2071">
        <v>0</v>
      </c>
      <c r="I2071">
        <f t="shared" si="416"/>
        <v>20.75</v>
      </c>
      <c r="J2071">
        <f t="shared" ref="J2071:J2134" si="423">AVERAGE(I2052:I2071)</f>
        <v>28.1</v>
      </c>
      <c r="K2071">
        <f t="shared" si="419"/>
        <v>1166</v>
      </c>
      <c r="L2071">
        <f t="shared" si="411"/>
        <v>1101.6775</v>
      </c>
      <c r="M2071" t="str">
        <f t="shared" si="412"/>
        <v>NO</v>
      </c>
      <c r="N2071" t="str">
        <f t="shared" si="413"/>
        <v/>
      </c>
      <c r="O2071" t="str">
        <f t="shared" si="414"/>
        <v/>
      </c>
      <c r="P2071" t="str">
        <f t="shared" si="415"/>
        <v/>
      </c>
      <c r="Q2071">
        <f t="shared" si="420"/>
        <v>34.701560343414918</v>
      </c>
      <c r="R2071">
        <f t="shared" si="421"/>
        <v>39318.012980377403</v>
      </c>
      <c r="S2071" t="e">
        <f t="shared" si="422"/>
        <v>#NUM!</v>
      </c>
      <c r="U2071" t="str">
        <f t="shared" si="417"/>
        <v>Positive</v>
      </c>
      <c r="V2071" t="str">
        <f t="shared" si="418"/>
        <v>Negative</v>
      </c>
    </row>
    <row r="2072" spans="1:22" x14ac:dyDescent="0.2">
      <c r="A2072">
        <v>20110908</v>
      </c>
      <c r="B2072">
        <v>1189.75</v>
      </c>
      <c r="C2072">
        <v>1203.75</v>
      </c>
      <c r="D2072">
        <v>1182</v>
      </c>
      <c r="E2072">
        <v>1185.75</v>
      </c>
      <c r="F2072">
        <v>-11.75</v>
      </c>
      <c r="G2072">
        <v>-0.98119999999999996</v>
      </c>
      <c r="H2072">
        <v>-5.75</v>
      </c>
      <c r="I2072">
        <f t="shared" si="416"/>
        <v>21.75</v>
      </c>
      <c r="J2072">
        <f t="shared" si="423"/>
        <v>26.137499999999999</v>
      </c>
      <c r="K2072">
        <f t="shared" si="419"/>
        <v>1198.5</v>
      </c>
      <c r="L2072">
        <f t="shared" si="411"/>
        <v>1136.68</v>
      </c>
      <c r="M2072" t="str">
        <f t="shared" si="412"/>
        <v>NO</v>
      </c>
      <c r="N2072" t="str">
        <f t="shared" si="413"/>
        <v/>
      </c>
      <c r="O2072" t="str">
        <f t="shared" si="414"/>
        <v/>
      </c>
      <c r="P2072" t="str">
        <f t="shared" si="415"/>
        <v/>
      </c>
      <c r="Q2072">
        <f t="shared" si="420"/>
        <v>33.720360343414917</v>
      </c>
      <c r="R2072">
        <f t="shared" si="421"/>
        <v>39318.012980377403</v>
      </c>
      <c r="S2072" t="e">
        <f t="shared" si="422"/>
        <v>#NUM!</v>
      </c>
      <c r="U2072" t="str">
        <f t="shared" si="417"/>
        <v>Negative</v>
      </c>
      <c r="V2072" t="str">
        <f t="shared" si="418"/>
        <v>Negative</v>
      </c>
    </row>
    <row r="2073" spans="1:22" x14ac:dyDescent="0.2">
      <c r="A2073">
        <v>20110909</v>
      </c>
      <c r="B2073">
        <v>1165.5</v>
      </c>
      <c r="C2073">
        <v>1169.5</v>
      </c>
      <c r="D2073">
        <v>1141</v>
      </c>
      <c r="E2073">
        <v>1150.5</v>
      </c>
      <c r="F2073">
        <v>-29.5</v>
      </c>
      <c r="G2073">
        <v>-2.5</v>
      </c>
      <c r="H2073">
        <v>0</v>
      </c>
      <c r="I2073">
        <f t="shared" si="416"/>
        <v>28.5</v>
      </c>
      <c r="J2073">
        <f t="shared" si="423"/>
        <v>26.6</v>
      </c>
      <c r="K2073">
        <f t="shared" si="419"/>
        <v>1198</v>
      </c>
      <c r="L2073">
        <f t="shared" ref="L2073:L2136" si="424">K2073-2.2*J2072</f>
        <v>1140.4974999999999</v>
      </c>
      <c r="M2073" t="str">
        <f t="shared" ref="M2073:M2136" si="425">IF(D2073&lt;=L2073, "YES", "NO")</f>
        <v>NO</v>
      </c>
      <c r="N2073" t="str">
        <f t="shared" ref="N2073:N2136" si="426">IF(M2073="YES", D2073, "")</f>
        <v/>
      </c>
      <c r="O2073" t="str">
        <f t="shared" ref="O2073:O2136" si="427">IF(M2073="YES", E2073, "")</f>
        <v/>
      </c>
      <c r="P2073" t="str">
        <f t="shared" ref="P2073:P2136" si="428">IF(M2073="YES", (O2073-N2073)/N2073, "")</f>
        <v/>
      </c>
      <c r="Q2073">
        <f t="shared" si="420"/>
        <v>31.220360343414917</v>
      </c>
      <c r="R2073">
        <f t="shared" si="421"/>
        <v>39318.012980377403</v>
      </c>
      <c r="S2073" t="e">
        <f t="shared" si="422"/>
        <v>#NUM!</v>
      </c>
      <c r="U2073" t="str">
        <f t="shared" si="417"/>
        <v>Negative</v>
      </c>
      <c r="V2073" t="str">
        <f t="shared" si="418"/>
        <v>Negative</v>
      </c>
    </row>
    <row r="2074" spans="1:22" x14ac:dyDescent="0.2">
      <c r="A2074">
        <v>20110912</v>
      </c>
      <c r="B2074">
        <v>1134.5</v>
      </c>
      <c r="C2074">
        <v>1158</v>
      </c>
      <c r="D2074">
        <v>1128.75</v>
      </c>
      <c r="E2074">
        <v>1157.25</v>
      </c>
      <c r="F2074">
        <v>6.75</v>
      </c>
      <c r="G2074">
        <v>0.5867</v>
      </c>
      <c r="H2074">
        <v>0</v>
      </c>
      <c r="I2074">
        <f t="shared" si="416"/>
        <v>29.25</v>
      </c>
      <c r="J2074">
        <f t="shared" si="423"/>
        <v>27.2</v>
      </c>
      <c r="K2074">
        <f t="shared" si="419"/>
        <v>1169.5</v>
      </c>
      <c r="L2074">
        <f t="shared" si="424"/>
        <v>1110.98</v>
      </c>
      <c r="M2074" t="str">
        <f t="shared" si="425"/>
        <v>NO</v>
      </c>
      <c r="N2074" t="str">
        <f t="shared" si="426"/>
        <v/>
      </c>
      <c r="O2074" t="str">
        <f t="shared" si="427"/>
        <v/>
      </c>
      <c r="P2074" t="str">
        <f t="shared" si="428"/>
        <v/>
      </c>
      <c r="Q2074">
        <f t="shared" si="420"/>
        <v>31.807060343414918</v>
      </c>
      <c r="R2074">
        <f t="shared" si="421"/>
        <v>39318.012980377403</v>
      </c>
      <c r="S2074" t="e">
        <f t="shared" si="422"/>
        <v>#NUM!</v>
      </c>
      <c r="U2074" t="str">
        <f t="shared" si="417"/>
        <v>Positive</v>
      </c>
      <c r="V2074" t="str">
        <f t="shared" si="418"/>
        <v>Negative</v>
      </c>
    </row>
    <row r="2075" spans="1:22" x14ac:dyDescent="0.2">
      <c r="A2075">
        <v>20110913</v>
      </c>
      <c r="B2075">
        <v>1158.25</v>
      </c>
      <c r="C2075">
        <v>1170.5</v>
      </c>
      <c r="D2075">
        <v>1150.5</v>
      </c>
      <c r="E2075">
        <v>1166</v>
      </c>
      <c r="F2075">
        <v>8.75</v>
      </c>
      <c r="G2075">
        <v>0.75609999999999999</v>
      </c>
      <c r="H2075">
        <v>0</v>
      </c>
      <c r="I2075">
        <f t="shared" si="416"/>
        <v>20</v>
      </c>
      <c r="J2075">
        <f t="shared" si="423"/>
        <v>27</v>
      </c>
      <c r="K2075">
        <f t="shared" si="419"/>
        <v>1158</v>
      </c>
      <c r="L2075">
        <f t="shared" si="424"/>
        <v>1098.1600000000001</v>
      </c>
      <c r="M2075" t="str">
        <f t="shared" si="425"/>
        <v>NO</v>
      </c>
      <c r="N2075" t="str">
        <f t="shared" si="426"/>
        <v/>
      </c>
      <c r="O2075" t="str">
        <f t="shared" si="427"/>
        <v/>
      </c>
      <c r="P2075" t="str">
        <f t="shared" si="428"/>
        <v/>
      </c>
      <c r="Q2075">
        <f t="shared" si="420"/>
        <v>32.563160343414921</v>
      </c>
      <c r="R2075">
        <f t="shared" si="421"/>
        <v>39318.012980377403</v>
      </c>
      <c r="S2075" t="e">
        <f t="shared" si="422"/>
        <v>#NUM!</v>
      </c>
      <c r="U2075" t="str">
        <f t="shared" si="417"/>
        <v>Positive</v>
      </c>
      <c r="V2075" t="str">
        <f t="shared" si="418"/>
        <v>Negative</v>
      </c>
    </row>
    <row r="2076" spans="1:22" x14ac:dyDescent="0.2">
      <c r="A2076">
        <v>20110914</v>
      </c>
      <c r="B2076">
        <v>1171.5</v>
      </c>
      <c r="C2076">
        <v>1196.25</v>
      </c>
      <c r="D2076">
        <v>1155.25</v>
      </c>
      <c r="E2076">
        <v>1183</v>
      </c>
      <c r="F2076">
        <v>17</v>
      </c>
      <c r="G2076">
        <v>1.458</v>
      </c>
      <c r="H2076">
        <v>0</v>
      </c>
      <c r="I2076">
        <f t="shared" si="416"/>
        <v>41</v>
      </c>
      <c r="J2076">
        <f t="shared" si="423"/>
        <v>27.787500000000001</v>
      </c>
      <c r="K2076">
        <f t="shared" si="419"/>
        <v>1170.5</v>
      </c>
      <c r="L2076">
        <f t="shared" si="424"/>
        <v>1111.0999999999999</v>
      </c>
      <c r="M2076" t="str">
        <f t="shared" si="425"/>
        <v>NO</v>
      </c>
      <c r="N2076" t="str">
        <f t="shared" si="426"/>
        <v/>
      </c>
      <c r="O2076" t="str">
        <f t="shared" si="427"/>
        <v/>
      </c>
      <c r="P2076" t="str">
        <f t="shared" si="428"/>
        <v/>
      </c>
      <c r="Q2076">
        <f t="shared" si="420"/>
        <v>34.02116034341492</v>
      </c>
      <c r="R2076">
        <f t="shared" si="421"/>
        <v>39318.012980377403</v>
      </c>
      <c r="S2076" t="e">
        <f t="shared" si="422"/>
        <v>#NUM!</v>
      </c>
      <c r="U2076" t="str">
        <f t="shared" si="417"/>
        <v>Positive</v>
      </c>
      <c r="V2076" t="str">
        <f t="shared" si="418"/>
        <v>Negative</v>
      </c>
    </row>
    <row r="2077" spans="1:22" x14ac:dyDescent="0.2">
      <c r="A2077">
        <v>20110915</v>
      </c>
      <c r="B2077">
        <v>1194.25</v>
      </c>
      <c r="C2077">
        <v>1205.5</v>
      </c>
      <c r="D2077">
        <v>1184</v>
      </c>
      <c r="E2077">
        <v>1204.75</v>
      </c>
      <c r="F2077">
        <v>21.75</v>
      </c>
      <c r="G2077">
        <v>1.8385</v>
      </c>
      <c r="H2077">
        <v>0</v>
      </c>
      <c r="I2077">
        <f t="shared" si="416"/>
        <v>21.5</v>
      </c>
      <c r="J2077">
        <f t="shared" si="423"/>
        <v>27.225000000000001</v>
      </c>
      <c r="K2077">
        <f t="shared" si="419"/>
        <v>1196.25</v>
      </c>
      <c r="L2077">
        <f t="shared" si="424"/>
        <v>1135.1175000000001</v>
      </c>
      <c r="M2077" t="str">
        <f t="shared" si="425"/>
        <v>NO</v>
      </c>
      <c r="N2077" t="str">
        <f t="shared" si="426"/>
        <v/>
      </c>
      <c r="O2077" t="str">
        <f t="shared" si="427"/>
        <v/>
      </c>
      <c r="P2077" t="str">
        <f t="shared" si="428"/>
        <v/>
      </c>
      <c r="Q2077">
        <f t="shared" si="420"/>
        <v>35.859660343414923</v>
      </c>
      <c r="R2077">
        <f t="shared" si="421"/>
        <v>39318.012980377403</v>
      </c>
      <c r="S2077" t="e">
        <f t="shared" si="422"/>
        <v>#NUM!</v>
      </c>
      <c r="U2077" t="str">
        <f t="shared" si="417"/>
        <v>Positive</v>
      </c>
      <c r="V2077" t="str">
        <f t="shared" si="418"/>
        <v>Negative</v>
      </c>
    </row>
    <row r="2078" spans="1:22" x14ac:dyDescent="0.2">
      <c r="A2078">
        <v>20110916</v>
      </c>
      <c r="B2078">
        <v>1207.25</v>
      </c>
      <c r="C2078">
        <v>1214.5</v>
      </c>
      <c r="D2078">
        <v>1197.5</v>
      </c>
      <c r="E2078">
        <v>1212</v>
      </c>
      <c r="F2078">
        <v>7.25</v>
      </c>
      <c r="G2078">
        <v>0.6018</v>
      </c>
      <c r="H2078">
        <v>0</v>
      </c>
      <c r="I2078">
        <f t="shared" si="416"/>
        <v>17</v>
      </c>
      <c r="J2078">
        <f t="shared" si="423"/>
        <v>26.362500000000001</v>
      </c>
      <c r="K2078">
        <f t="shared" si="419"/>
        <v>1205.5</v>
      </c>
      <c r="L2078">
        <f t="shared" si="424"/>
        <v>1145.605</v>
      </c>
      <c r="M2078" t="str">
        <f t="shared" si="425"/>
        <v>NO</v>
      </c>
      <c r="N2078" t="str">
        <f t="shared" si="426"/>
        <v/>
      </c>
      <c r="O2078" t="str">
        <f t="shared" si="427"/>
        <v/>
      </c>
      <c r="P2078" t="str">
        <f t="shared" si="428"/>
        <v/>
      </c>
      <c r="Q2078">
        <f t="shared" si="420"/>
        <v>36.46146034341492</v>
      </c>
      <c r="R2078">
        <f t="shared" si="421"/>
        <v>39318.012980377403</v>
      </c>
      <c r="S2078" t="e">
        <f t="shared" si="422"/>
        <v>#NUM!</v>
      </c>
      <c r="U2078" t="str">
        <f t="shared" si="417"/>
        <v>Positive</v>
      </c>
      <c r="V2078" t="str">
        <f t="shared" si="418"/>
        <v>Negative</v>
      </c>
    </row>
    <row r="2079" spans="1:22" x14ac:dyDescent="0.2">
      <c r="A2079">
        <v>20110919</v>
      </c>
      <c r="B2079">
        <v>1189.25</v>
      </c>
      <c r="C2079">
        <v>1203.75</v>
      </c>
      <c r="D2079">
        <v>1181.5</v>
      </c>
      <c r="E2079">
        <v>1198.25</v>
      </c>
      <c r="F2079">
        <v>-13.75</v>
      </c>
      <c r="G2079">
        <v>-1.1345000000000001</v>
      </c>
      <c r="H2079">
        <v>0</v>
      </c>
      <c r="I2079">
        <f t="shared" si="416"/>
        <v>22.25</v>
      </c>
      <c r="J2079">
        <f t="shared" si="423"/>
        <v>26.074999999999999</v>
      </c>
      <c r="K2079">
        <f t="shared" si="419"/>
        <v>1214.5</v>
      </c>
      <c r="L2079">
        <f t="shared" si="424"/>
        <v>1156.5025000000001</v>
      </c>
      <c r="M2079" t="str">
        <f t="shared" si="425"/>
        <v>NO</v>
      </c>
      <c r="N2079" t="str">
        <f t="shared" si="426"/>
        <v/>
      </c>
      <c r="O2079" t="str">
        <f t="shared" si="427"/>
        <v/>
      </c>
      <c r="P2079" t="str">
        <f t="shared" si="428"/>
        <v/>
      </c>
      <c r="Q2079">
        <f t="shared" si="420"/>
        <v>35.326960343414918</v>
      </c>
      <c r="R2079">
        <f t="shared" si="421"/>
        <v>39318.012980377403</v>
      </c>
      <c r="S2079" t="e">
        <f t="shared" si="422"/>
        <v>#NUM!</v>
      </c>
      <c r="U2079" t="str">
        <f t="shared" si="417"/>
        <v>Negative</v>
      </c>
      <c r="V2079" t="str">
        <f t="shared" si="418"/>
        <v>Negative</v>
      </c>
    </row>
    <row r="2080" spans="1:22" x14ac:dyDescent="0.2">
      <c r="A2080">
        <v>20110920</v>
      </c>
      <c r="B2080">
        <v>1202.75</v>
      </c>
      <c r="C2080">
        <v>1214.5</v>
      </c>
      <c r="D2080">
        <v>1194.5</v>
      </c>
      <c r="E2080">
        <v>1196.5</v>
      </c>
      <c r="F2080">
        <v>-1.75</v>
      </c>
      <c r="G2080">
        <v>-0.14599999999999999</v>
      </c>
      <c r="H2080">
        <v>0</v>
      </c>
      <c r="I2080">
        <f t="shared" si="416"/>
        <v>20</v>
      </c>
      <c r="J2080">
        <f t="shared" si="423"/>
        <v>25.05</v>
      </c>
      <c r="K2080">
        <f t="shared" si="419"/>
        <v>1203.75</v>
      </c>
      <c r="L2080">
        <f t="shared" si="424"/>
        <v>1146.385</v>
      </c>
      <c r="M2080" t="str">
        <f t="shared" si="425"/>
        <v>NO</v>
      </c>
      <c r="N2080" t="str">
        <f t="shared" si="426"/>
        <v/>
      </c>
      <c r="O2080" t="str">
        <f t="shared" si="427"/>
        <v/>
      </c>
      <c r="P2080" t="str">
        <f t="shared" si="428"/>
        <v/>
      </c>
      <c r="Q2080">
        <f t="shared" si="420"/>
        <v>35.180960343414917</v>
      </c>
      <c r="R2080">
        <f t="shared" si="421"/>
        <v>39318.012980377403</v>
      </c>
      <c r="S2080" t="e">
        <f t="shared" si="422"/>
        <v>#NUM!</v>
      </c>
      <c r="U2080" t="str">
        <f t="shared" si="417"/>
        <v>Negative</v>
      </c>
      <c r="V2080" t="str">
        <f t="shared" si="418"/>
        <v>Negative</v>
      </c>
    </row>
    <row r="2081" spans="1:22" x14ac:dyDescent="0.2">
      <c r="A2081">
        <v>20110921</v>
      </c>
      <c r="B2081">
        <v>1197.25</v>
      </c>
      <c r="C2081">
        <v>1200.5</v>
      </c>
      <c r="D2081">
        <v>1156.75</v>
      </c>
      <c r="E2081">
        <v>1159.5</v>
      </c>
      <c r="F2081">
        <v>-37</v>
      </c>
      <c r="G2081">
        <v>-3.0924</v>
      </c>
      <c r="H2081">
        <v>0</v>
      </c>
      <c r="I2081">
        <f t="shared" si="416"/>
        <v>43.75</v>
      </c>
      <c r="J2081">
        <f t="shared" si="423"/>
        <v>26.074999999999999</v>
      </c>
      <c r="K2081">
        <f t="shared" si="419"/>
        <v>1214.5</v>
      </c>
      <c r="L2081">
        <f t="shared" si="424"/>
        <v>1159.3900000000001</v>
      </c>
      <c r="M2081" t="str">
        <f t="shared" si="425"/>
        <v>YES</v>
      </c>
      <c r="N2081">
        <f t="shared" si="426"/>
        <v>1156.75</v>
      </c>
      <c r="O2081">
        <f t="shared" si="427"/>
        <v>1159.5</v>
      </c>
      <c r="P2081">
        <f t="shared" si="428"/>
        <v>2.3773503349902745E-3</v>
      </c>
      <c r="Q2081">
        <f t="shared" si="420"/>
        <v>32.088560343414919</v>
      </c>
      <c r="R2081">
        <f t="shared" si="421"/>
        <v>39411.485671707451</v>
      </c>
      <c r="S2081" t="e">
        <f t="shared" si="422"/>
        <v>#NUM!</v>
      </c>
      <c r="U2081" t="str">
        <f t="shared" si="417"/>
        <v>Negative</v>
      </c>
      <c r="V2081" t="str">
        <f t="shared" si="418"/>
        <v>Positive</v>
      </c>
    </row>
    <row r="2082" spans="1:22" x14ac:dyDescent="0.2">
      <c r="A2082">
        <v>20110922</v>
      </c>
      <c r="B2082">
        <v>1126.75</v>
      </c>
      <c r="C2082">
        <v>1136</v>
      </c>
      <c r="D2082">
        <v>1106.75</v>
      </c>
      <c r="E2082">
        <v>1124.75</v>
      </c>
      <c r="F2082">
        <v>-34.75</v>
      </c>
      <c r="G2082">
        <v>-2.9969999999999999</v>
      </c>
      <c r="H2082">
        <v>0</v>
      </c>
      <c r="I2082">
        <f t="shared" si="416"/>
        <v>29.25</v>
      </c>
      <c r="J2082">
        <f t="shared" si="423"/>
        <v>25.762499999999999</v>
      </c>
      <c r="K2082">
        <f t="shared" si="419"/>
        <v>1200.5</v>
      </c>
      <c r="L2082">
        <f t="shared" si="424"/>
        <v>1143.135</v>
      </c>
      <c r="M2082" t="str">
        <f t="shared" si="425"/>
        <v>YES</v>
      </c>
      <c r="N2082">
        <f t="shared" si="426"/>
        <v>1106.75</v>
      </c>
      <c r="O2082">
        <f t="shared" si="427"/>
        <v>1124.75</v>
      </c>
      <c r="P2082">
        <f t="shared" si="428"/>
        <v>1.6263835554551614E-2</v>
      </c>
      <c r="Q2082">
        <f t="shared" si="420"/>
        <v>29.091560343414919</v>
      </c>
      <c r="R2082">
        <f t="shared" si="421"/>
        <v>40052.467593632668</v>
      </c>
      <c r="S2082" t="e">
        <f t="shared" si="422"/>
        <v>#NUM!</v>
      </c>
      <c r="U2082" t="str">
        <f t="shared" si="417"/>
        <v>Negative</v>
      </c>
      <c r="V2082" t="str">
        <f t="shared" si="418"/>
        <v>Positive</v>
      </c>
    </row>
    <row r="2083" spans="1:22" x14ac:dyDescent="0.2">
      <c r="A2083">
        <v>20110923</v>
      </c>
      <c r="B2083">
        <v>1115.5</v>
      </c>
      <c r="C2083">
        <v>1135.5</v>
      </c>
      <c r="D2083">
        <v>1113.75</v>
      </c>
      <c r="E2083">
        <v>1128</v>
      </c>
      <c r="F2083">
        <v>3.25</v>
      </c>
      <c r="G2083">
        <v>0.28899999999999998</v>
      </c>
      <c r="H2083">
        <v>0</v>
      </c>
      <c r="I2083">
        <f t="shared" si="416"/>
        <v>21.75</v>
      </c>
      <c r="J2083">
        <f t="shared" si="423"/>
        <v>24.5</v>
      </c>
      <c r="K2083">
        <f t="shared" si="419"/>
        <v>1136</v>
      </c>
      <c r="L2083">
        <f t="shared" si="424"/>
        <v>1079.3225</v>
      </c>
      <c r="M2083" t="str">
        <f t="shared" si="425"/>
        <v>NO</v>
      </c>
      <c r="N2083" t="str">
        <f t="shared" si="426"/>
        <v/>
      </c>
      <c r="O2083" t="str">
        <f t="shared" si="427"/>
        <v/>
      </c>
      <c r="P2083" t="str">
        <f t="shared" si="428"/>
        <v/>
      </c>
      <c r="Q2083">
        <f t="shared" si="420"/>
        <v>29.380560343414921</v>
      </c>
      <c r="R2083">
        <f t="shared" si="421"/>
        <v>40052.467593632668</v>
      </c>
      <c r="S2083" t="e">
        <f t="shared" si="422"/>
        <v>#NUM!</v>
      </c>
      <c r="U2083" t="str">
        <f t="shared" si="417"/>
        <v>Positive</v>
      </c>
      <c r="V2083" t="str">
        <f t="shared" si="418"/>
        <v>Negative</v>
      </c>
    </row>
    <row r="2084" spans="1:22" x14ac:dyDescent="0.2">
      <c r="A2084">
        <v>20110926</v>
      </c>
      <c r="B2084">
        <v>1141</v>
      </c>
      <c r="C2084">
        <v>1158.75</v>
      </c>
      <c r="D2084">
        <v>1123.75</v>
      </c>
      <c r="E2084">
        <v>1158.5</v>
      </c>
      <c r="F2084">
        <v>30.5</v>
      </c>
      <c r="G2084">
        <v>2.7039</v>
      </c>
      <c r="H2084">
        <v>0</v>
      </c>
      <c r="I2084">
        <f t="shared" si="416"/>
        <v>35</v>
      </c>
      <c r="J2084">
        <f t="shared" si="423"/>
        <v>25.274999999999999</v>
      </c>
      <c r="K2084">
        <f t="shared" si="419"/>
        <v>1135.5</v>
      </c>
      <c r="L2084">
        <f t="shared" si="424"/>
        <v>1081.5999999999999</v>
      </c>
      <c r="M2084" t="str">
        <f t="shared" si="425"/>
        <v>NO</v>
      </c>
      <c r="N2084" t="str">
        <f t="shared" si="426"/>
        <v/>
      </c>
      <c r="O2084" t="str">
        <f t="shared" si="427"/>
        <v/>
      </c>
      <c r="P2084" t="str">
        <f t="shared" si="428"/>
        <v/>
      </c>
      <c r="Q2084">
        <f t="shared" si="420"/>
        <v>32.084460343414918</v>
      </c>
      <c r="R2084">
        <f t="shared" si="421"/>
        <v>40052.467593632668</v>
      </c>
      <c r="S2084" t="e">
        <f t="shared" si="422"/>
        <v>#NUM!</v>
      </c>
      <c r="U2084" t="str">
        <f t="shared" si="417"/>
        <v>Positive</v>
      </c>
      <c r="V2084" t="str">
        <f t="shared" si="418"/>
        <v>Negative</v>
      </c>
    </row>
    <row r="2085" spans="1:22" x14ac:dyDescent="0.2">
      <c r="A2085">
        <v>20110927</v>
      </c>
      <c r="B2085">
        <v>1179.75</v>
      </c>
      <c r="C2085">
        <v>1190</v>
      </c>
      <c r="D2085">
        <v>1162.75</v>
      </c>
      <c r="E2085">
        <v>1172.25</v>
      </c>
      <c r="F2085">
        <v>13.75</v>
      </c>
      <c r="G2085">
        <v>1.1869000000000001</v>
      </c>
      <c r="H2085">
        <v>0</v>
      </c>
      <c r="I2085">
        <f t="shared" si="416"/>
        <v>27.25</v>
      </c>
      <c r="J2085">
        <f t="shared" si="423"/>
        <v>25.375</v>
      </c>
      <c r="K2085">
        <f t="shared" si="419"/>
        <v>1158.75</v>
      </c>
      <c r="L2085">
        <f t="shared" si="424"/>
        <v>1103.145</v>
      </c>
      <c r="M2085" t="str">
        <f t="shared" si="425"/>
        <v>NO</v>
      </c>
      <c r="N2085" t="str">
        <f t="shared" si="426"/>
        <v/>
      </c>
      <c r="O2085" t="str">
        <f t="shared" si="427"/>
        <v/>
      </c>
      <c r="P2085" t="str">
        <f t="shared" si="428"/>
        <v/>
      </c>
      <c r="Q2085">
        <f t="shared" si="420"/>
        <v>33.271360343414919</v>
      </c>
      <c r="R2085">
        <f t="shared" si="421"/>
        <v>40052.467593632668</v>
      </c>
      <c r="S2085" t="e">
        <f t="shared" si="422"/>
        <v>#NUM!</v>
      </c>
      <c r="U2085" t="str">
        <f t="shared" si="417"/>
        <v>Positive</v>
      </c>
      <c r="V2085" t="str">
        <f t="shared" si="418"/>
        <v>Negative</v>
      </c>
    </row>
    <row r="2086" spans="1:22" x14ac:dyDescent="0.2">
      <c r="A2086">
        <v>20110928</v>
      </c>
      <c r="B2086">
        <v>1172.5</v>
      </c>
      <c r="C2086">
        <v>1179.25</v>
      </c>
      <c r="D2086">
        <v>1143.5</v>
      </c>
      <c r="E2086">
        <v>1148.75</v>
      </c>
      <c r="F2086">
        <v>-23.5</v>
      </c>
      <c r="G2086">
        <v>-2.0047000000000001</v>
      </c>
      <c r="H2086">
        <v>0</v>
      </c>
      <c r="I2086">
        <f t="shared" si="416"/>
        <v>35.75</v>
      </c>
      <c r="J2086">
        <f t="shared" si="423"/>
        <v>26.05</v>
      </c>
      <c r="K2086">
        <f t="shared" si="419"/>
        <v>1190</v>
      </c>
      <c r="L2086">
        <f t="shared" si="424"/>
        <v>1134.175</v>
      </c>
      <c r="M2086" t="str">
        <f t="shared" si="425"/>
        <v>NO</v>
      </c>
      <c r="N2086" t="str">
        <f t="shared" si="426"/>
        <v/>
      </c>
      <c r="O2086" t="str">
        <f t="shared" si="427"/>
        <v/>
      </c>
      <c r="P2086" t="str">
        <f t="shared" si="428"/>
        <v/>
      </c>
      <c r="Q2086">
        <f t="shared" si="420"/>
        <v>31.26666034341492</v>
      </c>
      <c r="R2086">
        <f t="shared" si="421"/>
        <v>40052.467593632668</v>
      </c>
      <c r="S2086" t="e">
        <f t="shared" si="422"/>
        <v>#NUM!</v>
      </c>
      <c r="U2086" t="str">
        <f t="shared" si="417"/>
        <v>Negative</v>
      </c>
      <c r="V2086" t="str">
        <f t="shared" si="418"/>
        <v>Negative</v>
      </c>
    </row>
    <row r="2087" spans="1:22" x14ac:dyDescent="0.2">
      <c r="A2087">
        <v>20110929</v>
      </c>
      <c r="B2087">
        <v>1165</v>
      </c>
      <c r="C2087">
        <v>1170.75</v>
      </c>
      <c r="D2087">
        <v>1133.5</v>
      </c>
      <c r="E2087">
        <v>1156.5</v>
      </c>
      <c r="F2087">
        <v>7.75</v>
      </c>
      <c r="G2087">
        <v>0.67459999999999998</v>
      </c>
      <c r="H2087">
        <v>0</v>
      </c>
      <c r="I2087">
        <f t="shared" si="416"/>
        <v>37.25</v>
      </c>
      <c r="J2087">
        <f t="shared" si="423"/>
        <v>26.6</v>
      </c>
      <c r="K2087">
        <f t="shared" si="419"/>
        <v>1179.25</v>
      </c>
      <c r="L2087">
        <f t="shared" si="424"/>
        <v>1121.94</v>
      </c>
      <c r="M2087" t="str">
        <f t="shared" si="425"/>
        <v>NO</v>
      </c>
      <c r="N2087" t="str">
        <f t="shared" si="426"/>
        <v/>
      </c>
      <c r="O2087" t="str">
        <f t="shared" si="427"/>
        <v/>
      </c>
      <c r="P2087" t="str">
        <f t="shared" si="428"/>
        <v/>
      </c>
      <c r="Q2087">
        <f t="shared" si="420"/>
        <v>31.941260343414921</v>
      </c>
      <c r="R2087">
        <f t="shared" si="421"/>
        <v>40052.467593632668</v>
      </c>
      <c r="S2087" t="e">
        <f t="shared" si="422"/>
        <v>#NUM!</v>
      </c>
      <c r="U2087" t="str">
        <f t="shared" si="417"/>
        <v>Positive</v>
      </c>
      <c r="V2087" t="str">
        <f t="shared" si="418"/>
        <v>Negative</v>
      </c>
    </row>
    <row r="2088" spans="1:22" x14ac:dyDescent="0.2">
      <c r="A2088">
        <v>20110930</v>
      </c>
      <c r="B2088">
        <v>1138.5</v>
      </c>
      <c r="C2088">
        <v>1148.75</v>
      </c>
      <c r="D2088">
        <v>1121.5</v>
      </c>
      <c r="E2088">
        <v>1126</v>
      </c>
      <c r="F2088">
        <v>-30.5</v>
      </c>
      <c r="G2088">
        <v>-2.6373000000000002</v>
      </c>
      <c r="H2088">
        <v>0</v>
      </c>
      <c r="I2088">
        <f t="shared" si="416"/>
        <v>27.25</v>
      </c>
      <c r="J2088">
        <f t="shared" si="423"/>
        <v>27.125</v>
      </c>
      <c r="K2088">
        <f t="shared" si="419"/>
        <v>1170.75</v>
      </c>
      <c r="L2088">
        <f t="shared" si="424"/>
        <v>1112.23</v>
      </c>
      <c r="M2088" t="str">
        <f t="shared" si="425"/>
        <v>NO</v>
      </c>
      <c r="N2088" t="str">
        <f t="shared" si="426"/>
        <v/>
      </c>
      <c r="O2088" t="str">
        <f t="shared" si="427"/>
        <v/>
      </c>
      <c r="P2088" t="str">
        <f t="shared" si="428"/>
        <v/>
      </c>
      <c r="Q2088">
        <f t="shared" si="420"/>
        <v>29.303960343414921</v>
      </c>
      <c r="R2088">
        <f t="shared" si="421"/>
        <v>40052.467593632668</v>
      </c>
      <c r="S2088" t="e">
        <f t="shared" si="422"/>
        <v>#NUM!</v>
      </c>
      <c r="U2088" t="str">
        <f t="shared" si="417"/>
        <v>Negative</v>
      </c>
      <c r="V2088" t="str">
        <f t="shared" si="418"/>
        <v>Negative</v>
      </c>
    </row>
    <row r="2089" spans="1:22" x14ac:dyDescent="0.2">
      <c r="A2089">
        <v>20111003</v>
      </c>
      <c r="B2089">
        <v>1119</v>
      </c>
      <c r="C2089">
        <v>1133.5</v>
      </c>
      <c r="D2089">
        <v>1085.25</v>
      </c>
      <c r="E2089">
        <v>1087.5</v>
      </c>
      <c r="F2089">
        <v>-38.5</v>
      </c>
      <c r="G2089">
        <v>-3.4192</v>
      </c>
      <c r="H2089">
        <v>0</v>
      </c>
      <c r="I2089">
        <f t="shared" si="416"/>
        <v>48.25</v>
      </c>
      <c r="J2089">
        <f t="shared" si="423"/>
        <v>28.762499999999999</v>
      </c>
      <c r="K2089">
        <f t="shared" si="419"/>
        <v>1148.75</v>
      </c>
      <c r="L2089">
        <f t="shared" si="424"/>
        <v>1089.075</v>
      </c>
      <c r="M2089" t="str">
        <f t="shared" si="425"/>
        <v>YES</v>
      </c>
      <c r="N2089">
        <f t="shared" si="426"/>
        <v>1085.25</v>
      </c>
      <c r="O2089">
        <f t="shared" si="427"/>
        <v>1087.5</v>
      </c>
      <c r="P2089">
        <f t="shared" si="428"/>
        <v>2.0732550103662751E-3</v>
      </c>
      <c r="Q2089">
        <f t="shared" si="420"/>
        <v>25.884760343414921</v>
      </c>
      <c r="R2089">
        <f t="shared" si="421"/>
        <v>40135.506572748702</v>
      </c>
      <c r="S2089" t="e">
        <f t="shared" si="422"/>
        <v>#NUM!</v>
      </c>
      <c r="U2089" t="str">
        <f t="shared" si="417"/>
        <v>Negative</v>
      </c>
      <c r="V2089" t="str">
        <f t="shared" si="418"/>
        <v>Positive</v>
      </c>
    </row>
    <row r="2090" spans="1:22" x14ac:dyDescent="0.2">
      <c r="A2090">
        <v>20111004</v>
      </c>
      <c r="B2090">
        <v>1078.5</v>
      </c>
      <c r="C2090">
        <v>1119.75</v>
      </c>
      <c r="D2090">
        <v>1068</v>
      </c>
      <c r="E2090">
        <v>1115.25</v>
      </c>
      <c r="F2090">
        <v>27.75</v>
      </c>
      <c r="G2090">
        <v>2.5516999999999999</v>
      </c>
      <c r="H2090">
        <v>0</v>
      </c>
      <c r="I2090">
        <f t="shared" si="416"/>
        <v>51.75</v>
      </c>
      <c r="J2090">
        <f t="shared" si="423"/>
        <v>29.962499999999999</v>
      </c>
      <c r="K2090">
        <f t="shared" si="419"/>
        <v>1133.5</v>
      </c>
      <c r="L2090">
        <f t="shared" si="424"/>
        <v>1070.2225000000001</v>
      </c>
      <c r="M2090" t="str">
        <f t="shared" si="425"/>
        <v>YES</v>
      </c>
      <c r="N2090">
        <f t="shared" si="426"/>
        <v>1068</v>
      </c>
      <c r="O2090">
        <f t="shared" si="427"/>
        <v>1115.25</v>
      </c>
      <c r="P2090">
        <f t="shared" si="428"/>
        <v>4.4241573033707862E-2</v>
      </c>
      <c r="Q2090">
        <f t="shared" si="420"/>
        <v>28.436460343414922</v>
      </c>
      <c r="R2090">
        <f t="shared" si="421"/>
        <v>41911.164518031823</v>
      </c>
      <c r="S2090" t="e">
        <f t="shared" si="422"/>
        <v>#NUM!</v>
      </c>
      <c r="U2090" t="str">
        <f t="shared" si="417"/>
        <v>Positive</v>
      </c>
      <c r="V2090" t="str">
        <f t="shared" si="418"/>
        <v>Positive</v>
      </c>
    </row>
    <row r="2091" spans="1:22" x14ac:dyDescent="0.2">
      <c r="A2091">
        <v>20111005</v>
      </c>
      <c r="B2091">
        <v>1119.25</v>
      </c>
      <c r="C2091">
        <v>1141.25</v>
      </c>
      <c r="D2091">
        <v>1109.5</v>
      </c>
      <c r="E2091">
        <v>1136.25</v>
      </c>
      <c r="F2091">
        <v>21</v>
      </c>
      <c r="G2091">
        <v>1.883</v>
      </c>
      <c r="H2091">
        <v>0</v>
      </c>
      <c r="I2091">
        <f t="shared" si="416"/>
        <v>31.75</v>
      </c>
      <c r="J2091">
        <f t="shared" si="423"/>
        <v>30.512499999999999</v>
      </c>
      <c r="K2091">
        <f t="shared" si="419"/>
        <v>1119.75</v>
      </c>
      <c r="L2091">
        <f t="shared" si="424"/>
        <v>1053.8325</v>
      </c>
      <c r="M2091" t="str">
        <f t="shared" si="425"/>
        <v>NO</v>
      </c>
      <c r="N2091" t="str">
        <f t="shared" si="426"/>
        <v/>
      </c>
      <c r="O2091" t="str">
        <f t="shared" si="427"/>
        <v/>
      </c>
      <c r="P2091" t="str">
        <f t="shared" si="428"/>
        <v/>
      </c>
      <c r="Q2091">
        <f t="shared" si="420"/>
        <v>30.319460343414921</v>
      </c>
      <c r="R2091">
        <f t="shared" si="421"/>
        <v>41911.164518031823</v>
      </c>
      <c r="S2091" t="e">
        <f t="shared" si="422"/>
        <v>#NUM!</v>
      </c>
      <c r="U2091" t="str">
        <f t="shared" si="417"/>
        <v>Positive</v>
      </c>
      <c r="V2091" t="str">
        <f t="shared" si="418"/>
        <v>Negative</v>
      </c>
    </row>
    <row r="2092" spans="1:22" x14ac:dyDescent="0.2">
      <c r="A2092">
        <v>20111006</v>
      </c>
      <c r="B2092">
        <v>1137.25</v>
      </c>
      <c r="C2092">
        <v>1160.5</v>
      </c>
      <c r="D2092">
        <v>1129</v>
      </c>
      <c r="E2092">
        <v>1157.5</v>
      </c>
      <c r="F2092">
        <v>21.25</v>
      </c>
      <c r="G2092">
        <v>1.8702000000000001</v>
      </c>
      <c r="H2092">
        <v>0</v>
      </c>
      <c r="I2092">
        <f t="shared" si="416"/>
        <v>31.5</v>
      </c>
      <c r="J2092">
        <f t="shared" si="423"/>
        <v>31</v>
      </c>
      <c r="K2092">
        <f t="shared" si="419"/>
        <v>1141.25</v>
      </c>
      <c r="L2092">
        <f t="shared" si="424"/>
        <v>1074.1224999999999</v>
      </c>
      <c r="M2092" t="str">
        <f t="shared" si="425"/>
        <v>NO</v>
      </c>
      <c r="N2092" t="str">
        <f t="shared" si="426"/>
        <v/>
      </c>
      <c r="O2092" t="str">
        <f t="shared" si="427"/>
        <v/>
      </c>
      <c r="P2092" t="str">
        <f t="shared" si="428"/>
        <v/>
      </c>
      <c r="Q2092">
        <f t="shared" si="420"/>
        <v>32.189660343414921</v>
      </c>
      <c r="R2092">
        <f t="shared" si="421"/>
        <v>41911.164518031823</v>
      </c>
      <c r="S2092" t="e">
        <f t="shared" si="422"/>
        <v>#NUM!</v>
      </c>
      <c r="U2092" t="str">
        <f t="shared" si="417"/>
        <v>Positive</v>
      </c>
      <c r="V2092" t="str">
        <f t="shared" si="418"/>
        <v>Negative</v>
      </c>
    </row>
    <row r="2093" spans="1:22" x14ac:dyDescent="0.2">
      <c r="A2093">
        <v>20111007</v>
      </c>
      <c r="B2093">
        <v>1165.75</v>
      </c>
      <c r="C2093">
        <v>1166.5</v>
      </c>
      <c r="D2093">
        <v>1144.75</v>
      </c>
      <c r="E2093">
        <v>1155.75</v>
      </c>
      <c r="F2093">
        <v>-1.75</v>
      </c>
      <c r="G2093">
        <v>-0.1512</v>
      </c>
      <c r="H2093">
        <v>0</v>
      </c>
      <c r="I2093">
        <f t="shared" si="416"/>
        <v>21.75</v>
      </c>
      <c r="J2093">
        <f t="shared" si="423"/>
        <v>30.662500000000001</v>
      </c>
      <c r="K2093">
        <f t="shared" si="419"/>
        <v>1160.5</v>
      </c>
      <c r="L2093">
        <f t="shared" si="424"/>
        <v>1092.3</v>
      </c>
      <c r="M2093" t="str">
        <f t="shared" si="425"/>
        <v>NO</v>
      </c>
      <c r="N2093" t="str">
        <f t="shared" si="426"/>
        <v/>
      </c>
      <c r="O2093" t="str">
        <f t="shared" si="427"/>
        <v/>
      </c>
      <c r="P2093" t="str">
        <f t="shared" si="428"/>
        <v/>
      </c>
      <c r="Q2093">
        <f t="shared" si="420"/>
        <v>32.038460343414918</v>
      </c>
      <c r="R2093">
        <f t="shared" si="421"/>
        <v>41911.164518031823</v>
      </c>
      <c r="S2093" t="e">
        <f t="shared" si="422"/>
        <v>#NUM!</v>
      </c>
      <c r="U2093" t="str">
        <f t="shared" si="417"/>
        <v>Negative</v>
      </c>
      <c r="V2093" t="str">
        <f t="shared" si="418"/>
        <v>Negative</v>
      </c>
    </row>
    <row r="2094" spans="1:22" x14ac:dyDescent="0.2">
      <c r="A2094">
        <v>20111010</v>
      </c>
      <c r="B2094">
        <v>1171.25</v>
      </c>
      <c r="C2094">
        <v>1192.25</v>
      </c>
      <c r="D2094">
        <v>1170.75</v>
      </c>
      <c r="E2094">
        <v>1190.25</v>
      </c>
      <c r="F2094">
        <v>34.5</v>
      </c>
      <c r="G2094">
        <v>2.9851000000000001</v>
      </c>
      <c r="H2094">
        <v>0</v>
      </c>
      <c r="I2094">
        <f t="shared" si="416"/>
        <v>21.5</v>
      </c>
      <c r="J2094">
        <f t="shared" si="423"/>
        <v>30.274999999999999</v>
      </c>
      <c r="K2094">
        <f t="shared" si="419"/>
        <v>1166.5</v>
      </c>
      <c r="L2094">
        <f t="shared" si="424"/>
        <v>1099.0425</v>
      </c>
      <c r="M2094" t="str">
        <f t="shared" si="425"/>
        <v>NO</v>
      </c>
      <c r="N2094" t="str">
        <f t="shared" si="426"/>
        <v/>
      </c>
      <c r="O2094" t="str">
        <f t="shared" si="427"/>
        <v/>
      </c>
      <c r="P2094" t="str">
        <f t="shared" si="428"/>
        <v/>
      </c>
      <c r="Q2094">
        <f t="shared" si="420"/>
        <v>35.023560343414921</v>
      </c>
      <c r="R2094">
        <f t="shared" si="421"/>
        <v>41911.164518031823</v>
      </c>
      <c r="S2094" t="e">
        <f t="shared" si="422"/>
        <v>#NUM!</v>
      </c>
      <c r="U2094" t="str">
        <f t="shared" si="417"/>
        <v>Positive</v>
      </c>
      <c r="V2094" t="str">
        <f t="shared" si="418"/>
        <v>Negative</v>
      </c>
    </row>
    <row r="2095" spans="1:22" x14ac:dyDescent="0.2">
      <c r="A2095">
        <v>20111011</v>
      </c>
      <c r="B2095">
        <v>1183.25</v>
      </c>
      <c r="C2095">
        <v>1194.75</v>
      </c>
      <c r="D2095">
        <v>1182</v>
      </c>
      <c r="E2095">
        <v>1191.75</v>
      </c>
      <c r="F2095">
        <v>1.5</v>
      </c>
      <c r="G2095">
        <v>0.126</v>
      </c>
      <c r="H2095">
        <v>0</v>
      </c>
      <c r="I2095">
        <f t="shared" si="416"/>
        <v>12.75</v>
      </c>
      <c r="J2095">
        <f t="shared" si="423"/>
        <v>29.912500000000001</v>
      </c>
      <c r="K2095">
        <f t="shared" si="419"/>
        <v>1192.25</v>
      </c>
      <c r="L2095">
        <f t="shared" si="424"/>
        <v>1125.645</v>
      </c>
      <c r="M2095" t="str">
        <f t="shared" si="425"/>
        <v>NO</v>
      </c>
      <c r="N2095" t="str">
        <f t="shared" si="426"/>
        <v/>
      </c>
      <c r="O2095" t="str">
        <f t="shared" si="427"/>
        <v/>
      </c>
      <c r="P2095" t="str">
        <f t="shared" si="428"/>
        <v/>
      </c>
      <c r="Q2095">
        <f t="shared" si="420"/>
        <v>35.149560343414919</v>
      </c>
      <c r="R2095">
        <f t="shared" si="421"/>
        <v>41911.164518031823</v>
      </c>
      <c r="S2095" t="e">
        <f t="shared" si="422"/>
        <v>#NUM!</v>
      </c>
      <c r="U2095" t="str">
        <f t="shared" si="417"/>
        <v>Positive</v>
      </c>
      <c r="V2095" t="str">
        <f t="shared" si="418"/>
        <v>Negative</v>
      </c>
    </row>
    <row r="2096" spans="1:22" x14ac:dyDescent="0.2">
      <c r="A2096">
        <v>20111012</v>
      </c>
      <c r="B2096">
        <v>1200.5</v>
      </c>
      <c r="C2096">
        <v>1216</v>
      </c>
      <c r="D2096">
        <v>1197.75</v>
      </c>
      <c r="E2096">
        <v>1201.25</v>
      </c>
      <c r="F2096">
        <v>9.5</v>
      </c>
      <c r="G2096">
        <v>0.79710000000000003</v>
      </c>
      <c r="H2096">
        <v>0</v>
      </c>
      <c r="I2096">
        <f t="shared" si="416"/>
        <v>18.25</v>
      </c>
      <c r="J2096">
        <f t="shared" si="423"/>
        <v>28.774999999999999</v>
      </c>
      <c r="K2096">
        <f t="shared" si="419"/>
        <v>1194.75</v>
      </c>
      <c r="L2096">
        <f t="shared" si="424"/>
        <v>1128.9425000000001</v>
      </c>
      <c r="M2096" t="str">
        <f t="shared" si="425"/>
        <v>NO</v>
      </c>
      <c r="N2096" t="str">
        <f t="shared" si="426"/>
        <v/>
      </c>
      <c r="O2096" t="str">
        <f t="shared" si="427"/>
        <v/>
      </c>
      <c r="P2096" t="str">
        <f t="shared" si="428"/>
        <v/>
      </c>
      <c r="Q2096">
        <f t="shared" si="420"/>
        <v>35.946660343414919</v>
      </c>
      <c r="R2096">
        <f t="shared" si="421"/>
        <v>41911.164518031823</v>
      </c>
      <c r="S2096" t="e">
        <f t="shared" si="422"/>
        <v>#NUM!</v>
      </c>
      <c r="U2096" t="str">
        <f t="shared" si="417"/>
        <v>Positive</v>
      </c>
      <c r="V2096" t="str">
        <f t="shared" si="418"/>
        <v>Negative</v>
      </c>
    </row>
    <row r="2097" spans="1:22" x14ac:dyDescent="0.2">
      <c r="A2097">
        <v>20111013</v>
      </c>
      <c r="B2097">
        <v>1194.75</v>
      </c>
      <c r="C2097">
        <v>1203</v>
      </c>
      <c r="D2097">
        <v>1185.25</v>
      </c>
      <c r="E2097">
        <v>1198</v>
      </c>
      <c r="F2097">
        <v>-3.25</v>
      </c>
      <c r="G2097">
        <v>-0.27060000000000001</v>
      </c>
      <c r="H2097">
        <v>0</v>
      </c>
      <c r="I2097">
        <f t="shared" si="416"/>
        <v>17.75</v>
      </c>
      <c r="J2097">
        <f t="shared" si="423"/>
        <v>28.587499999999999</v>
      </c>
      <c r="K2097">
        <f t="shared" si="419"/>
        <v>1216</v>
      </c>
      <c r="L2097">
        <f t="shared" si="424"/>
        <v>1152.6949999999999</v>
      </c>
      <c r="M2097" t="str">
        <f t="shared" si="425"/>
        <v>NO</v>
      </c>
      <c r="N2097" t="str">
        <f t="shared" si="426"/>
        <v/>
      </c>
      <c r="O2097" t="str">
        <f t="shared" si="427"/>
        <v/>
      </c>
      <c r="P2097" t="str">
        <f t="shared" si="428"/>
        <v/>
      </c>
      <c r="Q2097">
        <f t="shared" si="420"/>
        <v>35.676060343414917</v>
      </c>
      <c r="R2097">
        <f t="shared" si="421"/>
        <v>41911.164518031823</v>
      </c>
      <c r="S2097" t="e">
        <f t="shared" si="422"/>
        <v>#NUM!</v>
      </c>
      <c r="U2097" t="str">
        <f t="shared" si="417"/>
        <v>Negative</v>
      </c>
      <c r="V2097" t="str">
        <f t="shared" si="418"/>
        <v>Negative</v>
      </c>
    </row>
    <row r="2098" spans="1:22" x14ac:dyDescent="0.2">
      <c r="A2098">
        <v>20111014</v>
      </c>
      <c r="B2098">
        <v>1213.5</v>
      </c>
      <c r="C2098">
        <v>1221</v>
      </c>
      <c r="D2098">
        <v>1206.75</v>
      </c>
      <c r="E2098">
        <v>1220.75</v>
      </c>
      <c r="F2098">
        <v>22.75</v>
      </c>
      <c r="G2098">
        <v>1.899</v>
      </c>
      <c r="H2098">
        <v>0</v>
      </c>
      <c r="I2098">
        <f t="shared" si="416"/>
        <v>14.25</v>
      </c>
      <c r="J2098">
        <f t="shared" si="423"/>
        <v>28.45</v>
      </c>
      <c r="K2098">
        <f t="shared" si="419"/>
        <v>1203</v>
      </c>
      <c r="L2098">
        <f t="shared" si="424"/>
        <v>1140.1075000000001</v>
      </c>
      <c r="M2098" t="str">
        <f t="shared" si="425"/>
        <v>NO</v>
      </c>
      <c r="N2098" t="str">
        <f t="shared" si="426"/>
        <v/>
      </c>
      <c r="O2098" t="str">
        <f t="shared" si="427"/>
        <v/>
      </c>
      <c r="P2098" t="str">
        <f t="shared" si="428"/>
        <v/>
      </c>
      <c r="Q2098">
        <f t="shared" si="420"/>
        <v>37.575060343414918</v>
      </c>
      <c r="R2098">
        <f t="shared" si="421"/>
        <v>41911.164518031823</v>
      </c>
      <c r="S2098" t="e">
        <f t="shared" si="422"/>
        <v>#NUM!</v>
      </c>
      <c r="U2098" t="str">
        <f t="shared" si="417"/>
        <v>Positive</v>
      </c>
      <c r="V2098" t="str">
        <f t="shared" si="418"/>
        <v>Negative</v>
      </c>
    </row>
    <row r="2099" spans="1:22" x14ac:dyDescent="0.2">
      <c r="A2099">
        <v>20111017</v>
      </c>
      <c r="B2099">
        <v>1214.5</v>
      </c>
      <c r="C2099">
        <v>1215.25</v>
      </c>
      <c r="D2099">
        <v>1193.5</v>
      </c>
      <c r="E2099">
        <v>1197</v>
      </c>
      <c r="F2099">
        <v>-23.75</v>
      </c>
      <c r="G2099">
        <v>-1.9455</v>
      </c>
      <c r="H2099">
        <v>0</v>
      </c>
      <c r="I2099">
        <f t="shared" si="416"/>
        <v>21.75</v>
      </c>
      <c r="J2099">
        <f t="shared" si="423"/>
        <v>28.425000000000001</v>
      </c>
      <c r="K2099">
        <f t="shared" si="419"/>
        <v>1221</v>
      </c>
      <c r="L2099">
        <f t="shared" si="424"/>
        <v>1158.4100000000001</v>
      </c>
      <c r="M2099" t="str">
        <f t="shared" si="425"/>
        <v>NO</v>
      </c>
      <c r="N2099" t="str">
        <f t="shared" si="426"/>
        <v/>
      </c>
      <c r="O2099" t="str">
        <f t="shared" si="427"/>
        <v/>
      </c>
      <c r="P2099" t="str">
        <f t="shared" si="428"/>
        <v/>
      </c>
      <c r="Q2099">
        <f t="shared" si="420"/>
        <v>35.629560343414916</v>
      </c>
      <c r="R2099">
        <f t="shared" si="421"/>
        <v>41911.164518031823</v>
      </c>
      <c r="S2099" t="e">
        <f t="shared" si="422"/>
        <v>#NUM!</v>
      </c>
      <c r="U2099" t="str">
        <f t="shared" si="417"/>
        <v>Negative</v>
      </c>
      <c r="V2099" t="str">
        <f t="shared" si="418"/>
        <v>Negative</v>
      </c>
    </row>
    <row r="2100" spans="1:22" x14ac:dyDescent="0.2">
      <c r="A2100">
        <v>20111018</v>
      </c>
      <c r="B2100">
        <v>1195.5</v>
      </c>
      <c r="C2100">
        <v>1229.75</v>
      </c>
      <c r="D2100">
        <v>1186.25</v>
      </c>
      <c r="E2100">
        <v>1221.75</v>
      </c>
      <c r="F2100">
        <v>24.75</v>
      </c>
      <c r="G2100">
        <v>2.0676999999999999</v>
      </c>
      <c r="H2100">
        <v>0</v>
      </c>
      <c r="I2100">
        <f t="shared" si="416"/>
        <v>43.5</v>
      </c>
      <c r="J2100">
        <f t="shared" si="423"/>
        <v>29.6</v>
      </c>
      <c r="K2100">
        <f t="shared" si="419"/>
        <v>1215.25</v>
      </c>
      <c r="L2100">
        <f t="shared" si="424"/>
        <v>1152.7149999999999</v>
      </c>
      <c r="M2100" t="str">
        <f t="shared" si="425"/>
        <v>NO</v>
      </c>
      <c r="N2100" t="str">
        <f t="shared" si="426"/>
        <v/>
      </c>
      <c r="O2100" t="str">
        <f t="shared" si="427"/>
        <v/>
      </c>
      <c r="P2100" t="str">
        <f t="shared" si="428"/>
        <v/>
      </c>
      <c r="Q2100">
        <f t="shared" si="420"/>
        <v>37.697260343414918</v>
      </c>
      <c r="R2100">
        <f t="shared" si="421"/>
        <v>41911.164518031823</v>
      </c>
      <c r="S2100" t="e">
        <f t="shared" si="422"/>
        <v>#NUM!</v>
      </c>
      <c r="U2100" t="str">
        <f t="shared" si="417"/>
        <v>Positive</v>
      </c>
      <c r="V2100" t="str">
        <f t="shared" si="418"/>
        <v>Negative</v>
      </c>
    </row>
    <row r="2101" spans="1:22" x14ac:dyDescent="0.2">
      <c r="A2101">
        <v>20111019</v>
      </c>
      <c r="B2101">
        <v>1218.25</v>
      </c>
      <c r="C2101">
        <v>1225.25</v>
      </c>
      <c r="D2101">
        <v>1201.5</v>
      </c>
      <c r="E2101">
        <v>1206.25</v>
      </c>
      <c r="F2101">
        <v>-15.5</v>
      </c>
      <c r="G2101">
        <v>-1.2686999999999999</v>
      </c>
      <c r="H2101">
        <v>0</v>
      </c>
      <c r="I2101">
        <f t="shared" si="416"/>
        <v>23.75</v>
      </c>
      <c r="J2101">
        <f t="shared" si="423"/>
        <v>28.6</v>
      </c>
      <c r="K2101">
        <f t="shared" si="419"/>
        <v>1229.75</v>
      </c>
      <c r="L2101">
        <f t="shared" si="424"/>
        <v>1164.6300000000001</v>
      </c>
      <c r="M2101" t="str">
        <f t="shared" si="425"/>
        <v>NO</v>
      </c>
      <c r="N2101" t="str">
        <f t="shared" si="426"/>
        <v/>
      </c>
      <c r="O2101" t="str">
        <f t="shared" si="427"/>
        <v/>
      </c>
      <c r="P2101" t="str">
        <f t="shared" si="428"/>
        <v/>
      </c>
      <c r="Q2101">
        <f t="shared" si="420"/>
        <v>36.428560343414915</v>
      </c>
      <c r="R2101">
        <f t="shared" si="421"/>
        <v>41911.164518031823</v>
      </c>
      <c r="S2101" t="e">
        <f t="shared" si="422"/>
        <v>#NUM!</v>
      </c>
      <c r="U2101" t="str">
        <f t="shared" si="417"/>
        <v>Negative</v>
      </c>
      <c r="V2101" t="str">
        <f t="shared" si="418"/>
        <v>Negative</v>
      </c>
    </row>
    <row r="2102" spans="1:22" x14ac:dyDescent="0.2">
      <c r="A2102">
        <v>20111020</v>
      </c>
      <c r="B2102">
        <v>1208.5</v>
      </c>
      <c r="C2102">
        <v>1215.5</v>
      </c>
      <c r="D2102">
        <v>1192.5</v>
      </c>
      <c r="E2102">
        <v>1209</v>
      </c>
      <c r="F2102">
        <v>2.75</v>
      </c>
      <c r="G2102">
        <v>0.22800000000000001</v>
      </c>
      <c r="H2102">
        <v>0</v>
      </c>
      <c r="I2102">
        <f t="shared" si="416"/>
        <v>23</v>
      </c>
      <c r="J2102">
        <f t="shared" si="423"/>
        <v>28.287500000000001</v>
      </c>
      <c r="K2102">
        <f t="shared" si="419"/>
        <v>1225.25</v>
      </c>
      <c r="L2102">
        <f t="shared" si="424"/>
        <v>1162.33</v>
      </c>
      <c r="M2102" t="str">
        <f t="shared" si="425"/>
        <v>NO</v>
      </c>
      <c r="N2102" t="str">
        <f t="shared" si="426"/>
        <v/>
      </c>
      <c r="O2102" t="str">
        <f t="shared" si="427"/>
        <v/>
      </c>
      <c r="P2102" t="str">
        <f t="shared" si="428"/>
        <v/>
      </c>
      <c r="Q2102">
        <f t="shared" si="420"/>
        <v>36.656560343414917</v>
      </c>
      <c r="R2102">
        <f t="shared" si="421"/>
        <v>41911.164518031823</v>
      </c>
      <c r="S2102" t="e">
        <f t="shared" si="422"/>
        <v>#NUM!</v>
      </c>
      <c r="U2102" t="str">
        <f t="shared" si="417"/>
        <v>Positive</v>
      </c>
      <c r="V2102" t="str">
        <f t="shared" si="418"/>
        <v>Negative</v>
      </c>
    </row>
    <row r="2103" spans="1:22" x14ac:dyDescent="0.2">
      <c r="A2103">
        <v>20111021</v>
      </c>
      <c r="B2103">
        <v>1225.25</v>
      </c>
      <c r="C2103">
        <v>1235.75</v>
      </c>
      <c r="D2103">
        <v>1221.75</v>
      </c>
      <c r="E2103">
        <v>1234.5</v>
      </c>
      <c r="F2103">
        <v>25.5</v>
      </c>
      <c r="G2103">
        <v>2.1092</v>
      </c>
      <c r="H2103">
        <v>0</v>
      </c>
      <c r="I2103">
        <f t="shared" si="416"/>
        <v>14</v>
      </c>
      <c r="J2103">
        <f t="shared" si="423"/>
        <v>27.9</v>
      </c>
      <c r="K2103">
        <f t="shared" si="419"/>
        <v>1215.5</v>
      </c>
      <c r="L2103">
        <f t="shared" si="424"/>
        <v>1153.2674999999999</v>
      </c>
      <c r="M2103" t="str">
        <f t="shared" si="425"/>
        <v>NO</v>
      </c>
      <c r="N2103" t="str">
        <f t="shared" si="426"/>
        <v/>
      </c>
      <c r="O2103" t="str">
        <f t="shared" si="427"/>
        <v/>
      </c>
      <c r="P2103" t="str">
        <f t="shared" si="428"/>
        <v/>
      </c>
      <c r="Q2103">
        <f t="shared" si="420"/>
        <v>38.765760343414918</v>
      </c>
      <c r="R2103">
        <f t="shared" si="421"/>
        <v>41911.164518031823</v>
      </c>
      <c r="S2103" t="e">
        <f t="shared" si="422"/>
        <v>#NUM!</v>
      </c>
      <c r="U2103" t="str">
        <f t="shared" si="417"/>
        <v>Positive</v>
      </c>
      <c r="V2103" t="str">
        <f t="shared" si="418"/>
        <v>Negative</v>
      </c>
    </row>
    <row r="2104" spans="1:22" x14ac:dyDescent="0.2">
      <c r="A2104">
        <v>20111024</v>
      </c>
      <c r="B2104">
        <v>1235.75</v>
      </c>
      <c r="C2104">
        <v>1252.5</v>
      </c>
      <c r="D2104">
        <v>1235</v>
      </c>
      <c r="E2104">
        <v>1249</v>
      </c>
      <c r="F2104">
        <v>14.5</v>
      </c>
      <c r="G2104">
        <v>1.1746000000000001</v>
      </c>
      <c r="H2104">
        <v>0</v>
      </c>
      <c r="I2104">
        <f t="shared" si="416"/>
        <v>17.5</v>
      </c>
      <c r="J2104">
        <f t="shared" si="423"/>
        <v>27.024999999999999</v>
      </c>
      <c r="K2104">
        <f t="shared" si="419"/>
        <v>1235.75</v>
      </c>
      <c r="L2104">
        <f t="shared" si="424"/>
        <v>1174.3699999999999</v>
      </c>
      <c r="M2104" t="str">
        <f t="shared" si="425"/>
        <v>NO</v>
      </c>
      <c r="N2104" t="str">
        <f t="shared" si="426"/>
        <v/>
      </c>
      <c r="O2104" t="str">
        <f t="shared" si="427"/>
        <v/>
      </c>
      <c r="P2104" t="str">
        <f t="shared" si="428"/>
        <v/>
      </c>
      <c r="Q2104">
        <f t="shared" si="420"/>
        <v>39.940360343414916</v>
      </c>
      <c r="R2104">
        <f t="shared" si="421"/>
        <v>41911.164518031823</v>
      </c>
      <c r="S2104" t="e">
        <f t="shared" si="422"/>
        <v>#NUM!</v>
      </c>
      <c r="U2104" t="str">
        <f t="shared" si="417"/>
        <v>Positive</v>
      </c>
      <c r="V2104" t="str">
        <f t="shared" si="418"/>
        <v>Negative</v>
      </c>
    </row>
    <row r="2105" spans="1:22" x14ac:dyDescent="0.2">
      <c r="A2105">
        <v>20111025</v>
      </c>
      <c r="B2105">
        <v>1243.75</v>
      </c>
      <c r="C2105">
        <v>1244</v>
      </c>
      <c r="D2105">
        <v>1222.25</v>
      </c>
      <c r="E2105">
        <v>1225.5</v>
      </c>
      <c r="F2105">
        <v>-23.5</v>
      </c>
      <c r="G2105">
        <v>-1.8815</v>
      </c>
      <c r="H2105">
        <v>0</v>
      </c>
      <c r="I2105">
        <f t="shared" si="416"/>
        <v>21.75</v>
      </c>
      <c r="J2105">
        <f t="shared" si="423"/>
        <v>26.75</v>
      </c>
      <c r="K2105">
        <f t="shared" si="419"/>
        <v>1252.5</v>
      </c>
      <c r="L2105">
        <f t="shared" si="424"/>
        <v>1193.0450000000001</v>
      </c>
      <c r="M2105" t="str">
        <f t="shared" si="425"/>
        <v>NO</v>
      </c>
      <c r="N2105" t="str">
        <f t="shared" si="426"/>
        <v/>
      </c>
      <c r="O2105" t="str">
        <f t="shared" si="427"/>
        <v/>
      </c>
      <c r="P2105" t="str">
        <f t="shared" si="428"/>
        <v/>
      </c>
      <c r="Q2105">
        <f t="shared" si="420"/>
        <v>38.058860343414914</v>
      </c>
      <c r="R2105">
        <f t="shared" si="421"/>
        <v>41911.164518031823</v>
      </c>
      <c r="S2105" t="e">
        <f t="shared" si="422"/>
        <v>#NUM!</v>
      </c>
      <c r="U2105" t="str">
        <f t="shared" si="417"/>
        <v>Negative</v>
      </c>
      <c r="V2105" t="str">
        <f t="shared" si="418"/>
        <v>Negative</v>
      </c>
    </row>
    <row r="2106" spans="1:22" x14ac:dyDescent="0.2">
      <c r="A2106">
        <v>20111026</v>
      </c>
      <c r="B2106">
        <v>1238</v>
      </c>
      <c r="C2106">
        <v>1242.5</v>
      </c>
      <c r="D2106">
        <v>1216.5</v>
      </c>
      <c r="E2106">
        <v>1238.25</v>
      </c>
      <c r="F2106">
        <v>12.75</v>
      </c>
      <c r="G2106">
        <v>1.0404</v>
      </c>
      <c r="H2106">
        <v>0</v>
      </c>
      <c r="I2106">
        <f t="shared" si="416"/>
        <v>26</v>
      </c>
      <c r="J2106">
        <f t="shared" si="423"/>
        <v>26.262499999999999</v>
      </c>
      <c r="K2106">
        <f t="shared" si="419"/>
        <v>1244</v>
      </c>
      <c r="L2106">
        <f t="shared" si="424"/>
        <v>1185.1500000000001</v>
      </c>
      <c r="M2106" t="str">
        <f t="shared" si="425"/>
        <v>NO</v>
      </c>
      <c r="N2106" t="str">
        <f t="shared" si="426"/>
        <v/>
      </c>
      <c r="O2106" t="str">
        <f t="shared" si="427"/>
        <v/>
      </c>
      <c r="P2106" t="str">
        <f t="shared" si="428"/>
        <v/>
      </c>
      <c r="Q2106">
        <f t="shared" si="420"/>
        <v>39.099260343414912</v>
      </c>
      <c r="R2106">
        <f t="shared" si="421"/>
        <v>41911.164518031823</v>
      </c>
      <c r="S2106" t="e">
        <f t="shared" si="422"/>
        <v>#NUM!</v>
      </c>
      <c r="U2106" t="str">
        <f t="shared" si="417"/>
        <v>Positive</v>
      </c>
      <c r="V2106" t="str">
        <f t="shared" si="418"/>
        <v>Negative</v>
      </c>
    </row>
    <row r="2107" spans="1:22" x14ac:dyDescent="0.2">
      <c r="A2107">
        <v>20111027</v>
      </c>
      <c r="B2107">
        <v>1271</v>
      </c>
      <c r="C2107">
        <v>1289.25</v>
      </c>
      <c r="D2107">
        <v>1260.75</v>
      </c>
      <c r="E2107">
        <v>1283</v>
      </c>
      <c r="F2107">
        <v>44.75</v>
      </c>
      <c r="G2107">
        <v>3.6139999999999999</v>
      </c>
      <c r="H2107">
        <v>0</v>
      </c>
      <c r="I2107">
        <f t="shared" si="416"/>
        <v>28.5</v>
      </c>
      <c r="J2107">
        <f t="shared" si="423"/>
        <v>25.824999999999999</v>
      </c>
      <c r="K2107">
        <f t="shared" si="419"/>
        <v>1242.5</v>
      </c>
      <c r="L2107">
        <f t="shared" si="424"/>
        <v>1184.7225000000001</v>
      </c>
      <c r="M2107" t="str">
        <f t="shared" si="425"/>
        <v>NO</v>
      </c>
      <c r="N2107" t="str">
        <f t="shared" si="426"/>
        <v/>
      </c>
      <c r="O2107" t="str">
        <f t="shared" si="427"/>
        <v/>
      </c>
      <c r="P2107" t="str">
        <f t="shared" si="428"/>
        <v/>
      </c>
      <c r="Q2107">
        <f t="shared" si="420"/>
        <v>42.713260343414909</v>
      </c>
      <c r="R2107">
        <f t="shared" si="421"/>
        <v>41911.164518031823</v>
      </c>
      <c r="S2107" t="e">
        <f t="shared" si="422"/>
        <v>#NUM!</v>
      </c>
      <c r="U2107" t="str">
        <f t="shared" si="417"/>
        <v>Positive</v>
      </c>
      <c r="V2107" t="str">
        <f t="shared" si="418"/>
        <v>Negative</v>
      </c>
    </row>
    <row r="2108" spans="1:22" x14ac:dyDescent="0.2">
      <c r="A2108">
        <v>20111028</v>
      </c>
      <c r="B2108">
        <v>1274.75</v>
      </c>
      <c r="C2108">
        <v>1283.5</v>
      </c>
      <c r="D2108">
        <v>1272.75</v>
      </c>
      <c r="E2108">
        <v>1281.75</v>
      </c>
      <c r="F2108">
        <v>-1.25</v>
      </c>
      <c r="G2108">
        <v>-9.74E-2</v>
      </c>
      <c r="H2108">
        <v>0</v>
      </c>
      <c r="I2108">
        <f t="shared" si="416"/>
        <v>10.75</v>
      </c>
      <c r="J2108">
        <f t="shared" si="423"/>
        <v>25</v>
      </c>
      <c r="K2108">
        <f t="shared" si="419"/>
        <v>1289.25</v>
      </c>
      <c r="L2108">
        <f t="shared" si="424"/>
        <v>1232.4349999999999</v>
      </c>
      <c r="M2108" t="str">
        <f t="shared" si="425"/>
        <v>NO</v>
      </c>
      <c r="N2108" t="str">
        <f t="shared" si="426"/>
        <v/>
      </c>
      <c r="O2108" t="str">
        <f t="shared" si="427"/>
        <v/>
      </c>
      <c r="P2108" t="str">
        <f t="shared" si="428"/>
        <v/>
      </c>
      <c r="Q2108">
        <f t="shared" si="420"/>
        <v>42.615860343414909</v>
      </c>
      <c r="R2108">
        <f t="shared" si="421"/>
        <v>41911.164518031823</v>
      </c>
      <c r="S2108" t="e">
        <f t="shared" si="422"/>
        <v>#NUM!</v>
      </c>
      <c r="U2108" t="str">
        <f t="shared" si="417"/>
        <v>Negative</v>
      </c>
      <c r="V2108" t="str">
        <f t="shared" si="418"/>
        <v>Negative</v>
      </c>
    </row>
    <row r="2109" spans="1:22" x14ac:dyDescent="0.2">
      <c r="A2109">
        <v>20111031</v>
      </c>
      <c r="B2109">
        <v>1263.5</v>
      </c>
      <c r="C2109">
        <v>1267.5</v>
      </c>
      <c r="D2109">
        <v>1245.25</v>
      </c>
      <c r="E2109">
        <v>1246.75</v>
      </c>
      <c r="F2109">
        <v>-35</v>
      </c>
      <c r="G2109">
        <v>-2.7305999999999999</v>
      </c>
      <c r="H2109">
        <v>0</v>
      </c>
      <c r="I2109">
        <f t="shared" si="416"/>
        <v>22.25</v>
      </c>
      <c r="J2109">
        <f t="shared" si="423"/>
        <v>23.7</v>
      </c>
      <c r="K2109">
        <f t="shared" si="419"/>
        <v>1283.5</v>
      </c>
      <c r="L2109">
        <f t="shared" si="424"/>
        <v>1228.5</v>
      </c>
      <c r="M2109" t="str">
        <f t="shared" si="425"/>
        <v>NO</v>
      </c>
      <c r="N2109" t="str">
        <f t="shared" si="426"/>
        <v/>
      </c>
      <c r="O2109" t="str">
        <f t="shared" si="427"/>
        <v/>
      </c>
      <c r="P2109" t="str">
        <f t="shared" si="428"/>
        <v/>
      </c>
      <c r="Q2109">
        <f t="shared" si="420"/>
        <v>39.885260343414906</v>
      </c>
      <c r="R2109">
        <f t="shared" si="421"/>
        <v>41911.164518031823</v>
      </c>
      <c r="S2109" t="e">
        <f t="shared" si="422"/>
        <v>#NUM!</v>
      </c>
      <c r="U2109" t="str">
        <f t="shared" si="417"/>
        <v>Negative</v>
      </c>
      <c r="V2109" t="str">
        <f t="shared" si="418"/>
        <v>Negative</v>
      </c>
    </row>
    <row r="2110" spans="1:22" x14ac:dyDescent="0.2">
      <c r="A2110">
        <v>20111101</v>
      </c>
      <c r="B2110">
        <v>1226</v>
      </c>
      <c r="C2110">
        <v>1229.5</v>
      </c>
      <c r="D2110">
        <v>1210.5</v>
      </c>
      <c r="E2110">
        <v>1222.75</v>
      </c>
      <c r="F2110">
        <v>-24</v>
      </c>
      <c r="G2110">
        <v>-1.925</v>
      </c>
      <c r="H2110">
        <v>0</v>
      </c>
      <c r="I2110">
        <f t="shared" si="416"/>
        <v>19</v>
      </c>
      <c r="J2110">
        <f t="shared" si="423"/>
        <v>22.0625</v>
      </c>
      <c r="K2110">
        <f t="shared" si="419"/>
        <v>1267.5</v>
      </c>
      <c r="L2110">
        <f t="shared" si="424"/>
        <v>1215.3599999999999</v>
      </c>
      <c r="M2110" t="str">
        <f t="shared" si="425"/>
        <v>YES</v>
      </c>
      <c r="N2110">
        <f t="shared" si="426"/>
        <v>1210.5</v>
      </c>
      <c r="O2110">
        <f t="shared" si="427"/>
        <v>1222.75</v>
      </c>
      <c r="P2110">
        <f t="shared" si="428"/>
        <v>1.0119785212722016E-2</v>
      </c>
      <c r="Q2110">
        <f t="shared" si="420"/>
        <v>37.960260343414909</v>
      </c>
      <c r="R2110">
        <f t="shared" si="421"/>
        <v>42335.296500969358</v>
      </c>
      <c r="S2110" t="e">
        <f t="shared" si="422"/>
        <v>#NUM!</v>
      </c>
      <c r="U2110" t="str">
        <f t="shared" si="417"/>
        <v>Negative</v>
      </c>
      <c r="V2110" t="str">
        <f t="shared" si="418"/>
        <v>Positive</v>
      </c>
    </row>
    <row r="2111" spans="1:22" x14ac:dyDescent="0.2">
      <c r="A2111">
        <v>20111102</v>
      </c>
      <c r="B2111">
        <v>1232.5</v>
      </c>
      <c r="C2111">
        <v>1238.75</v>
      </c>
      <c r="D2111">
        <v>1222.25</v>
      </c>
      <c r="E2111">
        <v>1234.5</v>
      </c>
      <c r="F2111">
        <v>11.75</v>
      </c>
      <c r="G2111">
        <v>0.96089999999999998</v>
      </c>
      <c r="H2111">
        <v>0</v>
      </c>
      <c r="I2111">
        <f t="shared" si="416"/>
        <v>16.5</v>
      </c>
      <c r="J2111">
        <f t="shared" si="423"/>
        <v>21.3</v>
      </c>
      <c r="K2111">
        <f t="shared" si="419"/>
        <v>1229.5</v>
      </c>
      <c r="L2111">
        <f t="shared" si="424"/>
        <v>1180.9625000000001</v>
      </c>
      <c r="M2111" t="str">
        <f t="shared" si="425"/>
        <v>NO</v>
      </c>
      <c r="N2111" t="str">
        <f t="shared" si="426"/>
        <v/>
      </c>
      <c r="O2111" t="str">
        <f t="shared" si="427"/>
        <v/>
      </c>
      <c r="P2111" t="str">
        <f t="shared" si="428"/>
        <v/>
      </c>
      <c r="Q2111">
        <f t="shared" si="420"/>
        <v>38.921160343414911</v>
      </c>
      <c r="R2111">
        <f t="shared" si="421"/>
        <v>42335.296500969358</v>
      </c>
      <c r="S2111" t="e">
        <f t="shared" si="422"/>
        <v>#NUM!</v>
      </c>
      <c r="U2111" t="str">
        <f t="shared" si="417"/>
        <v>Positive</v>
      </c>
      <c r="V2111" t="str">
        <f t="shared" si="418"/>
        <v>Negative</v>
      </c>
    </row>
    <row r="2112" spans="1:22" x14ac:dyDescent="0.2">
      <c r="A2112">
        <v>20111103</v>
      </c>
      <c r="B2112">
        <v>1238.5</v>
      </c>
      <c r="C2112">
        <v>1259.75</v>
      </c>
      <c r="D2112">
        <v>1237.5</v>
      </c>
      <c r="E2112">
        <v>1256.75</v>
      </c>
      <c r="F2112">
        <v>22.25</v>
      </c>
      <c r="G2112">
        <v>1.8023</v>
      </c>
      <c r="H2112">
        <v>0</v>
      </c>
      <c r="I2112">
        <f t="shared" si="416"/>
        <v>22.25</v>
      </c>
      <c r="J2112">
        <f t="shared" si="423"/>
        <v>20.837499999999999</v>
      </c>
      <c r="K2112">
        <f t="shared" si="419"/>
        <v>1238.75</v>
      </c>
      <c r="L2112">
        <f t="shared" si="424"/>
        <v>1191.8900000000001</v>
      </c>
      <c r="M2112" t="str">
        <f t="shared" si="425"/>
        <v>NO</v>
      </c>
      <c r="N2112" t="str">
        <f t="shared" si="426"/>
        <v/>
      </c>
      <c r="O2112" t="str">
        <f t="shared" si="427"/>
        <v/>
      </c>
      <c r="P2112" t="str">
        <f t="shared" si="428"/>
        <v/>
      </c>
      <c r="Q2112">
        <f t="shared" si="420"/>
        <v>40.723460343414914</v>
      </c>
      <c r="R2112">
        <f t="shared" si="421"/>
        <v>42335.296500969358</v>
      </c>
      <c r="S2112" t="e">
        <f t="shared" si="422"/>
        <v>#NUM!</v>
      </c>
      <c r="U2112" t="str">
        <f t="shared" si="417"/>
        <v>Positive</v>
      </c>
      <c r="V2112" t="str">
        <f t="shared" si="418"/>
        <v>Negative</v>
      </c>
    </row>
    <row r="2113" spans="1:22" x14ac:dyDescent="0.2">
      <c r="A2113">
        <v>20111104</v>
      </c>
      <c r="B2113">
        <v>1238.75</v>
      </c>
      <c r="C2113">
        <v>1253.25</v>
      </c>
      <c r="D2113">
        <v>1234.5</v>
      </c>
      <c r="E2113">
        <v>1252</v>
      </c>
      <c r="F2113">
        <v>-4.75</v>
      </c>
      <c r="G2113">
        <v>-0.378</v>
      </c>
      <c r="H2113">
        <v>0</v>
      </c>
      <c r="I2113">
        <f t="shared" si="416"/>
        <v>18.75</v>
      </c>
      <c r="J2113">
        <f t="shared" si="423"/>
        <v>20.6875</v>
      </c>
      <c r="K2113">
        <f t="shared" si="419"/>
        <v>1259.75</v>
      </c>
      <c r="L2113">
        <f t="shared" si="424"/>
        <v>1213.9075</v>
      </c>
      <c r="M2113" t="str">
        <f t="shared" si="425"/>
        <v>NO</v>
      </c>
      <c r="N2113" t="str">
        <f t="shared" si="426"/>
        <v/>
      </c>
      <c r="O2113" t="str">
        <f t="shared" si="427"/>
        <v/>
      </c>
      <c r="P2113" t="str">
        <f t="shared" si="428"/>
        <v/>
      </c>
      <c r="Q2113">
        <f t="shared" si="420"/>
        <v>40.345460343414913</v>
      </c>
      <c r="R2113">
        <f t="shared" si="421"/>
        <v>42335.296500969358</v>
      </c>
      <c r="S2113" t="e">
        <f t="shared" si="422"/>
        <v>#NUM!</v>
      </c>
      <c r="U2113" t="str">
        <f t="shared" si="417"/>
        <v>Negative</v>
      </c>
      <c r="V2113" t="str">
        <f t="shared" si="418"/>
        <v>Negative</v>
      </c>
    </row>
    <row r="2114" spans="1:22" x14ac:dyDescent="0.2">
      <c r="A2114">
        <v>20111107</v>
      </c>
      <c r="B2114">
        <v>1248.75</v>
      </c>
      <c r="C2114">
        <v>1258.5</v>
      </c>
      <c r="D2114">
        <v>1236.5</v>
      </c>
      <c r="E2114">
        <v>1258</v>
      </c>
      <c r="F2114">
        <v>6</v>
      </c>
      <c r="G2114">
        <v>0.47920000000000001</v>
      </c>
      <c r="H2114">
        <v>0</v>
      </c>
      <c r="I2114">
        <f t="shared" si="416"/>
        <v>22</v>
      </c>
      <c r="J2114">
        <f t="shared" si="423"/>
        <v>20.712499999999999</v>
      </c>
      <c r="K2114">
        <f t="shared" si="419"/>
        <v>1253.25</v>
      </c>
      <c r="L2114">
        <f t="shared" si="424"/>
        <v>1207.7375</v>
      </c>
      <c r="M2114" t="str">
        <f t="shared" si="425"/>
        <v>NO</v>
      </c>
      <c r="N2114" t="str">
        <f t="shared" si="426"/>
        <v/>
      </c>
      <c r="O2114" t="str">
        <f t="shared" si="427"/>
        <v/>
      </c>
      <c r="P2114" t="str">
        <f t="shared" si="428"/>
        <v/>
      </c>
      <c r="Q2114">
        <f t="shared" si="420"/>
        <v>40.824660343414912</v>
      </c>
      <c r="R2114">
        <f t="shared" si="421"/>
        <v>42335.296500969358</v>
      </c>
      <c r="S2114" t="e">
        <f t="shared" si="422"/>
        <v>#NUM!</v>
      </c>
      <c r="U2114" t="str">
        <f t="shared" si="417"/>
        <v>Positive</v>
      </c>
      <c r="V2114" t="str">
        <f t="shared" si="418"/>
        <v>Negative</v>
      </c>
    </row>
    <row r="2115" spans="1:22" x14ac:dyDescent="0.2">
      <c r="A2115">
        <v>20111108</v>
      </c>
      <c r="B2115">
        <v>1263.75</v>
      </c>
      <c r="C2115">
        <v>1275.25</v>
      </c>
      <c r="D2115">
        <v>1251.5</v>
      </c>
      <c r="E2115">
        <v>1273.5</v>
      </c>
      <c r="F2115">
        <v>15.5</v>
      </c>
      <c r="G2115">
        <v>1.2321</v>
      </c>
      <c r="H2115">
        <v>0</v>
      </c>
      <c r="I2115">
        <f t="shared" si="416"/>
        <v>23.75</v>
      </c>
      <c r="J2115">
        <f t="shared" si="423"/>
        <v>21.262499999999999</v>
      </c>
      <c r="K2115">
        <f t="shared" si="419"/>
        <v>1258.5</v>
      </c>
      <c r="L2115">
        <f t="shared" si="424"/>
        <v>1212.9324999999999</v>
      </c>
      <c r="M2115" t="str">
        <f t="shared" si="425"/>
        <v>NO</v>
      </c>
      <c r="N2115" t="str">
        <f t="shared" si="426"/>
        <v/>
      </c>
      <c r="O2115" t="str">
        <f t="shared" si="427"/>
        <v/>
      </c>
      <c r="P2115" t="str">
        <f t="shared" si="428"/>
        <v/>
      </c>
      <c r="Q2115">
        <f t="shared" si="420"/>
        <v>42.056760343414915</v>
      </c>
      <c r="R2115">
        <f t="shared" si="421"/>
        <v>42335.296500969358</v>
      </c>
      <c r="S2115" t="e">
        <f t="shared" si="422"/>
        <v>#NUM!</v>
      </c>
      <c r="U2115" t="str">
        <f t="shared" si="417"/>
        <v>Positive</v>
      </c>
      <c r="V2115" t="str">
        <f t="shared" si="418"/>
        <v>Negative</v>
      </c>
    </row>
    <row r="2116" spans="1:22" x14ac:dyDescent="0.2">
      <c r="A2116">
        <v>20111109</v>
      </c>
      <c r="B2116">
        <v>1243.5</v>
      </c>
      <c r="C2116">
        <v>1249.25</v>
      </c>
      <c r="D2116">
        <v>1222.75</v>
      </c>
      <c r="E2116">
        <v>1229.75</v>
      </c>
      <c r="F2116">
        <v>-43.75</v>
      </c>
      <c r="G2116">
        <v>-3.4354</v>
      </c>
      <c r="H2116">
        <v>0</v>
      </c>
      <c r="I2116">
        <f t="shared" ref="I2116:I2179" si="429">C2116-D2116</f>
        <v>26.5</v>
      </c>
      <c r="J2116">
        <f t="shared" si="423"/>
        <v>21.675000000000001</v>
      </c>
      <c r="K2116">
        <f t="shared" si="419"/>
        <v>1275.25</v>
      </c>
      <c r="L2116">
        <f t="shared" si="424"/>
        <v>1228.4725000000001</v>
      </c>
      <c r="M2116" t="str">
        <f t="shared" si="425"/>
        <v>YES</v>
      </c>
      <c r="N2116">
        <f t="shared" si="426"/>
        <v>1222.75</v>
      </c>
      <c r="O2116">
        <f t="shared" si="427"/>
        <v>1229.75</v>
      </c>
      <c r="P2116">
        <f t="shared" si="428"/>
        <v>5.7248006542629315E-3</v>
      </c>
      <c r="Q2116">
        <f t="shared" si="420"/>
        <v>38.621360343414914</v>
      </c>
      <c r="R2116">
        <f t="shared" si="421"/>
        <v>42577.657634076524</v>
      </c>
      <c r="S2116" t="e">
        <f t="shared" si="422"/>
        <v>#NUM!</v>
      </c>
      <c r="U2116" t="str">
        <f t="shared" ref="U2116:U2179" si="430">IF(G2116&gt;0, "Positive", "Negative")</f>
        <v>Negative</v>
      </c>
      <c r="V2116" t="str">
        <f t="shared" ref="V2116:V2179" si="431">IF(AND(P2116&lt;&gt;"", P2116&gt;0), "Positive", "Negative")</f>
        <v>Positive</v>
      </c>
    </row>
    <row r="2117" spans="1:22" x14ac:dyDescent="0.2">
      <c r="A2117">
        <v>20111110</v>
      </c>
      <c r="B2117">
        <v>1242.5</v>
      </c>
      <c r="C2117">
        <v>1244</v>
      </c>
      <c r="D2117">
        <v>1224.5</v>
      </c>
      <c r="E2117">
        <v>1237</v>
      </c>
      <c r="F2117">
        <v>7.25</v>
      </c>
      <c r="G2117">
        <v>0.58960000000000001</v>
      </c>
      <c r="H2117">
        <v>0</v>
      </c>
      <c r="I2117">
        <f t="shared" si="429"/>
        <v>19.5</v>
      </c>
      <c r="J2117">
        <f t="shared" si="423"/>
        <v>21.762499999999999</v>
      </c>
      <c r="K2117">
        <f t="shared" ref="K2117:K2180" si="432">C2116+H2116</f>
        <v>1249.25</v>
      </c>
      <c r="L2117">
        <f t="shared" si="424"/>
        <v>1201.5650000000001</v>
      </c>
      <c r="M2117" t="str">
        <f t="shared" si="425"/>
        <v>NO</v>
      </c>
      <c r="N2117" t="str">
        <f t="shared" si="426"/>
        <v/>
      </c>
      <c r="O2117" t="str">
        <f t="shared" si="427"/>
        <v/>
      </c>
      <c r="P2117" t="str">
        <f t="shared" si="428"/>
        <v/>
      </c>
      <c r="Q2117">
        <f t="shared" ref="Q2117:Q2180" si="433" xml:space="preserve"> Q2116 + G2117</f>
        <v>39.210960343414911</v>
      </c>
      <c r="R2117">
        <f t="shared" ref="R2117:R2180" si="434">IF(P2117="", R2116, R2116*(1+P2117))</f>
        <v>42577.657634076524</v>
      </c>
      <c r="S2117" t="e">
        <f t="shared" ref="S2117:S2180" si="435">S2116*(1+Q2117)</f>
        <v>#NUM!</v>
      </c>
      <c r="U2117" t="str">
        <f t="shared" si="430"/>
        <v>Positive</v>
      </c>
      <c r="V2117" t="str">
        <f t="shared" si="431"/>
        <v>Negative</v>
      </c>
    </row>
    <row r="2118" spans="1:22" x14ac:dyDescent="0.2">
      <c r="A2118">
        <v>20111111</v>
      </c>
      <c r="B2118">
        <v>1253.25</v>
      </c>
      <c r="C2118">
        <v>1264.75</v>
      </c>
      <c r="D2118">
        <v>1252.5</v>
      </c>
      <c r="E2118">
        <v>1260</v>
      </c>
      <c r="F2118">
        <v>23</v>
      </c>
      <c r="G2118">
        <v>1.8593</v>
      </c>
      <c r="H2118">
        <v>0</v>
      </c>
      <c r="I2118">
        <f t="shared" si="429"/>
        <v>12.25</v>
      </c>
      <c r="J2118">
        <f t="shared" si="423"/>
        <v>21.662500000000001</v>
      </c>
      <c r="K2118">
        <f t="shared" si="432"/>
        <v>1244</v>
      </c>
      <c r="L2118">
        <f t="shared" si="424"/>
        <v>1196.1224999999999</v>
      </c>
      <c r="M2118" t="str">
        <f t="shared" si="425"/>
        <v>NO</v>
      </c>
      <c r="N2118" t="str">
        <f t="shared" si="426"/>
        <v/>
      </c>
      <c r="O2118" t="str">
        <f t="shared" si="427"/>
        <v/>
      </c>
      <c r="P2118" t="str">
        <f t="shared" si="428"/>
        <v/>
      </c>
      <c r="Q2118">
        <f t="shared" si="433"/>
        <v>41.070260343414908</v>
      </c>
      <c r="R2118">
        <f t="shared" si="434"/>
        <v>42577.657634076524</v>
      </c>
      <c r="S2118" t="e">
        <f t="shared" si="435"/>
        <v>#NUM!</v>
      </c>
      <c r="U2118" t="str">
        <f t="shared" si="430"/>
        <v>Positive</v>
      </c>
      <c r="V2118" t="str">
        <f t="shared" si="431"/>
        <v>Negative</v>
      </c>
    </row>
    <row r="2119" spans="1:22" x14ac:dyDescent="0.2">
      <c r="A2119">
        <v>20111114</v>
      </c>
      <c r="B2119">
        <v>1256.25</v>
      </c>
      <c r="C2119">
        <v>1258.25</v>
      </c>
      <c r="D2119">
        <v>1243.5</v>
      </c>
      <c r="E2119">
        <v>1250.5</v>
      </c>
      <c r="F2119">
        <v>-9.5</v>
      </c>
      <c r="G2119">
        <v>-0.754</v>
      </c>
      <c r="H2119">
        <v>0</v>
      </c>
      <c r="I2119">
        <f t="shared" si="429"/>
        <v>14.75</v>
      </c>
      <c r="J2119">
        <f t="shared" si="423"/>
        <v>21.3125</v>
      </c>
      <c r="K2119">
        <f t="shared" si="432"/>
        <v>1264.75</v>
      </c>
      <c r="L2119">
        <f t="shared" si="424"/>
        <v>1217.0925</v>
      </c>
      <c r="M2119" t="str">
        <f t="shared" si="425"/>
        <v>NO</v>
      </c>
      <c r="N2119" t="str">
        <f t="shared" si="426"/>
        <v/>
      </c>
      <c r="O2119" t="str">
        <f t="shared" si="427"/>
        <v/>
      </c>
      <c r="P2119" t="str">
        <f t="shared" si="428"/>
        <v/>
      </c>
      <c r="Q2119">
        <f t="shared" si="433"/>
        <v>40.31626034341491</v>
      </c>
      <c r="R2119">
        <f t="shared" si="434"/>
        <v>42577.657634076524</v>
      </c>
      <c r="S2119" t="e">
        <f t="shared" si="435"/>
        <v>#NUM!</v>
      </c>
      <c r="U2119" t="str">
        <f t="shared" si="430"/>
        <v>Negative</v>
      </c>
      <c r="V2119" t="str">
        <f t="shared" si="431"/>
        <v>Negative</v>
      </c>
    </row>
    <row r="2120" spans="1:22" x14ac:dyDescent="0.2">
      <c r="A2120">
        <v>20111115</v>
      </c>
      <c r="B2120">
        <v>1246.25</v>
      </c>
      <c r="C2120">
        <v>1262.25</v>
      </c>
      <c r="D2120">
        <v>1241.75</v>
      </c>
      <c r="E2120">
        <v>1255.25</v>
      </c>
      <c r="F2120">
        <v>4.75</v>
      </c>
      <c r="G2120">
        <v>0.37980000000000003</v>
      </c>
      <c r="H2120">
        <v>0</v>
      </c>
      <c r="I2120">
        <f t="shared" si="429"/>
        <v>20.5</v>
      </c>
      <c r="J2120">
        <f t="shared" si="423"/>
        <v>20.162500000000001</v>
      </c>
      <c r="K2120">
        <f t="shared" si="432"/>
        <v>1258.25</v>
      </c>
      <c r="L2120">
        <f t="shared" si="424"/>
        <v>1211.3625</v>
      </c>
      <c r="M2120" t="str">
        <f t="shared" si="425"/>
        <v>NO</v>
      </c>
      <c r="N2120" t="str">
        <f t="shared" si="426"/>
        <v/>
      </c>
      <c r="O2120" t="str">
        <f t="shared" si="427"/>
        <v/>
      </c>
      <c r="P2120" t="str">
        <f t="shared" si="428"/>
        <v/>
      </c>
      <c r="Q2120">
        <f t="shared" si="433"/>
        <v>40.696060343414914</v>
      </c>
      <c r="R2120">
        <f t="shared" si="434"/>
        <v>42577.657634076524</v>
      </c>
      <c r="S2120" t="e">
        <f t="shared" si="435"/>
        <v>#NUM!</v>
      </c>
      <c r="U2120" t="str">
        <f t="shared" si="430"/>
        <v>Positive</v>
      </c>
      <c r="V2120" t="str">
        <f t="shared" si="431"/>
        <v>Negative</v>
      </c>
    </row>
    <row r="2121" spans="1:22" x14ac:dyDescent="0.2">
      <c r="A2121">
        <v>20111116</v>
      </c>
      <c r="B2121">
        <v>1243</v>
      </c>
      <c r="C2121">
        <v>1257.75</v>
      </c>
      <c r="D2121">
        <v>1231.25</v>
      </c>
      <c r="E2121">
        <v>1231.5</v>
      </c>
      <c r="F2121">
        <v>-23.75</v>
      </c>
      <c r="G2121">
        <v>-1.8920999999999999</v>
      </c>
      <c r="H2121">
        <v>0</v>
      </c>
      <c r="I2121">
        <f t="shared" si="429"/>
        <v>26.5</v>
      </c>
      <c r="J2121">
        <f t="shared" si="423"/>
        <v>20.3</v>
      </c>
      <c r="K2121">
        <f t="shared" si="432"/>
        <v>1262.25</v>
      </c>
      <c r="L2121">
        <f t="shared" si="424"/>
        <v>1217.8924999999999</v>
      </c>
      <c r="M2121" t="str">
        <f t="shared" si="425"/>
        <v>NO</v>
      </c>
      <c r="N2121" t="str">
        <f t="shared" si="426"/>
        <v/>
      </c>
      <c r="O2121" t="str">
        <f t="shared" si="427"/>
        <v/>
      </c>
      <c r="P2121" t="str">
        <f t="shared" si="428"/>
        <v/>
      </c>
      <c r="Q2121">
        <f t="shared" si="433"/>
        <v>38.803960343414914</v>
      </c>
      <c r="R2121">
        <f t="shared" si="434"/>
        <v>42577.657634076524</v>
      </c>
      <c r="S2121" t="e">
        <f t="shared" si="435"/>
        <v>#NUM!</v>
      </c>
      <c r="U2121" t="str">
        <f t="shared" si="430"/>
        <v>Negative</v>
      </c>
      <c r="V2121" t="str">
        <f t="shared" si="431"/>
        <v>Negative</v>
      </c>
    </row>
    <row r="2122" spans="1:22" x14ac:dyDescent="0.2">
      <c r="A2122">
        <v>20111117</v>
      </c>
      <c r="B2122">
        <v>1233</v>
      </c>
      <c r="C2122">
        <v>1236</v>
      </c>
      <c r="D2122">
        <v>1206.5</v>
      </c>
      <c r="E2122">
        <v>1215.5</v>
      </c>
      <c r="F2122">
        <v>-16</v>
      </c>
      <c r="G2122">
        <v>-1.2991999999999999</v>
      </c>
      <c r="H2122">
        <v>0</v>
      </c>
      <c r="I2122">
        <f t="shared" si="429"/>
        <v>29.5</v>
      </c>
      <c r="J2122">
        <f t="shared" si="423"/>
        <v>20.625</v>
      </c>
      <c r="K2122">
        <f t="shared" si="432"/>
        <v>1257.75</v>
      </c>
      <c r="L2122">
        <f t="shared" si="424"/>
        <v>1213.0899999999999</v>
      </c>
      <c r="M2122" t="str">
        <f t="shared" si="425"/>
        <v>YES</v>
      </c>
      <c r="N2122">
        <f t="shared" si="426"/>
        <v>1206.5</v>
      </c>
      <c r="O2122">
        <f t="shared" si="427"/>
        <v>1215.5</v>
      </c>
      <c r="P2122">
        <f t="shared" si="428"/>
        <v>7.4595938665561546E-3</v>
      </c>
      <c r="Q2122">
        <f t="shared" si="433"/>
        <v>37.504760343414915</v>
      </c>
      <c r="R2122">
        <f t="shared" si="434"/>
        <v>42895.269667816014</v>
      </c>
      <c r="S2122" t="e">
        <f t="shared" si="435"/>
        <v>#NUM!</v>
      </c>
      <c r="U2122" t="str">
        <f t="shared" si="430"/>
        <v>Negative</v>
      </c>
      <c r="V2122" t="str">
        <f t="shared" si="431"/>
        <v>Positive</v>
      </c>
    </row>
    <row r="2123" spans="1:22" x14ac:dyDescent="0.2">
      <c r="A2123">
        <v>20111118</v>
      </c>
      <c r="B2123">
        <v>1219.5</v>
      </c>
      <c r="C2123">
        <v>1221.75</v>
      </c>
      <c r="D2123">
        <v>1208.75</v>
      </c>
      <c r="E2123">
        <v>1213.25</v>
      </c>
      <c r="F2123">
        <v>-2.25</v>
      </c>
      <c r="G2123">
        <v>-0.18509999999999999</v>
      </c>
      <c r="H2123">
        <v>0</v>
      </c>
      <c r="I2123">
        <f t="shared" si="429"/>
        <v>13</v>
      </c>
      <c r="J2123">
        <f t="shared" si="423"/>
        <v>20.574999999999999</v>
      </c>
      <c r="K2123">
        <f t="shared" si="432"/>
        <v>1236</v>
      </c>
      <c r="L2123">
        <f t="shared" si="424"/>
        <v>1190.625</v>
      </c>
      <c r="M2123" t="str">
        <f t="shared" si="425"/>
        <v>NO</v>
      </c>
      <c r="N2123" t="str">
        <f t="shared" si="426"/>
        <v/>
      </c>
      <c r="O2123" t="str">
        <f t="shared" si="427"/>
        <v/>
      </c>
      <c r="P2123" t="str">
        <f t="shared" si="428"/>
        <v/>
      </c>
      <c r="Q2123">
        <f t="shared" si="433"/>
        <v>37.319660343414917</v>
      </c>
      <c r="R2123">
        <f t="shared" si="434"/>
        <v>42895.269667816014</v>
      </c>
      <c r="S2123" t="e">
        <f t="shared" si="435"/>
        <v>#NUM!</v>
      </c>
      <c r="U2123" t="str">
        <f t="shared" si="430"/>
        <v>Negative</v>
      </c>
      <c r="V2123" t="str">
        <f t="shared" si="431"/>
        <v>Negative</v>
      </c>
    </row>
    <row r="2124" spans="1:22" x14ac:dyDescent="0.2">
      <c r="A2124">
        <v>20111121</v>
      </c>
      <c r="B2124">
        <v>1195.75</v>
      </c>
      <c r="C2124">
        <v>1197.75</v>
      </c>
      <c r="D2124">
        <v>1180.5</v>
      </c>
      <c r="E2124">
        <v>1191.75</v>
      </c>
      <c r="F2124">
        <v>-21.5</v>
      </c>
      <c r="G2124">
        <v>-1.7721</v>
      </c>
      <c r="H2124">
        <v>0</v>
      </c>
      <c r="I2124">
        <f t="shared" si="429"/>
        <v>17.25</v>
      </c>
      <c r="J2124">
        <f t="shared" si="423"/>
        <v>20.5625</v>
      </c>
      <c r="K2124">
        <f t="shared" si="432"/>
        <v>1221.75</v>
      </c>
      <c r="L2124">
        <f t="shared" si="424"/>
        <v>1176.4849999999999</v>
      </c>
      <c r="M2124" t="str">
        <f t="shared" si="425"/>
        <v>NO</v>
      </c>
      <c r="N2124" t="str">
        <f t="shared" si="426"/>
        <v/>
      </c>
      <c r="O2124" t="str">
        <f t="shared" si="427"/>
        <v/>
      </c>
      <c r="P2124" t="str">
        <f t="shared" si="428"/>
        <v/>
      </c>
      <c r="Q2124">
        <f t="shared" si="433"/>
        <v>35.547560343414915</v>
      </c>
      <c r="R2124">
        <f t="shared" si="434"/>
        <v>42895.269667816014</v>
      </c>
      <c r="S2124" t="e">
        <f t="shared" si="435"/>
        <v>#NUM!</v>
      </c>
      <c r="U2124" t="str">
        <f t="shared" si="430"/>
        <v>Negative</v>
      </c>
      <c r="V2124" t="str">
        <f t="shared" si="431"/>
        <v>Negative</v>
      </c>
    </row>
    <row r="2125" spans="1:22" x14ac:dyDescent="0.2">
      <c r="A2125">
        <v>20111122</v>
      </c>
      <c r="B2125">
        <v>1188.25</v>
      </c>
      <c r="C2125">
        <v>1195.25</v>
      </c>
      <c r="D2125">
        <v>1179.25</v>
      </c>
      <c r="E2125">
        <v>1183.5</v>
      </c>
      <c r="F2125">
        <v>-8.25</v>
      </c>
      <c r="G2125">
        <v>-0.69230000000000003</v>
      </c>
      <c r="H2125">
        <v>0</v>
      </c>
      <c r="I2125">
        <f t="shared" si="429"/>
        <v>16</v>
      </c>
      <c r="J2125">
        <f t="shared" si="423"/>
        <v>20.274999999999999</v>
      </c>
      <c r="K2125">
        <f t="shared" si="432"/>
        <v>1197.75</v>
      </c>
      <c r="L2125">
        <f t="shared" si="424"/>
        <v>1152.5125</v>
      </c>
      <c r="M2125" t="str">
        <f t="shared" si="425"/>
        <v>NO</v>
      </c>
      <c r="N2125" t="str">
        <f t="shared" si="426"/>
        <v/>
      </c>
      <c r="O2125" t="str">
        <f t="shared" si="427"/>
        <v/>
      </c>
      <c r="P2125" t="str">
        <f t="shared" si="428"/>
        <v/>
      </c>
      <c r="Q2125">
        <f t="shared" si="433"/>
        <v>34.855260343414912</v>
      </c>
      <c r="R2125">
        <f t="shared" si="434"/>
        <v>42895.269667816014</v>
      </c>
      <c r="S2125" t="e">
        <f t="shared" si="435"/>
        <v>#NUM!</v>
      </c>
      <c r="U2125" t="str">
        <f t="shared" si="430"/>
        <v>Negative</v>
      </c>
      <c r="V2125" t="str">
        <f t="shared" si="431"/>
        <v>Negative</v>
      </c>
    </row>
    <row r="2126" spans="1:22" x14ac:dyDescent="0.2">
      <c r="A2126">
        <v>20111123</v>
      </c>
      <c r="B2126">
        <v>1175.25</v>
      </c>
      <c r="C2126">
        <v>1176.25</v>
      </c>
      <c r="D2126">
        <v>1158.5</v>
      </c>
      <c r="E2126">
        <v>1160</v>
      </c>
      <c r="F2126">
        <v>-23.5</v>
      </c>
      <c r="G2126">
        <v>-1.9856</v>
      </c>
      <c r="H2126">
        <v>0</v>
      </c>
      <c r="I2126">
        <f t="shared" si="429"/>
        <v>17.75</v>
      </c>
      <c r="J2126">
        <f t="shared" si="423"/>
        <v>19.862500000000001</v>
      </c>
      <c r="K2126">
        <f t="shared" si="432"/>
        <v>1195.25</v>
      </c>
      <c r="L2126">
        <f t="shared" si="424"/>
        <v>1150.645</v>
      </c>
      <c r="M2126" t="str">
        <f t="shared" si="425"/>
        <v>NO</v>
      </c>
      <c r="N2126" t="str">
        <f t="shared" si="426"/>
        <v/>
      </c>
      <c r="O2126" t="str">
        <f t="shared" si="427"/>
        <v/>
      </c>
      <c r="P2126" t="str">
        <f t="shared" si="428"/>
        <v/>
      </c>
      <c r="Q2126">
        <f t="shared" si="433"/>
        <v>32.869660343414914</v>
      </c>
      <c r="R2126">
        <f t="shared" si="434"/>
        <v>42895.269667816014</v>
      </c>
      <c r="S2126" t="e">
        <f t="shared" si="435"/>
        <v>#NUM!</v>
      </c>
      <c r="U2126" t="str">
        <f t="shared" si="430"/>
        <v>Negative</v>
      </c>
      <c r="V2126" t="str">
        <f t="shared" si="431"/>
        <v>Negative</v>
      </c>
    </row>
    <row r="2127" spans="1:22" x14ac:dyDescent="0.2">
      <c r="A2127">
        <v>20111124</v>
      </c>
      <c r="B2127">
        <v>1162.5</v>
      </c>
      <c r="C2127">
        <v>1163.5</v>
      </c>
      <c r="D2127">
        <v>1156</v>
      </c>
      <c r="E2127">
        <v>1159.25</v>
      </c>
      <c r="F2127">
        <v>-0.75</v>
      </c>
      <c r="G2127">
        <v>-6.4699999999999994E-2</v>
      </c>
      <c r="H2127">
        <v>0</v>
      </c>
      <c r="I2127">
        <f t="shared" si="429"/>
        <v>7.5</v>
      </c>
      <c r="J2127">
        <f t="shared" si="423"/>
        <v>18.8125</v>
      </c>
      <c r="K2127">
        <f t="shared" si="432"/>
        <v>1176.25</v>
      </c>
      <c r="L2127">
        <f t="shared" si="424"/>
        <v>1132.5525</v>
      </c>
      <c r="M2127" t="str">
        <f t="shared" si="425"/>
        <v>NO</v>
      </c>
      <c r="N2127" t="str">
        <f t="shared" si="426"/>
        <v/>
      </c>
      <c r="O2127" t="str">
        <f t="shared" si="427"/>
        <v/>
      </c>
      <c r="P2127" t="str">
        <f t="shared" si="428"/>
        <v/>
      </c>
      <c r="Q2127">
        <f t="shared" si="433"/>
        <v>32.804960343414912</v>
      </c>
      <c r="R2127">
        <f t="shared" si="434"/>
        <v>42895.269667816014</v>
      </c>
      <c r="S2127" t="e">
        <f t="shared" si="435"/>
        <v>#NUM!</v>
      </c>
      <c r="U2127" t="str">
        <f t="shared" si="430"/>
        <v>Negative</v>
      </c>
      <c r="V2127" t="str">
        <f t="shared" si="431"/>
        <v>Negative</v>
      </c>
    </row>
    <row r="2128" spans="1:22" x14ac:dyDescent="0.2">
      <c r="A2128">
        <v>20111125</v>
      </c>
      <c r="B2128">
        <v>1158</v>
      </c>
      <c r="C2128">
        <v>1171.25</v>
      </c>
      <c r="D2128">
        <v>1149.25</v>
      </c>
      <c r="E2128">
        <v>1153.5</v>
      </c>
      <c r="F2128">
        <v>-5.75</v>
      </c>
      <c r="G2128">
        <v>-0.496</v>
      </c>
      <c r="H2128">
        <v>0</v>
      </c>
      <c r="I2128">
        <f t="shared" si="429"/>
        <v>22</v>
      </c>
      <c r="J2128">
        <f t="shared" si="423"/>
        <v>19.375</v>
      </c>
      <c r="K2128">
        <f t="shared" si="432"/>
        <v>1163.5</v>
      </c>
      <c r="L2128">
        <f t="shared" si="424"/>
        <v>1122.1125</v>
      </c>
      <c r="M2128" t="str">
        <f t="shared" si="425"/>
        <v>NO</v>
      </c>
      <c r="N2128" t="str">
        <f t="shared" si="426"/>
        <v/>
      </c>
      <c r="O2128" t="str">
        <f t="shared" si="427"/>
        <v/>
      </c>
      <c r="P2128" t="str">
        <f t="shared" si="428"/>
        <v/>
      </c>
      <c r="Q2128">
        <f t="shared" si="433"/>
        <v>32.30896034341491</v>
      </c>
      <c r="R2128">
        <f t="shared" si="434"/>
        <v>42895.269667816014</v>
      </c>
      <c r="S2128" t="e">
        <f t="shared" si="435"/>
        <v>#NUM!</v>
      </c>
      <c r="U2128" t="str">
        <f t="shared" si="430"/>
        <v>Negative</v>
      </c>
      <c r="V2128" t="str">
        <f t="shared" si="431"/>
        <v>Negative</v>
      </c>
    </row>
    <row r="2129" spans="1:22" x14ac:dyDescent="0.2">
      <c r="A2129">
        <v>20111128</v>
      </c>
      <c r="B2129">
        <v>1189.5</v>
      </c>
      <c r="C2129">
        <v>1196.25</v>
      </c>
      <c r="D2129">
        <v>1182.5</v>
      </c>
      <c r="E2129">
        <v>1191.25</v>
      </c>
      <c r="F2129">
        <v>37.75</v>
      </c>
      <c r="G2129">
        <v>3.2726000000000002</v>
      </c>
      <c r="H2129">
        <v>0</v>
      </c>
      <c r="I2129">
        <f t="shared" si="429"/>
        <v>13.75</v>
      </c>
      <c r="J2129">
        <f t="shared" si="423"/>
        <v>18.95</v>
      </c>
      <c r="K2129">
        <f t="shared" si="432"/>
        <v>1171.25</v>
      </c>
      <c r="L2129">
        <f t="shared" si="424"/>
        <v>1128.625</v>
      </c>
      <c r="M2129" t="str">
        <f t="shared" si="425"/>
        <v>NO</v>
      </c>
      <c r="N2129" t="str">
        <f t="shared" si="426"/>
        <v/>
      </c>
      <c r="O2129" t="str">
        <f t="shared" si="427"/>
        <v/>
      </c>
      <c r="P2129" t="str">
        <f t="shared" si="428"/>
        <v/>
      </c>
      <c r="Q2129">
        <f t="shared" si="433"/>
        <v>35.581560343414907</v>
      </c>
      <c r="R2129">
        <f t="shared" si="434"/>
        <v>42895.269667816014</v>
      </c>
      <c r="S2129" t="e">
        <f t="shared" si="435"/>
        <v>#NUM!</v>
      </c>
      <c r="U2129" t="str">
        <f t="shared" si="430"/>
        <v>Positive</v>
      </c>
      <c r="V2129" t="str">
        <f t="shared" si="431"/>
        <v>Negative</v>
      </c>
    </row>
    <row r="2130" spans="1:22" x14ac:dyDescent="0.2">
      <c r="A2130">
        <v>20111129</v>
      </c>
      <c r="B2130">
        <v>1195</v>
      </c>
      <c r="C2130">
        <v>1203</v>
      </c>
      <c r="D2130">
        <v>1190.5</v>
      </c>
      <c r="E2130">
        <v>1197</v>
      </c>
      <c r="F2130">
        <v>5.75</v>
      </c>
      <c r="G2130">
        <v>0.48270000000000002</v>
      </c>
      <c r="H2130">
        <v>0</v>
      </c>
      <c r="I2130">
        <f t="shared" si="429"/>
        <v>12.5</v>
      </c>
      <c r="J2130">
        <f t="shared" si="423"/>
        <v>18.625</v>
      </c>
      <c r="K2130">
        <f t="shared" si="432"/>
        <v>1196.25</v>
      </c>
      <c r="L2130">
        <f t="shared" si="424"/>
        <v>1154.56</v>
      </c>
      <c r="M2130" t="str">
        <f t="shared" si="425"/>
        <v>NO</v>
      </c>
      <c r="N2130" t="str">
        <f t="shared" si="426"/>
        <v/>
      </c>
      <c r="O2130" t="str">
        <f t="shared" si="427"/>
        <v/>
      </c>
      <c r="P2130" t="str">
        <f t="shared" si="428"/>
        <v/>
      </c>
      <c r="Q2130">
        <f t="shared" si="433"/>
        <v>36.064260343414908</v>
      </c>
      <c r="R2130">
        <f t="shared" si="434"/>
        <v>42895.269667816014</v>
      </c>
      <c r="S2130" t="e">
        <f t="shared" si="435"/>
        <v>#NUM!</v>
      </c>
      <c r="U2130" t="str">
        <f t="shared" si="430"/>
        <v>Positive</v>
      </c>
      <c r="V2130" t="str">
        <f t="shared" si="431"/>
        <v>Negative</v>
      </c>
    </row>
    <row r="2131" spans="1:22" x14ac:dyDescent="0.2">
      <c r="A2131">
        <v>20111130</v>
      </c>
      <c r="B2131">
        <v>1229</v>
      </c>
      <c r="C2131">
        <v>1246.75</v>
      </c>
      <c r="D2131">
        <v>1226.5</v>
      </c>
      <c r="E2131">
        <v>1245.5</v>
      </c>
      <c r="F2131">
        <v>48.5</v>
      </c>
      <c r="G2131">
        <v>4.0518000000000001</v>
      </c>
      <c r="H2131">
        <v>0</v>
      </c>
      <c r="I2131">
        <f t="shared" si="429"/>
        <v>20.25</v>
      </c>
      <c r="J2131">
        <f t="shared" si="423"/>
        <v>18.8125</v>
      </c>
      <c r="K2131">
        <f t="shared" si="432"/>
        <v>1203</v>
      </c>
      <c r="L2131">
        <f t="shared" si="424"/>
        <v>1162.0250000000001</v>
      </c>
      <c r="M2131" t="str">
        <f t="shared" si="425"/>
        <v>NO</v>
      </c>
      <c r="N2131" t="str">
        <f t="shared" si="426"/>
        <v/>
      </c>
      <c r="O2131" t="str">
        <f t="shared" si="427"/>
        <v/>
      </c>
      <c r="P2131" t="str">
        <f t="shared" si="428"/>
        <v/>
      </c>
      <c r="Q2131">
        <f t="shared" si="433"/>
        <v>40.116060343414908</v>
      </c>
      <c r="R2131">
        <f t="shared" si="434"/>
        <v>42895.269667816014</v>
      </c>
      <c r="S2131" t="e">
        <f t="shared" si="435"/>
        <v>#NUM!</v>
      </c>
      <c r="U2131" t="str">
        <f t="shared" si="430"/>
        <v>Positive</v>
      </c>
      <c r="V2131" t="str">
        <f t="shared" si="431"/>
        <v>Negative</v>
      </c>
    </row>
    <row r="2132" spans="1:22" x14ac:dyDescent="0.2">
      <c r="A2132">
        <v>20111201</v>
      </c>
      <c r="B2132">
        <v>1242.75</v>
      </c>
      <c r="C2132">
        <v>1251</v>
      </c>
      <c r="D2132">
        <v>1238.75</v>
      </c>
      <c r="E2132">
        <v>1244.25</v>
      </c>
      <c r="F2132">
        <v>-1.25</v>
      </c>
      <c r="G2132">
        <v>-0.1004</v>
      </c>
      <c r="H2132">
        <v>0</v>
      </c>
      <c r="I2132">
        <f t="shared" si="429"/>
        <v>12.25</v>
      </c>
      <c r="J2132">
        <f t="shared" si="423"/>
        <v>18.3125</v>
      </c>
      <c r="K2132">
        <f t="shared" si="432"/>
        <v>1246.75</v>
      </c>
      <c r="L2132">
        <f t="shared" si="424"/>
        <v>1205.3625</v>
      </c>
      <c r="M2132" t="str">
        <f t="shared" si="425"/>
        <v>NO</v>
      </c>
      <c r="N2132" t="str">
        <f t="shared" si="426"/>
        <v/>
      </c>
      <c r="O2132" t="str">
        <f t="shared" si="427"/>
        <v/>
      </c>
      <c r="P2132" t="str">
        <f t="shared" si="428"/>
        <v/>
      </c>
      <c r="Q2132">
        <f t="shared" si="433"/>
        <v>40.015660343414908</v>
      </c>
      <c r="R2132">
        <f t="shared" si="434"/>
        <v>42895.269667816014</v>
      </c>
      <c r="S2132" t="e">
        <f t="shared" si="435"/>
        <v>#NUM!</v>
      </c>
      <c r="U2132" t="str">
        <f t="shared" si="430"/>
        <v>Negative</v>
      </c>
      <c r="V2132" t="str">
        <f t="shared" si="431"/>
        <v>Negative</v>
      </c>
    </row>
    <row r="2133" spans="1:22" x14ac:dyDescent="0.2">
      <c r="A2133">
        <v>20111202</v>
      </c>
      <c r="B2133">
        <v>1256.25</v>
      </c>
      <c r="C2133">
        <v>1259.5</v>
      </c>
      <c r="D2133">
        <v>1242</v>
      </c>
      <c r="E2133">
        <v>1245.25</v>
      </c>
      <c r="F2133">
        <v>1</v>
      </c>
      <c r="G2133">
        <v>8.0399999999999999E-2</v>
      </c>
      <c r="H2133">
        <v>0</v>
      </c>
      <c r="I2133">
        <f t="shared" si="429"/>
        <v>17.5</v>
      </c>
      <c r="J2133">
        <f t="shared" si="423"/>
        <v>18.25</v>
      </c>
      <c r="K2133">
        <f t="shared" si="432"/>
        <v>1251</v>
      </c>
      <c r="L2133">
        <f t="shared" si="424"/>
        <v>1210.7125000000001</v>
      </c>
      <c r="M2133" t="str">
        <f t="shared" si="425"/>
        <v>NO</v>
      </c>
      <c r="N2133" t="str">
        <f t="shared" si="426"/>
        <v/>
      </c>
      <c r="O2133" t="str">
        <f t="shared" si="427"/>
        <v/>
      </c>
      <c r="P2133" t="str">
        <f t="shared" si="428"/>
        <v/>
      </c>
      <c r="Q2133">
        <f t="shared" si="433"/>
        <v>40.096060343414905</v>
      </c>
      <c r="R2133">
        <f t="shared" si="434"/>
        <v>42895.269667816014</v>
      </c>
      <c r="S2133" t="e">
        <f t="shared" si="435"/>
        <v>#NUM!</v>
      </c>
      <c r="U2133" t="str">
        <f t="shared" si="430"/>
        <v>Positive</v>
      </c>
      <c r="V2133" t="str">
        <f t="shared" si="431"/>
        <v>Negative</v>
      </c>
    </row>
    <row r="2134" spans="1:22" x14ac:dyDescent="0.2">
      <c r="A2134">
        <v>20111205</v>
      </c>
      <c r="B2134">
        <v>1262.75</v>
      </c>
      <c r="C2134">
        <v>1266.25</v>
      </c>
      <c r="D2134">
        <v>1248.75</v>
      </c>
      <c r="E2134">
        <v>1256.75</v>
      </c>
      <c r="F2134">
        <v>11.5</v>
      </c>
      <c r="G2134">
        <v>0.92349999999999999</v>
      </c>
      <c r="H2134">
        <v>0</v>
      </c>
      <c r="I2134">
        <f t="shared" si="429"/>
        <v>17.5</v>
      </c>
      <c r="J2134">
        <f t="shared" si="423"/>
        <v>18.024999999999999</v>
      </c>
      <c r="K2134">
        <f t="shared" si="432"/>
        <v>1259.5</v>
      </c>
      <c r="L2134">
        <f t="shared" si="424"/>
        <v>1219.3499999999999</v>
      </c>
      <c r="M2134" t="str">
        <f t="shared" si="425"/>
        <v>NO</v>
      </c>
      <c r="N2134" t="str">
        <f t="shared" si="426"/>
        <v/>
      </c>
      <c r="O2134" t="str">
        <f t="shared" si="427"/>
        <v/>
      </c>
      <c r="P2134" t="str">
        <f t="shared" si="428"/>
        <v/>
      </c>
      <c r="Q2134">
        <f t="shared" si="433"/>
        <v>41.019560343414902</v>
      </c>
      <c r="R2134">
        <f t="shared" si="434"/>
        <v>42895.269667816014</v>
      </c>
      <c r="S2134" t="e">
        <f t="shared" si="435"/>
        <v>#NUM!</v>
      </c>
      <c r="U2134" t="str">
        <f t="shared" si="430"/>
        <v>Positive</v>
      </c>
      <c r="V2134" t="str">
        <f t="shared" si="431"/>
        <v>Negative</v>
      </c>
    </row>
    <row r="2135" spans="1:22" x14ac:dyDescent="0.2">
      <c r="A2135">
        <v>20111206</v>
      </c>
      <c r="B2135">
        <v>1256.25</v>
      </c>
      <c r="C2135">
        <v>1265.75</v>
      </c>
      <c r="D2135">
        <v>1252</v>
      </c>
      <c r="E2135">
        <v>1255</v>
      </c>
      <c r="F2135">
        <v>-1.75</v>
      </c>
      <c r="G2135">
        <v>-0.13919999999999999</v>
      </c>
      <c r="H2135">
        <v>0</v>
      </c>
      <c r="I2135">
        <f t="shared" si="429"/>
        <v>13.75</v>
      </c>
      <c r="J2135">
        <f t="shared" ref="J2135:J2198" si="436">AVERAGE(I2116:I2135)</f>
        <v>17.524999999999999</v>
      </c>
      <c r="K2135">
        <f t="shared" si="432"/>
        <v>1266.25</v>
      </c>
      <c r="L2135">
        <f t="shared" si="424"/>
        <v>1226.595</v>
      </c>
      <c r="M2135" t="str">
        <f t="shared" si="425"/>
        <v>NO</v>
      </c>
      <c r="N2135" t="str">
        <f t="shared" si="426"/>
        <v/>
      </c>
      <c r="O2135" t="str">
        <f t="shared" si="427"/>
        <v/>
      </c>
      <c r="P2135" t="str">
        <f t="shared" si="428"/>
        <v/>
      </c>
      <c r="Q2135">
        <f t="shared" si="433"/>
        <v>40.8803603434149</v>
      </c>
      <c r="R2135">
        <f t="shared" si="434"/>
        <v>42895.269667816014</v>
      </c>
      <c r="S2135" t="e">
        <f t="shared" si="435"/>
        <v>#NUM!</v>
      </c>
      <c r="U2135" t="str">
        <f t="shared" si="430"/>
        <v>Negative</v>
      </c>
      <c r="V2135" t="str">
        <f t="shared" si="431"/>
        <v>Negative</v>
      </c>
    </row>
    <row r="2136" spans="1:22" x14ac:dyDescent="0.2">
      <c r="A2136">
        <v>20111207</v>
      </c>
      <c r="B2136">
        <v>1253</v>
      </c>
      <c r="C2136">
        <v>1267</v>
      </c>
      <c r="D2136">
        <v>1244</v>
      </c>
      <c r="E2136">
        <v>1261.75</v>
      </c>
      <c r="F2136">
        <v>6.75</v>
      </c>
      <c r="G2136">
        <v>0.53779999999999994</v>
      </c>
      <c r="H2136">
        <v>0</v>
      </c>
      <c r="I2136">
        <f t="shared" si="429"/>
        <v>23</v>
      </c>
      <c r="J2136">
        <f t="shared" si="436"/>
        <v>17.350000000000001</v>
      </c>
      <c r="K2136">
        <f t="shared" si="432"/>
        <v>1265.75</v>
      </c>
      <c r="L2136">
        <f t="shared" si="424"/>
        <v>1227.1949999999999</v>
      </c>
      <c r="M2136" t="str">
        <f t="shared" si="425"/>
        <v>NO</v>
      </c>
      <c r="N2136" t="str">
        <f t="shared" si="426"/>
        <v/>
      </c>
      <c r="O2136" t="str">
        <f t="shared" si="427"/>
        <v/>
      </c>
      <c r="P2136" t="str">
        <f t="shared" si="428"/>
        <v/>
      </c>
      <c r="Q2136">
        <f t="shared" si="433"/>
        <v>41.418160343414897</v>
      </c>
      <c r="R2136">
        <f t="shared" si="434"/>
        <v>42895.269667816014</v>
      </c>
      <c r="S2136" t="e">
        <f t="shared" si="435"/>
        <v>#NUM!</v>
      </c>
      <c r="U2136" t="str">
        <f t="shared" si="430"/>
        <v>Positive</v>
      </c>
      <c r="V2136" t="str">
        <f t="shared" si="431"/>
        <v>Negative</v>
      </c>
    </row>
    <row r="2137" spans="1:22" x14ac:dyDescent="0.2">
      <c r="A2137">
        <v>20111208</v>
      </c>
      <c r="B2137">
        <v>1253</v>
      </c>
      <c r="C2137">
        <v>1256.25</v>
      </c>
      <c r="D2137">
        <v>1230.75</v>
      </c>
      <c r="E2137">
        <v>1235.5</v>
      </c>
      <c r="F2137">
        <v>-26.25</v>
      </c>
      <c r="G2137">
        <v>-2.0804</v>
      </c>
      <c r="H2137">
        <v>-5.75</v>
      </c>
      <c r="I2137">
        <f t="shared" si="429"/>
        <v>25.5</v>
      </c>
      <c r="J2137">
        <f t="shared" si="436"/>
        <v>17.649999999999999</v>
      </c>
      <c r="K2137">
        <f t="shared" si="432"/>
        <v>1267</v>
      </c>
      <c r="L2137">
        <f t="shared" ref="L2137:L2200" si="437">K2137-2.2*J2136</f>
        <v>1228.83</v>
      </c>
      <c r="M2137" t="str">
        <f t="shared" ref="M2137:M2200" si="438">IF(D2137&lt;=L2137, "YES", "NO")</f>
        <v>NO</v>
      </c>
      <c r="N2137" t="str">
        <f t="shared" ref="N2137:N2200" si="439">IF(M2137="YES", D2137, "")</f>
        <v/>
      </c>
      <c r="O2137" t="str">
        <f t="shared" ref="O2137:O2200" si="440">IF(M2137="YES", E2137, "")</f>
        <v/>
      </c>
      <c r="P2137" t="str">
        <f t="shared" ref="P2137:P2200" si="441">IF(M2137="YES", (O2137-N2137)/N2137, "")</f>
        <v/>
      </c>
      <c r="Q2137">
        <f t="shared" si="433"/>
        <v>39.337760343414899</v>
      </c>
      <c r="R2137">
        <f t="shared" si="434"/>
        <v>42895.269667816014</v>
      </c>
      <c r="S2137" t="e">
        <f t="shared" si="435"/>
        <v>#NUM!</v>
      </c>
      <c r="U2137" t="str">
        <f t="shared" si="430"/>
        <v>Negative</v>
      </c>
      <c r="V2137" t="str">
        <f t="shared" si="431"/>
        <v>Negative</v>
      </c>
    </row>
    <row r="2138" spans="1:22" x14ac:dyDescent="0.2">
      <c r="A2138">
        <v>20111209</v>
      </c>
      <c r="B2138">
        <v>1233.75</v>
      </c>
      <c r="C2138">
        <v>1254.75</v>
      </c>
      <c r="D2138">
        <v>1232.75</v>
      </c>
      <c r="E2138">
        <v>1253.5</v>
      </c>
      <c r="F2138">
        <v>23.75</v>
      </c>
      <c r="G2138">
        <v>1.9313</v>
      </c>
      <c r="H2138">
        <v>0</v>
      </c>
      <c r="I2138">
        <f t="shared" si="429"/>
        <v>22</v>
      </c>
      <c r="J2138">
        <f t="shared" si="436"/>
        <v>18.137499999999999</v>
      </c>
      <c r="K2138">
        <f t="shared" si="432"/>
        <v>1250.5</v>
      </c>
      <c r="L2138">
        <f t="shared" si="437"/>
        <v>1211.67</v>
      </c>
      <c r="M2138" t="str">
        <f t="shared" si="438"/>
        <v>NO</v>
      </c>
      <c r="N2138" t="str">
        <f t="shared" si="439"/>
        <v/>
      </c>
      <c r="O2138" t="str">
        <f t="shared" si="440"/>
        <v/>
      </c>
      <c r="P2138" t="str">
        <f t="shared" si="441"/>
        <v/>
      </c>
      <c r="Q2138">
        <f t="shared" si="433"/>
        <v>41.2690603434149</v>
      </c>
      <c r="R2138">
        <f t="shared" si="434"/>
        <v>42895.269667816014</v>
      </c>
      <c r="S2138" t="e">
        <f t="shared" si="435"/>
        <v>#NUM!</v>
      </c>
      <c r="U2138" t="str">
        <f t="shared" si="430"/>
        <v>Positive</v>
      </c>
      <c r="V2138" t="str">
        <f t="shared" si="431"/>
        <v>Negative</v>
      </c>
    </row>
    <row r="2139" spans="1:22" x14ac:dyDescent="0.2">
      <c r="A2139">
        <v>20111212</v>
      </c>
      <c r="B2139">
        <v>1238</v>
      </c>
      <c r="C2139">
        <v>1238.25</v>
      </c>
      <c r="D2139">
        <v>1220</v>
      </c>
      <c r="E2139">
        <v>1229.5</v>
      </c>
      <c r="F2139">
        <v>-24</v>
      </c>
      <c r="G2139">
        <v>-1.9146000000000001</v>
      </c>
      <c r="H2139">
        <v>0</v>
      </c>
      <c r="I2139">
        <f t="shared" si="429"/>
        <v>18.25</v>
      </c>
      <c r="J2139">
        <f t="shared" si="436"/>
        <v>18.3125</v>
      </c>
      <c r="K2139">
        <f t="shared" si="432"/>
        <v>1254.75</v>
      </c>
      <c r="L2139">
        <f t="shared" si="437"/>
        <v>1214.8475000000001</v>
      </c>
      <c r="M2139" t="str">
        <f t="shared" si="438"/>
        <v>NO</v>
      </c>
      <c r="N2139" t="str">
        <f t="shared" si="439"/>
        <v/>
      </c>
      <c r="O2139" t="str">
        <f t="shared" si="440"/>
        <v/>
      </c>
      <c r="P2139" t="str">
        <f t="shared" si="441"/>
        <v/>
      </c>
      <c r="Q2139">
        <f t="shared" si="433"/>
        <v>39.3544603434149</v>
      </c>
      <c r="R2139">
        <f t="shared" si="434"/>
        <v>42895.269667816014</v>
      </c>
      <c r="S2139" t="e">
        <f t="shared" si="435"/>
        <v>#NUM!</v>
      </c>
      <c r="U2139" t="str">
        <f t="shared" si="430"/>
        <v>Negative</v>
      </c>
      <c r="V2139" t="str">
        <f t="shared" si="431"/>
        <v>Negative</v>
      </c>
    </row>
    <row r="2140" spans="1:22" x14ac:dyDescent="0.2">
      <c r="A2140">
        <v>20111213</v>
      </c>
      <c r="B2140">
        <v>1237</v>
      </c>
      <c r="C2140">
        <v>1244</v>
      </c>
      <c r="D2140">
        <v>1212.5</v>
      </c>
      <c r="E2140">
        <v>1220.25</v>
      </c>
      <c r="F2140">
        <v>-9.25</v>
      </c>
      <c r="G2140">
        <v>-0.75229999999999997</v>
      </c>
      <c r="H2140">
        <v>0</v>
      </c>
      <c r="I2140">
        <f t="shared" si="429"/>
        <v>31.5</v>
      </c>
      <c r="J2140">
        <f t="shared" si="436"/>
        <v>18.862500000000001</v>
      </c>
      <c r="K2140">
        <f t="shared" si="432"/>
        <v>1238.25</v>
      </c>
      <c r="L2140">
        <f t="shared" si="437"/>
        <v>1197.9625000000001</v>
      </c>
      <c r="M2140" t="str">
        <f t="shared" si="438"/>
        <v>NO</v>
      </c>
      <c r="N2140" t="str">
        <f t="shared" si="439"/>
        <v/>
      </c>
      <c r="O2140" t="str">
        <f t="shared" si="440"/>
        <v/>
      </c>
      <c r="P2140" t="str">
        <f t="shared" si="441"/>
        <v/>
      </c>
      <c r="Q2140">
        <f t="shared" si="433"/>
        <v>38.602160343414901</v>
      </c>
      <c r="R2140">
        <f t="shared" si="434"/>
        <v>42895.269667816014</v>
      </c>
      <c r="S2140" t="e">
        <f t="shared" si="435"/>
        <v>#NUM!</v>
      </c>
      <c r="U2140" t="str">
        <f t="shared" si="430"/>
        <v>Negative</v>
      </c>
      <c r="V2140" t="str">
        <f t="shared" si="431"/>
        <v>Negative</v>
      </c>
    </row>
    <row r="2141" spans="1:22" x14ac:dyDescent="0.2">
      <c r="A2141">
        <v>20111214</v>
      </c>
      <c r="B2141">
        <v>1214</v>
      </c>
      <c r="C2141">
        <v>1218.5</v>
      </c>
      <c r="D2141">
        <v>1202.5</v>
      </c>
      <c r="E2141">
        <v>1206</v>
      </c>
      <c r="F2141">
        <v>-14.25</v>
      </c>
      <c r="G2141">
        <v>-1.1677999999999999</v>
      </c>
      <c r="H2141">
        <v>0</v>
      </c>
      <c r="I2141">
        <f t="shared" si="429"/>
        <v>16</v>
      </c>
      <c r="J2141">
        <f t="shared" si="436"/>
        <v>18.337499999999999</v>
      </c>
      <c r="K2141">
        <f t="shared" si="432"/>
        <v>1244</v>
      </c>
      <c r="L2141">
        <f t="shared" si="437"/>
        <v>1202.5025000000001</v>
      </c>
      <c r="M2141" t="str">
        <f t="shared" si="438"/>
        <v>YES</v>
      </c>
      <c r="N2141">
        <f t="shared" si="439"/>
        <v>1202.5</v>
      </c>
      <c r="O2141">
        <f t="shared" si="440"/>
        <v>1206</v>
      </c>
      <c r="P2141">
        <f t="shared" si="441"/>
        <v>2.9106029106029108E-3</v>
      </c>
      <c r="Q2141">
        <f t="shared" si="433"/>
        <v>37.434360343414902</v>
      </c>
      <c r="R2141">
        <f t="shared" si="434"/>
        <v>43020.120764562256</v>
      </c>
      <c r="S2141" t="e">
        <f t="shared" si="435"/>
        <v>#NUM!</v>
      </c>
      <c r="U2141" t="str">
        <f t="shared" si="430"/>
        <v>Negative</v>
      </c>
      <c r="V2141" t="str">
        <f t="shared" si="431"/>
        <v>Positive</v>
      </c>
    </row>
    <row r="2142" spans="1:22" x14ac:dyDescent="0.2">
      <c r="A2142">
        <v>20111215</v>
      </c>
      <c r="B2142">
        <v>1218.75</v>
      </c>
      <c r="C2142">
        <v>1220</v>
      </c>
      <c r="D2142">
        <v>1207.75</v>
      </c>
      <c r="E2142">
        <v>1212</v>
      </c>
      <c r="F2142">
        <v>6</v>
      </c>
      <c r="G2142">
        <v>0.4975</v>
      </c>
      <c r="H2142">
        <v>0</v>
      </c>
      <c r="I2142">
        <f t="shared" si="429"/>
        <v>12.25</v>
      </c>
      <c r="J2142">
        <f t="shared" si="436"/>
        <v>17.475000000000001</v>
      </c>
      <c r="K2142">
        <f t="shared" si="432"/>
        <v>1218.5</v>
      </c>
      <c r="L2142">
        <f t="shared" si="437"/>
        <v>1178.1575</v>
      </c>
      <c r="M2142" t="str">
        <f t="shared" si="438"/>
        <v>NO</v>
      </c>
      <c r="N2142" t="str">
        <f t="shared" si="439"/>
        <v/>
      </c>
      <c r="O2142" t="str">
        <f t="shared" si="440"/>
        <v/>
      </c>
      <c r="P2142" t="str">
        <f t="shared" si="441"/>
        <v/>
      </c>
      <c r="Q2142">
        <f t="shared" si="433"/>
        <v>37.931860343414904</v>
      </c>
      <c r="R2142">
        <f t="shared" si="434"/>
        <v>43020.120764562256</v>
      </c>
      <c r="S2142" t="e">
        <f t="shared" si="435"/>
        <v>#NUM!</v>
      </c>
      <c r="U2142" t="str">
        <f t="shared" si="430"/>
        <v>Positive</v>
      </c>
      <c r="V2142" t="str">
        <f t="shared" si="431"/>
        <v>Negative</v>
      </c>
    </row>
    <row r="2143" spans="1:22" x14ac:dyDescent="0.2">
      <c r="A2143">
        <v>20111216</v>
      </c>
      <c r="B2143">
        <v>1217.5</v>
      </c>
      <c r="C2143">
        <v>1225</v>
      </c>
      <c r="D2143">
        <v>1208.25</v>
      </c>
      <c r="E2143">
        <v>1210</v>
      </c>
      <c r="F2143">
        <v>-2</v>
      </c>
      <c r="G2143">
        <v>-0.16500000000000001</v>
      </c>
      <c r="H2143">
        <v>0</v>
      </c>
      <c r="I2143">
        <f t="shared" si="429"/>
        <v>16.75</v>
      </c>
      <c r="J2143">
        <f t="shared" si="436"/>
        <v>17.662500000000001</v>
      </c>
      <c r="K2143">
        <f t="shared" si="432"/>
        <v>1220</v>
      </c>
      <c r="L2143">
        <f t="shared" si="437"/>
        <v>1181.5550000000001</v>
      </c>
      <c r="M2143" t="str">
        <f t="shared" si="438"/>
        <v>NO</v>
      </c>
      <c r="N2143" t="str">
        <f t="shared" si="439"/>
        <v/>
      </c>
      <c r="O2143" t="str">
        <f t="shared" si="440"/>
        <v/>
      </c>
      <c r="P2143" t="str">
        <f t="shared" si="441"/>
        <v/>
      </c>
      <c r="Q2143">
        <f t="shared" si="433"/>
        <v>37.766860343414905</v>
      </c>
      <c r="R2143">
        <f t="shared" si="434"/>
        <v>43020.120764562256</v>
      </c>
      <c r="S2143" t="e">
        <f t="shared" si="435"/>
        <v>#NUM!</v>
      </c>
      <c r="U2143" t="str">
        <f t="shared" si="430"/>
        <v>Negative</v>
      </c>
      <c r="V2143" t="str">
        <f t="shared" si="431"/>
        <v>Negative</v>
      </c>
    </row>
    <row r="2144" spans="1:22" x14ac:dyDescent="0.2">
      <c r="A2144">
        <v>20111219</v>
      </c>
      <c r="B2144">
        <v>1216</v>
      </c>
      <c r="C2144">
        <v>1218.5</v>
      </c>
      <c r="D2144">
        <v>1195.5</v>
      </c>
      <c r="E2144">
        <v>1198.75</v>
      </c>
      <c r="F2144">
        <v>-11.25</v>
      </c>
      <c r="G2144">
        <v>-0.92979999999999996</v>
      </c>
      <c r="H2144">
        <v>0</v>
      </c>
      <c r="I2144">
        <f t="shared" si="429"/>
        <v>23</v>
      </c>
      <c r="J2144">
        <f t="shared" si="436"/>
        <v>17.95</v>
      </c>
      <c r="K2144">
        <f t="shared" si="432"/>
        <v>1225</v>
      </c>
      <c r="L2144">
        <f t="shared" si="437"/>
        <v>1186.1424999999999</v>
      </c>
      <c r="M2144" t="str">
        <f t="shared" si="438"/>
        <v>NO</v>
      </c>
      <c r="N2144" t="str">
        <f t="shared" si="439"/>
        <v/>
      </c>
      <c r="O2144" t="str">
        <f t="shared" si="440"/>
        <v/>
      </c>
      <c r="P2144" t="str">
        <f t="shared" si="441"/>
        <v/>
      </c>
      <c r="Q2144">
        <f t="shared" si="433"/>
        <v>36.837060343414905</v>
      </c>
      <c r="R2144">
        <f t="shared" si="434"/>
        <v>43020.120764562256</v>
      </c>
      <c r="S2144" t="e">
        <f t="shared" si="435"/>
        <v>#NUM!</v>
      </c>
      <c r="U2144" t="str">
        <f t="shared" si="430"/>
        <v>Negative</v>
      </c>
      <c r="V2144" t="str">
        <f t="shared" si="431"/>
        <v>Negative</v>
      </c>
    </row>
    <row r="2145" spans="1:22" x14ac:dyDescent="0.2">
      <c r="A2145">
        <v>20111220</v>
      </c>
      <c r="B2145">
        <v>1217.5</v>
      </c>
      <c r="C2145">
        <v>1237.25</v>
      </c>
      <c r="D2145">
        <v>1217.25</v>
      </c>
      <c r="E2145">
        <v>1236.5</v>
      </c>
      <c r="F2145">
        <v>37.75</v>
      </c>
      <c r="G2145">
        <v>3.1490999999999998</v>
      </c>
      <c r="H2145">
        <v>0</v>
      </c>
      <c r="I2145">
        <f t="shared" si="429"/>
        <v>20</v>
      </c>
      <c r="J2145">
        <f t="shared" si="436"/>
        <v>18.149999999999999</v>
      </c>
      <c r="K2145">
        <f t="shared" si="432"/>
        <v>1218.5</v>
      </c>
      <c r="L2145">
        <f t="shared" si="437"/>
        <v>1179.01</v>
      </c>
      <c r="M2145" t="str">
        <f t="shared" si="438"/>
        <v>NO</v>
      </c>
      <c r="N2145" t="str">
        <f t="shared" si="439"/>
        <v/>
      </c>
      <c r="O2145" t="str">
        <f t="shared" si="440"/>
        <v/>
      </c>
      <c r="P2145" t="str">
        <f t="shared" si="441"/>
        <v/>
      </c>
      <c r="Q2145">
        <f t="shared" si="433"/>
        <v>39.986160343414902</v>
      </c>
      <c r="R2145">
        <f t="shared" si="434"/>
        <v>43020.120764562256</v>
      </c>
      <c r="S2145" t="e">
        <f t="shared" si="435"/>
        <v>#NUM!</v>
      </c>
      <c r="U2145" t="str">
        <f t="shared" si="430"/>
        <v>Positive</v>
      </c>
      <c r="V2145" t="str">
        <f t="shared" si="431"/>
        <v>Negative</v>
      </c>
    </row>
    <row r="2146" spans="1:22" x14ac:dyDescent="0.2">
      <c r="A2146">
        <v>20111221</v>
      </c>
      <c r="B2146">
        <v>1234.5</v>
      </c>
      <c r="C2146">
        <v>1239.5</v>
      </c>
      <c r="D2146">
        <v>1223</v>
      </c>
      <c r="E2146">
        <v>1236.25</v>
      </c>
      <c r="F2146">
        <v>-0.25</v>
      </c>
      <c r="G2146">
        <v>-2.0199999999999999E-2</v>
      </c>
      <c r="H2146">
        <v>0</v>
      </c>
      <c r="I2146">
        <f t="shared" si="429"/>
        <v>16.5</v>
      </c>
      <c r="J2146">
        <f t="shared" si="436"/>
        <v>18.087499999999999</v>
      </c>
      <c r="K2146">
        <f t="shared" si="432"/>
        <v>1237.25</v>
      </c>
      <c r="L2146">
        <f t="shared" si="437"/>
        <v>1197.32</v>
      </c>
      <c r="M2146" t="str">
        <f t="shared" si="438"/>
        <v>NO</v>
      </c>
      <c r="N2146" t="str">
        <f t="shared" si="439"/>
        <v/>
      </c>
      <c r="O2146" t="str">
        <f t="shared" si="440"/>
        <v/>
      </c>
      <c r="P2146" t="str">
        <f t="shared" si="441"/>
        <v/>
      </c>
      <c r="Q2146">
        <f t="shared" si="433"/>
        <v>39.965960343414899</v>
      </c>
      <c r="R2146">
        <f t="shared" si="434"/>
        <v>43020.120764562256</v>
      </c>
      <c r="S2146" t="e">
        <f t="shared" si="435"/>
        <v>#NUM!</v>
      </c>
      <c r="U2146" t="str">
        <f t="shared" si="430"/>
        <v>Negative</v>
      </c>
      <c r="V2146" t="str">
        <f t="shared" si="431"/>
        <v>Negative</v>
      </c>
    </row>
    <row r="2147" spans="1:22" x14ac:dyDescent="0.2">
      <c r="A2147">
        <v>20111222</v>
      </c>
      <c r="B2147">
        <v>1241.75</v>
      </c>
      <c r="C2147">
        <v>1251</v>
      </c>
      <c r="D2147">
        <v>1239</v>
      </c>
      <c r="E2147">
        <v>1249.25</v>
      </c>
      <c r="F2147">
        <v>13</v>
      </c>
      <c r="G2147">
        <v>1.0516000000000001</v>
      </c>
      <c r="H2147">
        <v>0</v>
      </c>
      <c r="I2147">
        <f t="shared" si="429"/>
        <v>12</v>
      </c>
      <c r="J2147">
        <f t="shared" si="436"/>
        <v>18.3125</v>
      </c>
      <c r="K2147">
        <f t="shared" si="432"/>
        <v>1239.5</v>
      </c>
      <c r="L2147">
        <f t="shared" si="437"/>
        <v>1199.7075</v>
      </c>
      <c r="M2147" t="str">
        <f t="shared" si="438"/>
        <v>NO</v>
      </c>
      <c r="N2147" t="str">
        <f t="shared" si="439"/>
        <v/>
      </c>
      <c r="O2147" t="str">
        <f t="shared" si="440"/>
        <v/>
      </c>
      <c r="P2147" t="str">
        <f t="shared" si="441"/>
        <v/>
      </c>
      <c r="Q2147">
        <f t="shared" si="433"/>
        <v>41.0175603434149</v>
      </c>
      <c r="R2147">
        <f t="shared" si="434"/>
        <v>43020.120764562256</v>
      </c>
      <c r="S2147" t="e">
        <f t="shared" si="435"/>
        <v>#NUM!</v>
      </c>
      <c r="U2147" t="str">
        <f t="shared" si="430"/>
        <v>Positive</v>
      </c>
      <c r="V2147" t="str">
        <f t="shared" si="431"/>
        <v>Negative</v>
      </c>
    </row>
    <row r="2148" spans="1:22" x14ac:dyDescent="0.2">
      <c r="A2148">
        <v>20111223</v>
      </c>
      <c r="B2148">
        <v>1252.75</v>
      </c>
      <c r="C2148">
        <v>1260.75</v>
      </c>
      <c r="D2148">
        <v>1249.75</v>
      </c>
      <c r="E2148">
        <v>1259.5</v>
      </c>
      <c r="F2148">
        <v>10.25</v>
      </c>
      <c r="G2148">
        <v>0.82050000000000001</v>
      </c>
      <c r="H2148">
        <v>0</v>
      </c>
      <c r="I2148">
        <f t="shared" si="429"/>
        <v>11</v>
      </c>
      <c r="J2148">
        <f t="shared" si="436"/>
        <v>17.762499999999999</v>
      </c>
      <c r="K2148">
        <f t="shared" si="432"/>
        <v>1251</v>
      </c>
      <c r="L2148">
        <f t="shared" si="437"/>
        <v>1210.7125000000001</v>
      </c>
      <c r="M2148" t="str">
        <f t="shared" si="438"/>
        <v>NO</v>
      </c>
      <c r="N2148" t="str">
        <f t="shared" si="439"/>
        <v/>
      </c>
      <c r="O2148" t="str">
        <f t="shared" si="440"/>
        <v/>
      </c>
      <c r="P2148" t="str">
        <f t="shared" si="441"/>
        <v/>
      </c>
      <c r="Q2148">
        <f t="shared" si="433"/>
        <v>41.838060343414902</v>
      </c>
      <c r="R2148">
        <f t="shared" si="434"/>
        <v>43020.120764562256</v>
      </c>
      <c r="S2148" t="e">
        <f t="shared" si="435"/>
        <v>#NUM!</v>
      </c>
      <c r="U2148" t="str">
        <f t="shared" si="430"/>
        <v>Positive</v>
      </c>
      <c r="V2148" t="str">
        <f t="shared" si="431"/>
        <v>Negative</v>
      </c>
    </row>
    <row r="2149" spans="1:22" x14ac:dyDescent="0.2">
      <c r="A2149">
        <v>20111227</v>
      </c>
      <c r="B2149">
        <v>1257.5</v>
      </c>
      <c r="C2149">
        <v>1264</v>
      </c>
      <c r="D2149">
        <v>1256.25</v>
      </c>
      <c r="E2149">
        <v>1260.25</v>
      </c>
      <c r="F2149">
        <v>0.75</v>
      </c>
      <c r="G2149">
        <v>5.9499999999999997E-2</v>
      </c>
      <c r="H2149">
        <v>0</v>
      </c>
      <c r="I2149">
        <f t="shared" si="429"/>
        <v>7.75</v>
      </c>
      <c r="J2149">
        <f t="shared" si="436"/>
        <v>17.462499999999999</v>
      </c>
      <c r="K2149">
        <f t="shared" si="432"/>
        <v>1260.75</v>
      </c>
      <c r="L2149">
        <f t="shared" si="437"/>
        <v>1221.6724999999999</v>
      </c>
      <c r="M2149" t="str">
        <f t="shared" si="438"/>
        <v>NO</v>
      </c>
      <c r="N2149" t="str">
        <f t="shared" si="439"/>
        <v/>
      </c>
      <c r="O2149" t="str">
        <f t="shared" si="440"/>
        <v/>
      </c>
      <c r="P2149" t="str">
        <f t="shared" si="441"/>
        <v/>
      </c>
      <c r="Q2149">
        <f t="shared" si="433"/>
        <v>41.897560343414902</v>
      </c>
      <c r="R2149">
        <f t="shared" si="434"/>
        <v>43020.120764562256</v>
      </c>
      <c r="S2149" t="e">
        <f t="shared" si="435"/>
        <v>#NUM!</v>
      </c>
      <c r="U2149" t="str">
        <f t="shared" si="430"/>
        <v>Positive</v>
      </c>
      <c r="V2149" t="str">
        <f t="shared" si="431"/>
        <v>Negative</v>
      </c>
    </row>
    <row r="2150" spans="1:22" x14ac:dyDescent="0.2">
      <c r="A2150">
        <v>20111228</v>
      </c>
      <c r="B2150">
        <v>1261</v>
      </c>
      <c r="C2150">
        <v>1261.25</v>
      </c>
      <c r="D2150">
        <v>1243</v>
      </c>
      <c r="E2150">
        <v>1244.25</v>
      </c>
      <c r="F2150">
        <v>-16</v>
      </c>
      <c r="G2150">
        <v>-1.2696000000000001</v>
      </c>
      <c r="H2150">
        <v>0</v>
      </c>
      <c r="I2150">
        <f t="shared" si="429"/>
        <v>18.25</v>
      </c>
      <c r="J2150">
        <f t="shared" si="436"/>
        <v>17.75</v>
      </c>
      <c r="K2150">
        <f t="shared" si="432"/>
        <v>1264</v>
      </c>
      <c r="L2150">
        <f t="shared" si="437"/>
        <v>1225.5825</v>
      </c>
      <c r="M2150" t="str">
        <f t="shared" si="438"/>
        <v>NO</v>
      </c>
      <c r="N2150" t="str">
        <f t="shared" si="439"/>
        <v/>
      </c>
      <c r="O2150" t="str">
        <f t="shared" si="440"/>
        <v/>
      </c>
      <c r="P2150" t="str">
        <f t="shared" si="441"/>
        <v/>
      </c>
      <c r="Q2150">
        <f t="shared" si="433"/>
        <v>40.627960343414905</v>
      </c>
      <c r="R2150">
        <f t="shared" si="434"/>
        <v>43020.120764562256</v>
      </c>
      <c r="S2150" t="e">
        <f t="shared" si="435"/>
        <v>#NUM!</v>
      </c>
      <c r="U2150" t="str">
        <f t="shared" si="430"/>
        <v>Negative</v>
      </c>
      <c r="V2150" t="str">
        <f t="shared" si="431"/>
        <v>Negative</v>
      </c>
    </row>
    <row r="2151" spans="1:22" x14ac:dyDescent="0.2">
      <c r="A2151">
        <v>20111229</v>
      </c>
      <c r="B2151">
        <v>1248.25</v>
      </c>
      <c r="C2151">
        <v>1258.5</v>
      </c>
      <c r="D2151">
        <v>1247.5</v>
      </c>
      <c r="E2151">
        <v>1257.25</v>
      </c>
      <c r="F2151">
        <v>13</v>
      </c>
      <c r="G2151">
        <v>1.0448</v>
      </c>
      <c r="H2151">
        <v>0</v>
      </c>
      <c r="I2151">
        <f t="shared" si="429"/>
        <v>11</v>
      </c>
      <c r="J2151">
        <f t="shared" si="436"/>
        <v>17.287500000000001</v>
      </c>
      <c r="K2151">
        <f t="shared" si="432"/>
        <v>1261.25</v>
      </c>
      <c r="L2151">
        <f t="shared" si="437"/>
        <v>1222.2</v>
      </c>
      <c r="M2151" t="str">
        <f t="shared" si="438"/>
        <v>NO</v>
      </c>
      <c r="N2151" t="str">
        <f t="shared" si="439"/>
        <v/>
      </c>
      <c r="O2151" t="str">
        <f t="shared" si="440"/>
        <v/>
      </c>
      <c r="P2151" t="str">
        <f t="shared" si="441"/>
        <v/>
      </c>
      <c r="Q2151">
        <f t="shared" si="433"/>
        <v>41.672760343414907</v>
      </c>
      <c r="R2151">
        <f t="shared" si="434"/>
        <v>43020.120764562256</v>
      </c>
      <c r="S2151" t="e">
        <f t="shared" si="435"/>
        <v>#NUM!</v>
      </c>
      <c r="U2151" t="str">
        <f t="shared" si="430"/>
        <v>Positive</v>
      </c>
      <c r="V2151" t="str">
        <f t="shared" si="431"/>
        <v>Negative</v>
      </c>
    </row>
    <row r="2152" spans="1:22" x14ac:dyDescent="0.2">
      <c r="A2152">
        <v>20111230</v>
      </c>
      <c r="B2152">
        <v>1256</v>
      </c>
      <c r="C2152">
        <v>1259.25</v>
      </c>
      <c r="D2152">
        <v>1250.75</v>
      </c>
      <c r="E2152">
        <v>1253</v>
      </c>
      <c r="F2152">
        <v>-4.25</v>
      </c>
      <c r="G2152">
        <v>-0.33800000000000002</v>
      </c>
      <c r="H2152">
        <v>0</v>
      </c>
      <c r="I2152">
        <f t="shared" si="429"/>
        <v>8.5</v>
      </c>
      <c r="J2152">
        <f t="shared" si="436"/>
        <v>17.100000000000001</v>
      </c>
      <c r="K2152">
        <f t="shared" si="432"/>
        <v>1258.5</v>
      </c>
      <c r="L2152">
        <f t="shared" si="437"/>
        <v>1220.4675</v>
      </c>
      <c r="M2152" t="str">
        <f t="shared" si="438"/>
        <v>NO</v>
      </c>
      <c r="N2152" t="str">
        <f t="shared" si="439"/>
        <v/>
      </c>
      <c r="O2152" t="str">
        <f t="shared" si="440"/>
        <v/>
      </c>
      <c r="P2152" t="str">
        <f t="shared" si="441"/>
        <v/>
      </c>
      <c r="Q2152">
        <f t="shared" si="433"/>
        <v>41.334760343414906</v>
      </c>
      <c r="R2152">
        <f t="shared" si="434"/>
        <v>43020.120764562256</v>
      </c>
      <c r="S2152" t="e">
        <f t="shared" si="435"/>
        <v>#NUM!</v>
      </c>
      <c r="U2152" t="str">
        <f t="shared" si="430"/>
        <v>Negative</v>
      </c>
      <c r="V2152" t="str">
        <f t="shared" si="431"/>
        <v>Negative</v>
      </c>
    </row>
    <row r="2153" spans="1:22" x14ac:dyDescent="0.2">
      <c r="A2153">
        <v>20120103</v>
      </c>
      <c r="B2153">
        <v>1273.5</v>
      </c>
      <c r="C2153">
        <v>1279.75</v>
      </c>
      <c r="D2153">
        <v>1270.25</v>
      </c>
      <c r="E2153">
        <v>1272.25</v>
      </c>
      <c r="F2153">
        <v>19.25</v>
      </c>
      <c r="G2153">
        <v>1.5363</v>
      </c>
      <c r="H2153">
        <v>0</v>
      </c>
      <c r="I2153">
        <f t="shared" si="429"/>
        <v>9.5</v>
      </c>
      <c r="J2153">
        <f t="shared" si="436"/>
        <v>16.7</v>
      </c>
      <c r="K2153">
        <f t="shared" si="432"/>
        <v>1259.25</v>
      </c>
      <c r="L2153">
        <f t="shared" si="437"/>
        <v>1221.6300000000001</v>
      </c>
      <c r="M2153" t="str">
        <f t="shared" si="438"/>
        <v>NO</v>
      </c>
      <c r="N2153" t="str">
        <f t="shared" si="439"/>
        <v/>
      </c>
      <c r="O2153" t="str">
        <f t="shared" si="440"/>
        <v/>
      </c>
      <c r="P2153" t="str">
        <f t="shared" si="441"/>
        <v/>
      </c>
      <c r="Q2153">
        <f t="shared" si="433"/>
        <v>42.871060343414904</v>
      </c>
      <c r="R2153">
        <f t="shared" si="434"/>
        <v>43020.120764562256</v>
      </c>
      <c r="S2153" t="e">
        <f t="shared" si="435"/>
        <v>#NUM!</v>
      </c>
      <c r="U2153" t="str">
        <f t="shared" si="430"/>
        <v>Positive</v>
      </c>
      <c r="V2153" t="str">
        <f t="shared" si="431"/>
        <v>Negative</v>
      </c>
    </row>
    <row r="2154" spans="1:22" x14ac:dyDescent="0.2">
      <c r="A2154">
        <v>20120104</v>
      </c>
      <c r="B2154">
        <v>1267.5</v>
      </c>
      <c r="C2154">
        <v>1273.75</v>
      </c>
      <c r="D2154">
        <v>1262.75</v>
      </c>
      <c r="E2154">
        <v>1273.25</v>
      </c>
      <c r="F2154">
        <v>1</v>
      </c>
      <c r="G2154">
        <v>7.8600000000000003E-2</v>
      </c>
      <c r="H2154">
        <v>0</v>
      </c>
      <c r="I2154">
        <f t="shared" si="429"/>
        <v>11</v>
      </c>
      <c r="J2154">
        <f t="shared" si="436"/>
        <v>16.375</v>
      </c>
      <c r="K2154">
        <f t="shared" si="432"/>
        <v>1279.75</v>
      </c>
      <c r="L2154">
        <f t="shared" si="437"/>
        <v>1243.01</v>
      </c>
      <c r="M2154" t="str">
        <f t="shared" si="438"/>
        <v>NO</v>
      </c>
      <c r="N2154" t="str">
        <f t="shared" si="439"/>
        <v/>
      </c>
      <c r="O2154" t="str">
        <f t="shared" si="440"/>
        <v/>
      </c>
      <c r="P2154" t="str">
        <f t="shared" si="441"/>
        <v/>
      </c>
      <c r="Q2154">
        <f t="shared" si="433"/>
        <v>42.949660343414905</v>
      </c>
      <c r="R2154">
        <f t="shared" si="434"/>
        <v>43020.120764562256</v>
      </c>
      <c r="S2154" t="e">
        <f t="shared" si="435"/>
        <v>#NUM!</v>
      </c>
      <c r="U2154" t="str">
        <f t="shared" si="430"/>
        <v>Positive</v>
      </c>
      <c r="V2154" t="str">
        <f t="shared" si="431"/>
        <v>Negative</v>
      </c>
    </row>
    <row r="2155" spans="1:22" x14ac:dyDescent="0.2">
      <c r="A2155">
        <v>20120105</v>
      </c>
      <c r="B2155">
        <v>1266.25</v>
      </c>
      <c r="C2155">
        <v>1278</v>
      </c>
      <c r="D2155">
        <v>1259.75</v>
      </c>
      <c r="E2155">
        <v>1273.25</v>
      </c>
      <c r="F2155">
        <v>0</v>
      </c>
      <c r="G2155">
        <v>0</v>
      </c>
      <c r="H2155">
        <v>0</v>
      </c>
      <c r="I2155">
        <f t="shared" si="429"/>
        <v>18.25</v>
      </c>
      <c r="J2155">
        <f t="shared" si="436"/>
        <v>16.600000000000001</v>
      </c>
      <c r="K2155">
        <f t="shared" si="432"/>
        <v>1273.75</v>
      </c>
      <c r="L2155">
        <f t="shared" si="437"/>
        <v>1237.7249999999999</v>
      </c>
      <c r="M2155" t="str">
        <f t="shared" si="438"/>
        <v>NO</v>
      </c>
      <c r="N2155" t="str">
        <f t="shared" si="439"/>
        <v/>
      </c>
      <c r="O2155" t="str">
        <f t="shared" si="440"/>
        <v/>
      </c>
      <c r="P2155" t="str">
        <f t="shared" si="441"/>
        <v/>
      </c>
      <c r="Q2155">
        <f t="shared" si="433"/>
        <v>42.949660343414905</v>
      </c>
      <c r="R2155">
        <f t="shared" si="434"/>
        <v>43020.120764562256</v>
      </c>
      <c r="S2155" t="e">
        <f t="shared" si="435"/>
        <v>#NUM!</v>
      </c>
      <c r="U2155" t="str">
        <f t="shared" si="430"/>
        <v>Negative</v>
      </c>
      <c r="V2155" t="str">
        <f t="shared" si="431"/>
        <v>Negative</v>
      </c>
    </row>
    <row r="2156" spans="1:22" x14ac:dyDescent="0.2">
      <c r="A2156">
        <v>20120106</v>
      </c>
      <c r="B2156">
        <v>1277</v>
      </c>
      <c r="C2156">
        <v>1277.25</v>
      </c>
      <c r="D2156">
        <v>1268.25</v>
      </c>
      <c r="E2156">
        <v>1274</v>
      </c>
      <c r="F2156">
        <v>0.75</v>
      </c>
      <c r="G2156">
        <v>5.8900000000000001E-2</v>
      </c>
      <c r="H2156">
        <v>0</v>
      </c>
      <c r="I2156">
        <f t="shared" si="429"/>
        <v>9</v>
      </c>
      <c r="J2156">
        <f t="shared" si="436"/>
        <v>15.9</v>
      </c>
      <c r="K2156">
        <f t="shared" si="432"/>
        <v>1278</v>
      </c>
      <c r="L2156">
        <f t="shared" si="437"/>
        <v>1241.48</v>
      </c>
      <c r="M2156" t="str">
        <f t="shared" si="438"/>
        <v>NO</v>
      </c>
      <c r="N2156" t="str">
        <f t="shared" si="439"/>
        <v/>
      </c>
      <c r="O2156" t="str">
        <f t="shared" si="440"/>
        <v/>
      </c>
      <c r="P2156" t="str">
        <f t="shared" si="441"/>
        <v/>
      </c>
      <c r="Q2156">
        <f t="shared" si="433"/>
        <v>43.008560343414906</v>
      </c>
      <c r="R2156">
        <f t="shared" si="434"/>
        <v>43020.120764562256</v>
      </c>
      <c r="S2156" t="e">
        <f t="shared" si="435"/>
        <v>#NUM!</v>
      </c>
      <c r="U2156" t="str">
        <f t="shared" si="430"/>
        <v>Positive</v>
      </c>
      <c r="V2156" t="str">
        <f t="shared" si="431"/>
        <v>Negative</v>
      </c>
    </row>
    <row r="2157" spans="1:22" x14ac:dyDescent="0.2">
      <c r="A2157">
        <v>20120109</v>
      </c>
      <c r="B2157">
        <v>1275.5</v>
      </c>
      <c r="C2157">
        <v>1277.25</v>
      </c>
      <c r="D2157">
        <v>1269.5</v>
      </c>
      <c r="E2157">
        <v>1275.5</v>
      </c>
      <c r="F2157">
        <v>1.5</v>
      </c>
      <c r="G2157">
        <v>0.1177</v>
      </c>
      <c r="H2157">
        <v>0</v>
      </c>
      <c r="I2157">
        <f t="shared" si="429"/>
        <v>7.75</v>
      </c>
      <c r="J2157">
        <f t="shared" si="436"/>
        <v>15.012499999999999</v>
      </c>
      <c r="K2157">
        <f t="shared" si="432"/>
        <v>1277.25</v>
      </c>
      <c r="L2157">
        <f t="shared" si="437"/>
        <v>1242.27</v>
      </c>
      <c r="M2157" t="str">
        <f t="shared" si="438"/>
        <v>NO</v>
      </c>
      <c r="N2157" t="str">
        <f t="shared" si="439"/>
        <v/>
      </c>
      <c r="O2157" t="str">
        <f t="shared" si="440"/>
        <v/>
      </c>
      <c r="P2157" t="str">
        <f t="shared" si="441"/>
        <v/>
      </c>
      <c r="Q2157">
        <f t="shared" si="433"/>
        <v>43.126260343414906</v>
      </c>
      <c r="R2157">
        <f t="shared" si="434"/>
        <v>43020.120764562256</v>
      </c>
      <c r="S2157" t="e">
        <f t="shared" si="435"/>
        <v>#NUM!</v>
      </c>
      <c r="U2157" t="str">
        <f t="shared" si="430"/>
        <v>Positive</v>
      </c>
      <c r="V2157" t="str">
        <f t="shared" si="431"/>
        <v>Negative</v>
      </c>
    </row>
    <row r="2158" spans="1:22" x14ac:dyDescent="0.2">
      <c r="A2158">
        <v>20120110</v>
      </c>
      <c r="B2158">
        <v>1289.5</v>
      </c>
      <c r="C2158">
        <v>1292</v>
      </c>
      <c r="D2158">
        <v>1285</v>
      </c>
      <c r="E2158">
        <v>1286.25</v>
      </c>
      <c r="F2158">
        <v>10.75</v>
      </c>
      <c r="G2158">
        <v>0.84279999999999999</v>
      </c>
      <c r="H2158">
        <v>0</v>
      </c>
      <c r="I2158">
        <f t="shared" si="429"/>
        <v>7</v>
      </c>
      <c r="J2158">
        <f t="shared" si="436"/>
        <v>14.262499999999999</v>
      </c>
      <c r="K2158">
        <f t="shared" si="432"/>
        <v>1277.25</v>
      </c>
      <c r="L2158">
        <f t="shared" si="437"/>
        <v>1244.2225000000001</v>
      </c>
      <c r="M2158" t="str">
        <f t="shared" si="438"/>
        <v>NO</v>
      </c>
      <c r="N2158" t="str">
        <f t="shared" si="439"/>
        <v/>
      </c>
      <c r="O2158" t="str">
        <f t="shared" si="440"/>
        <v/>
      </c>
      <c r="P2158" t="str">
        <f t="shared" si="441"/>
        <v/>
      </c>
      <c r="Q2158">
        <f t="shared" si="433"/>
        <v>43.969060343414903</v>
      </c>
      <c r="R2158">
        <f t="shared" si="434"/>
        <v>43020.120764562256</v>
      </c>
      <c r="S2158" t="e">
        <f t="shared" si="435"/>
        <v>#NUM!</v>
      </c>
      <c r="U2158" t="str">
        <f t="shared" si="430"/>
        <v>Positive</v>
      </c>
      <c r="V2158" t="str">
        <f t="shared" si="431"/>
        <v>Negative</v>
      </c>
    </row>
    <row r="2159" spans="1:22" x14ac:dyDescent="0.2">
      <c r="A2159">
        <v>20120111</v>
      </c>
      <c r="B2159">
        <v>1283.25</v>
      </c>
      <c r="C2159">
        <v>1289.5</v>
      </c>
      <c r="D2159">
        <v>1280.75</v>
      </c>
      <c r="E2159">
        <v>1288</v>
      </c>
      <c r="F2159">
        <v>1.75</v>
      </c>
      <c r="G2159">
        <v>0.1361</v>
      </c>
      <c r="H2159">
        <v>0</v>
      </c>
      <c r="I2159">
        <f t="shared" si="429"/>
        <v>8.75</v>
      </c>
      <c r="J2159">
        <f t="shared" si="436"/>
        <v>13.7875</v>
      </c>
      <c r="K2159">
        <f t="shared" si="432"/>
        <v>1292</v>
      </c>
      <c r="L2159">
        <f t="shared" si="437"/>
        <v>1260.6224999999999</v>
      </c>
      <c r="M2159" t="str">
        <f t="shared" si="438"/>
        <v>NO</v>
      </c>
      <c r="N2159" t="str">
        <f t="shared" si="439"/>
        <v/>
      </c>
      <c r="O2159" t="str">
        <f t="shared" si="440"/>
        <v/>
      </c>
      <c r="P2159" t="str">
        <f t="shared" si="441"/>
        <v/>
      </c>
      <c r="Q2159">
        <f t="shared" si="433"/>
        <v>44.105160343414902</v>
      </c>
      <c r="R2159">
        <f t="shared" si="434"/>
        <v>43020.120764562256</v>
      </c>
      <c r="S2159" t="e">
        <f t="shared" si="435"/>
        <v>#NUM!</v>
      </c>
      <c r="U2159" t="str">
        <f t="shared" si="430"/>
        <v>Positive</v>
      </c>
      <c r="V2159" t="str">
        <f t="shared" si="431"/>
        <v>Negative</v>
      </c>
    </row>
    <row r="2160" spans="1:22" x14ac:dyDescent="0.2">
      <c r="A2160">
        <v>20120112</v>
      </c>
      <c r="B2160">
        <v>1291.25</v>
      </c>
      <c r="C2160">
        <v>1292.75</v>
      </c>
      <c r="D2160">
        <v>1280.75</v>
      </c>
      <c r="E2160">
        <v>1292.25</v>
      </c>
      <c r="F2160">
        <v>4.25</v>
      </c>
      <c r="G2160">
        <v>0.33</v>
      </c>
      <c r="H2160">
        <v>0</v>
      </c>
      <c r="I2160">
        <f t="shared" si="429"/>
        <v>12</v>
      </c>
      <c r="J2160">
        <f t="shared" si="436"/>
        <v>12.8125</v>
      </c>
      <c r="K2160">
        <f t="shared" si="432"/>
        <v>1289.5</v>
      </c>
      <c r="L2160">
        <f t="shared" si="437"/>
        <v>1259.1675</v>
      </c>
      <c r="M2160" t="str">
        <f t="shared" si="438"/>
        <v>NO</v>
      </c>
      <c r="N2160" t="str">
        <f t="shared" si="439"/>
        <v/>
      </c>
      <c r="O2160" t="str">
        <f t="shared" si="440"/>
        <v/>
      </c>
      <c r="P2160" t="str">
        <f t="shared" si="441"/>
        <v/>
      </c>
      <c r="Q2160">
        <f t="shared" si="433"/>
        <v>44.4351603434149</v>
      </c>
      <c r="R2160">
        <f t="shared" si="434"/>
        <v>43020.120764562256</v>
      </c>
      <c r="S2160" t="e">
        <f t="shared" si="435"/>
        <v>#NUM!</v>
      </c>
      <c r="U2160" t="str">
        <f t="shared" si="430"/>
        <v>Positive</v>
      </c>
      <c r="V2160" t="str">
        <f t="shared" si="431"/>
        <v>Negative</v>
      </c>
    </row>
    <row r="2161" spans="1:22" x14ac:dyDescent="0.2">
      <c r="A2161">
        <v>20120113</v>
      </c>
      <c r="B2161">
        <v>1282</v>
      </c>
      <c r="C2161">
        <v>1289.75</v>
      </c>
      <c r="D2161">
        <v>1272.75</v>
      </c>
      <c r="E2161">
        <v>1289.5</v>
      </c>
      <c r="F2161">
        <v>-2.75</v>
      </c>
      <c r="G2161">
        <v>-0.21279999999999999</v>
      </c>
      <c r="H2161">
        <v>0</v>
      </c>
      <c r="I2161">
        <f t="shared" si="429"/>
        <v>17</v>
      </c>
      <c r="J2161">
        <f t="shared" si="436"/>
        <v>12.862500000000001</v>
      </c>
      <c r="K2161">
        <f t="shared" si="432"/>
        <v>1292.75</v>
      </c>
      <c r="L2161">
        <f t="shared" si="437"/>
        <v>1264.5625</v>
      </c>
      <c r="M2161" t="str">
        <f t="shared" si="438"/>
        <v>NO</v>
      </c>
      <c r="N2161" t="str">
        <f t="shared" si="439"/>
        <v/>
      </c>
      <c r="O2161" t="str">
        <f t="shared" si="440"/>
        <v/>
      </c>
      <c r="P2161" t="str">
        <f t="shared" si="441"/>
        <v/>
      </c>
      <c r="Q2161">
        <f t="shared" si="433"/>
        <v>44.222360343414898</v>
      </c>
      <c r="R2161">
        <f t="shared" si="434"/>
        <v>43020.120764562256</v>
      </c>
      <c r="S2161" t="e">
        <f t="shared" si="435"/>
        <v>#NUM!</v>
      </c>
      <c r="U2161" t="str">
        <f t="shared" si="430"/>
        <v>Negative</v>
      </c>
      <c r="V2161" t="str">
        <f t="shared" si="431"/>
        <v>Negative</v>
      </c>
    </row>
    <row r="2162" spans="1:22" x14ac:dyDescent="0.2">
      <c r="A2162">
        <v>20120116</v>
      </c>
      <c r="B2162">
        <v>1287</v>
      </c>
      <c r="C2162">
        <v>1292.25</v>
      </c>
      <c r="D2162">
        <v>1286</v>
      </c>
      <c r="E2162">
        <v>1291.5</v>
      </c>
      <c r="F2162">
        <v>2</v>
      </c>
      <c r="G2162">
        <v>0.15509999999999999</v>
      </c>
      <c r="H2162">
        <v>0</v>
      </c>
      <c r="I2162">
        <f t="shared" si="429"/>
        <v>6.25</v>
      </c>
      <c r="J2162">
        <f t="shared" si="436"/>
        <v>12.5625</v>
      </c>
      <c r="K2162">
        <f t="shared" si="432"/>
        <v>1289.75</v>
      </c>
      <c r="L2162">
        <f t="shared" si="437"/>
        <v>1261.4525000000001</v>
      </c>
      <c r="M2162" t="str">
        <f t="shared" si="438"/>
        <v>NO</v>
      </c>
      <c r="N2162" t="str">
        <f t="shared" si="439"/>
        <v/>
      </c>
      <c r="O2162" t="str">
        <f t="shared" si="440"/>
        <v/>
      </c>
      <c r="P2162" t="str">
        <f t="shared" si="441"/>
        <v/>
      </c>
      <c r="Q2162">
        <f t="shared" si="433"/>
        <v>44.377460343414896</v>
      </c>
      <c r="R2162">
        <f t="shared" si="434"/>
        <v>43020.120764562256</v>
      </c>
      <c r="S2162" t="e">
        <f t="shared" si="435"/>
        <v>#NUM!</v>
      </c>
      <c r="U2162" t="str">
        <f t="shared" si="430"/>
        <v>Positive</v>
      </c>
      <c r="V2162" t="str">
        <f t="shared" si="431"/>
        <v>Negative</v>
      </c>
    </row>
    <row r="2163" spans="1:22" x14ac:dyDescent="0.2">
      <c r="A2163">
        <v>20120117</v>
      </c>
      <c r="B2163">
        <v>1296.25</v>
      </c>
      <c r="C2163">
        <v>1299</v>
      </c>
      <c r="D2163">
        <v>1286</v>
      </c>
      <c r="E2163">
        <v>1289.5</v>
      </c>
      <c r="F2163">
        <v>-2</v>
      </c>
      <c r="G2163">
        <v>-0.15490000000000001</v>
      </c>
      <c r="H2163">
        <v>0</v>
      </c>
      <c r="I2163">
        <f t="shared" si="429"/>
        <v>13</v>
      </c>
      <c r="J2163">
        <f t="shared" si="436"/>
        <v>12.375</v>
      </c>
      <c r="K2163">
        <f t="shared" si="432"/>
        <v>1292.25</v>
      </c>
      <c r="L2163">
        <f t="shared" si="437"/>
        <v>1264.6125</v>
      </c>
      <c r="M2163" t="str">
        <f t="shared" si="438"/>
        <v>NO</v>
      </c>
      <c r="N2163" t="str">
        <f t="shared" si="439"/>
        <v/>
      </c>
      <c r="O2163" t="str">
        <f t="shared" si="440"/>
        <v/>
      </c>
      <c r="P2163" t="str">
        <f t="shared" si="441"/>
        <v/>
      </c>
      <c r="Q2163">
        <f t="shared" si="433"/>
        <v>44.222560343414898</v>
      </c>
      <c r="R2163">
        <f t="shared" si="434"/>
        <v>43020.120764562256</v>
      </c>
      <c r="S2163" t="e">
        <f t="shared" si="435"/>
        <v>#NUM!</v>
      </c>
      <c r="U2163" t="str">
        <f t="shared" si="430"/>
        <v>Negative</v>
      </c>
      <c r="V2163" t="str">
        <f t="shared" si="431"/>
        <v>Negative</v>
      </c>
    </row>
    <row r="2164" spans="1:22" x14ac:dyDescent="0.2">
      <c r="A2164">
        <v>20120118</v>
      </c>
      <c r="B2164">
        <v>1288.75</v>
      </c>
      <c r="C2164">
        <v>1304.25</v>
      </c>
      <c r="D2164">
        <v>1286.5</v>
      </c>
      <c r="E2164">
        <v>1302.5</v>
      </c>
      <c r="F2164">
        <v>13</v>
      </c>
      <c r="G2164">
        <v>1.0081</v>
      </c>
      <c r="H2164">
        <v>0</v>
      </c>
      <c r="I2164">
        <f t="shared" si="429"/>
        <v>17.75</v>
      </c>
      <c r="J2164">
        <f t="shared" si="436"/>
        <v>12.112500000000001</v>
      </c>
      <c r="K2164">
        <f t="shared" si="432"/>
        <v>1299</v>
      </c>
      <c r="L2164">
        <f t="shared" si="437"/>
        <v>1271.7750000000001</v>
      </c>
      <c r="M2164" t="str">
        <f t="shared" si="438"/>
        <v>NO</v>
      </c>
      <c r="N2164" t="str">
        <f t="shared" si="439"/>
        <v/>
      </c>
      <c r="O2164" t="str">
        <f t="shared" si="440"/>
        <v/>
      </c>
      <c r="P2164" t="str">
        <f t="shared" si="441"/>
        <v/>
      </c>
      <c r="Q2164">
        <f t="shared" si="433"/>
        <v>45.230660343414897</v>
      </c>
      <c r="R2164">
        <f t="shared" si="434"/>
        <v>43020.120764562256</v>
      </c>
      <c r="S2164" t="e">
        <f t="shared" si="435"/>
        <v>#NUM!</v>
      </c>
      <c r="U2164" t="str">
        <f t="shared" si="430"/>
        <v>Positive</v>
      </c>
      <c r="V2164" t="str">
        <f t="shared" si="431"/>
        <v>Negative</v>
      </c>
    </row>
    <row r="2165" spans="1:22" x14ac:dyDescent="0.2">
      <c r="A2165">
        <v>20120119</v>
      </c>
      <c r="B2165">
        <v>1307.25</v>
      </c>
      <c r="C2165">
        <v>1311.5</v>
      </c>
      <c r="D2165">
        <v>1303.5</v>
      </c>
      <c r="E2165">
        <v>1310.25</v>
      </c>
      <c r="F2165">
        <v>7.75</v>
      </c>
      <c r="G2165">
        <v>0.59499999999999997</v>
      </c>
      <c r="H2165">
        <v>0</v>
      </c>
      <c r="I2165">
        <f t="shared" si="429"/>
        <v>8</v>
      </c>
      <c r="J2165">
        <f t="shared" si="436"/>
        <v>11.512499999999999</v>
      </c>
      <c r="K2165">
        <f t="shared" si="432"/>
        <v>1304.25</v>
      </c>
      <c r="L2165">
        <f t="shared" si="437"/>
        <v>1277.6025</v>
      </c>
      <c r="M2165" t="str">
        <f t="shared" si="438"/>
        <v>NO</v>
      </c>
      <c r="N2165" t="str">
        <f t="shared" si="439"/>
        <v/>
      </c>
      <c r="O2165" t="str">
        <f t="shared" si="440"/>
        <v/>
      </c>
      <c r="P2165" t="str">
        <f t="shared" si="441"/>
        <v/>
      </c>
      <c r="Q2165">
        <f t="shared" si="433"/>
        <v>45.825660343414896</v>
      </c>
      <c r="R2165">
        <f t="shared" si="434"/>
        <v>43020.120764562256</v>
      </c>
      <c r="S2165" t="e">
        <f t="shared" si="435"/>
        <v>#NUM!</v>
      </c>
      <c r="U2165" t="str">
        <f t="shared" si="430"/>
        <v>Positive</v>
      </c>
      <c r="V2165" t="str">
        <f t="shared" si="431"/>
        <v>Negative</v>
      </c>
    </row>
    <row r="2166" spans="1:22" x14ac:dyDescent="0.2">
      <c r="A2166">
        <v>20120120</v>
      </c>
      <c r="B2166">
        <v>1308.5</v>
      </c>
      <c r="C2166">
        <v>1311.75</v>
      </c>
      <c r="D2166">
        <v>1304.75</v>
      </c>
      <c r="E2166">
        <v>1311.25</v>
      </c>
      <c r="F2166">
        <v>1</v>
      </c>
      <c r="G2166">
        <v>7.6300000000000007E-2</v>
      </c>
      <c r="H2166">
        <v>0</v>
      </c>
      <c r="I2166">
        <f t="shared" si="429"/>
        <v>7</v>
      </c>
      <c r="J2166">
        <f t="shared" si="436"/>
        <v>11.0375</v>
      </c>
      <c r="K2166">
        <f t="shared" si="432"/>
        <v>1311.5</v>
      </c>
      <c r="L2166">
        <f t="shared" si="437"/>
        <v>1286.1724999999999</v>
      </c>
      <c r="M2166" t="str">
        <f t="shared" si="438"/>
        <v>NO</v>
      </c>
      <c r="N2166" t="str">
        <f t="shared" si="439"/>
        <v/>
      </c>
      <c r="O2166" t="str">
        <f t="shared" si="440"/>
        <v/>
      </c>
      <c r="P2166" t="str">
        <f t="shared" si="441"/>
        <v/>
      </c>
      <c r="Q2166">
        <f t="shared" si="433"/>
        <v>45.901960343414899</v>
      </c>
      <c r="R2166">
        <f t="shared" si="434"/>
        <v>43020.120764562256</v>
      </c>
      <c r="S2166" t="e">
        <f t="shared" si="435"/>
        <v>#NUM!</v>
      </c>
      <c r="U2166" t="str">
        <f t="shared" si="430"/>
        <v>Positive</v>
      </c>
      <c r="V2166" t="str">
        <f t="shared" si="431"/>
        <v>Negative</v>
      </c>
    </row>
    <row r="2167" spans="1:22" x14ac:dyDescent="0.2">
      <c r="A2167">
        <v>20120123</v>
      </c>
      <c r="B2167">
        <v>1310.75</v>
      </c>
      <c r="C2167">
        <v>1318.25</v>
      </c>
      <c r="D2167">
        <v>1305.25</v>
      </c>
      <c r="E2167">
        <v>1311.25</v>
      </c>
      <c r="F2167">
        <v>0</v>
      </c>
      <c r="G2167">
        <v>0</v>
      </c>
      <c r="H2167">
        <v>0</v>
      </c>
      <c r="I2167">
        <f t="shared" si="429"/>
        <v>13</v>
      </c>
      <c r="J2167">
        <f t="shared" si="436"/>
        <v>11.0875</v>
      </c>
      <c r="K2167">
        <f t="shared" si="432"/>
        <v>1311.75</v>
      </c>
      <c r="L2167">
        <f t="shared" si="437"/>
        <v>1287.4675</v>
      </c>
      <c r="M2167" t="str">
        <f t="shared" si="438"/>
        <v>NO</v>
      </c>
      <c r="N2167" t="str">
        <f t="shared" si="439"/>
        <v/>
      </c>
      <c r="O2167" t="str">
        <f t="shared" si="440"/>
        <v/>
      </c>
      <c r="P2167" t="str">
        <f t="shared" si="441"/>
        <v/>
      </c>
      <c r="Q2167">
        <f t="shared" si="433"/>
        <v>45.901960343414899</v>
      </c>
      <c r="R2167">
        <f t="shared" si="434"/>
        <v>43020.120764562256</v>
      </c>
      <c r="S2167" t="e">
        <f t="shared" si="435"/>
        <v>#NUM!</v>
      </c>
      <c r="U2167" t="str">
        <f t="shared" si="430"/>
        <v>Negative</v>
      </c>
      <c r="V2167" t="str">
        <f t="shared" si="431"/>
        <v>Negative</v>
      </c>
    </row>
    <row r="2168" spans="1:22" x14ac:dyDescent="0.2">
      <c r="A2168">
        <v>20120124</v>
      </c>
      <c r="B2168">
        <v>1303.5</v>
      </c>
      <c r="C2168">
        <v>1311.75</v>
      </c>
      <c r="D2168">
        <v>1301.5</v>
      </c>
      <c r="E2168">
        <v>1311.5</v>
      </c>
      <c r="F2168">
        <v>0.25</v>
      </c>
      <c r="G2168">
        <v>1.9099999999999999E-2</v>
      </c>
      <c r="H2168">
        <v>0</v>
      </c>
      <c r="I2168">
        <f t="shared" si="429"/>
        <v>10.25</v>
      </c>
      <c r="J2168">
        <f t="shared" si="436"/>
        <v>11.05</v>
      </c>
      <c r="K2168">
        <f t="shared" si="432"/>
        <v>1318.25</v>
      </c>
      <c r="L2168">
        <f t="shared" si="437"/>
        <v>1293.8575000000001</v>
      </c>
      <c r="M2168" t="str">
        <f t="shared" si="438"/>
        <v>NO</v>
      </c>
      <c r="N2168" t="str">
        <f t="shared" si="439"/>
        <v/>
      </c>
      <c r="O2168" t="str">
        <f t="shared" si="440"/>
        <v/>
      </c>
      <c r="P2168" t="str">
        <f t="shared" si="441"/>
        <v/>
      </c>
      <c r="Q2168">
        <f t="shared" si="433"/>
        <v>45.921060343414901</v>
      </c>
      <c r="R2168">
        <f t="shared" si="434"/>
        <v>43020.120764562256</v>
      </c>
      <c r="S2168" t="e">
        <f t="shared" si="435"/>
        <v>#NUM!</v>
      </c>
      <c r="U2168" t="str">
        <f t="shared" si="430"/>
        <v>Positive</v>
      </c>
      <c r="V2168" t="str">
        <f t="shared" si="431"/>
        <v>Negative</v>
      </c>
    </row>
    <row r="2169" spans="1:22" x14ac:dyDescent="0.2">
      <c r="A2169">
        <v>20120125</v>
      </c>
      <c r="B2169">
        <v>1308</v>
      </c>
      <c r="C2169">
        <v>1324.75</v>
      </c>
      <c r="D2169">
        <v>1303</v>
      </c>
      <c r="E2169">
        <v>1320.5</v>
      </c>
      <c r="F2169">
        <v>9</v>
      </c>
      <c r="G2169">
        <v>0.68620000000000003</v>
      </c>
      <c r="H2169">
        <v>0</v>
      </c>
      <c r="I2169">
        <f t="shared" si="429"/>
        <v>21.75</v>
      </c>
      <c r="J2169">
        <f t="shared" si="436"/>
        <v>11.75</v>
      </c>
      <c r="K2169">
        <f t="shared" si="432"/>
        <v>1311.75</v>
      </c>
      <c r="L2169">
        <f t="shared" si="437"/>
        <v>1287.44</v>
      </c>
      <c r="M2169" t="str">
        <f t="shared" si="438"/>
        <v>NO</v>
      </c>
      <c r="N2169" t="str">
        <f t="shared" si="439"/>
        <v/>
      </c>
      <c r="O2169" t="str">
        <f t="shared" si="440"/>
        <v/>
      </c>
      <c r="P2169" t="str">
        <f t="shared" si="441"/>
        <v/>
      </c>
      <c r="Q2169">
        <f t="shared" si="433"/>
        <v>46.6072603434149</v>
      </c>
      <c r="R2169">
        <f t="shared" si="434"/>
        <v>43020.120764562256</v>
      </c>
      <c r="S2169" t="e">
        <f t="shared" si="435"/>
        <v>#NUM!</v>
      </c>
      <c r="U2169" t="str">
        <f t="shared" si="430"/>
        <v>Positive</v>
      </c>
      <c r="V2169" t="str">
        <f t="shared" si="431"/>
        <v>Negative</v>
      </c>
    </row>
    <row r="2170" spans="1:22" x14ac:dyDescent="0.2">
      <c r="A2170">
        <v>20120126</v>
      </c>
      <c r="B2170">
        <v>1327.25</v>
      </c>
      <c r="C2170">
        <v>1329.75</v>
      </c>
      <c r="D2170">
        <v>1309.25</v>
      </c>
      <c r="E2170">
        <v>1315</v>
      </c>
      <c r="F2170">
        <v>-5.5</v>
      </c>
      <c r="G2170">
        <v>-0.41649999999999998</v>
      </c>
      <c r="H2170">
        <v>0</v>
      </c>
      <c r="I2170">
        <f t="shared" si="429"/>
        <v>20.5</v>
      </c>
      <c r="J2170">
        <f t="shared" si="436"/>
        <v>11.862500000000001</v>
      </c>
      <c r="K2170">
        <f t="shared" si="432"/>
        <v>1324.75</v>
      </c>
      <c r="L2170">
        <f t="shared" si="437"/>
        <v>1298.9000000000001</v>
      </c>
      <c r="M2170" t="str">
        <f t="shared" si="438"/>
        <v>NO</v>
      </c>
      <c r="N2170" t="str">
        <f t="shared" si="439"/>
        <v/>
      </c>
      <c r="O2170" t="str">
        <f t="shared" si="440"/>
        <v/>
      </c>
      <c r="P2170" t="str">
        <f t="shared" si="441"/>
        <v/>
      </c>
      <c r="Q2170">
        <f t="shared" si="433"/>
        <v>46.190760343414901</v>
      </c>
      <c r="R2170">
        <f t="shared" si="434"/>
        <v>43020.120764562256</v>
      </c>
      <c r="S2170" t="e">
        <f t="shared" si="435"/>
        <v>#NUM!</v>
      </c>
      <c r="U2170" t="str">
        <f t="shared" si="430"/>
        <v>Negative</v>
      </c>
      <c r="V2170" t="str">
        <f t="shared" si="431"/>
        <v>Negative</v>
      </c>
    </row>
    <row r="2171" spans="1:22" x14ac:dyDescent="0.2">
      <c r="A2171">
        <v>20120127</v>
      </c>
      <c r="B2171">
        <v>1308</v>
      </c>
      <c r="C2171">
        <v>1317.25</v>
      </c>
      <c r="D2171">
        <v>1307</v>
      </c>
      <c r="E2171">
        <v>1312.75</v>
      </c>
      <c r="F2171">
        <v>-2.25</v>
      </c>
      <c r="G2171">
        <v>-0.1711</v>
      </c>
      <c r="H2171">
        <v>0</v>
      </c>
      <c r="I2171">
        <f t="shared" si="429"/>
        <v>10.25</v>
      </c>
      <c r="J2171">
        <f t="shared" si="436"/>
        <v>11.824999999999999</v>
      </c>
      <c r="K2171">
        <f t="shared" si="432"/>
        <v>1329.75</v>
      </c>
      <c r="L2171">
        <f t="shared" si="437"/>
        <v>1303.6524999999999</v>
      </c>
      <c r="M2171" t="str">
        <f t="shared" si="438"/>
        <v>NO</v>
      </c>
      <c r="N2171" t="str">
        <f t="shared" si="439"/>
        <v/>
      </c>
      <c r="O2171" t="str">
        <f t="shared" si="440"/>
        <v/>
      </c>
      <c r="P2171" t="str">
        <f t="shared" si="441"/>
        <v/>
      </c>
      <c r="Q2171">
        <f t="shared" si="433"/>
        <v>46.019660343414898</v>
      </c>
      <c r="R2171">
        <f t="shared" si="434"/>
        <v>43020.120764562256</v>
      </c>
      <c r="S2171" t="e">
        <f t="shared" si="435"/>
        <v>#NUM!</v>
      </c>
      <c r="U2171" t="str">
        <f t="shared" si="430"/>
        <v>Negative</v>
      </c>
      <c r="V2171" t="str">
        <f t="shared" si="431"/>
        <v>Negative</v>
      </c>
    </row>
    <row r="2172" spans="1:22" x14ac:dyDescent="0.2">
      <c r="A2172">
        <v>20120130</v>
      </c>
      <c r="B2172">
        <v>1301</v>
      </c>
      <c r="C2172">
        <v>1310</v>
      </c>
      <c r="D2172">
        <v>1296</v>
      </c>
      <c r="E2172">
        <v>1309</v>
      </c>
      <c r="F2172">
        <v>-3.75</v>
      </c>
      <c r="G2172">
        <v>-0.28570000000000001</v>
      </c>
      <c r="H2172">
        <v>0</v>
      </c>
      <c r="I2172">
        <f t="shared" si="429"/>
        <v>14</v>
      </c>
      <c r="J2172">
        <f t="shared" si="436"/>
        <v>12.1</v>
      </c>
      <c r="K2172">
        <f t="shared" si="432"/>
        <v>1317.25</v>
      </c>
      <c r="L2172">
        <f t="shared" si="437"/>
        <v>1291.2349999999999</v>
      </c>
      <c r="M2172" t="str">
        <f t="shared" si="438"/>
        <v>NO</v>
      </c>
      <c r="N2172" t="str">
        <f t="shared" si="439"/>
        <v/>
      </c>
      <c r="O2172" t="str">
        <f t="shared" si="440"/>
        <v/>
      </c>
      <c r="P2172" t="str">
        <f t="shared" si="441"/>
        <v/>
      </c>
      <c r="Q2172">
        <f t="shared" si="433"/>
        <v>45.7339603434149</v>
      </c>
      <c r="R2172">
        <f t="shared" si="434"/>
        <v>43020.120764562256</v>
      </c>
      <c r="S2172" t="e">
        <f t="shared" si="435"/>
        <v>#NUM!</v>
      </c>
      <c r="U2172" t="str">
        <f t="shared" si="430"/>
        <v>Negative</v>
      </c>
      <c r="V2172" t="str">
        <f t="shared" si="431"/>
        <v>Negative</v>
      </c>
    </row>
    <row r="2173" spans="1:22" x14ac:dyDescent="0.2">
      <c r="A2173">
        <v>20120131</v>
      </c>
      <c r="B2173">
        <v>1316</v>
      </c>
      <c r="C2173">
        <v>1317.5</v>
      </c>
      <c r="D2173">
        <v>1302.25</v>
      </c>
      <c r="E2173">
        <v>1308</v>
      </c>
      <c r="F2173">
        <v>-1</v>
      </c>
      <c r="G2173">
        <v>-7.6399999999999996E-2</v>
      </c>
      <c r="H2173">
        <v>0</v>
      </c>
      <c r="I2173">
        <f t="shared" si="429"/>
        <v>15.25</v>
      </c>
      <c r="J2173">
        <f t="shared" si="436"/>
        <v>12.387499999999999</v>
      </c>
      <c r="K2173">
        <f t="shared" si="432"/>
        <v>1310</v>
      </c>
      <c r="L2173">
        <f t="shared" si="437"/>
        <v>1283.3800000000001</v>
      </c>
      <c r="M2173" t="str">
        <f t="shared" si="438"/>
        <v>NO</v>
      </c>
      <c r="N2173" t="str">
        <f t="shared" si="439"/>
        <v/>
      </c>
      <c r="O2173" t="str">
        <f t="shared" si="440"/>
        <v/>
      </c>
      <c r="P2173" t="str">
        <f t="shared" si="441"/>
        <v/>
      </c>
      <c r="Q2173">
        <f t="shared" si="433"/>
        <v>45.6575603434149</v>
      </c>
      <c r="R2173">
        <f t="shared" si="434"/>
        <v>43020.120764562256</v>
      </c>
      <c r="S2173" t="e">
        <f t="shared" si="435"/>
        <v>#NUM!</v>
      </c>
      <c r="U2173" t="str">
        <f t="shared" si="430"/>
        <v>Negative</v>
      </c>
      <c r="V2173" t="str">
        <f t="shared" si="431"/>
        <v>Negative</v>
      </c>
    </row>
    <row r="2174" spans="1:22" x14ac:dyDescent="0.2">
      <c r="A2174">
        <v>20120201</v>
      </c>
      <c r="B2174">
        <v>1318.5</v>
      </c>
      <c r="C2174">
        <v>1327</v>
      </c>
      <c r="D2174">
        <v>1316.75</v>
      </c>
      <c r="E2174">
        <v>1320.25</v>
      </c>
      <c r="F2174">
        <v>12.25</v>
      </c>
      <c r="G2174">
        <v>0.9365</v>
      </c>
      <c r="H2174">
        <v>0</v>
      </c>
      <c r="I2174">
        <f t="shared" si="429"/>
        <v>10.25</v>
      </c>
      <c r="J2174">
        <f t="shared" si="436"/>
        <v>12.35</v>
      </c>
      <c r="K2174">
        <f t="shared" si="432"/>
        <v>1317.5</v>
      </c>
      <c r="L2174">
        <f t="shared" si="437"/>
        <v>1290.2474999999999</v>
      </c>
      <c r="M2174" t="str">
        <f t="shared" si="438"/>
        <v>NO</v>
      </c>
      <c r="N2174" t="str">
        <f t="shared" si="439"/>
        <v/>
      </c>
      <c r="O2174" t="str">
        <f t="shared" si="440"/>
        <v/>
      </c>
      <c r="P2174" t="str">
        <f t="shared" si="441"/>
        <v/>
      </c>
      <c r="Q2174">
        <f t="shared" si="433"/>
        <v>46.594060343414903</v>
      </c>
      <c r="R2174">
        <f t="shared" si="434"/>
        <v>43020.120764562256</v>
      </c>
      <c r="S2174" t="e">
        <f t="shared" si="435"/>
        <v>#NUM!</v>
      </c>
      <c r="U2174" t="str">
        <f t="shared" si="430"/>
        <v>Positive</v>
      </c>
      <c r="V2174" t="str">
        <f t="shared" si="431"/>
        <v>Negative</v>
      </c>
    </row>
    <row r="2175" spans="1:22" x14ac:dyDescent="0.2">
      <c r="A2175">
        <v>20120202</v>
      </c>
      <c r="B2175">
        <v>1323</v>
      </c>
      <c r="C2175">
        <v>1326</v>
      </c>
      <c r="D2175">
        <v>1317.5</v>
      </c>
      <c r="E2175">
        <v>1322.75</v>
      </c>
      <c r="F2175">
        <v>2.5</v>
      </c>
      <c r="G2175">
        <v>0.18940000000000001</v>
      </c>
      <c r="H2175">
        <v>0</v>
      </c>
      <c r="I2175">
        <f t="shared" si="429"/>
        <v>8.5</v>
      </c>
      <c r="J2175">
        <f t="shared" si="436"/>
        <v>11.862500000000001</v>
      </c>
      <c r="K2175">
        <f t="shared" si="432"/>
        <v>1327</v>
      </c>
      <c r="L2175">
        <f t="shared" si="437"/>
        <v>1299.83</v>
      </c>
      <c r="M2175" t="str">
        <f t="shared" si="438"/>
        <v>NO</v>
      </c>
      <c r="N2175" t="str">
        <f t="shared" si="439"/>
        <v/>
      </c>
      <c r="O2175" t="str">
        <f t="shared" si="440"/>
        <v/>
      </c>
      <c r="P2175" t="str">
        <f t="shared" si="441"/>
        <v/>
      </c>
      <c r="Q2175">
        <f t="shared" si="433"/>
        <v>46.783460343414902</v>
      </c>
      <c r="R2175">
        <f t="shared" si="434"/>
        <v>43020.120764562256</v>
      </c>
      <c r="S2175" t="e">
        <f t="shared" si="435"/>
        <v>#NUM!</v>
      </c>
      <c r="U2175" t="str">
        <f t="shared" si="430"/>
        <v>Positive</v>
      </c>
      <c r="V2175" t="str">
        <f t="shared" si="431"/>
        <v>Negative</v>
      </c>
    </row>
    <row r="2176" spans="1:22" x14ac:dyDescent="0.2">
      <c r="A2176">
        <v>20120203</v>
      </c>
      <c r="B2176">
        <v>1335.75</v>
      </c>
      <c r="C2176">
        <v>1342</v>
      </c>
      <c r="D2176">
        <v>1333.25</v>
      </c>
      <c r="E2176">
        <v>1339.5</v>
      </c>
      <c r="F2176">
        <v>16.75</v>
      </c>
      <c r="G2176">
        <v>1.2663</v>
      </c>
      <c r="H2176">
        <v>0</v>
      </c>
      <c r="I2176">
        <f t="shared" si="429"/>
        <v>8.75</v>
      </c>
      <c r="J2176">
        <f t="shared" si="436"/>
        <v>11.85</v>
      </c>
      <c r="K2176">
        <f t="shared" si="432"/>
        <v>1326</v>
      </c>
      <c r="L2176">
        <f t="shared" si="437"/>
        <v>1299.9024999999999</v>
      </c>
      <c r="M2176" t="str">
        <f t="shared" si="438"/>
        <v>NO</v>
      </c>
      <c r="N2176" t="str">
        <f t="shared" si="439"/>
        <v/>
      </c>
      <c r="O2176" t="str">
        <f t="shared" si="440"/>
        <v/>
      </c>
      <c r="P2176" t="str">
        <f t="shared" si="441"/>
        <v/>
      </c>
      <c r="Q2176">
        <f t="shared" si="433"/>
        <v>48.049760343414903</v>
      </c>
      <c r="R2176">
        <f t="shared" si="434"/>
        <v>43020.120764562256</v>
      </c>
      <c r="S2176" t="e">
        <f t="shared" si="435"/>
        <v>#NUM!</v>
      </c>
      <c r="U2176" t="str">
        <f t="shared" si="430"/>
        <v>Positive</v>
      </c>
      <c r="V2176" t="str">
        <f t="shared" si="431"/>
        <v>Negative</v>
      </c>
    </row>
    <row r="2177" spans="1:22" x14ac:dyDescent="0.2">
      <c r="A2177">
        <v>20120206</v>
      </c>
      <c r="B2177">
        <v>1335.5</v>
      </c>
      <c r="C2177">
        <v>1340.5</v>
      </c>
      <c r="D2177">
        <v>1333.75</v>
      </c>
      <c r="E2177">
        <v>1339</v>
      </c>
      <c r="F2177">
        <v>-0.5</v>
      </c>
      <c r="G2177">
        <v>-3.73E-2</v>
      </c>
      <c r="H2177">
        <v>0</v>
      </c>
      <c r="I2177">
        <f t="shared" si="429"/>
        <v>6.75</v>
      </c>
      <c r="J2177">
        <f t="shared" si="436"/>
        <v>11.8</v>
      </c>
      <c r="K2177">
        <f t="shared" si="432"/>
        <v>1342</v>
      </c>
      <c r="L2177">
        <f t="shared" si="437"/>
        <v>1315.93</v>
      </c>
      <c r="M2177" t="str">
        <f t="shared" si="438"/>
        <v>NO</v>
      </c>
      <c r="N2177" t="str">
        <f t="shared" si="439"/>
        <v/>
      </c>
      <c r="O2177" t="str">
        <f t="shared" si="440"/>
        <v/>
      </c>
      <c r="P2177" t="str">
        <f t="shared" si="441"/>
        <v/>
      </c>
      <c r="Q2177">
        <f t="shared" si="433"/>
        <v>48.012460343414901</v>
      </c>
      <c r="R2177">
        <f t="shared" si="434"/>
        <v>43020.120764562256</v>
      </c>
      <c r="S2177" t="e">
        <f t="shared" si="435"/>
        <v>#NUM!</v>
      </c>
      <c r="U2177" t="str">
        <f t="shared" si="430"/>
        <v>Negative</v>
      </c>
      <c r="V2177" t="str">
        <f t="shared" si="431"/>
        <v>Negative</v>
      </c>
    </row>
    <row r="2178" spans="1:22" x14ac:dyDescent="0.2">
      <c r="A2178">
        <v>20120207</v>
      </c>
      <c r="B2178">
        <v>1337.25</v>
      </c>
      <c r="C2178">
        <v>1345.75</v>
      </c>
      <c r="D2178">
        <v>1331.75</v>
      </c>
      <c r="E2178">
        <v>1344.75</v>
      </c>
      <c r="F2178">
        <v>5.75</v>
      </c>
      <c r="G2178">
        <v>0.4294</v>
      </c>
      <c r="H2178">
        <v>0</v>
      </c>
      <c r="I2178">
        <f t="shared" si="429"/>
        <v>14</v>
      </c>
      <c r="J2178">
        <f t="shared" si="436"/>
        <v>12.15</v>
      </c>
      <c r="K2178">
        <f t="shared" si="432"/>
        <v>1340.5</v>
      </c>
      <c r="L2178">
        <f t="shared" si="437"/>
        <v>1314.54</v>
      </c>
      <c r="M2178" t="str">
        <f t="shared" si="438"/>
        <v>NO</v>
      </c>
      <c r="N2178" t="str">
        <f t="shared" si="439"/>
        <v/>
      </c>
      <c r="O2178" t="str">
        <f t="shared" si="440"/>
        <v/>
      </c>
      <c r="P2178" t="str">
        <f t="shared" si="441"/>
        <v/>
      </c>
      <c r="Q2178">
        <f t="shared" si="433"/>
        <v>48.441860343414902</v>
      </c>
      <c r="R2178">
        <f t="shared" si="434"/>
        <v>43020.120764562256</v>
      </c>
      <c r="S2178" t="e">
        <f t="shared" si="435"/>
        <v>#NUM!</v>
      </c>
      <c r="U2178" t="str">
        <f t="shared" si="430"/>
        <v>Positive</v>
      </c>
      <c r="V2178" t="str">
        <f t="shared" si="431"/>
        <v>Negative</v>
      </c>
    </row>
    <row r="2179" spans="1:22" x14ac:dyDescent="0.2">
      <c r="A2179">
        <v>20120208</v>
      </c>
      <c r="B2179">
        <v>1344.25</v>
      </c>
      <c r="C2179">
        <v>1347.5</v>
      </c>
      <c r="D2179">
        <v>1338.25</v>
      </c>
      <c r="E2179">
        <v>1347.25</v>
      </c>
      <c r="F2179">
        <v>2.5</v>
      </c>
      <c r="G2179">
        <v>0.18590000000000001</v>
      </c>
      <c r="H2179">
        <v>0</v>
      </c>
      <c r="I2179">
        <f t="shared" si="429"/>
        <v>9.25</v>
      </c>
      <c r="J2179">
        <f t="shared" si="436"/>
        <v>12.175000000000001</v>
      </c>
      <c r="K2179">
        <f t="shared" si="432"/>
        <v>1345.75</v>
      </c>
      <c r="L2179">
        <f t="shared" si="437"/>
        <v>1319.02</v>
      </c>
      <c r="M2179" t="str">
        <f t="shared" si="438"/>
        <v>NO</v>
      </c>
      <c r="N2179" t="str">
        <f t="shared" si="439"/>
        <v/>
      </c>
      <c r="O2179" t="str">
        <f t="shared" si="440"/>
        <v/>
      </c>
      <c r="P2179" t="str">
        <f t="shared" si="441"/>
        <v/>
      </c>
      <c r="Q2179">
        <f t="shared" si="433"/>
        <v>48.627760343414899</v>
      </c>
      <c r="R2179">
        <f t="shared" si="434"/>
        <v>43020.120764562256</v>
      </c>
      <c r="S2179" t="e">
        <f t="shared" si="435"/>
        <v>#NUM!</v>
      </c>
      <c r="U2179" t="str">
        <f t="shared" si="430"/>
        <v>Positive</v>
      </c>
      <c r="V2179" t="str">
        <f t="shared" si="431"/>
        <v>Negative</v>
      </c>
    </row>
    <row r="2180" spans="1:22" x14ac:dyDescent="0.2">
      <c r="A2180">
        <v>20120209</v>
      </c>
      <c r="B2180">
        <v>1349.25</v>
      </c>
      <c r="C2180">
        <v>1351.25</v>
      </c>
      <c r="D2180">
        <v>1341</v>
      </c>
      <c r="E2180">
        <v>1348.25</v>
      </c>
      <c r="F2180">
        <v>1</v>
      </c>
      <c r="G2180">
        <v>7.4200000000000002E-2</v>
      </c>
      <c r="H2180">
        <v>0</v>
      </c>
      <c r="I2180">
        <f t="shared" ref="I2180:I2243" si="442">C2180-D2180</f>
        <v>10.25</v>
      </c>
      <c r="J2180">
        <f t="shared" si="436"/>
        <v>12.0875</v>
      </c>
      <c r="K2180">
        <f t="shared" si="432"/>
        <v>1347.5</v>
      </c>
      <c r="L2180">
        <f t="shared" si="437"/>
        <v>1320.7149999999999</v>
      </c>
      <c r="M2180" t="str">
        <f t="shared" si="438"/>
        <v>NO</v>
      </c>
      <c r="N2180" t="str">
        <f t="shared" si="439"/>
        <v/>
      </c>
      <c r="O2180" t="str">
        <f t="shared" si="440"/>
        <v/>
      </c>
      <c r="P2180" t="str">
        <f t="shared" si="441"/>
        <v/>
      </c>
      <c r="Q2180">
        <f t="shared" si="433"/>
        <v>48.701960343414896</v>
      </c>
      <c r="R2180">
        <f t="shared" si="434"/>
        <v>43020.120764562256</v>
      </c>
      <c r="S2180" t="e">
        <f t="shared" si="435"/>
        <v>#NUM!</v>
      </c>
      <c r="U2180" t="str">
        <f t="shared" ref="U2180:U2243" si="443">IF(G2180&gt;0, "Positive", "Negative")</f>
        <v>Positive</v>
      </c>
      <c r="V2180" t="str">
        <f t="shared" ref="V2180:V2243" si="444">IF(AND(P2180&lt;&gt;"", P2180&gt;0), "Positive", "Negative")</f>
        <v>Negative</v>
      </c>
    </row>
    <row r="2181" spans="1:22" x14ac:dyDescent="0.2">
      <c r="A2181">
        <v>20120210</v>
      </c>
      <c r="B2181">
        <v>1336.75</v>
      </c>
      <c r="C2181">
        <v>1341.25</v>
      </c>
      <c r="D2181">
        <v>1333.75</v>
      </c>
      <c r="E2181">
        <v>1340.25</v>
      </c>
      <c r="F2181">
        <v>-8</v>
      </c>
      <c r="G2181">
        <v>-0.59340000000000004</v>
      </c>
      <c r="H2181">
        <v>0</v>
      </c>
      <c r="I2181">
        <f t="shared" si="442"/>
        <v>7.5</v>
      </c>
      <c r="J2181">
        <f t="shared" si="436"/>
        <v>11.612500000000001</v>
      </c>
      <c r="K2181">
        <f t="shared" ref="K2181:K2244" si="445">C2180+H2180</f>
        <v>1351.25</v>
      </c>
      <c r="L2181">
        <f t="shared" si="437"/>
        <v>1324.6575</v>
      </c>
      <c r="M2181" t="str">
        <f t="shared" si="438"/>
        <v>NO</v>
      </c>
      <c r="N2181" t="str">
        <f t="shared" si="439"/>
        <v/>
      </c>
      <c r="O2181" t="str">
        <f t="shared" si="440"/>
        <v/>
      </c>
      <c r="P2181" t="str">
        <f t="shared" si="441"/>
        <v/>
      </c>
      <c r="Q2181">
        <f t="shared" ref="Q2181:Q2244" si="446" xml:space="preserve"> Q2180 + G2181</f>
        <v>48.108560343414894</v>
      </c>
      <c r="R2181">
        <f t="shared" ref="R2181:R2244" si="447">IF(P2181="", R2180, R2180*(1+P2181))</f>
        <v>43020.120764562256</v>
      </c>
      <c r="S2181" t="e">
        <f t="shared" ref="S2181:S2244" si="448">S2180*(1+Q2181)</f>
        <v>#NUM!</v>
      </c>
      <c r="U2181" t="str">
        <f t="shared" si="443"/>
        <v>Negative</v>
      </c>
      <c r="V2181" t="str">
        <f t="shared" si="444"/>
        <v>Negative</v>
      </c>
    </row>
    <row r="2182" spans="1:22" x14ac:dyDescent="0.2">
      <c r="A2182">
        <v>20120213</v>
      </c>
      <c r="B2182">
        <v>1348.75</v>
      </c>
      <c r="C2182">
        <v>1350.75</v>
      </c>
      <c r="D2182">
        <v>1342.75</v>
      </c>
      <c r="E2182">
        <v>1349.5</v>
      </c>
      <c r="F2182">
        <v>9.25</v>
      </c>
      <c r="G2182">
        <v>0.69020000000000004</v>
      </c>
      <c r="H2182">
        <v>0</v>
      </c>
      <c r="I2182">
        <f t="shared" si="442"/>
        <v>8</v>
      </c>
      <c r="J2182">
        <f t="shared" si="436"/>
        <v>11.7</v>
      </c>
      <c r="K2182">
        <f t="shared" si="445"/>
        <v>1341.25</v>
      </c>
      <c r="L2182">
        <f t="shared" si="437"/>
        <v>1315.7025000000001</v>
      </c>
      <c r="M2182" t="str">
        <f t="shared" si="438"/>
        <v>NO</v>
      </c>
      <c r="N2182" t="str">
        <f t="shared" si="439"/>
        <v/>
      </c>
      <c r="O2182" t="str">
        <f t="shared" si="440"/>
        <v/>
      </c>
      <c r="P2182" t="str">
        <f t="shared" si="441"/>
        <v/>
      </c>
      <c r="Q2182">
        <f t="shared" si="446"/>
        <v>48.798760343414891</v>
      </c>
      <c r="R2182">
        <f t="shared" si="447"/>
        <v>43020.120764562256</v>
      </c>
      <c r="S2182" t="e">
        <f t="shared" si="448"/>
        <v>#NUM!</v>
      </c>
      <c r="U2182" t="str">
        <f t="shared" si="443"/>
        <v>Positive</v>
      </c>
      <c r="V2182" t="str">
        <f t="shared" si="444"/>
        <v>Negative</v>
      </c>
    </row>
    <row r="2183" spans="1:22" x14ac:dyDescent="0.2">
      <c r="A2183">
        <v>20120214</v>
      </c>
      <c r="B2183">
        <v>1345</v>
      </c>
      <c r="C2183">
        <v>1348</v>
      </c>
      <c r="D2183">
        <v>1337.75</v>
      </c>
      <c r="E2183">
        <v>1347.75</v>
      </c>
      <c r="F2183">
        <v>-1.75</v>
      </c>
      <c r="G2183">
        <v>-0.12970000000000001</v>
      </c>
      <c r="H2183">
        <v>0</v>
      </c>
      <c r="I2183">
        <f t="shared" si="442"/>
        <v>10.25</v>
      </c>
      <c r="J2183">
        <f t="shared" si="436"/>
        <v>11.5625</v>
      </c>
      <c r="K2183">
        <f t="shared" si="445"/>
        <v>1350.75</v>
      </c>
      <c r="L2183">
        <f t="shared" si="437"/>
        <v>1325.01</v>
      </c>
      <c r="M2183" t="str">
        <f t="shared" si="438"/>
        <v>NO</v>
      </c>
      <c r="N2183" t="str">
        <f t="shared" si="439"/>
        <v/>
      </c>
      <c r="O2183" t="str">
        <f t="shared" si="440"/>
        <v/>
      </c>
      <c r="P2183" t="str">
        <f t="shared" si="441"/>
        <v/>
      </c>
      <c r="Q2183">
        <f t="shared" si="446"/>
        <v>48.669060343414891</v>
      </c>
      <c r="R2183">
        <f t="shared" si="447"/>
        <v>43020.120764562256</v>
      </c>
      <c r="S2183" t="e">
        <f t="shared" si="448"/>
        <v>#NUM!</v>
      </c>
      <c r="U2183" t="str">
        <f t="shared" si="443"/>
        <v>Negative</v>
      </c>
      <c r="V2183" t="str">
        <f t="shared" si="444"/>
        <v>Negative</v>
      </c>
    </row>
    <row r="2184" spans="1:22" x14ac:dyDescent="0.2">
      <c r="A2184">
        <v>20120215</v>
      </c>
      <c r="B2184">
        <v>1352</v>
      </c>
      <c r="C2184">
        <v>1353.75</v>
      </c>
      <c r="D2184">
        <v>1338</v>
      </c>
      <c r="E2184">
        <v>1342.25</v>
      </c>
      <c r="F2184">
        <v>-5.5</v>
      </c>
      <c r="G2184">
        <v>-0.40810000000000002</v>
      </c>
      <c r="H2184">
        <v>0</v>
      </c>
      <c r="I2184">
        <f t="shared" si="442"/>
        <v>15.75</v>
      </c>
      <c r="J2184">
        <f t="shared" si="436"/>
        <v>11.4625</v>
      </c>
      <c r="K2184">
        <f t="shared" si="445"/>
        <v>1348</v>
      </c>
      <c r="L2184">
        <f t="shared" si="437"/>
        <v>1322.5625</v>
      </c>
      <c r="M2184" t="str">
        <f t="shared" si="438"/>
        <v>NO</v>
      </c>
      <c r="N2184" t="str">
        <f t="shared" si="439"/>
        <v/>
      </c>
      <c r="O2184" t="str">
        <f t="shared" si="440"/>
        <v/>
      </c>
      <c r="P2184" t="str">
        <f t="shared" si="441"/>
        <v/>
      </c>
      <c r="Q2184">
        <f t="shared" si="446"/>
        <v>48.260960343414894</v>
      </c>
      <c r="R2184">
        <f t="shared" si="447"/>
        <v>43020.120764562256</v>
      </c>
      <c r="S2184" t="e">
        <f t="shared" si="448"/>
        <v>#NUM!</v>
      </c>
      <c r="U2184" t="str">
        <f t="shared" si="443"/>
        <v>Negative</v>
      </c>
      <c r="V2184" t="str">
        <f t="shared" si="444"/>
        <v>Negative</v>
      </c>
    </row>
    <row r="2185" spans="1:22" x14ac:dyDescent="0.2">
      <c r="A2185">
        <v>20120216</v>
      </c>
      <c r="B2185">
        <v>1341.25</v>
      </c>
      <c r="C2185">
        <v>1357.25</v>
      </c>
      <c r="D2185">
        <v>1338.5</v>
      </c>
      <c r="E2185">
        <v>1354.75</v>
      </c>
      <c r="F2185">
        <v>12.5</v>
      </c>
      <c r="G2185">
        <v>0.93130000000000002</v>
      </c>
      <c r="H2185">
        <v>0</v>
      </c>
      <c r="I2185">
        <f t="shared" si="442"/>
        <v>18.75</v>
      </c>
      <c r="J2185">
        <f t="shared" si="436"/>
        <v>12</v>
      </c>
      <c r="K2185">
        <f t="shared" si="445"/>
        <v>1353.75</v>
      </c>
      <c r="L2185">
        <f t="shared" si="437"/>
        <v>1328.5325</v>
      </c>
      <c r="M2185" t="str">
        <f t="shared" si="438"/>
        <v>NO</v>
      </c>
      <c r="N2185" t="str">
        <f t="shared" si="439"/>
        <v/>
      </c>
      <c r="O2185" t="str">
        <f t="shared" si="440"/>
        <v/>
      </c>
      <c r="P2185" t="str">
        <f t="shared" si="441"/>
        <v/>
      </c>
      <c r="Q2185">
        <f t="shared" si="446"/>
        <v>49.192260343414894</v>
      </c>
      <c r="R2185">
        <f t="shared" si="447"/>
        <v>43020.120764562256</v>
      </c>
      <c r="S2185" t="e">
        <f t="shared" si="448"/>
        <v>#NUM!</v>
      </c>
      <c r="U2185" t="str">
        <f t="shared" si="443"/>
        <v>Positive</v>
      </c>
      <c r="V2185" t="str">
        <f t="shared" si="444"/>
        <v>Negative</v>
      </c>
    </row>
    <row r="2186" spans="1:22" x14ac:dyDescent="0.2">
      <c r="A2186">
        <v>20120217</v>
      </c>
      <c r="B2186">
        <v>1361</v>
      </c>
      <c r="C2186">
        <v>1361.25</v>
      </c>
      <c r="D2186">
        <v>1355</v>
      </c>
      <c r="E2186">
        <v>1360.25</v>
      </c>
      <c r="F2186">
        <v>5.5</v>
      </c>
      <c r="G2186">
        <v>0.40600000000000003</v>
      </c>
      <c r="H2186">
        <v>0</v>
      </c>
      <c r="I2186">
        <f t="shared" si="442"/>
        <v>6.25</v>
      </c>
      <c r="J2186">
        <f t="shared" si="436"/>
        <v>11.9625</v>
      </c>
      <c r="K2186">
        <f t="shared" si="445"/>
        <v>1357.25</v>
      </c>
      <c r="L2186">
        <f t="shared" si="437"/>
        <v>1330.85</v>
      </c>
      <c r="M2186" t="str">
        <f t="shared" si="438"/>
        <v>NO</v>
      </c>
      <c r="N2186" t="str">
        <f t="shared" si="439"/>
        <v/>
      </c>
      <c r="O2186" t="str">
        <f t="shared" si="440"/>
        <v/>
      </c>
      <c r="P2186" t="str">
        <f t="shared" si="441"/>
        <v/>
      </c>
      <c r="Q2186">
        <f t="shared" si="446"/>
        <v>49.598260343414893</v>
      </c>
      <c r="R2186">
        <f t="shared" si="447"/>
        <v>43020.120764562256</v>
      </c>
      <c r="S2186" t="e">
        <f t="shared" si="448"/>
        <v>#NUM!</v>
      </c>
      <c r="U2186" t="str">
        <f t="shared" si="443"/>
        <v>Positive</v>
      </c>
      <c r="V2186" t="str">
        <f t="shared" si="444"/>
        <v>Negative</v>
      </c>
    </row>
    <row r="2187" spans="1:22" x14ac:dyDescent="0.2">
      <c r="A2187">
        <v>20120220</v>
      </c>
      <c r="B2187">
        <v>1364.25</v>
      </c>
      <c r="C2187">
        <v>1367.5</v>
      </c>
      <c r="D2187">
        <v>1364</v>
      </c>
      <c r="E2187">
        <v>1366.5</v>
      </c>
      <c r="F2187">
        <v>6.25</v>
      </c>
      <c r="G2187">
        <v>0.45950000000000002</v>
      </c>
      <c r="H2187">
        <v>0</v>
      </c>
      <c r="I2187">
        <f t="shared" si="442"/>
        <v>3.5</v>
      </c>
      <c r="J2187">
        <f t="shared" si="436"/>
        <v>11.487500000000001</v>
      </c>
      <c r="K2187">
        <f t="shared" si="445"/>
        <v>1361.25</v>
      </c>
      <c r="L2187">
        <f t="shared" si="437"/>
        <v>1334.9324999999999</v>
      </c>
      <c r="M2187" t="str">
        <f t="shared" si="438"/>
        <v>NO</v>
      </c>
      <c r="N2187" t="str">
        <f t="shared" si="439"/>
        <v/>
      </c>
      <c r="O2187" t="str">
        <f t="shared" si="440"/>
        <v/>
      </c>
      <c r="P2187" t="str">
        <f t="shared" si="441"/>
        <v/>
      </c>
      <c r="Q2187">
        <f t="shared" si="446"/>
        <v>50.057760343414891</v>
      </c>
      <c r="R2187">
        <f t="shared" si="447"/>
        <v>43020.120764562256</v>
      </c>
      <c r="S2187" t="e">
        <f t="shared" si="448"/>
        <v>#NUM!</v>
      </c>
      <c r="U2187" t="str">
        <f t="shared" si="443"/>
        <v>Positive</v>
      </c>
      <c r="V2187" t="str">
        <f t="shared" si="444"/>
        <v>Negative</v>
      </c>
    </row>
    <row r="2188" spans="1:22" x14ac:dyDescent="0.2">
      <c r="A2188">
        <v>20120221</v>
      </c>
      <c r="B2188">
        <v>1363</v>
      </c>
      <c r="C2188">
        <v>1365.75</v>
      </c>
      <c r="D2188">
        <v>1355.75</v>
      </c>
      <c r="E2188">
        <v>1360.25</v>
      </c>
      <c r="F2188">
        <v>-6.25</v>
      </c>
      <c r="G2188">
        <v>-0.45739999999999997</v>
      </c>
      <c r="H2188">
        <v>0</v>
      </c>
      <c r="I2188">
        <f t="shared" si="442"/>
        <v>10</v>
      </c>
      <c r="J2188">
        <f t="shared" si="436"/>
        <v>11.475</v>
      </c>
      <c r="K2188">
        <f t="shared" si="445"/>
        <v>1367.5</v>
      </c>
      <c r="L2188">
        <f t="shared" si="437"/>
        <v>1342.2275</v>
      </c>
      <c r="M2188" t="str">
        <f t="shared" si="438"/>
        <v>NO</v>
      </c>
      <c r="N2188" t="str">
        <f t="shared" si="439"/>
        <v/>
      </c>
      <c r="O2188" t="str">
        <f t="shared" si="440"/>
        <v/>
      </c>
      <c r="P2188" t="str">
        <f t="shared" si="441"/>
        <v/>
      </c>
      <c r="Q2188">
        <f t="shared" si="446"/>
        <v>49.600360343414891</v>
      </c>
      <c r="R2188">
        <f t="shared" si="447"/>
        <v>43020.120764562256</v>
      </c>
      <c r="S2188" t="e">
        <f t="shared" si="448"/>
        <v>#NUM!</v>
      </c>
      <c r="U2188" t="str">
        <f t="shared" si="443"/>
        <v>Negative</v>
      </c>
      <c r="V2188" t="str">
        <f t="shared" si="444"/>
        <v>Negative</v>
      </c>
    </row>
    <row r="2189" spans="1:22" x14ac:dyDescent="0.2">
      <c r="A2189">
        <v>20120222</v>
      </c>
      <c r="B2189">
        <v>1358</v>
      </c>
      <c r="C2189">
        <v>1360.75</v>
      </c>
      <c r="D2189">
        <v>1353</v>
      </c>
      <c r="E2189">
        <v>1356</v>
      </c>
      <c r="F2189">
        <v>-4.25</v>
      </c>
      <c r="G2189">
        <v>-0.31240000000000001</v>
      </c>
      <c r="H2189">
        <v>0</v>
      </c>
      <c r="I2189">
        <f t="shared" si="442"/>
        <v>7.75</v>
      </c>
      <c r="J2189">
        <f t="shared" si="436"/>
        <v>10.775</v>
      </c>
      <c r="K2189">
        <f t="shared" si="445"/>
        <v>1365.75</v>
      </c>
      <c r="L2189">
        <f t="shared" si="437"/>
        <v>1340.5050000000001</v>
      </c>
      <c r="M2189" t="str">
        <f t="shared" si="438"/>
        <v>NO</v>
      </c>
      <c r="N2189" t="str">
        <f t="shared" si="439"/>
        <v/>
      </c>
      <c r="O2189" t="str">
        <f t="shared" si="440"/>
        <v/>
      </c>
      <c r="P2189" t="str">
        <f t="shared" si="441"/>
        <v/>
      </c>
      <c r="Q2189">
        <f t="shared" si="446"/>
        <v>49.287960343414895</v>
      </c>
      <c r="R2189">
        <f t="shared" si="447"/>
        <v>43020.120764562256</v>
      </c>
      <c r="S2189" t="e">
        <f t="shared" si="448"/>
        <v>#NUM!</v>
      </c>
      <c r="U2189" t="str">
        <f t="shared" si="443"/>
        <v>Negative</v>
      </c>
      <c r="V2189" t="str">
        <f t="shared" si="444"/>
        <v>Negative</v>
      </c>
    </row>
    <row r="2190" spans="1:22" x14ac:dyDescent="0.2">
      <c r="A2190">
        <v>20120223</v>
      </c>
      <c r="B2190">
        <v>1354.75</v>
      </c>
      <c r="C2190">
        <v>1363.75</v>
      </c>
      <c r="D2190">
        <v>1350.25</v>
      </c>
      <c r="E2190">
        <v>1363.25</v>
      </c>
      <c r="F2190">
        <v>7.25</v>
      </c>
      <c r="G2190">
        <v>0.53469999999999995</v>
      </c>
      <c r="H2190">
        <v>0</v>
      </c>
      <c r="I2190">
        <f t="shared" si="442"/>
        <v>13.5</v>
      </c>
      <c r="J2190">
        <f t="shared" si="436"/>
        <v>10.425000000000001</v>
      </c>
      <c r="K2190">
        <f t="shared" si="445"/>
        <v>1360.75</v>
      </c>
      <c r="L2190">
        <f t="shared" si="437"/>
        <v>1337.0450000000001</v>
      </c>
      <c r="M2190" t="str">
        <f t="shared" si="438"/>
        <v>NO</v>
      </c>
      <c r="N2190" t="str">
        <f t="shared" si="439"/>
        <v/>
      </c>
      <c r="O2190" t="str">
        <f t="shared" si="440"/>
        <v/>
      </c>
      <c r="P2190" t="str">
        <f t="shared" si="441"/>
        <v/>
      </c>
      <c r="Q2190">
        <f t="shared" si="446"/>
        <v>49.822660343414896</v>
      </c>
      <c r="R2190">
        <f t="shared" si="447"/>
        <v>43020.120764562256</v>
      </c>
      <c r="S2190" t="e">
        <f t="shared" si="448"/>
        <v>#NUM!</v>
      </c>
      <c r="U2190" t="str">
        <f t="shared" si="443"/>
        <v>Positive</v>
      </c>
      <c r="V2190" t="str">
        <f t="shared" si="444"/>
        <v>Negative</v>
      </c>
    </row>
    <row r="2191" spans="1:22" x14ac:dyDescent="0.2">
      <c r="A2191">
        <v>20120224</v>
      </c>
      <c r="B2191">
        <v>1364.5</v>
      </c>
      <c r="C2191">
        <v>1367.5</v>
      </c>
      <c r="D2191">
        <v>1361.5</v>
      </c>
      <c r="E2191">
        <v>1362.75</v>
      </c>
      <c r="F2191">
        <v>-0.5</v>
      </c>
      <c r="G2191">
        <v>-3.6700000000000003E-2</v>
      </c>
      <c r="H2191">
        <v>0</v>
      </c>
      <c r="I2191">
        <f t="shared" si="442"/>
        <v>6</v>
      </c>
      <c r="J2191">
        <f t="shared" si="436"/>
        <v>10.2125</v>
      </c>
      <c r="K2191">
        <f t="shared" si="445"/>
        <v>1363.75</v>
      </c>
      <c r="L2191">
        <f t="shared" si="437"/>
        <v>1340.8150000000001</v>
      </c>
      <c r="M2191" t="str">
        <f t="shared" si="438"/>
        <v>NO</v>
      </c>
      <c r="N2191" t="str">
        <f t="shared" si="439"/>
        <v/>
      </c>
      <c r="O2191" t="str">
        <f t="shared" si="440"/>
        <v/>
      </c>
      <c r="P2191" t="str">
        <f t="shared" si="441"/>
        <v/>
      </c>
      <c r="Q2191">
        <f t="shared" si="446"/>
        <v>49.785960343414892</v>
      </c>
      <c r="R2191">
        <f t="shared" si="447"/>
        <v>43020.120764562256</v>
      </c>
      <c r="S2191" t="e">
        <f t="shared" si="448"/>
        <v>#NUM!</v>
      </c>
      <c r="U2191" t="str">
        <f t="shared" si="443"/>
        <v>Negative</v>
      </c>
      <c r="V2191" t="str">
        <f t="shared" si="444"/>
        <v>Negative</v>
      </c>
    </row>
    <row r="2192" spans="1:22" x14ac:dyDescent="0.2">
      <c r="A2192">
        <v>20120227</v>
      </c>
      <c r="B2192">
        <v>1355.75</v>
      </c>
      <c r="C2192">
        <v>1370.75</v>
      </c>
      <c r="D2192">
        <v>1353</v>
      </c>
      <c r="E2192">
        <v>1367.5</v>
      </c>
      <c r="F2192">
        <v>4.75</v>
      </c>
      <c r="G2192">
        <v>0.34860000000000002</v>
      </c>
      <c r="H2192">
        <v>0</v>
      </c>
      <c r="I2192">
        <f t="shared" si="442"/>
        <v>17.75</v>
      </c>
      <c r="J2192">
        <f t="shared" si="436"/>
        <v>10.4</v>
      </c>
      <c r="K2192">
        <f t="shared" si="445"/>
        <v>1367.5</v>
      </c>
      <c r="L2192">
        <f t="shared" si="437"/>
        <v>1345.0325</v>
      </c>
      <c r="M2192" t="str">
        <f t="shared" si="438"/>
        <v>NO</v>
      </c>
      <c r="N2192" t="str">
        <f t="shared" si="439"/>
        <v/>
      </c>
      <c r="O2192" t="str">
        <f t="shared" si="440"/>
        <v/>
      </c>
      <c r="P2192" t="str">
        <f t="shared" si="441"/>
        <v/>
      </c>
      <c r="Q2192">
        <f t="shared" si="446"/>
        <v>50.13456034341489</v>
      </c>
      <c r="R2192">
        <f t="shared" si="447"/>
        <v>43020.120764562256</v>
      </c>
      <c r="S2192" t="e">
        <f t="shared" si="448"/>
        <v>#NUM!</v>
      </c>
      <c r="U2192" t="str">
        <f t="shared" si="443"/>
        <v>Positive</v>
      </c>
      <c r="V2192" t="str">
        <f t="shared" si="444"/>
        <v>Negative</v>
      </c>
    </row>
    <row r="2193" spans="1:22" x14ac:dyDescent="0.2">
      <c r="A2193">
        <v>20120228</v>
      </c>
      <c r="B2193">
        <v>1367.25</v>
      </c>
      <c r="C2193">
        <v>1372</v>
      </c>
      <c r="D2193">
        <v>1364.5</v>
      </c>
      <c r="E2193">
        <v>1371.5</v>
      </c>
      <c r="F2193">
        <v>4</v>
      </c>
      <c r="G2193">
        <v>0.29249999999999998</v>
      </c>
      <c r="H2193">
        <v>0</v>
      </c>
      <c r="I2193">
        <f t="shared" si="442"/>
        <v>7.5</v>
      </c>
      <c r="J2193">
        <f t="shared" si="436"/>
        <v>10.012499999999999</v>
      </c>
      <c r="K2193">
        <f t="shared" si="445"/>
        <v>1370.75</v>
      </c>
      <c r="L2193">
        <f t="shared" si="437"/>
        <v>1347.87</v>
      </c>
      <c r="M2193" t="str">
        <f t="shared" si="438"/>
        <v>NO</v>
      </c>
      <c r="N2193" t="str">
        <f t="shared" si="439"/>
        <v/>
      </c>
      <c r="O2193" t="str">
        <f t="shared" si="440"/>
        <v/>
      </c>
      <c r="P2193" t="str">
        <f t="shared" si="441"/>
        <v/>
      </c>
      <c r="Q2193">
        <f t="shared" si="446"/>
        <v>50.427060343414887</v>
      </c>
      <c r="R2193">
        <f t="shared" si="447"/>
        <v>43020.120764562256</v>
      </c>
      <c r="S2193" t="e">
        <f t="shared" si="448"/>
        <v>#NUM!</v>
      </c>
      <c r="U2193" t="str">
        <f t="shared" si="443"/>
        <v>Positive</v>
      </c>
      <c r="V2193" t="str">
        <f t="shared" si="444"/>
        <v>Negative</v>
      </c>
    </row>
    <row r="2194" spans="1:22" x14ac:dyDescent="0.2">
      <c r="A2194">
        <v>20120229</v>
      </c>
      <c r="B2194">
        <v>1373</v>
      </c>
      <c r="C2194">
        <v>1377.25</v>
      </c>
      <c r="D2194">
        <v>1356.75</v>
      </c>
      <c r="E2194">
        <v>1362.75</v>
      </c>
      <c r="F2194">
        <v>-8.75</v>
      </c>
      <c r="G2194">
        <v>-0.63800000000000001</v>
      </c>
      <c r="H2194">
        <v>0</v>
      </c>
      <c r="I2194">
        <f t="shared" si="442"/>
        <v>20.5</v>
      </c>
      <c r="J2194">
        <f t="shared" si="436"/>
        <v>10.525</v>
      </c>
      <c r="K2194">
        <f t="shared" si="445"/>
        <v>1372</v>
      </c>
      <c r="L2194">
        <f t="shared" si="437"/>
        <v>1349.9725000000001</v>
      </c>
      <c r="M2194" t="str">
        <f t="shared" si="438"/>
        <v>NO</v>
      </c>
      <c r="N2194" t="str">
        <f t="shared" si="439"/>
        <v/>
      </c>
      <c r="O2194" t="str">
        <f t="shared" si="440"/>
        <v/>
      </c>
      <c r="P2194" t="str">
        <f t="shared" si="441"/>
        <v/>
      </c>
      <c r="Q2194">
        <f t="shared" si="446"/>
        <v>49.789060343414889</v>
      </c>
      <c r="R2194">
        <f t="shared" si="447"/>
        <v>43020.120764562256</v>
      </c>
      <c r="S2194" t="e">
        <f t="shared" si="448"/>
        <v>#NUM!</v>
      </c>
      <c r="U2194" t="str">
        <f t="shared" si="443"/>
        <v>Negative</v>
      </c>
      <c r="V2194" t="str">
        <f t="shared" si="444"/>
        <v>Negative</v>
      </c>
    </row>
    <row r="2195" spans="1:22" x14ac:dyDescent="0.2">
      <c r="A2195">
        <v>20120301</v>
      </c>
      <c r="B2195">
        <v>1368.25</v>
      </c>
      <c r="C2195">
        <v>1375.25</v>
      </c>
      <c r="D2195">
        <v>1366.25</v>
      </c>
      <c r="E2195">
        <v>1374.5</v>
      </c>
      <c r="F2195">
        <v>11.75</v>
      </c>
      <c r="G2195">
        <v>0.86219999999999997</v>
      </c>
      <c r="H2195">
        <v>0</v>
      </c>
      <c r="I2195">
        <f t="shared" si="442"/>
        <v>9</v>
      </c>
      <c r="J2195">
        <f t="shared" si="436"/>
        <v>10.55</v>
      </c>
      <c r="K2195">
        <f t="shared" si="445"/>
        <v>1377.25</v>
      </c>
      <c r="L2195">
        <f t="shared" si="437"/>
        <v>1354.095</v>
      </c>
      <c r="M2195" t="str">
        <f t="shared" si="438"/>
        <v>NO</v>
      </c>
      <c r="N2195" t="str">
        <f t="shared" si="439"/>
        <v/>
      </c>
      <c r="O2195" t="str">
        <f t="shared" si="440"/>
        <v/>
      </c>
      <c r="P2195" t="str">
        <f t="shared" si="441"/>
        <v/>
      </c>
      <c r="Q2195">
        <f t="shared" si="446"/>
        <v>50.65126034341489</v>
      </c>
      <c r="R2195">
        <f t="shared" si="447"/>
        <v>43020.120764562256</v>
      </c>
      <c r="S2195" t="e">
        <f t="shared" si="448"/>
        <v>#NUM!</v>
      </c>
      <c r="U2195" t="str">
        <f t="shared" si="443"/>
        <v>Positive</v>
      </c>
      <c r="V2195" t="str">
        <f t="shared" si="444"/>
        <v>Negative</v>
      </c>
    </row>
    <row r="2196" spans="1:22" x14ac:dyDescent="0.2">
      <c r="A2196">
        <v>20120302</v>
      </c>
      <c r="B2196">
        <v>1371.5</v>
      </c>
      <c r="C2196">
        <v>1373.25</v>
      </c>
      <c r="D2196">
        <v>1365</v>
      </c>
      <c r="E2196">
        <v>1368.5</v>
      </c>
      <c r="F2196">
        <v>-6</v>
      </c>
      <c r="G2196">
        <v>-0.4365</v>
      </c>
      <c r="H2196">
        <v>0</v>
      </c>
      <c r="I2196">
        <f t="shared" si="442"/>
        <v>8.25</v>
      </c>
      <c r="J2196">
        <f t="shared" si="436"/>
        <v>10.525</v>
      </c>
      <c r="K2196">
        <f t="shared" si="445"/>
        <v>1375.25</v>
      </c>
      <c r="L2196">
        <f t="shared" si="437"/>
        <v>1352.04</v>
      </c>
      <c r="M2196" t="str">
        <f t="shared" si="438"/>
        <v>NO</v>
      </c>
      <c r="N2196" t="str">
        <f t="shared" si="439"/>
        <v/>
      </c>
      <c r="O2196" t="str">
        <f t="shared" si="440"/>
        <v/>
      </c>
      <c r="P2196" t="str">
        <f t="shared" si="441"/>
        <v/>
      </c>
      <c r="Q2196">
        <f t="shared" si="446"/>
        <v>50.214760343414888</v>
      </c>
      <c r="R2196">
        <f t="shared" si="447"/>
        <v>43020.120764562256</v>
      </c>
      <c r="S2196" t="e">
        <f t="shared" si="448"/>
        <v>#NUM!</v>
      </c>
      <c r="U2196" t="str">
        <f t="shared" si="443"/>
        <v>Negative</v>
      </c>
      <c r="V2196" t="str">
        <f t="shared" si="444"/>
        <v>Negative</v>
      </c>
    </row>
    <row r="2197" spans="1:22" x14ac:dyDescent="0.2">
      <c r="A2197">
        <v>20120305</v>
      </c>
      <c r="B2197">
        <v>1365.5</v>
      </c>
      <c r="C2197">
        <v>1367.25</v>
      </c>
      <c r="D2197">
        <v>1358</v>
      </c>
      <c r="E2197">
        <v>1364.25</v>
      </c>
      <c r="F2197">
        <v>-4.25</v>
      </c>
      <c r="G2197">
        <v>-0.31059999999999999</v>
      </c>
      <c r="H2197">
        <v>0</v>
      </c>
      <c r="I2197">
        <f t="shared" si="442"/>
        <v>9.25</v>
      </c>
      <c r="J2197">
        <f t="shared" si="436"/>
        <v>10.65</v>
      </c>
      <c r="K2197">
        <f t="shared" si="445"/>
        <v>1373.25</v>
      </c>
      <c r="L2197">
        <f t="shared" si="437"/>
        <v>1350.095</v>
      </c>
      <c r="M2197" t="str">
        <f t="shared" si="438"/>
        <v>NO</v>
      </c>
      <c r="N2197" t="str">
        <f t="shared" si="439"/>
        <v/>
      </c>
      <c r="O2197" t="str">
        <f t="shared" si="440"/>
        <v/>
      </c>
      <c r="P2197" t="str">
        <f t="shared" si="441"/>
        <v/>
      </c>
      <c r="Q2197">
        <f t="shared" si="446"/>
        <v>49.904160343414887</v>
      </c>
      <c r="R2197">
        <f t="shared" si="447"/>
        <v>43020.120764562256</v>
      </c>
      <c r="S2197" t="e">
        <f t="shared" si="448"/>
        <v>#NUM!</v>
      </c>
      <c r="U2197" t="str">
        <f t="shared" si="443"/>
        <v>Negative</v>
      </c>
      <c r="V2197" t="str">
        <f t="shared" si="444"/>
        <v>Negative</v>
      </c>
    </row>
    <row r="2198" spans="1:22" x14ac:dyDescent="0.2">
      <c r="A2198">
        <v>20120306</v>
      </c>
      <c r="B2198">
        <v>1348.5</v>
      </c>
      <c r="C2198">
        <v>1349.5</v>
      </c>
      <c r="D2198">
        <v>1338.5</v>
      </c>
      <c r="E2198">
        <v>1341.5</v>
      </c>
      <c r="F2198">
        <v>-22.75</v>
      </c>
      <c r="G2198">
        <v>-1.6676</v>
      </c>
      <c r="H2198">
        <v>0</v>
      </c>
      <c r="I2198">
        <f t="shared" si="442"/>
        <v>11</v>
      </c>
      <c r="J2198">
        <f t="shared" si="436"/>
        <v>10.5</v>
      </c>
      <c r="K2198">
        <f t="shared" si="445"/>
        <v>1367.25</v>
      </c>
      <c r="L2198">
        <f t="shared" si="437"/>
        <v>1343.82</v>
      </c>
      <c r="M2198" t="str">
        <f t="shared" si="438"/>
        <v>YES</v>
      </c>
      <c r="N2198">
        <f t="shared" si="439"/>
        <v>1338.5</v>
      </c>
      <c r="O2198">
        <f t="shared" si="440"/>
        <v>1341.5</v>
      </c>
      <c r="P2198">
        <f t="shared" si="441"/>
        <v>2.2413149047441168E-3</v>
      </c>
      <c r="Q2198">
        <f t="shared" si="446"/>
        <v>48.236560343414887</v>
      </c>
      <c r="R2198">
        <f t="shared" si="447"/>
        <v>43116.542402435764</v>
      </c>
      <c r="S2198" t="e">
        <f t="shared" si="448"/>
        <v>#NUM!</v>
      </c>
      <c r="U2198" t="str">
        <f t="shared" si="443"/>
        <v>Negative</v>
      </c>
      <c r="V2198" t="str">
        <f t="shared" si="444"/>
        <v>Positive</v>
      </c>
    </row>
    <row r="2199" spans="1:22" x14ac:dyDescent="0.2">
      <c r="A2199">
        <v>20120307</v>
      </c>
      <c r="B2199">
        <v>1345.75</v>
      </c>
      <c r="C2199">
        <v>1354.25</v>
      </c>
      <c r="D2199">
        <v>1344.25</v>
      </c>
      <c r="E2199">
        <v>1353</v>
      </c>
      <c r="F2199">
        <v>11.5</v>
      </c>
      <c r="G2199">
        <v>0.85719999999999996</v>
      </c>
      <c r="H2199">
        <v>0</v>
      </c>
      <c r="I2199">
        <f t="shared" si="442"/>
        <v>10</v>
      </c>
      <c r="J2199">
        <f t="shared" ref="J2199:J2262" si="449">AVERAGE(I2180:I2199)</f>
        <v>10.5375</v>
      </c>
      <c r="K2199">
        <f t="shared" si="445"/>
        <v>1349.5</v>
      </c>
      <c r="L2199">
        <f t="shared" si="437"/>
        <v>1326.4</v>
      </c>
      <c r="M2199" t="str">
        <f t="shared" si="438"/>
        <v>NO</v>
      </c>
      <c r="N2199" t="str">
        <f t="shared" si="439"/>
        <v/>
      </c>
      <c r="O2199" t="str">
        <f t="shared" si="440"/>
        <v/>
      </c>
      <c r="P2199" t="str">
        <f t="shared" si="441"/>
        <v/>
      </c>
      <c r="Q2199">
        <f t="shared" si="446"/>
        <v>49.093760343414885</v>
      </c>
      <c r="R2199">
        <f t="shared" si="447"/>
        <v>43116.542402435764</v>
      </c>
      <c r="S2199" t="e">
        <f t="shared" si="448"/>
        <v>#NUM!</v>
      </c>
      <c r="U2199" t="str">
        <f t="shared" si="443"/>
        <v>Positive</v>
      </c>
      <c r="V2199" t="str">
        <f t="shared" si="444"/>
        <v>Negative</v>
      </c>
    </row>
    <row r="2200" spans="1:22" x14ac:dyDescent="0.2">
      <c r="A2200">
        <v>20120308</v>
      </c>
      <c r="B2200">
        <v>1360.75</v>
      </c>
      <c r="C2200">
        <v>1368.5</v>
      </c>
      <c r="D2200">
        <v>1357.5</v>
      </c>
      <c r="E2200">
        <v>1366.25</v>
      </c>
      <c r="F2200">
        <v>13.25</v>
      </c>
      <c r="G2200">
        <v>0.97929999999999995</v>
      </c>
      <c r="H2200">
        <v>-5.875</v>
      </c>
      <c r="I2200">
        <f t="shared" si="442"/>
        <v>11</v>
      </c>
      <c r="J2200">
        <f t="shared" si="449"/>
        <v>10.574999999999999</v>
      </c>
      <c r="K2200">
        <f t="shared" si="445"/>
        <v>1354.25</v>
      </c>
      <c r="L2200">
        <f t="shared" si="437"/>
        <v>1331.0675000000001</v>
      </c>
      <c r="M2200" t="str">
        <f t="shared" si="438"/>
        <v>NO</v>
      </c>
      <c r="N2200" t="str">
        <f t="shared" si="439"/>
        <v/>
      </c>
      <c r="O2200" t="str">
        <f t="shared" si="440"/>
        <v/>
      </c>
      <c r="P2200" t="str">
        <f t="shared" si="441"/>
        <v/>
      </c>
      <c r="Q2200">
        <f t="shared" si="446"/>
        <v>50.073060343414888</v>
      </c>
      <c r="R2200">
        <f t="shared" si="447"/>
        <v>43116.542402435764</v>
      </c>
      <c r="S2200" t="e">
        <f t="shared" si="448"/>
        <v>#NUM!</v>
      </c>
      <c r="U2200" t="str">
        <f t="shared" si="443"/>
        <v>Positive</v>
      </c>
      <c r="V2200" t="str">
        <f t="shared" si="444"/>
        <v>Negative</v>
      </c>
    </row>
    <row r="2201" spans="1:22" x14ac:dyDescent="0.2">
      <c r="A2201">
        <v>20120309</v>
      </c>
      <c r="B2201">
        <v>1362.75</v>
      </c>
      <c r="C2201">
        <v>1368.75</v>
      </c>
      <c r="D2201">
        <v>1360.5</v>
      </c>
      <c r="E2201">
        <v>1366.5</v>
      </c>
      <c r="F2201">
        <v>6.125</v>
      </c>
      <c r="G2201">
        <v>0.45019999999999999</v>
      </c>
      <c r="H2201">
        <v>0</v>
      </c>
      <c r="I2201">
        <f t="shared" si="442"/>
        <v>8.25</v>
      </c>
      <c r="J2201">
        <f t="shared" si="449"/>
        <v>10.612500000000001</v>
      </c>
      <c r="K2201">
        <f t="shared" si="445"/>
        <v>1362.625</v>
      </c>
      <c r="L2201">
        <f t="shared" ref="L2201:L2264" si="450">K2201-2.2*J2200</f>
        <v>1339.36</v>
      </c>
      <c r="M2201" t="str">
        <f t="shared" ref="M2201:M2264" si="451">IF(D2201&lt;=L2201, "YES", "NO")</f>
        <v>NO</v>
      </c>
      <c r="N2201" t="str">
        <f t="shared" ref="N2201:N2264" si="452">IF(M2201="YES", D2201, "")</f>
        <v/>
      </c>
      <c r="O2201" t="str">
        <f t="shared" ref="O2201:O2264" si="453">IF(M2201="YES", E2201, "")</f>
        <v/>
      </c>
      <c r="P2201" t="str">
        <f t="shared" ref="P2201:P2264" si="454">IF(M2201="YES", (O2201-N2201)/N2201, "")</f>
        <v/>
      </c>
      <c r="Q2201">
        <f t="shared" si="446"/>
        <v>50.52326034341489</v>
      </c>
      <c r="R2201">
        <f t="shared" si="447"/>
        <v>43116.542402435764</v>
      </c>
      <c r="S2201" t="e">
        <f t="shared" si="448"/>
        <v>#NUM!</v>
      </c>
      <c r="U2201" t="str">
        <f t="shared" si="443"/>
        <v>Positive</v>
      </c>
      <c r="V2201" t="str">
        <f t="shared" si="444"/>
        <v>Negative</v>
      </c>
    </row>
    <row r="2202" spans="1:22" x14ac:dyDescent="0.2">
      <c r="A2202">
        <v>20120312</v>
      </c>
      <c r="B2202">
        <v>1362.75</v>
      </c>
      <c r="C2202">
        <v>1367</v>
      </c>
      <c r="D2202">
        <v>1360.25</v>
      </c>
      <c r="E2202">
        <v>1366.5</v>
      </c>
      <c r="F2202">
        <v>0</v>
      </c>
      <c r="G2202">
        <v>0</v>
      </c>
      <c r="H2202">
        <v>0</v>
      </c>
      <c r="I2202">
        <f t="shared" si="442"/>
        <v>6.75</v>
      </c>
      <c r="J2202">
        <f t="shared" si="449"/>
        <v>10.55</v>
      </c>
      <c r="K2202">
        <f t="shared" si="445"/>
        <v>1368.75</v>
      </c>
      <c r="L2202">
        <f t="shared" si="450"/>
        <v>1345.4024999999999</v>
      </c>
      <c r="M2202" t="str">
        <f t="shared" si="451"/>
        <v>NO</v>
      </c>
      <c r="N2202" t="str">
        <f t="shared" si="452"/>
        <v/>
      </c>
      <c r="O2202" t="str">
        <f t="shared" si="453"/>
        <v/>
      </c>
      <c r="P2202" t="str">
        <f t="shared" si="454"/>
        <v/>
      </c>
      <c r="Q2202">
        <f t="shared" si="446"/>
        <v>50.52326034341489</v>
      </c>
      <c r="R2202">
        <f t="shared" si="447"/>
        <v>43116.542402435764</v>
      </c>
      <c r="S2202" t="e">
        <f t="shared" si="448"/>
        <v>#NUM!</v>
      </c>
      <c r="U2202" t="str">
        <f t="shared" si="443"/>
        <v>Negative</v>
      </c>
      <c r="V2202" t="str">
        <f t="shared" si="444"/>
        <v>Negative</v>
      </c>
    </row>
    <row r="2203" spans="1:22" x14ac:dyDescent="0.2">
      <c r="A2203">
        <v>20120313</v>
      </c>
      <c r="B2203">
        <v>1372.25</v>
      </c>
      <c r="C2203">
        <v>1391.25</v>
      </c>
      <c r="D2203">
        <v>1372</v>
      </c>
      <c r="E2203">
        <v>1390.5</v>
      </c>
      <c r="F2203">
        <v>24</v>
      </c>
      <c r="G2203">
        <v>1.7563</v>
      </c>
      <c r="H2203">
        <v>0</v>
      </c>
      <c r="I2203">
        <f t="shared" si="442"/>
        <v>19.25</v>
      </c>
      <c r="J2203">
        <f t="shared" si="449"/>
        <v>11</v>
      </c>
      <c r="K2203">
        <f t="shared" si="445"/>
        <v>1367</v>
      </c>
      <c r="L2203">
        <f t="shared" si="450"/>
        <v>1343.79</v>
      </c>
      <c r="M2203" t="str">
        <f t="shared" si="451"/>
        <v>NO</v>
      </c>
      <c r="N2203" t="str">
        <f t="shared" si="452"/>
        <v/>
      </c>
      <c r="O2203" t="str">
        <f t="shared" si="453"/>
        <v/>
      </c>
      <c r="P2203" t="str">
        <f t="shared" si="454"/>
        <v/>
      </c>
      <c r="Q2203">
        <f t="shared" si="446"/>
        <v>52.279560343414893</v>
      </c>
      <c r="R2203">
        <f t="shared" si="447"/>
        <v>43116.542402435764</v>
      </c>
      <c r="S2203" t="e">
        <f t="shared" si="448"/>
        <v>#NUM!</v>
      </c>
      <c r="U2203" t="str">
        <f t="shared" si="443"/>
        <v>Positive</v>
      </c>
      <c r="V2203" t="str">
        <f t="shared" si="444"/>
        <v>Negative</v>
      </c>
    </row>
    <row r="2204" spans="1:22" x14ac:dyDescent="0.2">
      <c r="A2204">
        <v>20120314</v>
      </c>
      <c r="B2204">
        <v>1392.75</v>
      </c>
      <c r="C2204">
        <v>1393</v>
      </c>
      <c r="D2204">
        <v>1384.25</v>
      </c>
      <c r="E2204">
        <v>1388.75</v>
      </c>
      <c r="F2204">
        <v>-1.75</v>
      </c>
      <c r="G2204">
        <v>-0.12590000000000001</v>
      </c>
      <c r="H2204">
        <v>0</v>
      </c>
      <c r="I2204">
        <f t="shared" si="442"/>
        <v>8.75</v>
      </c>
      <c r="J2204">
        <f t="shared" si="449"/>
        <v>10.65</v>
      </c>
      <c r="K2204">
        <f t="shared" si="445"/>
        <v>1391.25</v>
      </c>
      <c r="L2204">
        <f t="shared" si="450"/>
        <v>1367.05</v>
      </c>
      <c r="M2204" t="str">
        <f t="shared" si="451"/>
        <v>NO</v>
      </c>
      <c r="N2204" t="str">
        <f t="shared" si="452"/>
        <v/>
      </c>
      <c r="O2204" t="str">
        <f t="shared" si="453"/>
        <v/>
      </c>
      <c r="P2204" t="str">
        <f t="shared" si="454"/>
        <v/>
      </c>
      <c r="Q2204">
        <f t="shared" si="446"/>
        <v>52.153660343414892</v>
      </c>
      <c r="R2204">
        <f t="shared" si="447"/>
        <v>43116.542402435764</v>
      </c>
      <c r="S2204" t="e">
        <f t="shared" si="448"/>
        <v>#NUM!</v>
      </c>
      <c r="U2204" t="str">
        <f t="shared" si="443"/>
        <v>Negative</v>
      </c>
      <c r="V2204" t="str">
        <f t="shared" si="444"/>
        <v>Negative</v>
      </c>
    </row>
    <row r="2205" spans="1:22" x14ac:dyDescent="0.2">
      <c r="A2205">
        <v>20120315</v>
      </c>
      <c r="B2205">
        <v>1392</v>
      </c>
      <c r="C2205">
        <v>1397.5</v>
      </c>
      <c r="D2205">
        <v>1389.75</v>
      </c>
      <c r="E2205">
        <v>1396</v>
      </c>
      <c r="F2205">
        <v>7.25</v>
      </c>
      <c r="G2205">
        <v>0.52210000000000001</v>
      </c>
      <c r="H2205">
        <v>0</v>
      </c>
      <c r="I2205">
        <f t="shared" si="442"/>
        <v>7.75</v>
      </c>
      <c r="J2205">
        <f t="shared" si="449"/>
        <v>10.1</v>
      </c>
      <c r="K2205">
        <f t="shared" si="445"/>
        <v>1393</v>
      </c>
      <c r="L2205">
        <f t="shared" si="450"/>
        <v>1369.57</v>
      </c>
      <c r="M2205" t="str">
        <f t="shared" si="451"/>
        <v>NO</v>
      </c>
      <c r="N2205" t="str">
        <f t="shared" si="452"/>
        <v/>
      </c>
      <c r="O2205" t="str">
        <f t="shared" si="453"/>
        <v/>
      </c>
      <c r="P2205" t="str">
        <f t="shared" si="454"/>
        <v/>
      </c>
      <c r="Q2205">
        <f t="shared" si="446"/>
        <v>52.675760343414893</v>
      </c>
      <c r="R2205">
        <f t="shared" si="447"/>
        <v>43116.542402435764</v>
      </c>
      <c r="S2205" t="e">
        <f t="shared" si="448"/>
        <v>#NUM!</v>
      </c>
      <c r="U2205" t="str">
        <f t="shared" si="443"/>
        <v>Positive</v>
      </c>
      <c r="V2205" t="str">
        <f t="shared" si="444"/>
        <v>Negative</v>
      </c>
    </row>
    <row r="2206" spans="1:22" x14ac:dyDescent="0.2">
      <c r="A2206">
        <v>20120316</v>
      </c>
      <c r="B2206">
        <v>1396.75</v>
      </c>
      <c r="C2206">
        <v>1400.25</v>
      </c>
      <c r="D2206">
        <v>1396.5</v>
      </c>
      <c r="E2206">
        <v>1398.75</v>
      </c>
      <c r="F2206">
        <v>2.75</v>
      </c>
      <c r="G2206">
        <v>0.19700000000000001</v>
      </c>
      <c r="H2206">
        <v>0</v>
      </c>
      <c r="I2206">
        <f t="shared" si="442"/>
        <v>3.75</v>
      </c>
      <c r="J2206">
        <f t="shared" si="449"/>
        <v>9.9749999999999996</v>
      </c>
      <c r="K2206">
        <f t="shared" si="445"/>
        <v>1397.5</v>
      </c>
      <c r="L2206">
        <f t="shared" si="450"/>
        <v>1375.28</v>
      </c>
      <c r="M2206" t="str">
        <f t="shared" si="451"/>
        <v>NO</v>
      </c>
      <c r="N2206" t="str">
        <f t="shared" si="452"/>
        <v/>
      </c>
      <c r="O2206" t="str">
        <f t="shared" si="453"/>
        <v/>
      </c>
      <c r="P2206" t="str">
        <f t="shared" si="454"/>
        <v/>
      </c>
      <c r="Q2206">
        <f t="shared" si="446"/>
        <v>52.872760343414896</v>
      </c>
      <c r="R2206">
        <f t="shared" si="447"/>
        <v>43116.542402435764</v>
      </c>
      <c r="S2206" t="e">
        <f t="shared" si="448"/>
        <v>#NUM!</v>
      </c>
      <c r="U2206" t="str">
        <f t="shared" si="443"/>
        <v>Positive</v>
      </c>
      <c r="V2206" t="str">
        <f t="shared" si="444"/>
        <v>Negative</v>
      </c>
    </row>
    <row r="2207" spans="1:22" x14ac:dyDescent="0.2">
      <c r="A2207">
        <v>20120319</v>
      </c>
      <c r="B2207">
        <v>1399.5</v>
      </c>
      <c r="C2207">
        <v>1408</v>
      </c>
      <c r="D2207">
        <v>1399</v>
      </c>
      <c r="E2207">
        <v>1404.25</v>
      </c>
      <c r="F2207">
        <v>5.5</v>
      </c>
      <c r="G2207">
        <v>0.39319999999999999</v>
      </c>
      <c r="H2207">
        <v>0</v>
      </c>
      <c r="I2207">
        <f t="shared" si="442"/>
        <v>9</v>
      </c>
      <c r="J2207">
        <f t="shared" si="449"/>
        <v>10.25</v>
      </c>
      <c r="K2207">
        <f t="shared" si="445"/>
        <v>1400.25</v>
      </c>
      <c r="L2207">
        <f t="shared" si="450"/>
        <v>1378.3050000000001</v>
      </c>
      <c r="M2207" t="str">
        <f t="shared" si="451"/>
        <v>NO</v>
      </c>
      <c r="N2207" t="str">
        <f t="shared" si="452"/>
        <v/>
      </c>
      <c r="O2207" t="str">
        <f t="shared" si="453"/>
        <v/>
      </c>
      <c r="P2207" t="str">
        <f t="shared" si="454"/>
        <v/>
      </c>
      <c r="Q2207">
        <f t="shared" si="446"/>
        <v>53.265960343414896</v>
      </c>
      <c r="R2207">
        <f t="shared" si="447"/>
        <v>43116.542402435764</v>
      </c>
      <c r="S2207" t="e">
        <f t="shared" si="448"/>
        <v>#NUM!</v>
      </c>
      <c r="U2207" t="str">
        <f t="shared" si="443"/>
        <v>Positive</v>
      </c>
      <c r="V2207" t="str">
        <f t="shared" si="444"/>
        <v>Negative</v>
      </c>
    </row>
    <row r="2208" spans="1:22" x14ac:dyDescent="0.2">
      <c r="A2208">
        <v>20120320</v>
      </c>
      <c r="B2208">
        <v>1395</v>
      </c>
      <c r="C2208">
        <v>1401.5</v>
      </c>
      <c r="D2208">
        <v>1394.5</v>
      </c>
      <c r="E2208">
        <v>1400</v>
      </c>
      <c r="F2208">
        <v>-4.25</v>
      </c>
      <c r="G2208">
        <v>-0.30270000000000002</v>
      </c>
      <c r="H2208">
        <v>0</v>
      </c>
      <c r="I2208">
        <f t="shared" si="442"/>
        <v>7</v>
      </c>
      <c r="J2208">
        <f t="shared" si="449"/>
        <v>10.1</v>
      </c>
      <c r="K2208">
        <f t="shared" si="445"/>
        <v>1408</v>
      </c>
      <c r="L2208">
        <f t="shared" si="450"/>
        <v>1385.45</v>
      </c>
      <c r="M2208" t="str">
        <f t="shared" si="451"/>
        <v>NO</v>
      </c>
      <c r="N2208" t="str">
        <f t="shared" si="452"/>
        <v/>
      </c>
      <c r="O2208" t="str">
        <f t="shared" si="453"/>
        <v/>
      </c>
      <c r="P2208" t="str">
        <f t="shared" si="454"/>
        <v/>
      </c>
      <c r="Q2208">
        <f t="shared" si="446"/>
        <v>52.963260343414895</v>
      </c>
      <c r="R2208">
        <f t="shared" si="447"/>
        <v>43116.542402435764</v>
      </c>
      <c r="S2208" t="e">
        <f t="shared" si="448"/>
        <v>#NUM!</v>
      </c>
      <c r="U2208" t="str">
        <f t="shared" si="443"/>
        <v>Negative</v>
      </c>
      <c r="V2208" t="str">
        <f t="shared" si="444"/>
        <v>Negative</v>
      </c>
    </row>
    <row r="2209" spans="1:22" x14ac:dyDescent="0.2">
      <c r="A2209">
        <v>20120321</v>
      </c>
      <c r="B2209">
        <v>1398.5</v>
      </c>
      <c r="C2209">
        <v>1401.75</v>
      </c>
      <c r="D2209">
        <v>1394.25</v>
      </c>
      <c r="E2209">
        <v>1397.75</v>
      </c>
      <c r="F2209">
        <v>-2.25</v>
      </c>
      <c r="G2209">
        <v>-0.16070000000000001</v>
      </c>
      <c r="H2209">
        <v>0</v>
      </c>
      <c r="I2209">
        <f t="shared" si="442"/>
        <v>7.5</v>
      </c>
      <c r="J2209">
        <f t="shared" si="449"/>
        <v>10.0875</v>
      </c>
      <c r="K2209">
        <f t="shared" si="445"/>
        <v>1401.5</v>
      </c>
      <c r="L2209">
        <f t="shared" si="450"/>
        <v>1379.28</v>
      </c>
      <c r="M2209" t="str">
        <f t="shared" si="451"/>
        <v>NO</v>
      </c>
      <c r="N2209" t="str">
        <f t="shared" si="452"/>
        <v/>
      </c>
      <c r="O2209" t="str">
        <f t="shared" si="453"/>
        <v/>
      </c>
      <c r="P2209" t="str">
        <f t="shared" si="454"/>
        <v/>
      </c>
      <c r="Q2209">
        <f t="shared" si="446"/>
        <v>52.802560343414896</v>
      </c>
      <c r="R2209">
        <f t="shared" si="447"/>
        <v>43116.542402435764</v>
      </c>
      <c r="S2209" t="e">
        <f t="shared" si="448"/>
        <v>#NUM!</v>
      </c>
      <c r="U2209" t="str">
        <f t="shared" si="443"/>
        <v>Negative</v>
      </c>
      <c r="V2209" t="str">
        <f t="shared" si="444"/>
        <v>Negative</v>
      </c>
    </row>
    <row r="2210" spans="1:22" x14ac:dyDescent="0.2">
      <c r="A2210">
        <v>20120322</v>
      </c>
      <c r="B2210">
        <v>1387.75</v>
      </c>
      <c r="C2210">
        <v>1389.25</v>
      </c>
      <c r="D2210">
        <v>1382.5</v>
      </c>
      <c r="E2210">
        <v>1389</v>
      </c>
      <c r="F2210">
        <v>-8.75</v>
      </c>
      <c r="G2210">
        <v>-0.626</v>
      </c>
      <c r="H2210">
        <v>0</v>
      </c>
      <c r="I2210">
        <f t="shared" si="442"/>
        <v>6.75</v>
      </c>
      <c r="J2210">
        <f t="shared" si="449"/>
        <v>9.75</v>
      </c>
      <c r="K2210">
        <f t="shared" si="445"/>
        <v>1401.75</v>
      </c>
      <c r="L2210">
        <f t="shared" si="450"/>
        <v>1379.5574999999999</v>
      </c>
      <c r="M2210" t="str">
        <f t="shared" si="451"/>
        <v>NO</v>
      </c>
      <c r="N2210" t="str">
        <f t="shared" si="452"/>
        <v/>
      </c>
      <c r="O2210" t="str">
        <f t="shared" si="453"/>
        <v/>
      </c>
      <c r="P2210" t="str">
        <f t="shared" si="454"/>
        <v/>
      </c>
      <c r="Q2210">
        <f t="shared" si="446"/>
        <v>52.176560343414899</v>
      </c>
      <c r="R2210">
        <f t="shared" si="447"/>
        <v>43116.542402435764</v>
      </c>
      <c r="S2210" t="e">
        <f t="shared" si="448"/>
        <v>#NUM!</v>
      </c>
      <c r="U2210" t="str">
        <f t="shared" si="443"/>
        <v>Negative</v>
      </c>
      <c r="V2210" t="str">
        <f t="shared" si="444"/>
        <v>Negative</v>
      </c>
    </row>
    <row r="2211" spans="1:22" x14ac:dyDescent="0.2">
      <c r="A2211">
        <v>20120323</v>
      </c>
      <c r="B2211">
        <v>1383</v>
      </c>
      <c r="C2211">
        <v>1394.5</v>
      </c>
      <c r="D2211">
        <v>1382.75</v>
      </c>
      <c r="E2211">
        <v>1394.25</v>
      </c>
      <c r="F2211">
        <v>5.25</v>
      </c>
      <c r="G2211">
        <v>0.378</v>
      </c>
      <c r="H2211">
        <v>0</v>
      </c>
      <c r="I2211">
        <f t="shared" si="442"/>
        <v>11.75</v>
      </c>
      <c r="J2211">
        <f t="shared" si="449"/>
        <v>10.0375</v>
      </c>
      <c r="K2211">
        <f t="shared" si="445"/>
        <v>1389.25</v>
      </c>
      <c r="L2211">
        <f t="shared" si="450"/>
        <v>1367.8</v>
      </c>
      <c r="M2211" t="str">
        <f t="shared" si="451"/>
        <v>NO</v>
      </c>
      <c r="N2211" t="str">
        <f t="shared" si="452"/>
        <v/>
      </c>
      <c r="O2211" t="str">
        <f t="shared" si="453"/>
        <v/>
      </c>
      <c r="P2211" t="str">
        <f t="shared" si="454"/>
        <v/>
      </c>
      <c r="Q2211">
        <f t="shared" si="446"/>
        <v>52.554560343414899</v>
      </c>
      <c r="R2211">
        <f t="shared" si="447"/>
        <v>43116.542402435764</v>
      </c>
      <c r="S2211" t="e">
        <f t="shared" si="448"/>
        <v>#NUM!</v>
      </c>
      <c r="U2211" t="str">
        <f t="shared" si="443"/>
        <v>Positive</v>
      </c>
      <c r="V2211" t="str">
        <f t="shared" si="444"/>
        <v>Negative</v>
      </c>
    </row>
    <row r="2212" spans="1:22" x14ac:dyDescent="0.2">
      <c r="A2212">
        <v>20120326</v>
      </c>
      <c r="B2212">
        <v>1405.5</v>
      </c>
      <c r="C2212">
        <v>1415.5</v>
      </c>
      <c r="D2212">
        <v>1403.25</v>
      </c>
      <c r="E2212">
        <v>1415.25</v>
      </c>
      <c r="F2212">
        <v>21</v>
      </c>
      <c r="G2212">
        <v>1.5062</v>
      </c>
      <c r="H2212">
        <v>0</v>
      </c>
      <c r="I2212">
        <f t="shared" si="442"/>
        <v>12.25</v>
      </c>
      <c r="J2212">
        <f t="shared" si="449"/>
        <v>9.7624999999999993</v>
      </c>
      <c r="K2212">
        <f t="shared" si="445"/>
        <v>1394.5</v>
      </c>
      <c r="L2212">
        <f t="shared" si="450"/>
        <v>1372.4175</v>
      </c>
      <c r="M2212" t="str">
        <f t="shared" si="451"/>
        <v>NO</v>
      </c>
      <c r="N2212" t="str">
        <f t="shared" si="452"/>
        <v/>
      </c>
      <c r="O2212" t="str">
        <f t="shared" si="453"/>
        <v/>
      </c>
      <c r="P2212" t="str">
        <f t="shared" si="454"/>
        <v/>
      </c>
      <c r="Q2212">
        <f t="shared" si="446"/>
        <v>54.060760343414898</v>
      </c>
      <c r="R2212">
        <f t="shared" si="447"/>
        <v>43116.542402435764</v>
      </c>
      <c r="S2212" t="e">
        <f t="shared" si="448"/>
        <v>#NUM!</v>
      </c>
      <c r="U2212" t="str">
        <f t="shared" si="443"/>
        <v>Positive</v>
      </c>
      <c r="V2212" t="str">
        <f t="shared" si="444"/>
        <v>Negative</v>
      </c>
    </row>
    <row r="2213" spans="1:22" x14ac:dyDescent="0.2">
      <c r="A2213">
        <v>20120327</v>
      </c>
      <c r="B2213">
        <v>1412.25</v>
      </c>
      <c r="C2213">
        <v>1413.25</v>
      </c>
      <c r="D2213">
        <v>1406</v>
      </c>
      <c r="E2213">
        <v>1406</v>
      </c>
      <c r="F2213">
        <v>-9.25</v>
      </c>
      <c r="G2213">
        <v>-0.65359999999999996</v>
      </c>
      <c r="H2213">
        <v>0</v>
      </c>
      <c r="I2213">
        <f t="shared" si="442"/>
        <v>7.25</v>
      </c>
      <c r="J2213">
        <f t="shared" si="449"/>
        <v>9.75</v>
      </c>
      <c r="K2213">
        <f t="shared" si="445"/>
        <v>1415.5</v>
      </c>
      <c r="L2213">
        <f t="shared" si="450"/>
        <v>1394.0225</v>
      </c>
      <c r="M2213" t="str">
        <f t="shared" si="451"/>
        <v>NO</v>
      </c>
      <c r="N2213" t="str">
        <f t="shared" si="452"/>
        <v/>
      </c>
      <c r="O2213" t="str">
        <f t="shared" si="453"/>
        <v/>
      </c>
      <c r="P2213" t="str">
        <f t="shared" si="454"/>
        <v/>
      </c>
      <c r="Q2213">
        <f t="shared" si="446"/>
        <v>53.407160343414901</v>
      </c>
      <c r="R2213">
        <f t="shared" si="447"/>
        <v>43116.542402435764</v>
      </c>
      <c r="S2213" t="e">
        <f t="shared" si="448"/>
        <v>#NUM!</v>
      </c>
      <c r="U2213" t="str">
        <f t="shared" si="443"/>
        <v>Negative</v>
      </c>
      <c r="V2213" t="str">
        <f t="shared" si="444"/>
        <v>Negative</v>
      </c>
    </row>
    <row r="2214" spans="1:22" x14ac:dyDescent="0.2">
      <c r="A2214">
        <v>20120328</v>
      </c>
      <c r="B2214">
        <v>1405.5</v>
      </c>
      <c r="C2214">
        <v>1405.5</v>
      </c>
      <c r="D2214">
        <v>1392</v>
      </c>
      <c r="E2214">
        <v>1400</v>
      </c>
      <c r="F2214">
        <v>-6</v>
      </c>
      <c r="G2214">
        <v>-0.42670000000000002</v>
      </c>
      <c r="H2214">
        <v>0</v>
      </c>
      <c r="I2214">
        <f t="shared" si="442"/>
        <v>13.5</v>
      </c>
      <c r="J2214">
        <f t="shared" si="449"/>
        <v>9.4</v>
      </c>
      <c r="K2214">
        <f t="shared" si="445"/>
        <v>1413.25</v>
      </c>
      <c r="L2214">
        <f t="shared" si="450"/>
        <v>1391.8</v>
      </c>
      <c r="M2214" t="str">
        <f t="shared" si="451"/>
        <v>NO</v>
      </c>
      <c r="N2214" t="str">
        <f t="shared" si="452"/>
        <v/>
      </c>
      <c r="O2214" t="str">
        <f t="shared" si="453"/>
        <v/>
      </c>
      <c r="P2214" t="str">
        <f t="shared" si="454"/>
        <v/>
      </c>
      <c r="Q2214">
        <f t="shared" si="446"/>
        <v>52.980460343414904</v>
      </c>
      <c r="R2214">
        <f t="shared" si="447"/>
        <v>43116.542402435764</v>
      </c>
      <c r="S2214" t="e">
        <f t="shared" si="448"/>
        <v>#NUM!</v>
      </c>
      <c r="U2214" t="str">
        <f t="shared" si="443"/>
        <v>Negative</v>
      </c>
      <c r="V2214" t="str">
        <f t="shared" si="444"/>
        <v>Negative</v>
      </c>
    </row>
    <row r="2215" spans="1:22" x14ac:dyDescent="0.2">
      <c r="A2215">
        <v>20120329</v>
      </c>
      <c r="B2215">
        <v>1387.75</v>
      </c>
      <c r="C2215">
        <v>1399.75</v>
      </c>
      <c r="D2215">
        <v>1386.25</v>
      </c>
      <c r="E2215">
        <v>1398</v>
      </c>
      <c r="F2215">
        <v>-2</v>
      </c>
      <c r="G2215">
        <v>-0.1429</v>
      </c>
      <c r="H2215">
        <v>0</v>
      </c>
      <c r="I2215">
        <f t="shared" si="442"/>
        <v>13.5</v>
      </c>
      <c r="J2215">
        <f t="shared" si="449"/>
        <v>9.625</v>
      </c>
      <c r="K2215">
        <f t="shared" si="445"/>
        <v>1405.5</v>
      </c>
      <c r="L2215">
        <f t="shared" si="450"/>
        <v>1384.82</v>
      </c>
      <c r="M2215" t="str">
        <f t="shared" si="451"/>
        <v>NO</v>
      </c>
      <c r="N2215" t="str">
        <f t="shared" si="452"/>
        <v/>
      </c>
      <c r="O2215" t="str">
        <f t="shared" si="453"/>
        <v/>
      </c>
      <c r="P2215" t="str">
        <f t="shared" si="454"/>
        <v/>
      </c>
      <c r="Q2215">
        <f t="shared" si="446"/>
        <v>52.837560343414907</v>
      </c>
      <c r="R2215">
        <f t="shared" si="447"/>
        <v>43116.542402435764</v>
      </c>
      <c r="S2215" t="e">
        <f t="shared" si="448"/>
        <v>#NUM!</v>
      </c>
      <c r="U2215" t="str">
        <f t="shared" si="443"/>
        <v>Negative</v>
      </c>
      <c r="V2215" t="str">
        <f t="shared" si="444"/>
        <v>Negative</v>
      </c>
    </row>
    <row r="2216" spans="1:22" x14ac:dyDescent="0.2">
      <c r="A2216">
        <v>20120330</v>
      </c>
      <c r="B2216">
        <v>1399.75</v>
      </c>
      <c r="C2216">
        <v>1406</v>
      </c>
      <c r="D2216">
        <v>1395.75</v>
      </c>
      <c r="E2216">
        <v>1404</v>
      </c>
      <c r="F2216">
        <v>6</v>
      </c>
      <c r="G2216">
        <v>0.42920000000000003</v>
      </c>
      <c r="H2216">
        <v>0</v>
      </c>
      <c r="I2216">
        <f t="shared" si="442"/>
        <v>10.25</v>
      </c>
      <c r="J2216">
        <f t="shared" si="449"/>
        <v>9.7249999999999996</v>
      </c>
      <c r="K2216">
        <f t="shared" si="445"/>
        <v>1399.75</v>
      </c>
      <c r="L2216">
        <f t="shared" si="450"/>
        <v>1378.575</v>
      </c>
      <c r="M2216" t="str">
        <f t="shared" si="451"/>
        <v>NO</v>
      </c>
      <c r="N2216" t="str">
        <f t="shared" si="452"/>
        <v/>
      </c>
      <c r="O2216" t="str">
        <f t="shared" si="453"/>
        <v/>
      </c>
      <c r="P2216" t="str">
        <f t="shared" si="454"/>
        <v/>
      </c>
      <c r="Q2216">
        <f t="shared" si="446"/>
        <v>53.266760343414909</v>
      </c>
      <c r="R2216">
        <f t="shared" si="447"/>
        <v>43116.542402435764</v>
      </c>
      <c r="S2216" t="e">
        <f t="shared" si="448"/>
        <v>#NUM!</v>
      </c>
      <c r="U2216" t="str">
        <f t="shared" si="443"/>
        <v>Positive</v>
      </c>
      <c r="V2216" t="str">
        <f t="shared" si="444"/>
        <v>Negative</v>
      </c>
    </row>
    <row r="2217" spans="1:22" x14ac:dyDescent="0.2">
      <c r="A2217">
        <v>20120402</v>
      </c>
      <c r="B2217">
        <v>1401.5</v>
      </c>
      <c r="C2217">
        <v>1417.75</v>
      </c>
      <c r="D2217">
        <v>1399</v>
      </c>
      <c r="E2217">
        <v>1412.25</v>
      </c>
      <c r="F2217">
        <v>8.25</v>
      </c>
      <c r="G2217">
        <v>0.58760000000000001</v>
      </c>
      <c r="H2217">
        <v>0</v>
      </c>
      <c r="I2217">
        <f t="shared" si="442"/>
        <v>18.75</v>
      </c>
      <c r="J2217">
        <f t="shared" si="449"/>
        <v>10.199999999999999</v>
      </c>
      <c r="K2217">
        <f t="shared" si="445"/>
        <v>1406</v>
      </c>
      <c r="L2217">
        <f t="shared" si="450"/>
        <v>1384.605</v>
      </c>
      <c r="M2217" t="str">
        <f t="shared" si="451"/>
        <v>NO</v>
      </c>
      <c r="N2217" t="str">
        <f t="shared" si="452"/>
        <v/>
      </c>
      <c r="O2217" t="str">
        <f t="shared" si="453"/>
        <v/>
      </c>
      <c r="P2217" t="str">
        <f t="shared" si="454"/>
        <v/>
      </c>
      <c r="Q2217">
        <f t="shared" si="446"/>
        <v>53.854360343414911</v>
      </c>
      <c r="R2217">
        <f t="shared" si="447"/>
        <v>43116.542402435764</v>
      </c>
      <c r="S2217" t="e">
        <f t="shared" si="448"/>
        <v>#NUM!</v>
      </c>
      <c r="U2217" t="str">
        <f t="shared" si="443"/>
        <v>Positive</v>
      </c>
      <c r="V2217" t="str">
        <f t="shared" si="444"/>
        <v>Negative</v>
      </c>
    </row>
    <row r="2218" spans="1:22" x14ac:dyDescent="0.2">
      <c r="A2218">
        <v>20120403</v>
      </c>
      <c r="B2218">
        <v>1412</v>
      </c>
      <c r="C2218">
        <v>1414.25</v>
      </c>
      <c r="D2218">
        <v>1399.5</v>
      </c>
      <c r="E2218">
        <v>1408.5</v>
      </c>
      <c r="F2218">
        <v>-3.75</v>
      </c>
      <c r="G2218">
        <v>-0.26550000000000001</v>
      </c>
      <c r="H2218">
        <v>0</v>
      </c>
      <c r="I2218">
        <f t="shared" si="442"/>
        <v>14.75</v>
      </c>
      <c r="J2218">
        <f t="shared" si="449"/>
        <v>10.387499999999999</v>
      </c>
      <c r="K2218">
        <f t="shared" si="445"/>
        <v>1417.75</v>
      </c>
      <c r="L2218">
        <f t="shared" si="450"/>
        <v>1395.31</v>
      </c>
      <c r="M2218" t="str">
        <f t="shared" si="451"/>
        <v>NO</v>
      </c>
      <c r="N2218" t="str">
        <f t="shared" si="452"/>
        <v/>
      </c>
      <c r="O2218" t="str">
        <f t="shared" si="453"/>
        <v/>
      </c>
      <c r="P2218" t="str">
        <f t="shared" si="454"/>
        <v/>
      </c>
      <c r="Q2218">
        <f t="shared" si="446"/>
        <v>53.588860343414908</v>
      </c>
      <c r="R2218">
        <f t="shared" si="447"/>
        <v>43116.542402435764</v>
      </c>
      <c r="S2218" t="e">
        <f t="shared" si="448"/>
        <v>#NUM!</v>
      </c>
      <c r="U2218" t="str">
        <f t="shared" si="443"/>
        <v>Negative</v>
      </c>
      <c r="V2218" t="str">
        <f t="shared" si="444"/>
        <v>Negative</v>
      </c>
    </row>
    <row r="2219" spans="1:22" x14ac:dyDescent="0.2">
      <c r="A2219">
        <v>20120404</v>
      </c>
      <c r="B2219">
        <v>1396.5</v>
      </c>
      <c r="C2219">
        <v>1398.5</v>
      </c>
      <c r="D2219">
        <v>1388.5</v>
      </c>
      <c r="E2219">
        <v>1393.25</v>
      </c>
      <c r="F2219">
        <v>-15.25</v>
      </c>
      <c r="G2219">
        <v>-1.0827</v>
      </c>
      <c r="H2219">
        <v>0</v>
      </c>
      <c r="I2219">
        <f t="shared" si="442"/>
        <v>10</v>
      </c>
      <c r="J2219">
        <f t="shared" si="449"/>
        <v>10.387499999999999</v>
      </c>
      <c r="K2219">
        <f t="shared" si="445"/>
        <v>1414.25</v>
      </c>
      <c r="L2219">
        <f t="shared" si="450"/>
        <v>1391.3975</v>
      </c>
      <c r="M2219" t="str">
        <f t="shared" si="451"/>
        <v>YES</v>
      </c>
      <c r="N2219">
        <f t="shared" si="452"/>
        <v>1388.5</v>
      </c>
      <c r="O2219">
        <f t="shared" si="453"/>
        <v>1393.25</v>
      </c>
      <c r="P2219">
        <f t="shared" si="454"/>
        <v>3.4209578682030967E-3</v>
      </c>
      <c r="Q2219">
        <f t="shared" si="446"/>
        <v>52.506160343414905</v>
      </c>
      <c r="R2219">
        <f t="shared" si="447"/>
        <v>43264.042277417095</v>
      </c>
      <c r="S2219" t="e">
        <f t="shared" si="448"/>
        <v>#NUM!</v>
      </c>
      <c r="U2219" t="str">
        <f t="shared" si="443"/>
        <v>Negative</v>
      </c>
      <c r="V2219" t="str">
        <f t="shared" si="444"/>
        <v>Positive</v>
      </c>
    </row>
    <row r="2220" spans="1:22" x14ac:dyDescent="0.2">
      <c r="A2220">
        <v>20120405</v>
      </c>
      <c r="B2220">
        <v>1389</v>
      </c>
      <c r="C2220">
        <v>1397.25</v>
      </c>
      <c r="D2220">
        <v>1387.5</v>
      </c>
      <c r="E2220">
        <v>1390.25</v>
      </c>
      <c r="F2220">
        <v>-3</v>
      </c>
      <c r="G2220">
        <v>-0.21529999999999999</v>
      </c>
      <c r="H2220">
        <v>0</v>
      </c>
      <c r="I2220">
        <f t="shared" si="442"/>
        <v>9.75</v>
      </c>
      <c r="J2220">
        <f t="shared" si="449"/>
        <v>10.324999999999999</v>
      </c>
      <c r="K2220">
        <f t="shared" si="445"/>
        <v>1398.5</v>
      </c>
      <c r="L2220">
        <f t="shared" si="450"/>
        <v>1375.6475</v>
      </c>
      <c r="M2220" t="str">
        <f t="shared" si="451"/>
        <v>NO</v>
      </c>
      <c r="N2220" t="str">
        <f t="shared" si="452"/>
        <v/>
      </c>
      <c r="O2220" t="str">
        <f t="shared" si="453"/>
        <v/>
      </c>
      <c r="P2220" t="str">
        <f t="shared" si="454"/>
        <v/>
      </c>
      <c r="Q2220">
        <f t="shared" si="446"/>
        <v>52.290860343414906</v>
      </c>
      <c r="R2220">
        <f t="shared" si="447"/>
        <v>43264.042277417095</v>
      </c>
      <c r="S2220" t="e">
        <f t="shared" si="448"/>
        <v>#NUM!</v>
      </c>
      <c r="U2220" t="str">
        <f t="shared" si="443"/>
        <v>Negative</v>
      </c>
      <c r="V2220" t="str">
        <f t="shared" si="444"/>
        <v>Negative</v>
      </c>
    </row>
    <row r="2221" spans="1:22" x14ac:dyDescent="0.2">
      <c r="A2221">
        <v>20120409</v>
      </c>
      <c r="B2221">
        <v>1374.75</v>
      </c>
      <c r="C2221">
        <v>1382.75</v>
      </c>
      <c r="D2221">
        <v>1373.25</v>
      </c>
      <c r="E2221">
        <v>1374.5</v>
      </c>
      <c r="F2221">
        <v>-15.75</v>
      </c>
      <c r="G2221">
        <v>-1.1329</v>
      </c>
      <c r="H2221">
        <v>0</v>
      </c>
      <c r="I2221">
        <f t="shared" si="442"/>
        <v>9.5</v>
      </c>
      <c r="J2221">
        <f t="shared" si="449"/>
        <v>10.387499999999999</v>
      </c>
      <c r="K2221">
        <f t="shared" si="445"/>
        <v>1397.25</v>
      </c>
      <c r="L2221">
        <f t="shared" si="450"/>
        <v>1374.5350000000001</v>
      </c>
      <c r="M2221" t="str">
        <f t="shared" si="451"/>
        <v>YES</v>
      </c>
      <c r="N2221">
        <f t="shared" si="452"/>
        <v>1373.25</v>
      </c>
      <c r="O2221">
        <f t="shared" si="453"/>
        <v>1374.5</v>
      </c>
      <c r="P2221">
        <f t="shared" si="454"/>
        <v>9.1024940833788457E-4</v>
      </c>
      <c r="Q2221">
        <f t="shared" si="446"/>
        <v>51.157960343414906</v>
      </c>
      <c r="R2221">
        <f t="shared" si="447"/>
        <v>43303.423346302421</v>
      </c>
      <c r="S2221" t="e">
        <f t="shared" si="448"/>
        <v>#NUM!</v>
      </c>
      <c r="U2221" t="str">
        <f t="shared" si="443"/>
        <v>Negative</v>
      </c>
      <c r="V2221" t="str">
        <f t="shared" si="444"/>
        <v>Positive</v>
      </c>
    </row>
    <row r="2222" spans="1:22" x14ac:dyDescent="0.2">
      <c r="A2222">
        <v>20120410</v>
      </c>
      <c r="B2222">
        <v>1374</v>
      </c>
      <c r="C2222">
        <v>1378.5</v>
      </c>
      <c r="D2222">
        <v>1352.5</v>
      </c>
      <c r="E2222">
        <v>1356.75</v>
      </c>
      <c r="F2222">
        <v>-17.75</v>
      </c>
      <c r="G2222">
        <v>-1.2914000000000001</v>
      </c>
      <c r="H2222">
        <v>0</v>
      </c>
      <c r="I2222">
        <f t="shared" si="442"/>
        <v>26</v>
      </c>
      <c r="J2222">
        <f t="shared" si="449"/>
        <v>11.35</v>
      </c>
      <c r="K2222">
        <f t="shared" si="445"/>
        <v>1382.75</v>
      </c>
      <c r="L2222">
        <f t="shared" si="450"/>
        <v>1359.8975</v>
      </c>
      <c r="M2222" t="str">
        <f t="shared" si="451"/>
        <v>YES</v>
      </c>
      <c r="N2222">
        <f t="shared" si="452"/>
        <v>1352.5</v>
      </c>
      <c r="O2222">
        <f t="shared" si="453"/>
        <v>1356.75</v>
      </c>
      <c r="P2222">
        <f t="shared" si="454"/>
        <v>3.142329020332717E-3</v>
      </c>
      <c r="Q2222">
        <f t="shared" si="446"/>
        <v>49.866560343414903</v>
      </c>
      <c r="R2222">
        <f t="shared" si="447"/>
        <v>43439.496950163259</v>
      </c>
      <c r="S2222" t="e">
        <f t="shared" si="448"/>
        <v>#NUM!</v>
      </c>
      <c r="U2222" t="str">
        <f t="shared" si="443"/>
        <v>Negative</v>
      </c>
      <c r="V2222" t="str">
        <f t="shared" si="444"/>
        <v>Positive</v>
      </c>
    </row>
    <row r="2223" spans="1:22" x14ac:dyDescent="0.2">
      <c r="A2223">
        <v>20120411</v>
      </c>
      <c r="B2223">
        <v>1368.25</v>
      </c>
      <c r="C2223">
        <v>1370.5</v>
      </c>
      <c r="D2223">
        <v>1362.5</v>
      </c>
      <c r="E2223">
        <v>1364.25</v>
      </c>
      <c r="F2223">
        <v>7.5</v>
      </c>
      <c r="G2223">
        <v>0.55279999999999996</v>
      </c>
      <c r="H2223">
        <v>0</v>
      </c>
      <c r="I2223">
        <f t="shared" si="442"/>
        <v>8</v>
      </c>
      <c r="J2223">
        <f t="shared" si="449"/>
        <v>10.7875</v>
      </c>
      <c r="K2223">
        <f t="shared" si="445"/>
        <v>1378.5</v>
      </c>
      <c r="L2223">
        <f t="shared" si="450"/>
        <v>1353.53</v>
      </c>
      <c r="M2223" t="str">
        <f t="shared" si="451"/>
        <v>NO</v>
      </c>
      <c r="N2223" t="str">
        <f t="shared" si="452"/>
        <v/>
      </c>
      <c r="O2223" t="str">
        <f t="shared" si="453"/>
        <v/>
      </c>
      <c r="P2223" t="str">
        <f t="shared" si="454"/>
        <v/>
      </c>
      <c r="Q2223">
        <f t="shared" si="446"/>
        <v>50.419360343414901</v>
      </c>
      <c r="R2223">
        <f t="shared" si="447"/>
        <v>43439.496950163259</v>
      </c>
      <c r="S2223" t="e">
        <f t="shared" si="448"/>
        <v>#NUM!</v>
      </c>
      <c r="U2223" t="str">
        <f t="shared" si="443"/>
        <v>Positive</v>
      </c>
      <c r="V2223" t="str">
        <f t="shared" si="444"/>
        <v>Negative</v>
      </c>
    </row>
    <row r="2224" spans="1:22" x14ac:dyDescent="0.2">
      <c r="A2224">
        <v>20120412</v>
      </c>
      <c r="B2224">
        <v>1366.5</v>
      </c>
      <c r="C2224">
        <v>1386.25</v>
      </c>
      <c r="D2224">
        <v>1365.5</v>
      </c>
      <c r="E2224">
        <v>1386</v>
      </c>
      <c r="F2224">
        <v>21.75</v>
      </c>
      <c r="G2224">
        <v>1.5943000000000001</v>
      </c>
      <c r="H2224">
        <v>0</v>
      </c>
      <c r="I2224">
        <f t="shared" si="442"/>
        <v>20.75</v>
      </c>
      <c r="J2224">
        <f t="shared" si="449"/>
        <v>11.387499999999999</v>
      </c>
      <c r="K2224">
        <f t="shared" si="445"/>
        <v>1370.5</v>
      </c>
      <c r="L2224">
        <f t="shared" si="450"/>
        <v>1346.7674999999999</v>
      </c>
      <c r="M2224" t="str">
        <f t="shared" si="451"/>
        <v>NO</v>
      </c>
      <c r="N2224" t="str">
        <f t="shared" si="452"/>
        <v/>
      </c>
      <c r="O2224" t="str">
        <f t="shared" si="453"/>
        <v/>
      </c>
      <c r="P2224" t="str">
        <f t="shared" si="454"/>
        <v/>
      </c>
      <c r="Q2224">
        <f t="shared" si="446"/>
        <v>52.013660343414898</v>
      </c>
      <c r="R2224">
        <f t="shared" si="447"/>
        <v>43439.496950163259</v>
      </c>
      <c r="S2224" t="e">
        <f t="shared" si="448"/>
        <v>#NUM!</v>
      </c>
      <c r="U2224" t="str">
        <f t="shared" si="443"/>
        <v>Positive</v>
      </c>
      <c r="V2224" t="str">
        <f t="shared" si="444"/>
        <v>Negative</v>
      </c>
    </row>
    <row r="2225" spans="1:22" x14ac:dyDescent="0.2">
      <c r="A2225">
        <v>20120413</v>
      </c>
      <c r="B2225">
        <v>1379.75</v>
      </c>
      <c r="C2225">
        <v>1380</v>
      </c>
      <c r="D2225">
        <v>1363.75</v>
      </c>
      <c r="E2225">
        <v>1364.75</v>
      </c>
      <c r="F2225">
        <v>-21.25</v>
      </c>
      <c r="G2225">
        <v>-1.5331999999999999</v>
      </c>
      <c r="H2225">
        <v>0</v>
      </c>
      <c r="I2225">
        <f t="shared" si="442"/>
        <v>16.25</v>
      </c>
      <c r="J2225">
        <f t="shared" si="449"/>
        <v>11.8125</v>
      </c>
      <c r="K2225">
        <f t="shared" si="445"/>
        <v>1386.25</v>
      </c>
      <c r="L2225">
        <f t="shared" si="450"/>
        <v>1361.1975</v>
      </c>
      <c r="M2225" t="str">
        <f t="shared" si="451"/>
        <v>NO</v>
      </c>
      <c r="N2225" t="str">
        <f t="shared" si="452"/>
        <v/>
      </c>
      <c r="O2225" t="str">
        <f t="shared" si="453"/>
        <v/>
      </c>
      <c r="P2225" t="str">
        <f t="shared" si="454"/>
        <v/>
      </c>
      <c r="Q2225">
        <f t="shared" si="446"/>
        <v>50.480460343414897</v>
      </c>
      <c r="R2225">
        <f t="shared" si="447"/>
        <v>43439.496950163259</v>
      </c>
      <c r="S2225" t="e">
        <f t="shared" si="448"/>
        <v>#NUM!</v>
      </c>
      <c r="U2225" t="str">
        <f t="shared" si="443"/>
        <v>Negative</v>
      </c>
      <c r="V2225" t="str">
        <f t="shared" si="444"/>
        <v>Negative</v>
      </c>
    </row>
    <row r="2226" spans="1:22" x14ac:dyDescent="0.2">
      <c r="A2226">
        <v>20120416</v>
      </c>
      <c r="B2226">
        <v>1373.5</v>
      </c>
      <c r="C2226">
        <v>1375.25</v>
      </c>
      <c r="D2226">
        <v>1360.75</v>
      </c>
      <c r="E2226">
        <v>1363.75</v>
      </c>
      <c r="F2226">
        <v>-1</v>
      </c>
      <c r="G2226">
        <v>-7.3300000000000004E-2</v>
      </c>
      <c r="H2226">
        <v>0</v>
      </c>
      <c r="I2226">
        <f t="shared" si="442"/>
        <v>14.5</v>
      </c>
      <c r="J2226">
        <f t="shared" si="449"/>
        <v>12.35</v>
      </c>
      <c r="K2226">
        <f t="shared" si="445"/>
        <v>1380</v>
      </c>
      <c r="L2226">
        <f t="shared" si="450"/>
        <v>1354.0125</v>
      </c>
      <c r="M2226" t="str">
        <f t="shared" si="451"/>
        <v>NO</v>
      </c>
      <c r="N2226" t="str">
        <f t="shared" si="452"/>
        <v/>
      </c>
      <c r="O2226" t="str">
        <f t="shared" si="453"/>
        <v/>
      </c>
      <c r="P2226" t="str">
        <f t="shared" si="454"/>
        <v/>
      </c>
      <c r="Q2226">
        <f t="shared" si="446"/>
        <v>50.407160343414894</v>
      </c>
      <c r="R2226">
        <f t="shared" si="447"/>
        <v>43439.496950163259</v>
      </c>
      <c r="S2226" t="e">
        <f t="shared" si="448"/>
        <v>#NUM!</v>
      </c>
      <c r="U2226" t="str">
        <f t="shared" si="443"/>
        <v>Negative</v>
      </c>
      <c r="V2226" t="str">
        <f t="shared" si="444"/>
        <v>Negative</v>
      </c>
    </row>
    <row r="2227" spans="1:22" x14ac:dyDescent="0.2">
      <c r="A2227">
        <v>20120417</v>
      </c>
      <c r="B2227">
        <v>1373.75</v>
      </c>
      <c r="C2227">
        <v>1388.75</v>
      </c>
      <c r="D2227">
        <v>1371.75</v>
      </c>
      <c r="E2227">
        <v>1383.75</v>
      </c>
      <c r="F2227">
        <v>20</v>
      </c>
      <c r="G2227">
        <v>1.4664999999999999</v>
      </c>
      <c r="H2227">
        <v>0</v>
      </c>
      <c r="I2227">
        <f t="shared" si="442"/>
        <v>17</v>
      </c>
      <c r="J2227">
        <f t="shared" si="449"/>
        <v>12.75</v>
      </c>
      <c r="K2227">
        <f t="shared" si="445"/>
        <v>1375.25</v>
      </c>
      <c r="L2227">
        <f t="shared" si="450"/>
        <v>1348.08</v>
      </c>
      <c r="M2227" t="str">
        <f t="shared" si="451"/>
        <v>NO</v>
      </c>
      <c r="N2227" t="str">
        <f t="shared" si="452"/>
        <v/>
      </c>
      <c r="O2227" t="str">
        <f t="shared" si="453"/>
        <v/>
      </c>
      <c r="P2227" t="str">
        <f t="shared" si="454"/>
        <v/>
      </c>
      <c r="Q2227">
        <f t="shared" si="446"/>
        <v>51.873660343414898</v>
      </c>
      <c r="R2227">
        <f t="shared" si="447"/>
        <v>43439.496950163259</v>
      </c>
      <c r="S2227" t="e">
        <f t="shared" si="448"/>
        <v>#NUM!</v>
      </c>
      <c r="U2227" t="str">
        <f t="shared" si="443"/>
        <v>Positive</v>
      </c>
      <c r="V2227" t="str">
        <f t="shared" si="444"/>
        <v>Negative</v>
      </c>
    </row>
    <row r="2228" spans="1:22" x14ac:dyDescent="0.2">
      <c r="A2228">
        <v>20120418</v>
      </c>
      <c r="B2228">
        <v>1379.75</v>
      </c>
      <c r="C2228">
        <v>1385.75</v>
      </c>
      <c r="D2228">
        <v>1378</v>
      </c>
      <c r="E2228">
        <v>1378.5</v>
      </c>
      <c r="F2228">
        <v>-5.25</v>
      </c>
      <c r="G2228">
        <v>-0.37940000000000002</v>
      </c>
      <c r="H2228">
        <v>0</v>
      </c>
      <c r="I2228">
        <f t="shared" si="442"/>
        <v>7.75</v>
      </c>
      <c r="J2228">
        <f t="shared" si="449"/>
        <v>12.7875</v>
      </c>
      <c r="K2228">
        <f t="shared" si="445"/>
        <v>1388.75</v>
      </c>
      <c r="L2228">
        <f t="shared" si="450"/>
        <v>1360.7</v>
      </c>
      <c r="M2228" t="str">
        <f t="shared" si="451"/>
        <v>NO</v>
      </c>
      <c r="N2228" t="str">
        <f t="shared" si="452"/>
        <v/>
      </c>
      <c r="O2228" t="str">
        <f t="shared" si="453"/>
        <v/>
      </c>
      <c r="P2228" t="str">
        <f t="shared" si="454"/>
        <v/>
      </c>
      <c r="Q2228">
        <f t="shared" si="446"/>
        <v>51.494260343414901</v>
      </c>
      <c r="R2228">
        <f t="shared" si="447"/>
        <v>43439.496950163259</v>
      </c>
      <c r="S2228" t="e">
        <f t="shared" si="448"/>
        <v>#NUM!</v>
      </c>
      <c r="U2228" t="str">
        <f t="shared" si="443"/>
        <v>Negative</v>
      </c>
      <c r="V2228" t="str">
        <f t="shared" si="444"/>
        <v>Negative</v>
      </c>
    </row>
    <row r="2229" spans="1:22" x14ac:dyDescent="0.2">
      <c r="A2229">
        <v>20120419</v>
      </c>
      <c r="B2229">
        <v>1381.25</v>
      </c>
      <c r="C2229">
        <v>1386.5</v>
      </c>
      <c r="D2229">
        <v>1365.5</v>
      </c>
      <c r="E2229">
        <v>1372.5</v>
      </c>
      <c r="F2229">
        <v>-6</v>
      </c>
      <c r="G2229">
        <v>-0.43530000000000002</v>
      </c>
      <c r="H2229">
        <v>0</v>
      </c>
      <c r="I2229">
        <f t="shared" si="442"/>
        <v>21</v>
      </c>
      <c r="J2229">
        <f t="shared" si="449"/>
        <v>13.4625</v>
      </c>
      <c r="K2229">
        <f t="shared" si="445"/>
        <v>1385.75</v>
      </c>
      <c r="L2229">
        <f t="shared" si="450"/>
        <v>1357.6175000000001</v>
      </c>
      <c r="M2229" t="str">
        <f t="shared" si="451"/>
        <v>NO</v>
      </c>
      <c r="N2229" t="str">
        <f t="shared" si="452"/>
        <v/>
      </c>
      <c r="O2229" t="str">
        <f t="shared" si="453"/>
        <v/>
      </c>
      <c r="P2229" t="str">
        <f t="shared" si="454"/>
        <v/>
      </c>
      <c r="Q2229">
        <f t="shared" si="446"/>
        <v>51.058960343414903</v>
      </c>
      <c r="R2229">
        <f t="shared" si="447"/>
        <v>43439.496950163259</v>
      </c>
      <c r="S2229" t="e">
        <f t="shared" si="448"/>
        <v>#NUM!</v>
      </c>
      <c r="U2229" t="str">
        <f t="shared" si="443"/>
        <v>Negative</v>
      </c>
      <c r="V2229" t="str">
        <f t="shared" si="444"/>
        <v>Negative</v>
      </c>
    </row>
    <row r="2230" spans="1:22" x14ac:dyDescent="0.2">
      <c r="A2230">
        <v>20120420</v>
      </c>
      <c r="B2230">
        <v>1378.25</v>
      </c>
      <c r="C2230">
        <v>1383.25</v>
      </c>
      <c r="D2230">
        <v>1373.5</v>
      </c>
      <c r="E2230">
        <v>1375</v>
      </c>
      <c r="F2230">
        <v>2.5</v>
      </c>
      <c r="G2230">
        <v>0.18210000000000001</v>
      </c>
      <c r="H2230">
        <v>0</v>
      </c>
      <c r="I2230">
        <f t="shared" si="442"/>
        <v>9.75</v>
      </c>
      <c r="J2230">
        <f t="shared" si="449"/>
        <v>13.612500000000001</v>
      </c>
      <c r="K2230">
        <f t="shared" si="445"/>
        <v>1386.5</v>
      </c>
      <c r="L2230">
        <f t="shared" si="450"/>
        <v>1356.8824999999999</v>
      </c>
      <c r="M2230" t="str">
        <f t="shared" si="451"/>
        <v>NO</v>
      </c>
      <c r="N2230" t="str">
        <f t="shared" si="452"/>
        <v/>
      </c>
      <c r="O2230" t="str">
        <f t="shared" si="453"/>
        <v/>
      </c>
      <c r="P2230" t="str">
        <f t="shared" si="454"/>
        <v/>
      </c>
      <c r="Q2230">
        <f t="shared" si="446"/>
        <v>51.241060343414901</v>
      </c>
      <c r="R2230">
        <f t="shared" si="447"/>
        <v>43439.496950163259</v>
      </c>
      <c r="S2230" t="e">
        <f t="shared" si="448"/>
        <v>#NUM!</v>
      </c>
      <c r="U2230" t="str">
        <f t="shared" si="443"/>
        <v>Positive</v>
      </c>
      <c r="V2230" t="str">
        <f t="shared" si="444"/>
        <v>Negative</v>
      </c>
    </row>
    <row r="2231" spans="1:22" x14ac:dyDescent="0.2">
      <c r="A2231">
        <v>20120423</v>
      </c>
      <c r="B2231">
        <v>1359.75</v>
      </c>
      <c r="C2231">
        <v>1364</v>
      </c>
      <c r="D2231">
        <v>1354</v>
      </c>
      <c r="E2231">
        <v>1362.75</v>
      </c>
      <c r="F2231">
        <v>-12.25</v>
      </c>
      <c r="G2231">
        <v>-0.89090000000000003</v>
      </c>
      <c r="H2231">
        <v>0</v>
      </c>
      <c r="I2231">
        <f t="shared" si="442"/>
        <v>10</v>
      </c>
      <c r="J2231">
        <f t="shared" si="449"/>
        <v>13.525</v>
      </c>
      <c r="K2231">
        <f t="shared" si="445"/>
        <v>1383.25</v>
      </c>
      <c r="L2231">
        <f t="shared" si="450"/>
        <v>1353.3025</v>
      </c>
      <c r="M2231" t="str">
        <f t="shared" si="451"/>
        <v>NO</v>
      </c>
      <c r="N2231" t="str">
        <f t="shared" si="452"/>
        <v/>
      </c>
      <c r="O2231" t="str">
        <f t="shared" si="453"/>
        <v/>
      </c>
      <c r="P2231" t="str">
        <f t="shared" si="454"/>
        <v/>
      </c>
      <c r="Q2231">
        <f t="shared" si="446"/>
        <v>50.350160343414899</v>
      </c>
      <c r="R2231">
        <f t="shared" si="447"/>
        <v>43439.496950163259</v>
      </c>
      <c r="S2231" t="e">
        <f t="shared" si="448"/>
        <v>#NUM!</v>
      </c>
      <c r="U2231" t="str">
        <f t="shared" si="443"/>
        <v>Negative</v>
      </c>
      <c r="V2231" t="str">
        <f t="shared" si="444"/>
        <v>Negative</v>
      </c>
    </row>
    <row r="2232" spans="1:22" x14ac:dyDescent="0.2">
      <c r="A2232">
        <v>20120424</v>
      </c>
      <c r="B2232">
        <v>1364.25</v>
      </c>
      <c r="C2232">
        <v>1371.25</v>
      </c>
      <c r="D2232">
        <v>1362.75</v>
      </c>
      <c r="E2232">
        <v>1370</v>
      </c>
      <c r="F2232">
        <v>7.25</v>
      </c>
      <c r="G2232">
        <v>0.53200000000000003</v>
      </c>
      <c r="H2232">
        <v>0</v>
      </c>
      <c r="I2232">
        <f t="shared" si="442"/>
        <v>8.5</v>
      </c>
      <c r="J2232">
        <f t="shared" si="449"/>
        <v>13.3375</v>
      </c>
      <c r="K2232">
        <f t="shared" si="445"/>
        <v>1364</v>
      </c>
      <c r="L2232">
        <f t="shared" si="450"/>
        <v>1334.2449999999999</v>
      </c>
      <c r="M2232" t="str">
        <f t="shared" si="451"/>
        <v>NO</v>
      </c>
      <c r="N2232" t="str">
        <f t="shared" si="452"/>
        <v/>
      </c>
      <c r="O2232" t="str">
        <f t="shared" si="453"/>
        <v/>
      </c>
      <c r="P2232" t="str">
        <f t="shared" si="454"/>
        <v/>
      </c>
      <c r="Q2232">
        <f t="shared" si="446"/>
        <v>50.882160343414895</v>
      </c>
      <c r="R2232">
        <f t="shared" si="447"/>
        <v>43439.496950163259</v>
      </c>
      <c r="S2232" t="e">
        <f t="shared" si="448"/>
        <v>#NUM!</v>
      </c>
      <c r="U2232" t="str">
        <f t="shared" si="443"/>
        <v>Positive</v>
      </c>
      <c r="V2232" t="str">
        <f t="shared" si="444"/>
        <v>Negative</v>
      </c>
    </row>
    <row r="2233" spans="1:22" x14ac:dyDescent="0.2">
      <c r="A2233">
        <v>20120425</v>
      </c>
      <c r="B2233">
        <v>1381.75</v>
      </c>
      <c r="C2233">
        <v>1387.75</v>
      </c>
      <c r="D2233">
        <v>1380.25</v>
      </c>
      <c r="E2233">
        <v>1387.5</v>
      </c>
      <c r="F2233">
        <v>17.5</v>
      </c>
      <c r="G2233">
        <v>1.2774000000000001</v>
      </c>
      <c r="H2233">
        <v>0</v>
      </c>
      <c r="I2233">
        <f t="shared" si="442"/>
        <v>7.5</v>
      </c>
      <c r="J2233">
        <f t="shared" si="449"/>
        <v>13.35</v>
      </c>
      <c r="K2233">
        <f t="shared" si="445"/>
        <v>1371.25</v>
      </c>
      <c r="L2233">
        <f t="shared" si="450"/>
        <v>1341.9075</v>
      </c>
      <c r="M2233" t="str">
        <f t="shared" si="451"/>
        <v>NO</v>
      </c>
      <c r="N2233" t="str">
        <f t="shared" si="452"/>
        <v/>
      </c>
      <c r="O2233" t="str">
        <f t="shared" si="453"/>
        <v/>
      </c>
      <c r="P2233" t="str">
        <f t="shared" si="454"/>
        <v/>
      </c>
      <c r="Q2233">
        <f t="shared" si="446"/>
        <v>52.159560343414896</v>
      </c>
      <c r="R2233">
        <f t="shared" si="447"/>
        <v>43439.496950163259</v>
      </c>
      <c r="S2233" t="e">
        <f t="shared" si="448"/>
        <v>#NUM!</v>
      </c>
      <c r="U2233" t="str">
        <f t="shared" si="443"/>
        <v>Positive</v>
      </c>
      <c r="V2233" t="str">
        <f t="shared" si="444"/>
        <v>Negative</v>
      </c>
    </row>
    <row r="2234" spans="1:22" x14ac:dyDescent="0.2">
      <c r="A2234">
        <v>20120426</v>
      </c>
      <c r="B2234">
        <v>1384</v>
      </c>
      <c r="C2234">
        <v>1398.25</v>
      </c>
      <c r="D2234">
        <v>1383</v>
      </c>
      <c r="E2234">
        <v>1397</v>
      </c>
      <c r="F2234">
        <v>9.5</v>
      </c>
      <c r="G2234">
        <v>0.68469999999999998</v>
      </c>
      <c r="H2234">
        <v>0</v>
      </c>
      <c r="I2234">
        <f t="shared" si="442"/>
        <v>15.25</v>
      </c>
      <c r="J2234">
        <f t="shared" si="449"/>
        <v>13.4375</v>
      </c>
      <c r="K2234">
        <f t="shared" si="445"/>
        <v>1387.75</v>
      </c>
      <c r="L2234">
        <f t="shared" si="450"/>
        <v>1358.38</v>
      </c>
      <c r="M2234" t="str">
        <f t="shared" si="451"/>
        <v>NO</v>
      </c>
      <c r="N2234" t="str">
        <f t="shared" si="452"/>
        <v/>
      </c>
      <c r="O2234" t="str">
        <f t="shared" si="453"/>
        <v/>
      </c>
      <c r="P2234" t="str">
        <f t="shared" si="454"/>
        <v/>
      </c>
      <c r="Q2234">
        <f t="shared" si="446"/>
        <v>52.844260343414895</v>
      </c>
      <c r="R2234">
        <f t="shared" si="447"/>
        <v>43439.496950163259</v>
      </c>
      <c r="S2234" t="e">
        <f t="shared" si="448"/>
        <v>#NUM!</v>
      </c>
      <c r="U2234" t="str">
        <f t="shared" si="443"/>
        <v>Positive</v>
      </c>
      <c r="V2234" t="str">
        <f t="shared" si="444"/>
        <v>Negative</v>
      </c>
    </row>
    <row r="2235" spans="1:22" x14ac:dyDescent="0.2">
      <c r="A2235">
        <v>20120427</v>
      </c>
      <c r="B2235">
        <v>1400.75</v>
      </c>
      <c r="C2235">
        <v>1402.75</v>
      </c>
      <c r="D2235">
        <v>1393</v>
      </c>
      <c r="E2235">
        <v>1399</v>
      </c>
      <c r="F2235">
        <v>2</v>
      </c>
      <c r="G2235">
        <v>0.14319999999999999</v>
      </c>
      <c r="H2235">
        <v>0</v>
      </c>
      <c r="I2235">
        <f t="shared" si="442"/>
        <v>9.75</v>
      </c>
      <c r="J2235">
        <f t="shared" si="449"/>
        <v>13.25</v>
      </c>
      <c r="K2235">
        <f t="shared" si="445"/>
        <v>1398.25</v>
      </c>
      <c r="L2235">
        <f t="shared" si="450"/>
        <v>1368.6875</v>
      </c>
      <c r="M2235" t="str">
        <f t="shared" si="451"/>
        <v>NO</v>
      </c>
      <c r="N2235" t="str">
        <f t="shared" si="452"/>
        <v/>
      </c>
      <c r="O2235" t="str">
        <f t="shared" si="453"/>
        <v/>
      </c>
      <c r="P2235" t="str">
        <f t="shared" si="454"/>
        <v/>
      </c>
      <c r="Q2235">
        <f t="shared" si="446"/>
        <v>52.987460343414895</v>
      </c>
      <c r="R2235">
        <f t="shared" si="447"/>
        <v>43439.496950163259</v>
      </c>
      <c r="S2235" t="e">
        <f t="shared" si="448"/>
        <v>#NUM!</v>
      </c>
      <c r="U2235" t="str">
        <f t="shared" si="443"/>
        <v>Positive</v>
      </c>
      <c r="V2235" t="str">
        <f t="shared" si="444"/>
        <v>Negative</v>
      </c>
    </row>
    <row r="2236" spans="1:22" x14ac:dyDescent="0.2">
      <c r="A2236">
        <v>20120430</v>
      </c>
      <c r="B2236">
        <v>1396.25</v>
      </c>
      <c r="C2236">
        <v>1397</v>
      </c>
      <c r="D2236">
        <v>1389.75</v>
      </c>
      <c r="E2236">
        <v>1394.25</v>
      </c>
      <c r="F2236">
        <v>-4.75</v>
      </c>
      <c r="G2236">
        <v>-0.33950000000000002</v>
      </c>
      <c r="H2236">
        <v>0</v>
      </c>
      <c r="I2236">
        <f t="shared" si="442"/>
        <v>7.25</v>
      </c>
      <c r="J2236">
        <f t="shared" si="449"/>
        <v>13.1</v>
      </c>
      <c r="K2236">
        <f t="shared" si="445"/>
        <v>1402.75</v>
      </c>
      <c r="L2236">
        <f t="shared" si="450"/>
        <v>1373.6</v>
      </c>
      <c r="M2236" t="str">
        <f t="shared" si="451"/>
        <v>NO</v>
      </c>
      <c r="N2236" t="str">
        <f t="shared" si="452"/>
        <v/>
      </c>
      <c r="O2236" t="str">
        <f t="shared" si="453"/>
        <v/>
      </c>
      <c r="P2236" t="str">
        <f t="shared" si="454"/>
        <v/>
      </c>
      <c r="Q2236">
        <f t="shared" si="446"/>
        <v>52.647960343414894</v>
      </c>
      <c r="R2236">
        <f t="shared" si="447"/>
        <v>43439.496950163259</v>
      </c>
      <c r="S2236" t="e">
        <f t="shared" si="448"/>
        <v>#NUM!</v>
      </c>
      <c r="U2236" t="str">
        <f t="shared" si="443"/>
        <v>Negative</v>
      </c>
      <c r="V2236" t="str">
        <f t="shared" si="444"/>
        <v>Negative</v>
      </c>
    </row>
    <row r="2237" spans="1:22" x14ac:dyDescent="0.2">
      <c r="A2237">
        <v>20120501</v>
      </c>
      <c r="B2237">
        <v>1392.75</v>
      </c>
      <c r="C2237">
        <v>1411.75</v>
      </c>
      <c r="D2237">
        <v>1391.25</v>
      </c>
      <c r="E2237">
        <v>1400.5</v>
      </c>
      <c r="F2237">
        <v>6.25</v>
      </c>
      <c r="G2237">
        <v>0.44829999999999998</v>
      </c>
      <c r="H2237">
        <v>0</v>
      </c>
      <c r="I2237">
        <f t="shared" si="442"/>
        <v>20.5</v>
      </c>
      <c r="J2237">
        <f t="shared" si="449"/>
        <v>13.1875</v>
      </c>
      <c r="K2237">
        <f t="shared" si="445"/>
        <v>1397</v>
      </c>
      <c r="L2237">
        <f t="shared" si="450"/>
        <v>1368.18</v>
      </c>
      <c r="M2237" t="str">
        <f t="shared" si="451"/>
        <v>NO</v>
      </c>
      <c r="N2237" t="str">
        <f t="shared" si="452"/>
        <v/>
      </c>
      <c r="O2237" t="str">
        <f t="shared" si="453"/>
        <v/>
      </c>
      <c r="P2237" t="str">
        <f t="shared" si="454"/>
        <v/>
      </c>
      <c r="Q2237">
        <f t="shared" si="446"/>
        <v>53.096260343414897</v>
      </c>
      <c r="R2237">
        <f t="shared" si="447"/>
        <v>43439.496950163259</v>
      </c>
      <c r="S2237" t="e">
        <f t="shared" si="448"/>
        <v>#NUM!</v>
      </c>
      <c r="U2237" t="str">
        <f t="shared" si="443"/>
        <v>Positive</v>
      </c>
      <c r="V2237" t="str">
        <f t="shared" si="444"/>
        <v>Negative</v>
      </c>
    </row>
    <row r="2238" spans="1:22" x14ac:dyDescent="0.2">
      <c r="A2238">
        <v>20120502</v>
      </c>
      <c r="B2238">
        <v>1394</v>
      </c>
      <c r="C2238">
        <v>1399.5</v>
      </c>
      <c r="D2238">
        <v>1389.25</v>
      </c>
      <c r="E2238">
        <v>1397.5</v>
      </c>
      <c r="F2238">
        <v>-3</v>
      </c>
      <c r="G2238">
        <v>-0.2142</v>
      </c>
      <c r="H2238">
        <v>0</v>
      </c>
      <c r="I2238">
        <f t="shared" si="442"/>
        <v>10.25</v>
      </c>
      <c r="J2238">
        <f t="shared" si="449"/>
        <v>12.9625</v>
      </c>
      <c r="K2238">
        <f t="shared" si="445"/>
        <v>1411.75</v>
      </c>
      <c r="L2238">
        <f t="shared" si="450"/>
        <v>1382.7375</v>
      </c>
      <c r="M2238" t="str">
        <f t="shared" si="451"/>
        <v>NO</v>
      </c>
      <c r="N2238" t="str">
        <f t="shared" si="452"/>
        <v/>
      </c>
      <c r="O2238" t="str">
        <f t="shared" si="453"/>
        <v/>
      </c>
      <c r="P2238" t="str">
        <f t="shared" si="454"/>
        <v/>
      </c>
      <c r="Q2238">
        <f t="shared" si="446"/>
        <v>52.882060343414899</v>
      </c>
      <c r="R2238">
        <f t="shared" si="447"/>
        <v>43439.496950163259</v>
      </c>
      <c r="S2238" t="e">
        <f t="shared" si="448"/>
        <v>#NUM!</v>
      </c>
      <c r="U2238" t="str">
        <f t="shared" si="443"/>
        <v>Negative</v>
      </c>
      <c r="V2238" t="str">
        <f t="shared" si="444"/>
        <v>Negative</v>
      </c>
    </row>
    <row r="2239" spans="1:22" x14ac:dyDescent="0.2">
      <c r="A2239">
        <v>20120503</v>
      </c>
      <c r="B2239">
        <v>1398.75</v>
      </c>
      <c r="C2239">
        <v>1399.25</v>
      </c>
      <c r="D2239">
        <v>1384.5</v>
      </c>
      <c r="E2239">
        <v>1386</v>
      </c>
      <c r="F2239">
        <v>-11.5</v>
      </c>
      <c r="G2239">
        <v>-0.82289999999999996</v>
      </c>
      <c r="H2239">
        <v>0</v>
      </c>
      <c r="I2239">
        <f t="shared" si="442"/>
        <v>14.75</v>
      </c>
      <c r="J2239">
        <f t="shared" si="449"/>
        <v>13.2</v>
      </c>
      <c r="K2239">
        <f t="shared" si="445"/>
        <v>1399.5</v>
      </c>
      <c r="L2239">
        <f t="shared" si="450"/>
        <v>1370.9825000000001</v>
      </c>
      <c r="M2239" t="str">
        <f t="shared" si="451"/>
        <v>NO</v>
      </c>
      <c r="N2239" t="str">
        <f t="shared" si="452"/>
        <v/>
      </c>
      <c r="O2239" t="str">
        <f t="shared" si="453"/>
        <v/>
      </c>
      <c r="P2239" t="str">
        <f t="shared" si="454"/>
        <v/>
      </c>
      <c r="Q2239">
        <f t="shared" si="446"/>
        <v>52.059160343414902</v>
      </c>
      <c r="R2239">
        <f t="shared" si="447"/>
        <v>43439.496950163259</v>
      </c>
      <c r="S2239" t="e">
        <f t="shared" si="448"/>
        <v>#NUM!</v>
      </c>
      <c r="U2239" t="str">
        <f t="shared" si="443"/>
        <v>Negative</v>
      </c>
      <c r="V2239" t="str">
        <f t="shared" si="444"/>
        <v>Negative</v>
      </c>
    </row>
    <row r="2240" spans="1:22" x14ac:dyDescent="0.2">
      <c r="A2240">
        <v>20120504</v>
      </c>
      <c r="B2240">
        <v>1380</v>
      </c>
      <c r="C2240">
        <v>1381.25</v>
      </c>
      <c r="D2240">
        <v>1361.5</v>
      </c>
      <c r="E2240">
        <v>1362.5</v>
      </c>
      <c r="F2240">
        <v>-23.5</v>
      </c>
      <c r="G2240">
        <v>-1.6955</v>
      </c>
      <c r="H2240">
        <v>0</v>
      </c>
      <c r="I2240">
        <f t="shared" si="442"/>
        <v>19.75</v>
      </c>
      <c r="J2240">
        <f t="shared" si="449"/>
        <v>13.7</v>
      </c>
      <c r="K2240">
        <f t="shared" si="445"/>
        <v>1399.25</v>
      </c>
      <c r="L2240">
        <f t="shared" si="450"/>
        <v>1370.21</v>
      </c>
      <c r="M2240" t="str">
        <f t="shared" si="451"/>
        <v>YES</v>
      </c>
      <c r="N2240">
        <f t="shared" si="452"/>
        <v>1361.5</v>
      </c>
      <c r="O2240">
        <f t="shared" si="453"/>
        <v>1362.5</v>
      </c>
      <c r="P2240">
        <f t="shared" si="454"/>
        <v>7.3448402497245681E-4</v>
      </c>
      <c r="Q2240">
        <f t="shared" si="446"/>
        <v>50.3636603434149</v>
      </c>
      <c r="R2240">
        <f t="shared" si="447"/>
        <v>43471.402566725999</v>
      </c>
      <c r="S2240" t="e">
        <f t="shared" si="448"/>
        <v>#NUM!</v>
      </c>
      <c r="U2240" t="str">
        <f t="shared" si="443"/>
        <v>Negative</v>
      </c>
      <c r="V2240" t="str">
        <f t="shared" si="444"/>
        <v>Positive</v>
      </c>
    </row>
    <row r="2241" spans="1:22" x14ac:dyDescent="0.2">
      <c r="A2241">
        <v>20120507</v>
      </c>
      <c r="B2241">
        <v>1360</v>
      </c>
      <c r="C2241">
        <v>1370.25</v>
      </c>
      <c r="D2241">
        <v>1359.25</v>
      </c>
      <c r="E2241">
        <v>1365.75</v>
      </c>
      <c r="F2241">
        <v>3.25</v>
      </c>
      <c r="G2241">
        <v>0.23849999999999999</v>
      </c>
      <c r="H2241">
        <v>0</v>
      </c>
      <c r="I2241">
        <f t="shared" si="442"/>
        <v>11</v>
      </c>
      <c r="J2241">
        <f t="shared" si="449"/>
        <v>13.775</v>
      </c>
      <c r="K2241">
        <f t="shared" si="445"/>
        <v>1381.25</v>
      </c>
      <c r="L2241">
        <f t="shared" si="450"/>
        <v>1351.11</v>
      </c>
      <c r="M2241" t="str">
        <f t="shared" si="451"/>
        <v>NO</v>
      </c>
      <c r="N2241" t="str">
        <f t="shared" si="452"/>
        <v/>
      </c>
      <c r="O2241" t="str">
        <f t="shared" si="453"/>
        <v/>
      </c>
      <c r="P2241" t="str">
        <f t="shared" si="454"/>
        <v/>
      </c>
      <c r="Q2241">
        <f t="shared" si="446"/>
        <v>50.602160343414901</v>
      </c>
      <c r="R2241">
        <f t="shared" si="447"/>
        <v>43471.402566725999</v>
      </c>
      <c r="S2241" t="e">
        <f t="shared" si="448"/>
        <v>#NUM!</v>
      </c>
      <c r="U2241" t="str">
        <f t="shared" si="443"/>
        <v>Positive</v>
      </c>
      <c r="V2241" t="str">
        <f t="shared" si="444"/>
        <v>Negative</v>
      </c>
    </row>
    <row r="2242" spans="1:22" x14ac:dyDescent="0.2">
      <c r="A2242">
        <v>20120508</v>
      </c>
      <c r="B2242">
        <v>1357.5</v>
      </c>
      <c r="C2242">
        <v>1362.25</v>
      </c>
      <c r="D2242">
        <v>1343.75</v>
      </c>
      <c r="E2242">
        <v>1358.75</v>
      </c>
      <c r="F2242">
        <v>-7</v>
      </c>
      <c r="G2242">
        <v>-0.51249999999999996</v>
      </c>
      <c r="H2242">
        <v>0</v>
      </c>
      <c r="I2242">
        <f t="shared" si="442"/>
        <v>18.5</v>
      </c>
      <c r="J2242">
        <f t="shared" si="449"/>
        <v>13.4</v>
      </c>
      <c r="K2242">
        <f t="shared" si="445"/>
        <v>1370.25</v>
      </c>
      <c r="L2242">
        <f t="shared" si="450"/>
        <v>1339.9449999999999</v>
      </c>
      <c r="M2242" t="str">
        <f t="shared" si="451"/>
        <v>NO</v>
      </c>
      <c r="N2242" t="str">
        <f t="shared" si="452"/>
        <v/>
      </c>
      <c r="O2242" t="str">
        <f t="shared" si="453"/>
        <v/>
      </c>
      <c r="P2242" t="str">
        <f t="shared" si="454"/>
        <v/>
      </c>
      <c r="Q2242">
        <f t="shared" si="446"/>
        <v>50.089660343414899</v>
      </c>
      <c r="R2242">
        <f t="shared" si="447"/>
        <v>43471.402566725999</v>
      </c>
      <c r="S2242" t="e">
        <f t="shared" si="448"/>
        <v>#NUM!</v>
      </c>
      <c r="U2242" t="str">
        <f t="shared" si="443"/>
        <v>Negative</v>
      </c>
      <c r="V2242" t="str">
        <f t="shared" si="444"/>
        <v>Negative</v>
      </c>
    </row>
    <row r="2243" spans="1:22" x14ac:dyDescent="0.2">
      <c r="A2243">
        <v>20120509</v>
      </c>
      <c r="B2243">
        <v>1345.5</v>
      </c>
      <c r="C2243">
        <v>1360.75</v>
      </c>
      <c r="D2243">
        <v>1339.25</v>
      </c>
      <c r="E2243">
        <v>1351</v>
      </c>
      <c r="F2243">
        <v>-7.75</v>
      </c>
      <c r="G2243">
        <v>-0.57040000000000002</v>
      </c>
      <c r="H2243">
        <v>0</v>
      </c>
      <c r="I2243">
        <f t="shared" si="442"/>
        <v>21.5</v>
      </c>
      <c r="J2243">
        <f t="shared" si="449"/>
        <v>14.074999999999999</v>
      </c>
      <c r="K2243">
        <f t="shared" si="445"/>
        <v>1362.25</v>
      </c>
      <c r="L2243">
        <f t="shared" si="450"/>
        <v>1332.77</v>
      </c>
      <c r="M2243" t="str">
        <f t="shared" si="451"/>
        <v>NO</v>
      </c>
      <c r="N2243" t="str">
        <f t="shared" si="452"/>
        <v/>
      </c>
      <c r="O2243" t="str">
        <f t="shared" si="453"/>
        <v/>
      </c>
      <c r="P2243" t="str">
        <f t="shared" si="454"/>
        <v/>
      </c>
      <c r="Q2243">
        <f t="shared" si="446"/>
        <v>49.519260343414899</v>
      </c>
      <c r="R2243">
        <f t="shared" si="447"/>
        <v>43471.402566725999</v>
      </c>
      <c r="S2243" t="e">
        <f t="shared" si="448"/>
        <v>#NUM!</v>
      </c>
      <c r="U2243" t="str">
        <f t="shared" si="443"/>
        <v>Negative</v>
      </c>
      <c r="V2243" t="str">
        <f t="shared" si="444"/>
        <v>Negative</v>
      </c>
    </row>
    <row r="2244" spans="1:22" x14ac:dyDescent="0.2">
      <c r="A2244">
        <v>20120510</v>
      </c>
      <c r="B2244">
        <v>1362</v>
      </c>
      <c r="C2244">
        <v>1363</v>
      </c>
      <c r="D2244">
        <v>1351.5</v>
      </c>
      <c r="E2244">
        <v>1357.25</v>
      </c>
      <c r="F2244">
        <v>6.25</v>
      </c>
      <c r="G2244">
        <v>0.46260000000000001</v>
      </c>
      <c r="H2244">
        <v>0</v>
      </c>
      <c r="I2244">
        <f t="shared" ref="I2244:I2307" si="455">C2244-D2244</f>
        <v>11.5</v>
      </c>
      <c r="J2244">
        <f t="shared" si="449"/>
        <v>13.612500000000001</v>
      </c>
      <c r="K2244">
        <f t="shared" si="445"/>
        <v>1360.75</v>
      </c>
      <c r="L2244">
        <f t="shared" si="450"/>
        <v>1329.7850000000001</v>
      </c>
      <c r="M2244" t="str">
        <f t="shared" si="451"/>
        <v>NO</v>
      </c>
      <c r="N2244" t="str">
        <f t="shared" si="452"/>
        <v/>
      </c>
      <c r="O2244" t="str">
        <f t="shared" si="453"/>
        <v/>
      </c>
      <c r="P2244" t="str">
        <f t="shared" si="454"/>
        <v/>
      </c>
      <c r="Q2244">
        <f t="shared" si="446"/>
        <v>49.981860343414901</v>
      </c>
      <c r="R2244">
        <f t="shared" si="447"/>
        <v>43471.402566725999</v>
      </c>
      <c r="S2244" t="e">
        <f t="shared" si="448"/>
        <v>#NUM!</v>
      </c>
      <c r="U2244" t="str">
        <f t="shared" ref="U2244:U2307" si="456">IF(G2244&gt;0, "Positive", "Negative")</f>
        <v>Positive</v>
      </c>
      <c r="V2244" t="str">
        <f t="shared" ref="V2244:V2307" si="457">IF(AND(P2244&lt;&gt;"", P2244&gt;0), "Positive", "Negative")</f>
        <v>Negative</v>
      </c>
    </row>
    <row r="2245" spans="1:22" x14ac:dyDescent="0.2">
      <c r="A2245">
        <v>20120511</v>
      </c>
      <c r="B2245">
        <v>1346.25</v>
      </c>
      <c r="C2245">
        <v>1363.25</v>
      </c>
      <c r="D2245">
        <v>1345.5</v>
      </c>
      <c r="E2245">
        <v>1350</v>
      </c>
      <c r="F2245">
        <v>-7.25</v>
      </c>
      <c r="G2245">
        <v>-0.53420000000000001</v>
      </c>
      <c r="H2245">
        <v>0</v>
      </c>
      <c r="I2245">
        <f t="shared" si="455"/>
        <v>17.75</v>
      </c>
      <c r="J2245">
        <f t="shared" si="449"/>
        <v>13.6875</v>
      </c>
      <c r="K2245">
        <f t="shared" ref="K2245:K2308" si="458">C2244+H2244</f>
        <v>1363</v>
      </c>
      <c r="L2245">
        <f t="shared" si="450"/>
        <v>1333.0525</v>
      </c>
      <c r="M2245" t="str">
        <f t="shared" si="451"/>
        <v>NO</v>
      </c>
      <c r="N2245" t="str">
        <f t="shared" si="452"/>
        <v/>
      </c>
      <c r="O2245" t="str">
        <f t="shared" si="453"/>
        <v/>
      </c>
      <c r="P2245" t="str">
        <f t="shared" si="454"/>
        <v/>
      </c>
      <c r="Q2245">
        <f t="shared" ref="Q2245:Q2308" si="459" xml:space="preserve"> Q2244 + G2245</f>
        <v>49.447660343414903</v>
      </c>
      <c r="R2245">
        <f t="shared" ref="R2245:R2308" si="460">IF(P2245="", R2244, R2244*(1+P2245))</f>
        <v>43471.402566725999</v>
      </c>
      <c r="S2245" t="e">
        <f t="shared" ref="S2245:S2308" si="461">S2244*(1+Q2245)</f>
        <v>#NUM!</v>
      </c>
      <c r="U2245" t="str">
        <f t="shared" si="456"/>
        <v>Negative</v>
      </c>
      <c r="V2245" t="str">
        <f t="shared" si="457"/>
        <v>Negative</v>
      </c>
    </row>
    <row r="2246" spans="1:22" x14ac:dyDescent="0.2">
      <c r="A2246">
        <v>20120514</v>
      </c>
      <c r="B2246">
        <v>1337.5</v>
      </c>
      <c r="C2246">
        <v>1344.75</v>
      </c>
      <c r="D2246">
        <v>1333.25</v>
      </c>
      <c r="E2246">
        <v>1334.25</v>
      </c>
      <c r="F2246">
        <v>-15.75</v>
      </c>
      <c r="G2246">
        <v>-1.1667000000000001</v>
      </c>
      <c r="H2246">
        <v>0</v>
      </c>
      <c r="I2246">
        <f t="shared" si="455"/>
        <v>11.5</v>
      </c>
      <c r="J2246">
        <f t="shared" si="449"/>
        <v>13.5375</v>
      </c>
      <c r="K2246">
        <f t="shared" si="458"/>
        <v>1363.25</v>
      </c>
      <c r="L2246">
        <f t="shared" si="450"/>
        <v>1333.1375</v>
      </c>
      <c r="M2246" t="str">
        <f t="shared" si="451"/>
        <v>NO</v>
      </c>
      <c r="N2246" t="str">
        <f t="shared" si="452"/>
        <v/>
      </c>
      <c r="O2246" t="str">
        <f t="shared" si="453"/>
        <v/>
      </c>
      <c r="P2246" t="str">
        <f t="shared" si="454"/>
        <v/>
      </c>
      <c r="Q2246">
        <f t="shared" si="459"/>
        <v>48.280960343414904</v>
      </c>
      <c r="R2246">
        <f t="shared" si="460"/>
        <v>43471.402566725999</v>
      </c>
      <c r="S2246" t="e">
        <f t="shared" si="461"/>
        <v>#NUM!</v>
      </c>
      <c r="U2246" t="str">
        <f t="shared" si="456"/>
        <v>Negative</v>
      </c>
      <c r="V2246" t="str">
        <f t="shared" si="457"/>
        <v>Negative</v>
      </c>
    </row>
    <row r="2247" spans="1:22" x14ac:dyDescent="0.2">
      <c r="A2247">
        <v>20120515</v>
      </c>
      <c r="B2247">
        <v>1334.5</v>
      </c>
      <c r="C2247">
        <v>1342.5</v>
      </c>
      <c r="D2247">
        <v>1325.5</v>
      </c>
      <c r="E2247">
        <v>1328.5</v>
      </c>
      <c r="F2247">
        <v>-5.75</v>
      </c>
      <c r="G2247">
        <v>-0.43099999999999999</v>
      </c>
      <c r="H2247">
        <v>0</v>
      </c>
      <c r="I2247">
        <f t="shared" si="455"/>
        <v>17</v>
      </c>
      <c r="J2247">
        <f t="shared" si="449"/>
        <v>13.5375</v>
      </c>
      <c r="K2247">
        <f t="shared" si="458"/>
        <v>1344.75</v>
      </c>
      <c r="L2247">
        <f t="shared" si="450"/>
        <v>1314.9675</v>
      </c>
      <c r="M2247" t="str">
        <f t="shared" si="451"/>
        <v>NO</v>
      </c>
      <c r="N2247" t="str">
        <f t="shared" si="452"/>
        <v/>
      </c>
      <c r="O2247" t="str">
        <f t="shared" si="453"/>
        <v/>
      </c>
      <c r="P2247" t="str">
        <f t="shared" si="454"/>
        <v/>
      </c>
      <c r="Q2247">
        <f t="shared" si="459"/>
        <v>47.849960343414907</v>
      </c>
      <c r="R2247">
        <f t="shared" si="460"/>
        <v>43471.402566725999</v>
      </c>
      <c r="S2247" t="e">
        <f t="shared" si="461"/>
        <v>#NUM!</v>
      </c>
      <c r="U2247" t="str">
        <f t="shared" si="456"/>
        <v>Negative</v>
      </c>
      <c r="V2247" t="str">
        <f t="shared" si="457"/>
        <v>Negative</v>
      </c>
    </row>
    <row r="2248" spans="1:22" x14ac:dyDescent="0.2">
      <c r="A2248">
        <v>20120516</v>
      </c>
      <c r="B2248">
        <v>1334</v>
      </c>
      <c r="C2248">
        <v>1339.75</v>
      </c>
      <c r="D2248">
        <v>1322</v>
      </c>
      <c r="E2248">
        <v>1322.75</v>
      </c>
      <c r="F2248">
        <v>-5.75</v>
      </c>
      <c r="G2248">
        <v>-0.43280000000000002</v>
      </c>
      <c r="H2248">
        <v>0</v>
      </c>
      <c r="I2248">
        <f t="shared" si="455"/>
        <v>17.75</v>
      </c>
      <c r="J2248">
        <f t="shared" si="449"/>
        <v>14.0375</v>
      </c>
      <c r="K2248">
        <f t="shared" si="458"/>
        <v>1342.5</v>
      </c>
      <c r="L2248">
        <f t="shared" si="450"/>
        <v>1312.7175</v>
      </c>
      <c r="M2248" t="str">
        <f t="shared" si="451"/>
        <v>NO</v>
      </c>
      <c r="N2248" t="str">
        <f t="shared" si="452"/>
        <v/>
      </c>
      <c r="O2248" t="str">
        <f t="shared" si="453"/>
        <v/>
      </c>
      <c r="P2248" t="str">
        <f t="shared" si="454"/>
        <v/>
      </c>
      <c r="Q2248">
        <f t="shared" si="459"/>
        <v>47.417160343414906</v>
      </c>
      <c r="R2248">
        <f t="shared" si="460"/>
        <v>43471.402566725999</v>
      </c>
      <c r="S2248" t="e">
        <f t="shared" si="461"/>
        <v>#NUM!</v>
      </c>
      <c r="U2248" t="str">
        <f t="shared" si="456"/>
        <v>Negative</v>
      </c>
      <c r="V2248" t="str">
        <f t="shared" si="457"/>
        <v>Negative</v>
      </c>
    </row>
    <row r="2249" spans="1:22" x14ac:dyDescent="0.2">
      <c r="A2249">
        <v>20120517</v>
      </c>
      <c r="B2249">
        <v>1323</v>
      </c>
      <c r="C2249">
        <v>1324.5</v>
      </c>
      <c r="D2249">
        <v>1300.5</v>
      </c>
      <c r="E2249">
        <v>1301.5</v>
      </c>
      <c r="F2249">
        <v>-21.25</v>
      </c>
      <c r="G2249">
        <v>-1.6065</v>
      </c>
      <c r="H2249">
        <v>0</v>
      </c>
      <c r="I2249">
        <f t="shared" si="455"/>
        <v>24</v>
      </c>
      <c r="J2249">
        <f t="shared" si="449"/>
        <v>14.1875</v>
      </c>
      <c r="K2249">
        <f t="shared" si="458"/>
        <v>1339.75</v>
      </c>
      <c r="L2249">
        <f t="shared" si="450"/>
        <v>1308.8675000000001</v>
      </c>
      <c r="M2249" t="str">
        <f t="shared" si="451"/>
        <v>YES</v>
      </c>
      <c r="N2249">
        <f t="shared" si="452"/>
        <v>1300.5</v>
      </c>
      <c r="O2249">
        <f t="shared" si="453"/>
        <v>1301.5</v>
      </c>
      <c r="P2249">
        <f t="shared" si="454"/>
        <v>7.6893502499038834E-4</v>
      </c>
      <c r="Q2249">
        <f t="shared" si="459"/>
        <v>45.810660343414909</v>
      </c>
      <c r="R2249">
        <f t="shared" si="460"/>
        <v>43504.829250745017</v>
      </c>
      <c r="S2249" t="e">
        <f t="shared" si="461"/>
        <v>#NUM!</v>
      </c>
      <c r="U2249" t="str">
        <f t="shared" si="456"/>
        <v>Negative</v>
      </c>
      <c r="V2249" t="str">
        <f t="shared" si="457"/>
        <v>Positive</v>
      </c>
    </row>
    <row r="2250" spans="1:22" x14ac:dyDescent="0.2">
      <c r="A2250">
        <v>20120518</v>
      </c>
      <c r="B2250">
        <v>1308</v>
      </c>
      <c r="C2250">
        <v>1310.5</v>
      </c>
      <c r="D2250">
        <v>1289.75</v>
      </c>
      <c r="E2250">
        <v>1290.5</v>
      </c>
      <c r="F2250">
        <v>-11</v>
      </c>
      <c r="G2250">
        <v>-0.84519999999999995</v>
      </c>
      <c r="H2250">
        <v>0</v>
      </c>
      <c r="I2250">
        <f t="shared" si="455"/>
        <v>20.75</v>
      </c>
      <c r="J2250">
        <f t="shared" si="449"/>
        <v>14.737500000000001</v>
      </c>
      <c r="K2250">
        <f t="shared" si="458"/>
        <v>1324.5</v>
      </c>
      <c r="L2250">
        <f t="shared" si="450"/>
        <v>1293.2874999999999</v>
      </c>
      <c r="M2250" t="str">
        <f t="shared" si="451"/>
        <v>YES</v>
      </c>
      <c r="N2250">
        <f t="shared" si="452"/>
        <v>1289.75</v>
      </c>
      <c r="O2250">
        <f t="shared" si="453"/>
        <v>1290.5</v>
      </c>
      <c r="P2250">
        <f t="shared" si="454"/>
        <v>5.8150804419461141E-4</v>
      </c>
      <c r="Q2250">
        <f t="shared" si="459"/>
        <v>44.965460343414911</v>
      </c>
      <c r="R2250">
        <f t="shared" si="460"/>
        <v>43530.12765891564</v>
      </c>
      <c r="S2250" t="e">
        <f t="shared" si="461"/>
        <v>#NUM!</v>
      </c>
      <c r="U2250" t="str">
        <f t="shared" si="456"/>
        <v>Negative</v>
      </c>
      <c r="V2250" t="str">
        <f t="shared" si="457"/>
        <v>Positive</v>
      </c>
    </row>
    <row r="2251" spans="1:22" x14ac:dyDescent="0.2">
      <c r="A2251">
        <v>20120521</v>
      </c>
      <c r="B2251">
        <v>1295.5</v>
      </c>
      <c r="C2251">
        <v>1316</v>
      </c>
      <c r="D2251">
        <v>1293.75</v>
      </c>
      <c r="E2251">
        <v>1315.75</v>
      </c>
      <c r="F2251">
        <v>25.25</v>
      </c>
      <c r="G2251">
        <v>1.9565999999999999</v>
      </c>
      <c r="H2251">
        <v>0</v>
      </c>
      <c r="I2251">
        <f t="shared" si="455"/>
        <v>22.25</v>
      </c>
      <c r="J2251">
        <f t="shared" si="449"/>
        <v>15.35</v>
      </c>
      <c r="K2251">
        <f t="shared" si="458"/>
        <v>1310.5</v>
      </c>
      <c r="L2251">
        <f t="shared" si="450"/>
        <v>1278.0775000000001</v>
      </c>
      <c r="M2251" t="str">
        <f t="shared" si="451"/>
        <v>NO</v>
      </c>
      <c r="N2251" t="str">
        <f t="shared" si="452"/>
        <v/>
      </c>
      <c r="O2251" t="str">
        <f t="shared" si="453"/>
        <v/>
      </c>
      <c r="P2251" t="str">
        <f t="shared" si="454"/>
        <v/>
      </c>
      <c r="Q2251">
        <f t="shared" si="459"/>
        <v>46.922060343414913</v>
      </c>
      <c r="R2251">
        <f t="shared" si="460"/>
        <v>43530.12765891564</v>
      </c>
      <c r="S2251" t="e">
        <f t="shared" si="461"/>
        <v>#NUM!</v>
      </c>
      <c r="U2251" t="str">
        <f t="shared" si="456"/>
        <v>Positive</v>
      </c>
      <c r="V2251" t="str">
        <f t="shared" si="457"/>
        <v>Negative</v>
      </c>
    </row>
    <row r="2252" spans="1:22" x14ac:dyDescent="0.2">
      <c r="A2252">
        <v>20120522</v>
      </c>
      <c r="B2252">
        <v>1317.25</v>
      </c>
      <c r="C2252">
        <v>1326.5</v>
      </c>
      <c r="D2252">
        <v>1307.5</v>
      </c>
      <c r="E2252">
        <v>1315</v>
      </c>
      <c r="F2252">
        <v>-0.75</v>
      </c>
      <c r="G2252">
        <v>-5.7000000000000002E-2</v>
      </c>
      <c r="H2252">
        <v>0</v>
      </c>
      <c r="I2252">
        <f t="shared" si="455"/>
        <v>19</v>
      </c>
      <c r="J2252">
        <f t="shared" si="449"/>
        <v>15.875</v>
      </c>
      <c r="K2252">
        <f t="shared" si="458"/>
        <v>1316</v>
      </c>
      <c r="L2252">
        <f t="shared" si="450"/>
        <v>1282.23</v>
      </c>
      <c r="M2252" t="str">
        <f t="shared" si="451"/>
        <v>NO</v>
      </c>
      <c r="N2252" t="str">
        <f t="shared" si="452"/>
        <v/>
      </c>
      <c r="O2252" t="str">
        <f t="shared" si="453"/>
        <v/>
      </c>
      <c r="P2252" t="str">
        <f t="shared" si="454"/>
        <v/>
      </c>
      <c r="Q2252">
        <f t="shared" si="459"/>
        <v>46.86506034341491</v>
      </c>
      <c r="R2252">
        <f t="shared" si="460"/>
        <v>43530.12765891564</v>
      </c>
      <c r="S2252" t="e">
        <f t="shared" si="461"/>
        <v>#NUM!</v>
      </c>
      <c r="U2252" t="str">
        <f t="shared" si="456"/>
        <v>Negative</v>
      </c>
      <c r="V2252" t="str">
        <f t="shared" si="457"/>
        <v>Negative</v>
      </c>
    </row>
    <row r="2253" spans="1:22" x14ac:dyDescent="0.2">
      <c r="A2253">
        <v>20120523</v>
      </c>
      <c r="B2253">
        <v>1306.75</v>
      </c>
      <c r="C2253">
        <v>1319</v>
      </c>
      <c r="D2253">
        <v>1294</v>
      </c>
      <c r="E2253">
        <v>1316</v>
      </c>
      <c r="F2253">
        <v>1</v>
      </c>
      <c r="G2253">
        <v>7.5999999999999998E-2</v>
      </c>
      <c r="H2253">
        <v>0</v>
      </c>
      <c r="I2253">
        <f t="shared" si="455"/>
        <v>25</v>
      </c>
      <c r="J2253">
        <f t="shared" si="449"/>
        <v>16.75</v>
      </c>
      <c r="K2253">
        <f t="shared" si="458"/>
        <v>1326.5</v>
      </c>
      <c r="L2253">
        <f t="shared" si="450"/>
        <v>1291.575</v>
      </c>
      <c r="M2253" t="str">
        <f t="shared" si="451"/>
        <v>NO</v>
      </c>
      <c r="N2253" t="str">
        <f t="shared" si="452"/>
        <v/>
      </c>
      <c r="O2253" t="str">
        <f t="shared" si="453"/>
        <v/>
      </c>
      <c r="P2253" t="str">
        <f t="shared" si="454"/>
        <v/>
      </c>
      <c r="Q2253">
        <f t="shared" si="459"/>
        <v>46.941060343414911</v>
      </c>
      <c r="R2253">
        <f t="shared" si="460"/>
        <v>43530.12765891564</v>
      </c>
      <c r="S2253" t="e">
        <f t="shared" si="461"/>
        <v>#NUM!</v>
      </c>
      <c r="U2253" t="str">
        <f t="shared" si="456"/>
        <v>Positive</v>
      </c>
      <c r="V2253" t="str">
        <f t="shared" si="457"/>
        <v>Negative</v>
      </c>
    </row>
    <row r="2254" spans="1:22" x14ac:dyDescent="0.2">
      <c r="A2254">
        <v>20120524</v>
      </c>
      <c r="B2254">
        <v>1320.75</v>
      </c>
      <c r="C2254">
        <v>1323.5</v>
      </c>
      <c r="D2254">
        <v>1308.25</v>
      </c>
      <c r="E2254">
        <v>1323</v>
      </c>
      <c r="F2254">
        <v>7</v>
      </c>
      <c r="G2254">
        <v>0.53190000000000004</v>
      </c>
      <c r="H2254">
        <v>0</v>
      </c>
      <c r="I2254">
        <f t="shared" si="455"/>
        <v>15.25</v>
      </c>
      <c r="J2254">
        <f t="shared" si="449"/>
        <v>16.75</v>
      </c>
      <c r="K2254">
        <f t="shared" si="458"/>
        <v>1319</v>
      </c>
      <c r="L2254">
        <f t="shared" si="450"/>
        <v>1282.1500000000001</v>
      </c>
      <c r="M2254" t="str">
        <f t="shared" si="451"/>
        <v>NO</v>
      </c>
      <c r="N2254" t="str">
        <f t="shared" si="452"/>
        <v/>
      </c>
      <c r="O2254" t="str">
        <f t="shared" si="453"/>
        <v/>
      </c>
      <c r="P2254" t="str">
        <f t="shared" si="454"/>
        <v/>
      </c>
      <c r="Q2254">
        <f t="shared" si="459"/>
        <v>47.472960343414911</v>
      </c>
      <c r="R2254">
        <f t="shared" si="460"/>
        <v>43530.12765891564</v>
      </c>
      <c r="S2254" t="e">
        <f t="shared" si="461"/>
        <v>#NUM!</v>
      </c>
      <c r="U2254" t="str">
        <f t="shared" si="456"/>
        <v>Positive</v>
      </c>
      <c r="V2254" t="str">
        <f t="shared" si="457"/>
        <v>Negative</v>
      </c>
    </row>
    <row r="2255" spans="1:22" x14ac:dyDescent="0.2">
      <c r="A2255">
        <v>20120525</v>
      </c>
      <c r="B2255">
        <v>1318.75</v>
      </c>
      <c r="C2255">
        <v>1322.75</v>
      </c>
      <c r="D2255">
        <v>1312</v>
      </c>
      <c r="E2255">
        <v>1314.75</v>
      </c>
      <c r="F2255">
        <v>-8.25</v>
      </c>
      <c r="G2255">
        <v>-0.62360000000000004</v>
      </c>
      <c r="H2255">
        <v>0</v>
      </c>
      <c r="I2255">
        <f t="shared" si="455"/>
        <v>10.75</v>
      </c>
      <c r="J2255">
        <f t="shared" si="449"/>
        <v>16.8</v>
      </c>
      <c r="K2255">
        <f t="shared" si="458"/>
        <v>1323.5</v>
      </c>
      <c r="L2255">
        <f t="shared" si="450"/>
        <v>1286.6500000000001</v>
      </c>
      <c r="M2255" t="str">
        <f t="shared" si="451"/>
        <v>NO</v>
      </c>
      <c r="N2255" t="str">
        <f t="shared" si="452"/>
        <v/>
      </c>
      <c r="O2255" t="str">
        <f t="shared" si="453"/>
        <v/>
      </c>
      <c r="P2255" t="str">
        <f t="shared" si="454"/>
        <v/>
      </c>
      <c r="Q2255">
        <f t="shared" si="459"/>
        <v>46.849360343414908</v>
      </c>
      <c r="R2255">
        <f t="shared" si="460"/>
        <v>43530.12765891564</v>
      </c>
      <c r="S2255" t="e">
        <f t="shared" si="461"/>
        <v>#NUM!</v>
      </c>
      <c r="U2255" t="str">
        <f t="shared" si="456"/>
        <v>Negative</v>
      </c>
      <c r="V2255" t="str">
        <f t="shared" si="457"/>
        <v>Negative</v>
      </c>
    </row>
    <row r="2256" spans="1:22" x14ac:dyDescent="0.2">
      <c r="A2256">
        <v>20120528</v>
      </c>
      <c r="B2256">
        <v>1321.25</v>
      </c>
      <c r="C2256">
        <v>1324</v>
      </c>
      <c r="D2256">
        <v>1319.75</v>
      </c>
      <c r="E2256">
        <v>1321.5</v>
      </c>
      <c r="F2256">
        <v>6.75</v>
      </c>
      <c r="G2256">
        <v>0.51339999999999997</v>
      </c>
      <c r="H2256">
        <v>0</v>
      </c>
      <c r="I2256">
        <f t="shared" si="455"/>
        <v>4.25</v>
      </c>
      <c r="J2256">
        <f t="shared" si="449"/>
        <v>16.649999999999999</v>
      </c>
      <c r="K2256">
        <f t="shared" si="458"/>
        <v>1322.75</v>
      </c>
      <c r="L2256">
        <f t="shared" si="450"/>
        <v>1285.79</v>
      </c>
      <c r="M2256" t="str">
        <f t="shared" si="451"/>
        <v>NO</v>
      </c>
      <c r="N2256" t="str">
        <f t="shared" si="452"/>
        <v/>
      </c>
      <c r="O2256" t="str">
        <f t="shared" si="453"/>
        <v/>
      </c>
      <c r="P2256" t="str">
        <f t="shared" si="454"/>
        <v/>
      </c>
      <c r="Q2256">
        <f t="shared" si="459"/>
        <v>47.362760343414905</v>
      </c>
      <c r="R2256">
        <f t="shared" si="460"/>
        <v>43530.12765891564</v>
      </c>
      <c r="S2256" t="e">
        <f t="shared" si="461"/>
        <v>#NUM!</v>
      </c>
      <c r="U2256" t="str">
        <f t="shared" si="456"/>
        <v>Positive</v>
      </c>
      <c r="V2256" t="str">
        <f t="shared" si="457"/>
        <v>Negative</v>
      </c>
    </row>
    <row r="2257" spans="1:22" x14ac:dyDescent="0.2">
      <c r="A2257">
        <v>20120529</v>
      </c>
      <c r="B2257">
        <v>1326.25</v>
      </c>
      <c r="C2257">
        <v>1334.25</v>
      </c>
      <c r="D2257">
        <v>1321.5</v>
      </c>
      <c r="E2257">
        <v>1333.5</v>
      </c>
      <c r="F2257">
        <v>12</v>
      </c>
      <c r="G2257">
        <v>0.90810000000000002</v>
      </c>
      <c r="H2257">
        <v>0</v>
      </c>
      <c r="I2257">
        <f t="shared" si="455"/>
        <v>12.75</v>
      </c>
      <c r="J2257">
        <f t="shared" si="449"/>
        <v>16.262499999999999</v>
      </c>
      <c r="K2257">
        <f t="shared" si="458"/>
        <v>1324</v>
      </c>
      <c r="L2257">
        <f t="shared" si="450"/>
        <v>1287.3699999999999</v>
      </c>
      <c r="M2257" t="str">
        <f t="shared" si="451"/>
        <v>NO</v>
      </c>
      <c r="N2257" t="str">
        <f t="shared" si="452"/>
        <v/>
      </c>
      <c r="O2257" t="str">
        <f t="shared" si="453"/>
        <v/>
      </c>
      <c r="P2257" t="str">
        <f t="shared" si="454"/>
        <v/>
      </c>
      <c r="Q2257">
        <f t="shared" si="459"/>
        <v>48.270860343414903</v>
      </c>
      <c r="R2257">
        <f t="shared" si="460"/>
        <v>43530.12765891564</v>
      </c>
      <c r="S2257" t="e">
        <f t="shared" si="461"/>
        <v>#NUM!</v>
      </c>
      <c r="U2257" t="str">
        <f t="shared" si="456"/>
        <v>Positive</v>
      </c>
      <c r="V2257" t="str">
        <f t="shared" si="457"/>
        <v>Negative</v>
      </c>
    </row>
    <row r="2258" spans="1:22" x14ac:dyDescent="0.2">
      <c r="A2258">
        <v>20120530</v>
      </c>
      <c r="B2258">
        <v>1320</v>
      </c>
      <c r="C2258">
        <v>1320.5</v>
      </c>
      <c r="D2258">
        <v>1308</v>
      </c>
      <c r="E2258">
        <v>1308.5</v>
      </c>
      <c r="F2258">
        <v>-25</v>
      </c>
      <c r="G2258">
        <v>-1.8748</v>
      </c>
      <c r="H2258">
        <v>0</v>
      </c>
      <c r="I2258">
        <f t="shared" si="455"/>
        <v>12.5</v>
      </c>
      <c r="J2258">
        <f t="shared" si="449"/>
        <v>16.375</v>
      </c>
      <c r="K2258">
        <f t="shared" si="458"/>
        <v>1334.25</v>
      </c>
      <c r="L2258">
        <f t="shared" si="450"/>
        <v>1298.4725000000001</v>
      </c>
      <c r="M2258" t="str">
        <f t="shared" si="451"/>
        <v>NO</v>
      </c>
      <c r="N2258" t="str">
        <f t="shared" si="452"/>
        <v/>
      </c>
      <c r="O2258" t="str">
        <f t="shared" si="453"/>
        <v/>
      </c>
      <c r="P2258" t="str">
        <f t="shared" si="454"/>
        <v/>
      </c>
      <c r="Q2258">
        <f t="shared" si="459"/>
        <v>46.396060343414902</v>
      </c>
      <c r="R2258">
        <f t="shared" si="460"/>
        <v>43530.12765891564</v>
      </c>
      <c r="S2258" t="e">
        <f t="shared" si="461"/>
        <v>#NUM!</v>
      </c>
      <c r="U2258" t="str">
        <f t="shared" si="456"/>
        <v>Negative</v>
      </c>
      <c r="V2258" t="str">
        <f t="shared" si="457"/>
        <v>Negative</v>
      </c>
    </row>
    <row r="2259" spans="1:22" x14ac:dyDescent="0.2">
      <c r="A2259">
        <v>20120531</v>
      </c>
      <c r="B2259">
        <v>1311.25</v>
      </c>
      <c r="C2259">
        <v>1319</v>
      </c>
      <c r="D2259">
        <v>1297.25</v>
      </c>
      <c r="E2259">
        <v>1306</v>
      </c>
      <c r="F2259">
        <v>-2.5</v>
      </c>
      <c r="G2259">
        <v>-0.19109999999999999</v>
      </c>
      <c r="H2259">
        <v>0</v>
      </c>
      <c r="I2259">
        <f t="shared" si="455"/>
        <v>21.75</v>
      </c>
      <c r="J2259">
        <f t="shared" si="449"/>
        <v>16.725000000000001</v>
      </c>
      <c r="K2259">
        <f t="shared" si="458"/>
        <v>1320.5</v>
      </c>
      <c r="L2259">
        <f t="shared" si="450"/>
        <v>1284.4749999999999</v>
      </c>
      <c r="M2259" t="str">
        <f t="shared" si="451"/>
        <v>NO</v>
      </c>
      <c r="N2259" t="str">
        <f t="shared" si="452"/>
        <v/>
      </c>
      <c r="O2259" t="str">
        <f t="shared" si="453"/>
        <v/>
      </c>
      <c r="P2259" t="str">
        <f t="shared" si="454"/>
        <v/>
      </c>
      <c r="Q2259">
        <f t="shared" si="459"/>
        <v>46.204960343414903</v>
      </c>
      <c r="R2259">
        <f t="shared" si="460"/>
        <v>43530.12765891564</v>
      </c>
      <c r="S2259" t="e">
        <f t="shared" si="461"/>
        <v>#NUM!</v>
      </c>
      <c r="U2259" t="str">
        <f t="shared" si="456"/>
        <v>Negative</v>
      </c>
      <c r="V2259" t="str">
        <f t="shared" si="457"/>
        <v>Negative</v>
      </c>
    </row>
    <row r="2260" spans="1:22" x14ac:dyDescent="0.2">
      <c r="A2260">
        <v>20120601</v>
      </c>
      <c r="B2260">
        <v>1288.25</v>
      </c>
      <c r="C2260">
        <v>1292.75</v>
      </c>
      <c r="D2260">
        <v>1273.5</v>
      </c>
      <c r="E2260">
        <v>1273.75</v>
      </c>
      <c r="F2260">
        <v>-32.25</v>
      </c>
      <c r="G2260">
        <v>-2.4693999999999998</v>
      </c>
      <c r="H2260">
        <v>0</v>
      </c>
      <c r="I2260">
        <f t="shared" si="455"/>
        <v>19.25</v>
      </c>
      <c r="J2260">
        <f t="shared" si="449"/>
        <v>16.7</v>
      </c>
      <c r="K2260">
        <f t="shared" si="458"/>
        <v>1319</v>
      </c>
      <c r="L2260">
        <f t="shared" si="450"/>
        <v>1282.2049999999999</v>
      </c>
      <c r="M2260" t="str">
        <f t="shared" si="451"/>
        <v>YES</v>
      </c>
      <c r="N2260">
        <f t="shared" si="452"/>
        <v>1273.5</v>
      </c>
      <c r="O2260">
        <f t="shared" si="453"/>
        <v>1273.75</v>
      </c>
      <c r="P2260">
        <f t="shared" si="454"/>
        <v>1.9630938358853554E-4</v>
      </c>
      <c r="Q2260">
        <f t="shared" si="459"/>
        <v>43.735560343414903</v>
      </c>
      <c r="R2260">
        <f t="shared" si="460"/>
        <v>43538.673031443897</v>
      </c>
      <c r="S2260" t="e">
        <f t="shared" si="461"/>
        <v>#NUM!</v>
      </c>
      <c r="U2260" t="str">
        <f t="shared" si="456"/>
        <v>Negative</v>
      </c>
      <c r="V2260" t="str">
        <f t="shared" si="457"/>
        <v>Positive</v>
      </c>
    </row>
    <row r="2261" spans="1:22" x14ac:dyDescent="0.2">
      <c r="A2261">
        <v>20120604</v>
      </c>
      <c r="B2261">
        <v>1277.75</v>
      </c>
      <c r="C2261">
        <v>1281.5</v>
      </c>
      <c r="D2261">
        <v>1265.25</v>
      </c>
      <c r="E2261">
        <v>1272.75</v>
      </c>
      <c r="F2261">
        <v>-1</v>
      </c>
      <c r="G2261">
        <v>-7.85E-2</v>
      </c>
      <c r="H2261">
        <v>0</v>
      </c>
      <c r="I2261">
        <f t="shared" si="455"/>
        <v>16.25</v>
      </c>
      <c r="J2261">
        <f t="shared" si="449"/>
        <v>16.962499999999999</v>
      </c>
      <c r="K2261">
        <f t="shared" si="458"/>
        <v>1292.75</v>
      </c>
      <c r="L2261">
        <f t="shared" si="450"/>
        <v>1256.01</v>
      </c>
      <c r="M2261" t="str">
        <f t="shared" si="451"/>
        <v>NO</v>
      </c>
      <c r="N2261" t="str">
        <f t="shared" si="452"/>
        <v/>
      </c>
      <c r="O2261" t="str">
        <f t="shared" si="453"/>
        <v/>
      </c>
      <c r="P2261" t="str">
        <f t="shared" si="454"/>
        <v/>
      </c>
      <c r="Q2261">
        <f t="shared" si="459"/>
        <v>43.657060343414905</v>
      </c>
      <c r="R2261">
        <f t="shared" si="460"/>
        <v>43538.673031443897</v>
      </c>
      <c r="S2261" t="e">
        <f t="shared" si="461"/>
        <v>#NUM!</v>
      </c>
      <c r="U2261" t="str">
        <f t="shared" si="456"/>
        <v>Negative</v>
      </c>
      <c r="V2261" t="str">
        <f t="shared" si="457"/>
        <v>Negative</v>
      </c>
    </row>
    <row r="2262" spans="1:22" x14ac:dyDescent="0.2">
      <c r="A2262">
        <v>20120605</v>
      </c>
      <c r="B2262">
        <v>1272.5</v>
      </c>
      <c r="C2262">
        <v>1286.75</v>
      </c>
      <c r="D2262">
        <v>1271.75</v>
      </c>
      <c r="E2262">
        <v>1285.5</v>
      </c>
      <c r="F2262">
        <v>12.75</v>
      </c>
      <c r="G2262">
        <v>1.0018</v>
      </c>
      <c r="H2262">
        <v>0</v>
      </c>
      <c r="I2262">
        <f t="shared" si="455"/>
        <v>15</v>
      </c>
      <c r="J2262">
        <f t="shared" si="449"/>
        <v>16.787500000000001</v>
      </c>
      <c r="K2262">
        <f t="shared" si="458"/>
        <v>1281.5</v>
      </c>
      <c r="L2262">
        <f t="shared" si="450"/>
        <v>1244.1824999999999</v>
      </c>
      <c r="M2262" t="str">
        <f t="shared" si="451"/>
        <v>NO</v>
      </c>
      <c r="N2262" t="str">
        <f t="shared" si="452"/>
        <v/>
      </c>
      <c r="O2262" t="str">
        <f t="shared" si="453"/>
        <v/>
      </c>
      <c r="P2262" t="str">
        <f t="shared" si="454"/>
        <v/>
      </c>
      <c r="Q2262">
        <f t="shared" si="459"/>
        <v>44.658860343414908</v>
      </c>
      <c r="R2262">
        <f t="shared" si="460"/>
        <v>43538.673031443897</v>
      </c>
      <c r="S2262" t="e">
        <f t="shared" si="461"/>
        <v>#NUM!</v>
      </c>
      <c r="U2262" t="str">
        <f t="shared" si="456"/>
        <v>Positive</v>
      </c>
      <c r="V2262" t="str">
        <f t="shared" si="457"/>
        <v>Negative</v>
      </c>
    </row>
    <row r="2263" spans="1:22" x14ac:dyDescent="0.2">
      <c r="A2263">
        <v>20120606</v>
      </c>
      <c r="B2263">
        <v>1293.5</v>
      </c>
      <c r="C2263">
        <v>1315.75</v>
      </c>
      <c r="D2263">
        <v>1293.25</v>
      </c>
      <c r="E2263">
        <v>1315.75</v>
      </c>
      <c r="F2263">
        <v>30.25</v>
      </c>
      <c r="G2263">
        <v>2.3532000000000002</v>
      </c>
      <c r="H2263">
        <v>0</v>
      </c>
      <c r="I2263">
        <f t="shared" si="455"/>
        <v>22.5</v>
      </c>
      <c r="J2263">
        <f t="shared" ref="J2263:J2326" si="462">AVERAGE(I2244:I2263)</f>
        <v>16.837499999999999</v>
      </c>
      <c r="K2263">
        <f t="shared" si="458"/>
        <v>1286.75</v>
      </c>
      <c r="L2263">
        <f t="shared" si="450"/>
        <v>1249.8175000000001</v>
      </c>
      <c r="M2263" t="str">
        <f t="shared" si="451"/>
        <v>NO</v>
      </c>
      <c r="N2263" t="str">
        <f t="shared" si="452"/>
        <v/>
      </c>
      <c r="O2263" t="str">
        <f t="shared" si="453"/>
        <v/>
      </c>
      <c r="P2263" t="str">
        <f t="shared" si="454"/>
        <v/>
      </c>
      <c r="Q2263">
        <f t="shared" si="459"/>
        <v>47.012060343414909</v>
      </c>
      <c r="R2263">
        <f t="shared" si="460"/>
        <v>43538.673031443897</v>
      </c>
      <c r="S2263" t="e">
        <f t="shared" si="461"/>
        <v>#NUM!</v>
      </c>
      <c r="U2263" t="str">
        <f t="shared" si="456"/>
        <v>Positive</v>
      </c>
      <c r="V2263" t="str">
        <f t="shared" si="457"/>
        <v>Negative</v>
      </c>
    </row>
    <row r="2264" spans="1:22" x14ac:dyDescent="0.2">
      <c r="A2264">
        <v>20120607</v>
      </c>
      <c r="B2264">
        <v>1328.75</v>
      </c>
      <c r="C2264">
        <v>1329.5</v>
      </c>
      <c r="D2264">
        <v>1312</v>
      </c>
      <c r="E2264">
        <v>1316.25</v>
      </c>
      <c r="F2264">
        <v>0.5</v>
      </c>
      <c r="G2264">
        <v>3.7999999999999999E-2</v>
      </c>
      <c r="H2264">
        <v>-6.625</v>
      </c>
      <c r="I2264">
        <f t="shared" si="455"/>
        <v>17.5</v>
      </c>
      <c r="J2264">
        <f t="shared" si="462"/>
        <v>17.137499999999999</v>
      </c>
      <c r="K2264">
        <f t="shared" si="458"/>
        <v>1315.75</v>
      </c>
      <c r="L2264">
        <f t="shared" si="450"/>
        <v>1278.7075</v>
      </c>
      <c r="M2264" t="str">
        <f t="shared" si="451"/>
        <v>NO</v>
      </c>
      <c r="N2264" t="str">
        <f t="shared" si="452"/>
        <v/>
      </c>
      <c r="O2264" t="str">
        <f t="shared" si="453"/>
        <v/>
      </c>
      <c r="P2264" t="str">
        <f t="shared" si="454"/>
        <v/>
      </c>
      <c r="Q2264">
        <f t="shared" si="459"/>
        <v>47.050060343414906</v>
      </c>
      <c r="R2264">
        <f t="shared" si="460"/>
        <v>43538.673031443897</v>
      </c>
      <c r="S2264" t="e">
        <f t="shared" si="461"/>
        <v>#NUM!</v>
      </c>
      <c r="U2264" t="str">
        <f t="shared" si="456"/>
        <v>Positive</v>
      </c>
      <c r="V2264" t="str">
        <f t="shared" si="457"/>
        <v>Negative</v>
      </c>
    </row>
    <row r="2265" spans="1:22" x14ac:dyDescent="0.2">
      <c r="A2265">
        <v>20120608</v>
      </c>
      <c r="B2265">
        <v>1305.25</v>
      </c>
      <c r="C2265">
        <v>1323</v>
      </c>
      <c r="D2265">
        <v>1300.25</v>
      </c>
      <c r="E2265">
        <v>1323</v>
      </c>
      <c r="F2265">
        <v>13.375</v>
      </c>
      <c r="G2265">
        <v>1.0213000000000001</v>
      </c>
      <c r="H2265">
        <v>0</v>
      </c>
      <c r="I2265">
        <f t="shared" si="455"/>
        <v>22.75</v>
      </c>
      <c r="J2265">
        <f t="shared" si="462"/>
        <v>17.387499999999999</v>
      </c>
      <c r="K2265">
        <f t="shared" si="458"/>
        <v>1322.875</v>
      </c>
      <c r="L2265">
        <f t="shared" ref="L2265:L2328" si="463">K2265-2.2*J2264</f>
        <v>1285.1724999999999</v>
      </c>
      <c r="M2265" t="str">
        <f t="shared" ref="M2265:M2328" si="464">IF(D2265&lt;=L2265, "YES", "NO")</f>
        <v>NO</v>
      </c>
      <c r="N2265" t="str">
        <f t="shared" ref="N2265:N2328" si="465">IF(M2265="YES", D2265, "")</f>
        <v/>
      </c>
      <c r="O2265" t="str">
        <f t="shared" ref="O2265:O2328" si="466">IF(M2265="YES", E2265, "")</f>
        <v/>
      </c>
      <c r="P2265" t="str">
        <f t="shared" ref="P2265:P2328" si="467">IF(M2265="YES", (O2265-N2265)/N2265, "")</f>
        <v/>
      </c>
      <c r="Q2265">
        <f t="shared" si="459"/>
        <v>48.071360343414909</v>
      </c>
      <c r="R2265">
        <f t="shared" si="460"/>
        <v>43538.673031443897</v>
      </c>
      <c r="S2265" t="e">
        <f t="shared" si="461"/>
        <v>#NUM!</v>
      </c>
      <c r="U2265" t="str">
        <f t="shared" si="456"/>
        <v>Positive</v>
      </c>
      <c r="V2265" t="str">
        <f t="shared" si="457"/>
        <v>Negative</v>
      </c>
    </row>
    <row r="2266" spans="1:22" x14ac:dyDescent="0.2">
      <c r="A2266">
        <v>20120611</v>
      </c>
      <c r="B2266">
        <v>1329.5</v>
      </c>
      <c r="C2266">
        <v>1330</v>
      </c>
      <c r="D2266">
        <v>1299.75</v>
      </c>
      <c r="E2266">
        <v>1300.75</v>
      </c>
      <c r="F2266">
        <v>-22.25</v>
      </c>
      <c r="G2266">
        <v>-1.6818</v>
      </c>
      <c r="H2266">
        <v>0</v>
      </c>
      <c r="I2266">
        <f t="shared" si="455"/>
        <v>30.25</v>
      </c>
      <c r="J2266">
        <f t="shared" si="462"/>
        <v>18.324999999999999</v>
      </c>
      <c r="K2266">
        <f t="shared" si="458"/>
        <v>1323</v>
      </c>
      <c r="L2266">
        <f t="shared" si="463"/>
        <v>1284.7474999999999</v>
      </c>
      <c r="M2266" t="str">
        <f t="shared" si="464"/>
        <v>NO</v>
      </c>
      <c r="N2266" t="str">
        <f t="shared" si="465"/>
        <v/>
      </c>
      <c r="O2266" t="str">
        <f t="shared" si="466"/>
        <v/>
      </c>
      <c r="P2266" t="str">
        <f t="shared" si="467"/>
        <v/>
      </c>
      <c r="Q2266">
        <f t="shared" si="459"/>
        <v>46.389560343414907</v>
      </c>
      <c r="R2266">
        <f t="shared" si="460"/>
        <v>43538.673031443897</v>
      </c>
      <c r="S2266" t="e">
        <f t="shared" si="461"/>
        <v>#NUM!</v>
      </c>
      <c r="U2266" t="str">
        <f t="shared" si="456"/>
        <v>Negative</v>
      </c>
      <c r="V2266" t="str">
        <f t="shared" si="457"/>
        <v>Negative</v>
      </c>
    </row>
    <row r="2267" spans="1:22" x14ac:dyDescent="0.2">
      <c r="A2267">
        <v>20120612</v>
      </c>
      <c r="B2267">
        <v>1305.5</v>
      </c>
      <c r="C2267">
        <v>1320.5</v>
      </c>
      <c r="D2267">
        <v>1299</v>
      </c>
      <c r="E2267">
        <v>1320.25</v>
      </c>
      <c r="F2267">
        <v>19.5</v>
      </c>
      <c r="G2267">
        <v>1.4991000000000001</v>
      </c>
      <c r="H2267">
        <v>0</v>
      </c>
      <c r="I2267">
        <f t="shared" si="455"/>
        <v>21.5</v>
      </c>
      <c r="J2267">
        <f t="shared" si="462"/>
        <v>18.55</v>
      </c>
      <c r="K2267">
        <f t="shared" si="458"/>
        <v>1330</v>
      </c>
      <c r="L2267">
        <f t="shared" si="463"/>
        <v>1289.6849999999999</v>
      </c>
      <c r="M2267" t="str">
        <f t="shared" si="464"/>
        <v>NO</v>
      </c>
      <c r="N2267" t="str">
        <f t="shared" si="465"/>
        <v/>
      </c>
      <c r="O2267" t="str">
        <f t="shared" si="466"/>
        <v/>
      </c>
      <c r="P2267" t="str">
        <f t="shared" si="467"/>
        <v/>
      </c>
      <c r="Q2267">
        <f t="shared" si="459"/>
        <v>47.888660343414905</v>
      </c>
      <c r="R2267">
        <f t="shared" si="460"/>
        <v>43538.673031443897</v>
      </c>
      <c r="S2267" t="e">
        <f t="shared" si="461"/>
        <v>#NUM!</v>
      </c>
      <c r="U2267" t="str">
        <f t="shared" si="456"/>
        <v>Positive</v>
      </c>
      <c r="V2267" t="str">
        <f t="shared" si="457"/>
        <v>Negative</v>
      </c>
    </row>
    <row r="2268" spans="1:22" x14ac:dyDescent="0.2">
      <c r="A2268">
        <v>20120613</v>
      </c>
      <c r="B2268">
        <v>1312.5</v>
      </c>
      <c r="C2268">
        <v>1321.25</v>
      </c>
      <c r="D2268">
        <v>1303.5</v>
      </c>
      <c r="E2268">
        <v>1309</v>
      </c>
      <c r="F2268">
        <v>-11.25</v>
      </c>
      <c r="G2268">
        <v>-0.85209999999999997</v>
      </c>
      <c r="H2268">
        <v>0</v>
      </c>
      <c r="I2268">
        <f t="shared" si="455"/>
        <v>17.75</v>
      </c>
      <c r="J2268">
        <f t="shared" si="462"/>
        <v>18.55</v>
      </c>
      <c r="K2268">
        <f t="shared" si="458"/>
        <v>1320.5</v>
      </c>
      <c r="L2268">
        <f t="shared" si="463"/>
        <v>1279.69</v>
      </c>
      <c r="M2268" t="str">
        <f t="shared" si="464"/>
        <v>NO</v>
      </c>
      <c r="N2268" t="str">
        <f t="shared" si="465"/>
        <v/>
      </c>
      <c r="O2268" t="str">
        <f t="shared" si="466"/>
        <v/>
      </c>
      <c r="P2268" t="str">
        <f t="shared" si="467"/>
        <v/>
      </c>
      <c r="Q2268">
        <f t="shared" si="459"/>
        <v>47.036560343414905</v>
      </c>
      <c r="R2268">
        <f t="shared" si="460"/>
        <v>43538.673031443897</v>
      </c>
      <c r="S2268" t="e">
        <f t="shared" si="461"/>
        <v>#NUM!</v>
      </c>
      <c r="U2268" t="str">
        <f t="shared" si="456"/>
        <v>Negative</v>
      </c>
      <c r="V2268" t="str">
        <f t="shared" si="457"/>
        <v>Negative</v>
      </c>
    </row>
    <row r="2269" spans="1:22" x14ac:dyDescent="0.2">
      <c r="A2269">
        <v>20120614</v>
      </c>
      <c r="B2269">
        <v>1311</v>
      </c>
      <c r="C2269">
        <v>1327.75</v>
      </c>
      <c r="D2269">
        <v>1307.25</v>
      </c>
      <c r="E2269">
        <v>1325.75</v>
      </c>
      <c r="F2269">
        <v>16.75</v>
      </c>
      <c r="G2269">
        <v>1.2796000000000001</v>
      </c>
      <c r="H2269">
        <v>0</v>
      </c>
      <c r="I2269">
        <f t="shared" si="455"/>
        <v>20.5</v>
      </c>
      <c r="J2269">
        <f t="shared" si="462"/>
        <v>18.375</v>
      </c>
      <c r="K2269">
        <f t="shared" si="458"/>
        <v>1321.25</v>
      </c>
      <c r="L2269">
        <f t="shared" si="463"/>
        <v>1280.44</v>
      </c>
      <c r="M2269" t="str">
        <f t="shared" si="464"/>
        <v>NO</v>
      </c>
      <c r="N2269" t="str">
        <f t="shared" si="465"/>
        <v/>
      </c>
      <c r="O2269" t="str">
        <f t="shared" si="466"/>
        <v/>
      </c>
      <c r="P2269" t="str">
        <f t="shared" si="467"/>
        <v/>
      </c>
      <c r="Q2269">
        <f t="shared" si="459"/>
        <v>48.316160343414907</v>
      </c>
      <c r="R2269">
        <f t="shared" si="460"/>
        <v>43538.673031443897</v>
      </c>
      <c r="S2269" t="e">
        <f t="shared" si="461"/>
        <v>#NUM!</v>
      </c>
      <c r="U2269" t="str">
        <f t="shared" si="456"/>
        <v>Positive</v>
      </c>
      <c r="V2269" t="str">
        <f t="shared" si="457"/>
        <v>Negative</v>
      </c>
    </row>
    <row r="2270" spans="1:22" x14ac:dyDescent="0.2">
      <c r="A2270">
        <v>20120615</v>
      </c>
      <c r="B2270">
        <v>1328</v>
      </c>
      <c r="C2270">
        <v>1338.5</v>
      </c>
      <c r="D2270">
        <v>1325.5</v>
      </c>
      <c r="E2270">
        <v>1338.25</v>
      </c>
      <c r="F2270">
        <v>12.5</v>
      </c>
      <c r="G2270">
        <v>0.94289999999999996</v>
      </c>
      <c r="H2270">
        <v>0</v>
      </c>
      <c r="I2270">
        <f t="shared" si="455"/>
        <v>13</v>
      </c>
      <c r="J2270">
        <f t="shared" si="462"/>
        <v>17.987500000000001</v>
      </c>
      <c r="K2270">
        <f t="shared" si="458"/>
        <v>1327.75</v>
      </c>
      <c r="L2270">
        <f t="shared" si="463"/>
        <v>1287.325</v>
      </c>
      <c r="M2270" t="str">
        <f t="shared" si="464"/>
        <v>NO</v>
      </c>
      <c r="N2270" t="str">
        <f t="shared" si="465"/>
        <v/>
      </c>
      <c r="O2270" t="str">
        <f t="shared" si="466"/>
        <v/>
      </c>
      <c r="P2270" t="str">
        <f t="shared" si="467"/>
        <v/>
      </c>
      <c r="Q2270">
        <f t="shared" si="459"/>
        <v>49.259060343414909</v>
      </c>
      <c r="R2270">
        <f t="shared" si="460"/>
        <v>43538.673031443897</v>
      </c>
      <c r="S2270" t="e">
        <f t="shared" si="461"/>
        <v>#NUM!</v>
      </c>
      <c r="U2270" t="str">
        <f t="shared" si="456"/>
        <v>Positive</v>
      </c>
      <c r="V2270" t="str">
        <f t="shared" si="457"/>
        <v>Negative</v>
      </c>
    </row>
    <row r="2271" spans="1:22" x14ac:dyDescent="0.2">
      <c r="A2271">
        <v>20120618</v>
      </c>
      <c r="B2271">
        <v>1330.25</v>
      </c>
      <c r="C2271">
        <v>1341.75</v>
      </c>
      <c r="D2271">
        <v>1327.25</v>
      </c>
      <c r="E2271">
        <v>1340.5</v>
      </c>
      <c r="F2271">
        <v>2.25</v>
      </c>
      <c r="G2271">
        <v>0.1681</v>
      </c>
      <c r="H2271">
        <v>0</v>
      </c>
      <c r="I2271">
        <f t="shared" si="455"/>
        <v>14.5</v>
      </c>
      <c r="J2271">
        <f t="shared" si="462"/>
        <v>17.600000000000001</v>
      </c>
      <c r="K2271">
        <f t="shared" si="458"/>
        <v>1338.5</v>
      </c>
      <c r="L2271">
        <f t="shared" si="463"/>
        <v>1298.9275</v>
      </c>
      <c r="M2271" t="str">
        <f t="shared" si="464"/>
        <v>NO</v>
      </c>
      <c r="N2271" t="str">
        <f t="shared" si="465"/>
        <v/>
      </c>
      <c r="O2271" t="str">
        <f t="shared" si="466"/>
        <v/>
      </c>
      <c r="P2271" t="str">
        <f t="shared" si="467"/>
        <v/>
      </c>
      <c r="Q2271">
        <f t="shared" si="459"/>
        <v>49.427160343414911</v>
      </c>
      <c r="R2271">
        <f t="shared" si="460"/>
        <v>43538.673031443897</v>
      </c>
      <c r="S2271" t="e">
        <f t="shared" si="461"/>
        <v>#NUM!</v>
      </c>
      <c r="U2271" t="str">
        <f t="shared" si="456"/>
        <v>Positive</v>
      </c>
      <c r="V2271" t="str">
        <f t="shared" si="457"/>
        <v>Negative</v>
      </c>
    </row>
    <row r="2272" spans="1:22" x14ac:dyDescent="0.2">
      <c r="A2272">
        <v>20120619</v>
      </c>
      <c r="B2272">
        <v>1345.5</v>
      </c>
      <c r="C2272">
        <v>1357</v>
      </c>
      <c r="D2272">
        <v>1343.75</v>
      </c>
      <c r="E2272">
        <v>1350.25</v>
      </c>
      <c r="F2272">
        <v>9.75</v>
      </c>
      <c r="G2272">
        <v>0.72729999999999995</v>
      </c>
      <c r="H2272">
        <v>0</v>
      </c>
      <c r="I2272">
        <f t="shared" si="455"/>
        <v>13.25</v>
      </c>
      <c r="J2272">
        <f t="shared" si="462"/>
        <v>17.3125</v>
      </c>
      <c r="K2272">
        <f t="shared" si="458"/>
        <v>1341.75</v>
      </c>
      <c r="L2272">
        <f t="shared" si="463"/>
        <v>1303.03</v>
      </c>
      <c r="M2272" t="str">
        <f t="shared" si="464"/>
        <v>NO</v>
      </c>
      <c r="N2272" t="str">
        <f t="shared" si="465"/>
        <v/>
      </c>
      <c r="O2272" t="str">
        <f t="shared" si="466"/>
        <v/>
      </c>
      <c r="P2272" t="str">
        <f t="shared" si="467"/>
        <v/>
      </c>
      <c r="Q2272">
        <f t="shared" si="459"/>
        <v>50.154460343414911</v>
      </c>
      <c r="R2272">
        <f t="shared" si="460"/>
        <v>43538.673031443897</v>
      </c>
      <c r="S2272" t="e">
        <f t="shared" si="461"/>
        <v>#NUM!</v>
      </c>
      <c r="U2272" t="str">
        <f t="shared" si="456"/>
        <v>Positive</v>
      </c>
      <c r="V2272" t="str">
        <f t="shared" si="457"/>
        <v>Negative</v>
      </c>
    </row>
    <row r="2273" spans="1:22" x14ac:dyDescent="0.2">
      <c r="A2273">
        <v>20120620</v>
      </c>
      <c r="B2273">
        <v>1351.5</v>
      </c>
      <c r="C2273">
        <v>1355.5</v>
      </c>
      <c r="D2273">
        <v>1338.75</v>
      </c>
      <c r="E2273">
        <v>1350.5</v>
      </c>
      <c r="F2273">
        <v>0.25</v>
      </c>
      <c r="G2273">
        <v>1.8499999999999999E-2</v>
      </c>
      <c r="H2273">
        <v>0</v>
      </c>
      <c r="I2273">
        <f t="shared" si="455"/>
        <v>16.75</v>
      </c>
      <c r="J2273">
        <f t="shared" si="462"/>
        <v>16.899999999999999</v>
      </c>
      <c r="K2273">
        <f t="shared" si="458"/>
        <v>1357</v>
      </c>
      <c r="L2273">
        <f t="shared" si="463"/>
        <v>1318.9124999999999</v>
      </c>
      <c r="M2273" t="str">
        <f t="shared" si="464"/>
        <v>NO</v>
      </c>
      <c r="N2273" t="str">
        <f t="shared" si="465"/>
        <v/>
      </c>
      <c r="O2273" t="str">
        <f t="shared" si="466"/>
        <v/>
      </c>
      <c r="P2273" t="str">
        <f t="shared" si="467"/>
        <v/>
      </c>
      <c r="Q2273">
        <f t="shared" si="459"/>
        <v>50.172960343414914</v>
      </c>
      <c r="R2273">
        <f t="shared" si="460"/>
        <v>43538.673031443897</v>
      </c>
      <c r="S2273" t="e">
        <f t="shared" si="461"/>
        <v>#NUM!</v>
      </c>
      <c r="U2273" t="str">
        <f t="shared" si="456"/>
        <v>Positive</v>
      </c>
      <c r="V2273" t="str">
        <f t="shared" si="457"/>
        <v>Negative</v>
      </c>
    </row>
    <row r="2274" spans="1:22" x14ac:dyDescent="0.2">
      <c r="A2274">
        <v>20120621</v>
      </c>
      <c r="B2274">
        <v>1350.75</v>
      </c>
      <c r="C2274">
        <v>1352.5</v>
      </c>
      <c r="D2274">
        <v>1317.5</v>
      </c>
      <c r="E2274">
        <v>1318.25</v>
      </c>
      <c r="F2274">
        <v>-32.25</v>
      </c>
      <c r="G2274">
        <v>-2.3879999999999999</v>
      </c>
      <c r="H2274">
        <v>0</v>
      </c>
      <c r="I2274">
        <f t="shared" si="455"/>
        <v>35</v>
      </c>
      <c r="J2274">
        <f t="shared" si="462"/>
        <v>17.887499999999999</v>
      </c>
      <c r="K2274">
        <f t="shared" si="458"/>
        <v>1355.5</v>
      </c>
      <c r="L2274">
        <f t="shared" si="463"/>
        <v>1318.32</v>
      </c>
      <c r="M2274" t="str">
        <f t="shared" si="464"/>
        <v>YES</v>
      </c>
      <c r="N2274">
        <f t="shared" si="465"/>
        <v>1317.5</v>
      </c>
      <c r="O2274">
        <f t="shared" si="466"/>
        <v>1318.25</v>
      </c>
      <c r="P2274">
        <f t="shared" si="467"/>
        <v>5.6925996204933583E-4</v>
      </c>
      <c r="Q2274">
        <f t="shared" si="459"/>
        <v>47.784960343414916</v>
      </c>
      <c r="R2274">
        <f t="shared" si="460"/>
        <v>43563.457854801454</v>
      </c>
      <c r="S2274" t="e">
        <f t="shared" si="461"/>
        <v>#NUM!</v>
      </c>
      <c r="U2274" t="str">
        <f t="shared" si="456"/>
        <v>Negative</v>
      </c>
      <c r="V2274" t="str">
        <f t="shared" si="457"/>
        <v>Positive</v>
      </c>
    </row>
    <row r="2275" spans="1:22" x14ac:dyDescent="0.2">
      <c r="A2275">
        <v>20120622</v>
      </c>
      <c r="B2275">
        <v>1325.75</v>
      </c>
      <c r="C2275">
        <v>1331.75</v>
      </c>
      <c r="D2275">
        <v>1320.5</v>
      </c>
      <c r="E2275">
        <v>1325.5</v>
      </c>
      <c r="F2275">
        <v>7.25</v>
      </c>
      <c r="G2275">
        <v>0.55000000000000004</v>
      </c>
      <c r="H2275">
        <v>0</v>
      </c>
      <c r="I2275">
        <f t="shared" si="455"/>
        <v>11.25</v>
      </c>
      <c r="J2275">
        <f t="shared" si="462"/>
        <v>17.912500000000001</v>
      </c>
      <c r="K2275">
        <f t="shared" si="458"/>
        <v>1352.5</v>
      </c>
      <c r="L2275">
        <f t="shared" si="463"/>
        <v>1313.1475</v>
      </c>
      <c r="M2275" t="str">
        <f t="shared" si="464"/>
        <v>NO</v>
      </c>
      <c r="N2275" t="str">
        <f t="shared" si="465"/>
        <v/>
      </c>
      <c r="O2275" t="str">
        <f t="shared" si="466"/>
        <v/>
      </c>
      <c r="P2275" t="str">
        <f t="shared" si="467"/>
        <v/>
      </c>
      <c r="Q2275">
        <f t="shared" si="459"/>
        <v>48.334960343414913</v>
      </c>
      <c r="R2275">
        <f t="shared" si="460"/>
        <v>43563.457854801454</v>
      </c>
      <c r="S2275" t="e">
        <f t="shared" si="461"/>
        <v>#NUM!</v>
      </c>
      <c r="U2275" t="str">
        <f t="shared" si="456"/>
        <v>Positive</v>
      </c>
      <c r="V2275" t="str">
        <f t="shared" si="457"/>
        <v>Negative</v>
      </c>
    </row>
    <row r="2276" spans="1:22" x14ac:dyDescent="0.2">
      <c r="A2276">
        <v>20120625</v>
      </c>
      <c r="B2276">
        <v>1315.25</v>
      </c>
      <c r="C2276">
        <v>1315.5</v>
      </c>
      <c r="D2276">
        <v>1302.5</v>
      </c>
      <c r="E2276">
        <v>1306.75</v>
      </c>
      <c r="F2276">
        <v>-18.75</v>
      </c>
      <c r="G2276">
        <v>-1.4146000000000001</v>
      </c>
      <c r="H2276">
        <v>0</v>
      </c>
      <c r="I2276">
        <f t="shared" si="455"/>
        <v>13</v>
      </c>
      <c r="J2276">
        <f t="shared" si="462"/>
        <v>18.350000000000001</v>
      </c>
      <c r="K2276">
        <f t="shared" si="458"/>
        <v>1331.75</v>
      </c>
      <c r="L2276">
        <f t="shared" si="463"/>
        <v>1292.3425</v>
      </c>
      <c r="M2276" t="str">
        <f t="shared" si="464"/>
        <v>NO</v>
      </c>
      <c r="N2276" t="str">
        <f t="shared" si="465"/>
        <v/>
      </c>
      <c r="O2276" t="str">
        <f t="shared" si="466"/>
        <v/>
      </c>
      <c r="P2276" t="str">
        <f t="shared" si="467"/>
        <v/>
      </c>
      <c r="Q2276">
        <f t="shared" si="459"/>
        <v>46.920360343414913</v>
      </c>
      <c r="R2276">
        <f t="shared" si="460"/>
        <v>43563.457854801454</v>
      </c>
      <c r="S2276" t="e">
        <f t="shared" si="461"/>
        <v>#NUM!</v>
      </c>
      <c r="U2276" t="str">
        <f t="shared" si="456"/>
        <v>Negative</v>
      </c>
      <c r="V2276" t="str">
        <f t="shared" si="457"/>
        <v>Negative</v>
      </c>
    </row>
    <row r="2277" spans="1:22" x14ac:dyDescent="0.2">
      <c r="A2277">
        <v>20120626</v>
      </c>
      <c r="B2277">
        <v>1311</v>
      </c>
      <c r="C2277">
        <v>1318</v>
      </c>
      <c r="D2277">
        <v>1303.25</v>
      </c>
      <c r="E2277">
        <v>1315.75</v>
      </c>
      <c r="F2277">
        <v>9</v>
      </c>
      <c r="G2277">
        <v>0.68869999999999998</v>
      </c>
      <c r="H2277">
        <v>0</v>
      </c>
      <c r="I2277">
        <f t="shared" si="455"/>
        <v>14.75</v>
      </c>
      <c r="J2277">
        <f t="shared" si="462"/>
        <v>18.45</v>
      </c>
      <c r="K2277">
        <f t="shared" si="458"/>
        <v>1315.5</v>
      </c>
      <c r="L2277">
        <f t="shared" si="463"/>
        <v>1275.1300000000001</v>
      </c>
      <c r="M2277" t="str">
        <f t="shared" si="464"/>
        <v>NO</v>
      </c>
      <c r="N2277" t="str">
        <f t="shared" si="465"/>
        <v/>
      </c>
      <c r="O2277" t="str">
        <f t="shared" si="466"/>
        <v/>
      </c>
      <c r="P2277" t="str">
        <f t="shared" si="467"/>
        <v/>
      </c>
      <c r="Q2277">
        <f t="shared" si="459"/>
        <v>47.60906034341491</v>
      </c>
      <c r="R2277">
        <f t="shared" si="460"/>
        <v>43563.457854801454</v>
      </c>
      <c r="S2277" t="e">
        <f t="shared" si="461"/>
        <v>#NUM!</v>
      </c>
      <c r="U2277" t="str">
        <f t="shared" si="456"/>
        <v>Positive</v>
      </c>
      <c r="V2277" t="str">
        <f t="shared" si="457"/>
        <v>Negative</v>
      </c>
    </row>
    <row r="2278" spans="1:22" x14ac:dyDescent="0.2">
      <c r="A2278">
        <v>20120627</v>
      </c>
      <c r="B2278">
        <v>1318.25</v>
      </c>
      <c r="C2278">
        <v>1328.5</v>
      </c>
      <c r="D2278">
        <v>1317.25</v>
      </c>
      <c r="E2278">
        <v>1326.25</v>
      </c>
      <c r="F2278">
        <v>10.5</v>
      </c>
      <c r="G2278">
        <v>0.79800000000000004</v>
      </c>
      <c r="H2278">
        <v>0</v>
      </c>
      <c r="I2278">
        <f t="shared" si="455"/>
        <v>11.25</v>
      </c>
      <c r="J2278">
        <f t="shared" si="462"/>
        <v>18.387499999999999</v>
      </c>
      <c r="K2278">
        <f t="shared" si="458"/>
        <v>1318</v>
      </c>
      <c r="L2278">
        <f t="shared" si="463"/>
        <v>1277.4100000000001</v>
      </c>
      <c r="M2278" t="str">
        <f t="shared" si="464"/>
        <v>NO</v>
      </c>
      <c r="N2278" t="str">
        <f t="shared" si="465"/>
        <v/>
      </c>
      <c r="O2278" t="str">
        <f t="shared" si="466"/>
        <v/>
      </c>
      <c r="P2278" t="str">
        <f t="shared" si="467"/>
        <v/>
      </c>
      <c r="Q2278">
        <f t="shared" si="459"/>
        <v>48.407060343414912</v>
      </c>
      <c r="R2278">
        <f t="shared" si="460"/>
        <v>43563.457854801454</v>
      </c>
      <c r="S2278" t="e">
        <f t="shared" si="461"/>
        <v>#NUM!</v>
      </c>
      <c r="U2278" t="str">
        <f t="shared" si="456"/>
        <v>Positive</v>
      </c>
      <c r="V2278" t="str">
        <f t="shared" si="457"/>
        <v>Negative</v>
      </c>
    </row>
    <row r="2279" spans="1:22" x14ac:dyDescent="0.2">
      <c r="A2279">
        <v>20120628</v>
      </c>
      <c r="B2279">
        <v>1316.5</v>
      </c>
      <c r="C2279">
        <v>1324.25</v>
      </c>
      <c r="D2279">
        <v>1306.75</v>
      </c>
      <c r="E2279">
        <v>1323</v>
      </c>
      <c r="F2279">
        <v>-3.25</v>
      </c>
      <c r="G2279">
        <v>-0.24510000000000001</v>
      </c>
      <c r="H2279">
        <v>0</v>
      </c>
      <c r="I2279">
        <f t="shared" si="455"/>
        <v>17.5</v>
      </c>
      <c r="J2279">
        <f t="shared" si="462"/>
        <v>18.175000000000001</v>
      </c>
      <c r="K2279">
        <f t="shared" si="458"/>
        <v>1328.5</v>
      </c>
      <c r="L2279">
        <f t="shared" si="463"/>
        <v>1288.0474999999999</v>
      </c>
      <c r="M2279" t="str">
        <f t="shared" si="464"/>
        <v>NO</v>
      </c>
      <c r="N2279" t="str">
        <f t="shared" si="465"/>
        <v/>
      </c>
      <c r="O2279" t="str">
        <f t="shared" si="466"/>
        <v/>
      </c>
      <c r="P2279" t="str">
        <f t="shared" si="467"/>
        <v/>
      </c>
      <c r="Q2279">
        <f t="shared" si="459"/>
        <v>48.161960343414911</v>
      </c>
      <c r="R2279">
        <f t="shared" si="460"/>
        <v>43563.457854801454</v>
      </c>
      <c r="S2279" t="e">
        <f t="shared" si="461"/>
        <v>#NUM!</v>
      </c>
      <c r="U2279" t="str">
        <f t="shared" si="456"/>
        <v>Negative</v>
      </c>
      <c r="V2279" t="str">
        <f t="shared" si="457"/>
        <v>Negative</v>
      </c>
    </row>
    <row r="2280" spans="1:22" x14ac:dyDescent="0.2">
      <c r="A2280">
        <v>20120629</v>
      </c>
      <c r="B2280">
        <v>1347</v>
      </c>
      <c r="C2280">
        <v>1359.5</v>
      </c>
      <c r="D2280">
        <v>1342.75</v>
      </c>
      <c r="E2280">
        <v>1358.25</v>
      </c>
      <c r="F2280">
        <v>35.25</v>
      </c>
      <c r="G2280">
        <v>2.6644000000000001</v>
      </c>
      <c r="H2280">
        <v>0</v>
      </c>
      <c r="I2280">
        <f t="shared" si="455"/>
        <v>16.75</v>
      </c>
      <c r="J2280">
        <f t="shared" si="462"/>
        <v>18.05</v>
      </c>
      <c r="K2280">
        <f t="shared" si="458"/>
        <v>1324.25</v>
      </c>
      <c r="L2280">
        <f t="shared" si="463"/>
        <v>1284.2650000000001</v>
      </c>
      <c r="M2280" t="str">
        <f t="shared" si="464"/>
        <v>NO</v>
      </c>
      <c r="N2280" t="str">
        <f t="shared" si="465"/>
        <v/>
      </c>
      <c r="O2280" t="str">
        <f t="shared" si="466"/>
        <v/>
      </c>
      <c r="P2280" t="str">
        <f t="shared" si="467"/>
        <v/>
      </c>
      <c r="Q2280">
        <f t="shared" si="459"/>
        <v>50.826360343414912</v>
      </c>
      <c r="R2280">
        <f t="shared" si="460"/>
        <v>43563.457854801454</v>
      </c>
      <c r="S2280" t="e">
        <f t="shared" si="461"/>
        <v>#NUM!</v>
      </c>
      <c r="U2280" t="str">
        <f t="shared" si="456"/>
        <v>Positive</v>
      </c>
      <c r="V2280" t="str">
        <f t="shared" si="457"/>
        <v>Negative</v>
      </c>
    </row>
    <row r="2281" spans="1:22" x14ac:dyDescent="0.2">
      <c r="A2281">
        <v>20120702</v>
      </c>
      <c r="B2281">
        <v>1359.5</v>
      </c>
      <c r="C2281">
        <v>1361</v>
      </c>
      <c r="D2281">
        <v>1349.5</v>
      </c>
      <c r="E2281">
        <v>1358</v>
      </c>
      <c r="F2281">
        <v>-0.25</v>
      </c>
      <c r="G2281">
        <v>-1.84E-2</v>
      </c>
      <c r="H2281">
        <v>0</v>
      </c>
      <c r="I2281">
        <f t="shared" si="455"/>
        <v>11.5</v>
      </c>
      <c r="J2281">
        <f t="shared" si="462"/>
        <v>17.8125</v>
      </c>
      <c r="K2281">
        <f t="shared" si="458"/>
        <v>1359.5</v>
      </c>
      <c r="L2281">
        <f t="shared" si="463"/>
        <v>1319.79</v>
      </c>
      <c r="M2281" t="str">
        <f t="shared" si="464"/>
        <v>NO</v>
      </c>
      <c r="N2281" t="str">
        <f t="shared" si="465"/>
        <v/>
      </c>
      <c r="O2281" t="str">
        <f t="shared" si="466"/>
        <v/>
      </c>
      <c r="P2281" t="str">
        <f t="shared" si="467"/>
        <v/>
      </c>
      <c r="Q2281">
        <f t="shared" si="459"/>
        <v>50.807960343414912</v>
      </c>
      <c r="R2281">
        <f t="shared" si="460"/>
        <v>43563.457854801454</v>
      </c>
      <c r="S2281" t="e">
        <f t="shared" si="461"/>
        <v>#NUM!</v>
      </c>
      <c r="U2281" t="str">
        <f t="shared" si="456"/>
        <v>Negative</v>
      </c>
      <c r="V2281" t="str">
        <f t="shared" si="457"/>
        <v>Negative</v>
      </c>
    </row>
    <row r="2282" spans="1:22" x14ac:dyDescent="0.2">
      <c r="A2282">
        <v>20120703</v>
      </c>
      <c r="B2282">
        <v>1359.5</v>
      </c>
      <c r="C2282">
        <v>1369.5</v>
      </c>
      <c r="D2282">
        <v>1357.75</v>
      </c>
      <c r="E2282">
        <v>1368.75</v>
      </c>
      <c r="F2282">
        <v>10.75</v>
      </c>
      <c r="G2282">
        <v>0.79159999999999997</v>
      </c>
      <c r="H2282">
        <v>0</v>
      </c>
      <c r="I2282">
        <f t="shared" si="455"/>
        <v>11.75</v>
      </c>
      <c r="J2282">
        <f t="shared" si="462"/>
        <v>17.649999999999999</v>
      </c>
      <c r="K2282">
        <f t="shared" si="458"/>
        <v>1361</v>
      </c>
      <c r="L2282">
        <f t="shared" si="463"/>
        <v>1321.8125</v>
      </c>
      <c r="M2282" t="str">
        <f t="shared" si="464"/>
        <v>NO</v>
      </c>
      <c r="N2282" t="str">
        <f t="shared" si="465"/>
        <v/>
      </c>
      <c r="O2282" t="str">
        <f t="shared" si="466"/>
        <v/>
      </c>
      <c r="P2282" t="str">
        <f t="shared" si="467"/>
        <v/>
      </c>
      <c r="Q2282">
        <f t="shared" si="459"/>
        <v>51.599560343414915</v>
      </c>
      <c r="R2282">
        <f t="shared" si="460"/>
        <v>43563.457854801454</v>
      </c>
      <c r="S2282" t="e">
        <f t="shared" si="461"/>
        <v>#NUM!</v>
      </c>
      <c r="U2282" t="str">
        <f t="shared" si="456"/>
        <v>Positive</v>
      </c>
      <c r="V2282" t="str">
        <f t="shared" si="457"/>
        <v>Negative</v>
      </c>
    </row>
    <row r="2283" spans="1:22" x14ac:dyDescent="0.2">
      <c r="A2283">
        <v>20120704</v>
      </c>
      <c r="B2283">
        <v>1365.25</v>
      </c>
      <c r="C2283">
        <v>1368.5</v>
      </c>
      <c r="D2283">
        <v>1365</v>
      </c>
      <c r="E2283">
        <v>1368</v>
      </c>
      <c r="F2283">
        <v>-0.75</v>
      </c>
      <c r="G2283">
        <v>-5.4800000000000001E-2</v>
      </c>
      <c r="H2283">
        <v>0</v>
      </c>
      <c r="I2283">
        <f t="shared" si="455"/>
        <v>3.5</v>
      </c>
      <c r="J2283">
        <f t="shared" si="462"/>
        <v>16.7</v>
      </c>
      <c r="K2283">
        <f t="shared" si="458"/>
        <v>1369.5</v>
      </c>
      <c r="L2283">
        <f t="shared" si="463"/>
        <v>1330.67</v>
      </c>
      <c r="M2283" t="str">
        <f t="shared" si="464"/>
        <v>NO</v>
      </c>
      <c r="N2283" t="str">
        <f t="shared" si="465"/>
        <v/>
      </c>
      <c r="O2283" t="str">
        <f t="shared" si="466"/>
        <v/>
      </c>
      <c r="P2283" t="str">
        <f t="shared" si="467"/>
        <v/>
      </c>
      <c r="Q2283">
        <f t="shared" si="459"/>
        <v>51.544760343414914</v>
      </c>
      <c r="R2283">
        <f t="shared" si="460"/>
        <v>43563.457854801454</v>
      </c>
      <c r="S2283" t="e">
        <f t="shared" si="461"/>
        <v>#NUM!</v>
      </c>
      <c r="U2283" t="str">
        <f t="shared" si="456"/>
        <v>Negative</v>
      </c>
      <c r="V2283" t="str">
        <f t="shared" si="457"/>
        <v>Negative</v>
      </c>
    </row>
    <row r="2284" spans="1:22" x14ac:dyDescent="0.2">
      <c r="A2284">
        <v>20120705</v>
      </c>
      <c r="B2284">
        <v>1364.25</v>
      </c>
      <c r="C2284">
        <v>1368.25</v>
      </c>
      <c r="D2284">
        <v>1357</v>
      </c>
      <c r="E2284">
        <v>1361.75</v>
      </c>
      <c r="F2284">
        <v>-6.25</v>
      </c>
      <c r="G2284">
        <v>-0.45689999999999997</v>
      </c>
      <c r="H2284">
        <v>0</v>
      </c>
      <c r="I2284">
        <f t="shared" si="455"/>
        <v>11.25</v>
      </c>
      <c r="J2284">
        <f t="shared" si="462"/>
        <v>16.387499999999999</v>
      </c>
      <c r="K2284">
        <f t="shared" si="458"/>
        <v>1368.5</v>
      </c>
      <c r="L2284">
        <f t="shared" si="463"/>
        <v>1331.76</v>
      </c>
      <c r="M2284" t="str">
        <f t="shared" si="464"/>
        <v>NO</v>
      </c>
      <c r="N2284" t="str">
        <f t="shared" si="465"/>
        <v/>
      </c>
      <c r="O2284" t="str">
        <f t="shared" si="466"/>
        <v/>
      </c>
      <c r="P2284" t="str">
        <f t="shared" si="467"/>
        <v/>
      </c>
      <c r="Q2284">
        <f t="shared" si="459"/>
        <v>51.087860343414917</v>
      </c>
      <c r="R2284">
        <f t="shared" si="460"/>
        <v>43563.457854801454</v>
      </c>
      <c r="S2284" t="e">
        <f t="shared" si="461"/>
        <v>#NUM!</v>
      </c>
      <c r="U2284" t="str">
        <f t="shared" si="456"/>
        <v>Negative</v>
      </c>
      <c r="V2284" t="str">
        <f t="shared" si="457"/>
        <v>Negative</v>
      </c>
    </row>
    <row r="2285" spans="1:22" x14ac:dyDescent="0.2">
      <c r="A2285">
        <v>20120706</v>
      </c>
      <c r="B2285">
        <v>1348.75</v>
      </c>
      <c r="C2285">
        <v>1352.5</v>
      </c>
      <c r="D2285">
        <v>1342.25</v>
      </c>
      <c r="E2285">
        <v>1352.5</v>
      </c>
      <c r="F2285">
        <v>-9.25</v>
      </c>
      <c r="G2285">
        <v>-0.67930000000000001</v>
      </c>
      <c r="H2285">
        <v>0</v>
      </c>
      <c r="I2285">
        <f t="shared" si="455"/>
        <v>10.25</v>
      </c>
      <c r="J2285">
        <f t="shared" si="462"/>
        <v>15.762499999999999</v>
      </c>
      <c r="K2285">
        <f t="shared" si="458"/>
        <v>1368.25</v>
      </c>
      <c r="L2285">
        <f t="shared" si="463"/>
        <v>1332.1975</v>
      </c>
      <c r="M2285" t="str">
        <f t="shared" si="464"/>
        <v>NO</v>
      </c>
      <c r="N2285" t="str">
        <f t="shared" si="465"/>
        <v/>
      </c>
      <c r="O2285" t="str">
        <f t="shared" si="466"/>
        <v/>
      </c>
      <c r="P2285" t="str">
        <f t="shared" si="467"/>
        <v/>
      </c>
      <c r="Q2285">
        <f t="shared" si="459"/>
        <v>50.408560343414919</v>
      </c>
      <c r="R2285">
        <f t="shared" si="460"/>
        <v>43563.457854801454</v>
      </c>
      <c r="S2285" t="e">
        <f t="shared" si="461"/>
        <v>#NUM!</v>
      </c>
      <c r="U2285" t="str">
        <f t="shared" si="456"/>
        <v>Negative</v>
      </c>
      <c r="V2285" t="str">
        <f t="shared" si="457"/>
        <v>Negative</v>
      </c>
    </row>
    <row r="2286" spans="1:22" x14ac:dyDescent="0.2">
      <c r="A2286">
        <v>20120709</v>
      </c>
      <c r="B2286">
        <v>1348</v>
      </c>
      <c r="C2286">
        <v>1349.75</v>
      </c>
      <c r="D2286">
        <v>1341</v>
      </c>
      <c r="E2286">
        <v>1349.5</v>
      </c>
      <c r="F2286">
        <v>-3</v>
      </c>
      <c r="G2286">
        <v>-0.2218</v>
      </c>
      <c r="H2286">
        <v>0</v>
      </c>
      <c r="I2286">
        <f t="shared" si="455"/>
        <v>8.75</v>
      </c>
      <c r="J2286">
        <f t="shared" si="462"/>
        <v>14.6875</v>
      </c>
      <c r="K2286">
        <f t="shared" si="458"/>
        <v>1352.5</v>
      </c>
      <c r="L2286">
        <f t="shared" si="463"/>
        <v>1317.8225</v>
      </c>
      <c r="M2286" t="str">
        <f t="shared" si="464"/>
        <v>NO</v>
      </c>
      <c r="N2286" t="str">
        <f t="shared" si="465"/>
        <v/>
      </c>
      <c r="O2286" t="str">
        <f t="shared" si="466"/>
        <v/>
      </c>
      <c r="P2286" t="str">
        <f t="shared" si="467"/>
        <v/>
      </c>
      <c r="Q2286">
        <f t="shared" si="459"/>
        <v>50.186760343414917</v>
      </c>
      <c r="R2286">
        <f t="shared" si="460"/>
        <v>43563.457854801454</v>
      </c>
      <c r="S2286" t="e">
        <f t="shared" si="461"/>
        <v>#NUM!</v>
      </c>
      <c r="U2286" t="str">
        <f t="shared" si="456"/>
        <v>Negative</v>
      </c>
      <c r="V2286" t="str">
        <f t="shared" si="457"/>
        <v>Negative</v>
      </c>
    </row>
    <row r="2287" spans="1:22" x14ac:dyDescent="0.2">
      <c r="A2287">
        <v>20120710</v>
      </c>
      <c r="B2287">
        <v>1354.25</v>
      </c>
      <c r="C2287">
        <v>1356.5</v>
      </c>
      <c r="D2287">
        <v>1330.5</v>
      </c>
      <c r="E2287">
        <v>1335.5</v>
      </c>
      <c r="F2287">
        <v>-14</v>
      </c>
      <c r="G2287">
        <v>-1.0374000000000001</v>
      </c>
      <c r="H2287">
        <v>0</v>
      </c>
      <c r="I2287">
        <f t="shared" si="455"/>
        <v>26</v>
      </c>
      <c r="J2287">
        <f t="shared" si="462"/>
        <v>14.9125</v>
      </c>
      <c r="K2287">
        <f t="shared" si="458"/>
        <v>1349.75</v>
      </c>
      <c r="L2287">
        <f t="shared" si="463"/>
        <v>1317.4375</v>
      </c>
      <c r="M2287" t="str">
        <f t="shared" si="464"/>
        <v>NO</v>
      </c>
      <c r="N2287" t="str">
        <f t="shared" si="465"/>
        <v/>
      </c>
      <c r="O2287" t="str">
        <f t="shared" si="466"/>
        <v/>
      </c>
      <c r="P2287" t="str">
        <f t="shared" si="467"/>
        <v/>
      </c>
      <c r="Q2287">
        <f t="shared" si="459"/>
        <v>49.149360343414919</v>
      </c>
      <c r="R2287">
        <f t="shared" si="460"/>
        <v>43563.457854801454</v>
      </c>
      <c r="S2287" t="e">
        <f t="shared" si="461"/>
        <v>#NUM!</v>
      </c>
      <c r="U2287" t="str">
        <f t="shared" si="456"/>
        <v>Negative</v>
      </c>
      <c r="V2287" t="str">
        <f t="shared" si="457"/>
        <v>Negative</v>
      </c>
    </row>
    <row r="2288" spans="1:22" x14ac:dyDescent="0.2">
      <c r="A2288">
        <v>20120711</v>
      </c>
      <c r="B2288">
        <v>1336</v>
      </c>
      <c r="C2288">
        <v>1340</v>
      </c>
      <c r="D2288">
        <v>1327.75</v>
      </c>
      <c r="E2288">
        <v>1336.75</v>
      </c>
      <c r="F2288">
        <v>1.25</v>
      </c>
      <c r="G2288">
        <v>9.3600000000000003E-2</v>
      </c>
      <c r="H2288">
        <v>0</v>
      </c>
      <c r="I2288">
        <f t="shared" si="455"/>
        <v>12.25</v>
      </c>
      <c r="J2288">
        <f t="shared" si="462"/>
        <v>14.637499999999999</v>
      </c>
      <c r="K2288">
        <f t="shared" si="458"/>
        <v>1356.5</v>
      </c>
      <c r="L2288">
        <f t="shared" si="463"/>
        <v>1323.6925000000001</v>
      </c>
      <c r="M2288" t="str">
        <f t="shared" si="464"/>
        <v>NO</v>
      </c>
      <c r="N2288" t="str">
        <f t="shared" si="465"/>
        <v/>
      </c>
      <c r="O2288" t="str">
        <f t="shared" si="466"/>
        <v/>
      </c>
      <c r="P2288" t="str">
        <f t="shared" si="467"/>
        <v/>
      </c>
      <c r="Q2288">
        <f t="shared" si="459"/>
        <v>49.242960343414921</v>
      </c>
      <c r="R2288">
        <f t="shared" si="460"/>
        <v>43563.457854801454</v>
      </c>
      <c r="S2288" t="e">
        <f t="shared" si="461"/>
        <v>#NUM!</v>
      </c>
      <c r="U2288" t="str">
        <f t="shared" si="456"/>
        <v>Positive</v>
      </c>
      <c r="V2288" t="str">
        <f t="shared" si="457"/>
        <v>Negative</v>
      </c>
    </row>
    <row r="2289" spans="1:22" x14ac:dyDescent="0.2">
      <c r="A2289">
        <v>20120712</v>
      </c>
      <c r="B2289">
        <v>1327.75</v>
      </c>
      <c r="C2289">
        <v>1335</v>
      </c>
      <c r="D2289">
        <v>1319.75</v>
      </c>
      <c r="E2289">
        <v>1328.75</v>
      </c>
      <c r="F2289">
        <v>-8</v>
      </c>
      <c r="G2289">
        <v>-0.59850000000000003</v>
      </c>
      <c r="H2289">
        <v>0</v>
      </c>
      <c r="I2289">
        <f t="shared" si="455"/>
        <v>15.25</v>
      </c>
      <c r="J2289">
        <f t="shared" si="462"/>
        <v>14.375</v>
      </c>
      <c r="K2289">
        <f t="shared" si="458"/>
        <v>1340</v>
      </c>
      <c r="L2289">
        <f t="shared" si="463"/>
        <v>1307.7974999999999</v>
      </c>
      <c r="M2289" t="str">
        <f t="shared" si="464"/>
        <v>NO</v>
      </c>
      <c r="N2289" t="str">
        <f t="shared" si="465"/>
        <v/>
      </c>
      <c r="O2289" t="str">
        <f t="shared" si="466"/>
        <v/>
      </c>
      <c r="P2289" t="str">
        <f t="shared" si="467"/>
        <v/>
      </c>
      <c r="Q2289">
        <f t="shared" si="459"/>
        <v>48.64446034341492</v>
      </c>
      <c r="R2289">
        <f t="shared" si="460"/>
        <v>43563.457854801454</v>
      </c>
      <c r="S2289" t="e">
        <f t="shared" si="461"/>
        <v>#NUM!</v>
      </c>
      <c r="U2289" t="str">
        <f t="shared" si="456"/>
        <v>Negative</v>
      </c>
      <c r="V2289" t="str">
        <f t="shared" si="457"/>
        <v>Negative</v>
      </c>
    </row>
    <row r="2290" spans="1:22" x14ac:dyDescent="0.2">
      <c r="A2290">
        <v>20120713</v>
      </c>
      <c r="B2290">
        <v>1332.5</v>
      </c>
      <c r="C2290">
        <v>1353.25</v>
      </c>
      <c r="D2290">
        <v>1332</v>
      </c>
      <c r="E2290">
        <v>1352.5</v>
      </c>
      <c r="F2290">
        <v>23.75</v>
      </c>
      <c r="G2290">
        <v>1.7874000000000001</v>
      </c>
      <c r="H2290">
        <v>0</v>
      </c>
      <c r="I2290">
        <f t="shared" si="455"/>
        <v>21.25</v>
      </c>
      <c r="J2290">
        <f t="shared" si="462"/>
        <v>14.7875</v>
      </c>
      <c r="K2290">
        <f t="shared" si="458"/>
        <v>1335</v>
      </c>
      <c r="L2290">
        <f t="shared" si="463"/>
        <v>1303.375</v>
      </c>
      <c r="M2290" t="str">
        <f t="shared" si="464"/>
        <v>NO</v>
      </c>
      <c r="N2290" t="str">
        <f t="shared" si="465"/>
        <v/>
      </c>
      <c r="O2290" t="str">
        <f t="shared" si="466"/>
        <v/>
      </c>
      <c r="P2290" t="str">
        <f t="shared" si="467"/>
        <v/>
      </c>
      <c r="Q2290">
        <f t="shared" si="459"/>
        <v>50.431860343414918</v>
      </c>
      <c r="R2290">
        <f t="shared" si="460"/>
        <v>43563.457854801454</v>
      </c>
      <c r="S2290" t="e">
        <f t="shared" si="461"/>
        <v>#NUM!</v>
      </c>
      <c r="U2290" t="str">
        <f t="shared" si="456"/>
        <v>Positive</v>
      </c>
      <c r="V2290" t="str">
        <f t="shared" si="457"/>
        <v>Negative</v>
      </c>
    </row>
    <row r="2291" spans="1:22" x14ac:dyDescent="0.2">
      <c r="A2291">
        <v>20120716</v>
      </c>
      <c r="B2291">
        <v>1348.25</v>
      </c>
      <c r="C2291">
        <v>1352.5</v>
      </c>
      <c r="D2291">
        <v>1343</v>
      </c>
      <c r="E2291">
        <v>1347.25</v>
      </c>
      <c r="F2291">
        <v>-5.25</v>
      </c>
      <c r="G2291">
        <v>-0.38819999999999999</v>
      </c>
      <c r="H2291">
        <v>0</v>
      </c>
      <c r="I2291">
        <f t="shared" si="455"/>
        <v>9.5</v>
      </c>
      <c r="J2291">
        <f t="shared" si="462"/>
        <v>14.5375</v>
      </c>
      <c r="K2291">
        <f t="shared" si="458"/>
        <v>1353.25</v>
      </c>
      <c r="L2291">
        <f t="shared" si="463"/>
        <v>1320.7175</v>
      </c>
      <c r="M2291" t="str">
        <f t="shared" si="464"/>
        <v>NO</v>
      </c>
      <c r="N2291" t="str">
        <f t="shared" si="465"/>
        <v/>
      </c>
      <c r="O2291" t="str">
        <f t="shared" si="466"/>
        <v/>
      </c>
      <c r="P2291" t="str">
        <f t="shared" si="467"/>
        <v/>
      </c>
      <c r="Q2291">
        <f t="shared" si="459"/>
        <v>50.043660343414921</v>
      </c>
      <c r="R2291">
        <f t="shared" si="460"/>
        <v>43563.457854801454</v>
      </c>
      <c r="S2291" t="e">
        <f t="shared" si="461"/>
        <v>#NUM!</v>
      </c>
      <c r="U2291" t="str">
        <f t="shared" si="456"/>
        <v>Negative</v>
      </c>
      <c r="V2291" t="str">
        <f t="shared" si="457"/>
        <v>Negative</v>
      </c>
    </row>
    <row r="2292" spans="1:22" x14ac:dyDescent="0.2">
      <c r="A2292">
        <v>20120717</v>
      </c>
      <c r="B2292">
        <v>1354</v>
      </c>
      <c r="C2292">
        <v>1360.5</v>
      </c>
      <c r="D2292">
        <v>1339.25</v>
      </c>
      <c r="E2292">
        <v>1358.25</v>
      </c>
      <c r="F2292">
        <v>11</v>
      </c>
      <c r="G2292">
        <v>0.8165</v>
      </c>
      <c r="H2292">
        <v>0</v>
      </c>
      <c r="I2292">
        <f t="shared" si="455"/>
        <v>21.25</v>
      </c>
      <c r="J2292">
        <f t="shared" si="462"/>
        <v>14.9375</v>
      </c>
      <c r="K2292">
        <f t="shared" si="458"/>
        <v>1352.5</v>
      </c>
      <c r="L2292">
        <f t="shared" si="463"/>
        <v>1320.5174999999999</v>
      </c>
      <c r="M2292" t="str">
        <f t="shared" si="464"/>
        <v>NO</v>
      </c>
      <c r="N2292" t="str">
        <f t="shared" si="465"/>
        <v/>
      </c>
      <c r="O2292" t="str">
        <f t="shared" si="466"/>
        <v/>
      </c>
      <c r="P2292" t="str">
        <f t="shared" si="467"/>
        <v/>
      </c>
      <c r="Q2292">
        <f t="shared" si="459"/>
        <v>50.860160343414918</v>
      </c>
      <c r="R2292">
        <f t="shared" si="460"/>
        <v>43563.457854801454</v>
      </c>
      <c r="S2292" t="e">
        <f t="shared" si="461"/>
        <v>#NUM!</v>
      </c>
      <c r="U2292" t="str">
        <f t="shared" si="456"/>
        <v>Positive</v>
      </c>
      <c r="V2292" t="str">
        <f t="shared" si="457"/>
        <v>Negative</v>
      </c>
    </row>
    <row r="2293" spans="1:22" x14ac:dyDescent="0.2">
      <c r="A2293">
        <v>20120718</v>
      </c>
      <c r="B2293">
        <v>1354.5</v>
      </c>
      <c r="C2293">
        <v>1370.5</v>
      </c>
      <c r="D2293">
        <v>1353.5</v>
      </c>
      <c r="E2293">
        <v>1367.25</v>
      </c>
      <c r="F2293">
        <v>9</v>
      </c>
      <c r="G2293">
        <v>0.66259999999999997</v>
      </c>
      <c r="H2293">
        <v>0</v>
      </c>
      <c r="I2293">
        <f t="shared" si="455"/>
        <v>17</v>
      </c>
      <c r="J2293">
        <f t="shared" si="462"/>
        <v>14.95</v>
      </c>
      <c r="K2293">
        <f t="shared" si="458"/>
        <v>1360.5</v>
      </c>
      <c r="L2293">
        <f t="shared" si="463"/>
        <v>1327.6375</v>
      </c>
      <c r="M2293" t="str">
        <f t="shared" si="464"/>
        <v>NO</v>
      </c>
      <c r="N2293" t="str">
        <f t="shared" si="465"/>
        <v/>
      </c>
      <c r="O2293" t="str">
        <f t="shared" si="466"/>
        <v/>
      </c>
      <c r="P2293" t="str">
        <f t="shared" si="467"/>
        <v/>
      </c>
      <c r="Q2293">
        <f t="shared" si="459"/>
        <v>51.522760343414916</v>
      </c>
      <c r="R2293">
        <f t="shared" si="460"/>
        <v>43563.457854801454</v>
      </c>
      <c r="S2293" t="e">
        <f t="shared" si="461"/>
        <v>#NUM!</v>
      </c>
      <c r="U2293" t="str">
        <f t="shared" si="456"/>
        <v>Positive</v>
      </c>
      <c r="V2293" t="str">
        <f t="shared" si="457"/>
        <v>Negative</v>
      </c>
    </row>
    <row r="2294" spans="1:22" x14ac:dyDescent="0.2">
      <c r="A2294">
        <v>20120719</v>
      </c>
      <c r="B2294">
        <v>1370.75</v>
      </c>
      <c r="C2294">
        <v>1376</v>
      </c>
      <c r="D2294">
        <v>1366</v>
      </c>
      <c r="E2294">
        <v>1372.25</v>
      </c>
      <c r="F2294">
        <v>5</v>
      </c>
      <c r="G2294">
        <v>0.36570000000000003</v>
      </c>
      <c r="H2294">
        <v>0</v>
      </c>
      <c r="I2294">
        <f t="shared" si="455"/>
        <v>10</v>
      </c>
      <c r="J2294">
        <f t="shared" si="462"/>
        <v>13.7</v>
      </c>
      <c r="K2294">
        <f t="shared" si="458"/>
        <v>1370.5</v>
      </c>
      <c r="L2294">
        <f t="shared" si="463"/>
        <v>1337.61</v>
      </c>
      <c r="M2294" t="str">
        <f t="shared" si="464"/>
        <v>NO</v>
      </c>
      <c r="N2294" t="str">
        <f t="shared" si="465"/>
        <v/>
      </c>
      <c r="O2294" t="str">
        <f t="shared" si="466"/>
        <v/>
      </c>
      <c r="P2294" t="str">
        <f t="shared" si="467"/>
        <v/>
      </c>
      <c r="Q2294">
        <f t="shared" si="459"/>
        <v>51.888460343414913</v>
      </c>
      <c r="R2294">
        <f t="shared" si="460"/>
        <v>43563.457854801454</v>
      </c>
      <c r="S2294" t="e">
        <f t="shared" si="461"/>
        <v>#NUM!</v>
      </c>
      <c r="U2294" t="str">
        <f t="shared" si="456"/>
        <v>Positive</v>
      </c>
      <c r="V2294" t="str">
        <f t="shared" si="457"/>
        <v>Negative</v>
      </c>
    </row>
    <row r="2295" spans="1:22" x14ac:dyDescent="0.2">
      <c r="A2295">
        <v>20120720</v>
      </c>
      <c r="B2295">
        <v>1364</v>
      </c>
      <c r="C2295">
        <v>1365.5</v>
      </c>
      <c r="D2295">
        <v>1357</v>
      </c>
      <c r="E2295">
        <v>1358.75</v>
      </c>
      <c r="F2295">
        <v>-13.5</v>
      </c>
      <c r="G2295">
        <v>-0.98380000000000001</v>
      </c>
      <c r="H2295">
        <v>0</v>
      </c>
      <c r="I2295">
        <f t="shared" si="455"/>
        <v>8.5</v>
      </c>
      <c r="J2295">
        <f t="shared" si="462"/>
        <v>13.5625</v>
      </c>
      <c r="K2295">
        <f t="shared" si="458"/>
        <v>1376</v>
      </c>
      <c r="L2295">
        <f t="shared" si="463"/>
        <v>1345.86</v>
      </c>
      <c r="M2295" t="str">
        <f t="shared" si="464"/>
        <v>NO</v>
      </c>
      <c r="N2295" t="str">
        <f t="shared" si="465"/>
        <v/>
      </c>
      <c r="O2295" t="str">
        <f t="shared" si="466"/>
        <v/>
      </c>
      <c r="P2295" t="str">
        <f t="shared" si="467"/>
        <v/>
      </c>
      <c r="Q2295">
        <f t="shared" si="459"/>
        <v>50.904660343414911</v>
      </c>
      <c r="R2295">
        <f t="shared" si="460"/>
        <v>43563.457854801454</v>
      </c>
      <c r="S2295" t="e">
        <f t="shared" si="461"/>
        <v>#NUM!</v>
      </c>
      <c r="U2295" t="str">
        <f t="shared" si="456"/>
        <v>Negative</v>
      </c>
      <c r="V2295" t="str">
        <f t="shared" si="457"/>
        <v>Negative</v>
      </c>
    </row>
    <row r="2296" spans="1:22" x14ac:dyDescent="0.2">
      <c r="A2296">
        <v>20120723</v>
      </c>
      <c r="B2296">
        <v>1338.5</v>
      </c>
      <c r="C2296">
        <v>1348.5</v>
      </c>
      <c r="D2296">
        <v>1332</v>
      </c>
      <c r="E2296">
        <v>1343.75</v>
      </c>
      <c r="F2296">
        <v>-15</v>
      </c>
      <c r="G2296">
        <v>-1.1040000000000001</v>
      </c>
      <c r="H2296">
        <v>0</v>
      </c>
      <c r="I2296">
        <f t="shared" si="455"/>
        <v>16.5</v>
      </c>
      <c r="J2296">
        <f t="shared" si="462"/>
        <v>13.737500000000001</v>
      </c>
      <c r="K2296">
        <f t="shared" si="458"/>
        <v>1365.5</v>
      </c>
      <c r="L2296">
        <f t="shared" si="463"/>
        <v>1335.6624999999999</v>
      </c>
      <c r="M2296" t="str">
        <f t="shared" si="464"/>
        <v>YES</v>
      </c>
      <c r="N2296">
        <f t="shared" si="465"/>
        <v>1332</v>
      </c>
      <c r="O2296">
        <f t="shared" si="466"/>
        <v>1343.75</v>
      </c>
      <c r="P2296">
        <f t="shared" si="467"/>
        <v>8.821321321321322E-3</v>
      </c>
      <c r="Q2296">
        <f t="shared" si="459"/>
        <v>49.800660343414911</v>
      </c>
      <c r="R2296">
        <f t="shared" si="460"/>
        <v>43947.745114406498</v>
      </c>
      <c r="S2296" t="e">
        <f t="shared" si="461"/>
        <v>#NUM!</v>
      </c>
      <c r="U2296" t="str">
        <f t="shared" si="456"/>
        <v>Negative</v>
      </c>
      <c r="V2296" t="str">
        <f t="shared" si="457"/>
        <v>Positive</v>
      </c>
    </row>
    <row r="2297" spans="1:22" x14ac:dyDescent="0.2">
      <c r="A2297">
        <v>20120724</v>
      </c>
      <c r="B2297">
        <v>1345.75</v>
      </c>
      <c r="C2297">
        <v>1346.25</v>
      </c>
      <c r="D2297">
        <v>1323.75</v>
      </c>
      <c r="E2297">
        <v>1329.75</v>
      </c>
      <c r="F2297">
        <v>-14</v>
      </c>
      <c r="G2297">
        <v>-1.0419</v>
      </c>
      <c r="H2297">
        <v>0</v>
      </c>
      <c r="I2297">
        <f t="shared" si="455"/>
        <v>22.5</v>
      </c>
      <c r="J2297">
        <f t="shared" si="462"/>
        <v>14.125</v>
      </c>
      <c r="K2297">
        <f t="shared" si="458"/>
        <v>1348.5</v>
      </c>
      <c r="L2297">
        <f t="shared" si="463"/>
        <v>1318.2774999999999</v>
      </c>
      <c r="M2297" t="str">
        <f t="shared" si="464"/>
        <v>NO</v>
      </c>
      <c r="N2297" t="str">
        <f t="shared" si="465"/>
        <v/>
      </c>
      <c r="O2297" t="str">
        <f t="shared" si="466"/>
        <v/>
      </c>
      <c r="P2297" t="str">
        <f t="shared" si="467"/>
        <v/>
      </c>
      <c r="Q2297">
        <f t="shared" si="459"/>
        <v>48.758760343414913</v>
      </c>
      <c r="R2297">
        <f t="shared" si="460"/>
        <v>43947.745114406498</v>
      </c>
      <c r="S2297" t="e">
        <f t="shared" si="461"/>
        <v>#NUM!</v>
      </c>
      <c r="U2297" t="str">
        <f t="shared" si="456"/>
        <v>Negative</v>
      </c>
      <c r="V2297" t="str">
        <f t="shared" si="457"/>
        <v>Negative</v>
      </c>
    </row>
    <row r="2298" spans="1:22" x14ac:dyDescent="0.2">
      <c r="A2298">
        <v>20120725</v>
      </c>
      <c r="B2298">
        <v>1336</v>
      </c>
      <c r="C2298">
        <v>1339.5</v>
      </c>
      <c r="D2298">
        <v>1326.25</v>
      </c>
      <c r="E2298">
        <v>1334.75</v>
      </c>
      <c r="F2298">
        <v>5</v>
      </c>
      <c r="G2298">
        <v>0.376</v>
      </c>
      <c r="H2298">
        <v>0</v>
      </c>
      <c r="I2298">
        <f t="shared" si="455"/>
        <v>13.25</v>
      </c>
      <c r="J2298">
        <f t="shared" si="462"/>
        <v>14.225</v>
      </c>
      <c r="K2298">
        <f t="shared" si="458"/>
        <v>1346.25</v>
      </c>
      <c r="L2298">
        <f t="shared" si="463"/>
        <v>1315.175</v>
      </c>
      <c r="M2298" t="str">
        <f t="shared" si="464"/>
        <v>NO</v>
      </c>
      <c r="N2298" t="str">
        <f t="shared" si="465"/>
        <v/>
      </c>
      <c r="O2298" t="str">
        <f t="shared" si="466"/>
        <v/>
      </c>
      <c r="P2298" t="str">
        <f t="shared" si="467"/>
        <v/>
      </c>
      <c r="Q2298">
        <f t="shared" si="459"/>
        <v>49.134760343414911</v>
      </c>
      <c r="R2298">
        <f t="shared" si="460"/>
        <v>43947.745114406498</v>
      </c>
      <c r="S2298" t="e">
        <f t="shared" si="461"/>
        <v>#NUM!</v>
      </c>
      <c r="U2298" t="str">
        <f t="shared" si="456"/>
        <v>Positive</v>
      </c>
      <c r="V2298" t="str">
        <f t="shared" si="457"/>
        <v>Negative</v>
      </c>
    </row>
    <row r="2299" spans="1:22" x14ac:dyDescent="0.2">
      <c r="A2299">
        <v>20120726</v>
      </c>
      <c r="B2299">
        <v>1353.25</v>
      </c>
      <c r="C2299">
        <v>1358.75</v>
      </c>
      <c r="D2299">
        <v>1346.5</v>
      </c>
      <c r="E2299">
        <v>1355.25</v>
      </c>
      <c r="F2299">
        <v>20.5</v>
      </c>
      <c r="G2299">
        <v>1.5359</v>
      </c>
      <c r="H2299">
        <v>0</v>
      </c>
      <c r="I2299">
        <f t="shared" si="455"/>
        <v>12.25</v>
      </c>
      <c r="J2299">
        <f t="shared" si="462"/>
        <v>13.9625</v>
      </c>
      <c r="K2299">
        <f t="shared" si="458"/>
        <v>1339.5</v>
      </c>
      <c r="L2299">
        <f t="shared" si="463"/>
        <v>1308.2049999999999</v>
      </c>
      <c r="M2299" t="str">
        <f t="shared" si="464"/>
        <v>NO</v>
      </c>
      <c r="N2299" t="str">
        <f t="shared" si="465"/>
        <v/>
      </c>
      <c r="O2299" t="str">
        <f t="shared" si="466"/>
        <v/>
      </c>
      <c r="P2299" t="str">
        <f t="shared" si="467"/>
        <v/>
      </c>
      <c r="Q2299">
        <f t="shared" si="459"/>
        <v>50.670660343414909</v>
      </c>
      <c r="R2299">
        <f t="shared" si="460"/>
        <v>43947.745114406498</v>
      </c>
      <c r="S2299" t="e">
        <f t="shared" si="461"/>
        <v>#NUM!</v>
      </c>
      <c r="U2299" t="str">
        <f t="shared" si="456"/>
        <v>Positive</v>
      </c>
      <c r="V2299" t="str">
        <f t="shared" si="457"/>
        <v>Negative</v>
      </c>
    </row>
    <row r="2300" spans="1:22" x14ac:dyDescent="0.2">
      <c r="A2300">
        <v>20120727</v>
      </c>
      <c r="B2300">
        <v>1362.75</v>
      </c>
      <c r="C2300">
        <v>1385</v>
      </c>
      <c r="D2300">
        <v>1360.5</v>
      </c>
      <c r="E2300">
        <v>1382.5</v>
      </c>
      <c r="F2300">
        <v>27.25</v>
      </c>
      <c r="G2300">
        <v>2.0106999999999999</v>
      </c>
      <c r="H2300">
        <v>0</v>
      </c>
      <c r="I2300">
        <f t="shared" si="455"/>
        <v>24.5</v>
      </c>
      <c r="J2300">
        <f t="shared" si="462"/>
        <v>14.35</v>
      </c>
      <c r="K2300">
        <f t="shared" si="458"/>
        <v>1358.75</v>
      </c>
      <c r="L2300">
        <f t="shared" si="463"/>
        <v>1328.0325</v>
      </c>
      <c r="M2300" t="str">
        <f t="shared" si="464"/>
        <v>NO</v>
      </c>
      <c r="N2300" t="str">
        <f t="shared" si="465"/>
        <v/>
      </c>
      <c r="O2300" t="str">
        <f t="shared" si="466"/>
        <v/>
      </c>
      <c r="P2300" t="str">
        <f t="shared" si="467"/>
        <v/>
      </c>
      <c r="Q2300">
        <f t="shared" si="459"/>
        <v>52.681360343414909</v>
      </c>
      <c r="R2300">
        <f t="shared" si="460"/>
        <v>43947.745114406498</v>
      </c>
      <c r="S2300" t="e">
        <f t="shared" si="461"/>
        <v>#NUM!</v>
      </c>
      <c r="U2300" t="str">
        <f t="shared" si="456"/>
        <v>Positive</v>
      </c>
      <c r="V2300" t="str">
        <f t="shared" si="457"/>
        <v>Negative</v>
      </c>
    </row>
    <row r="2301" spans="1:22" x14ac:dyDescent="0.2">
      <c r="A2301">
        <v>20120730</v>
      </c>
      <c r="B2301">
        <v>1379.25</v>
      </c>
      <c r="C2301">
        <v>1387.5</v>
      </c>
      <c r="D2301">
        <v>1376.5</v>
      </c>
      <c r="E2301">
        <v>1380.5</v>
      </c>
      <c r="F2301">
        <v>-2</v>
      </c>
      <c r="G2301">
        <v>-0.1447</v>
      </c>
      <c r="H2301">
        <v>0</v>
      </c>
      <c r="I2301">
        <f t="shared" si="455"/>
        <v>11</v>
      </c>
      <c r="J2301">
        <f t="shared" si="462"/>
        <v>14.324999999999999</v>
      </c>
      <c r="K2301">
        <f t="shared" si="458"/>
        <v>1385</v>
      </c>
      <c r="L2301">
        <f t="shared" si="463"/>
        <v>1353.43</v>
      </c>
      <c r="M2301" t="str">
        <f t="shared" si="464"/>
        <v>NO</v>
      </c>
      <c r="N2301" t="str">
        <f t="shared" si="465"/>
        <v/>
      </c>
      <c r="O2301" t="str">
        <f t="shared" si="466"/>
        <v/>
      </c>
      <c r="P2301" t="str">
        <f t="shared" si="467"/>
        <v/>
      </c>
      <c r="Q2301">
        <f t="shared" si="459"/>
        <v>52.536660343414908</v>
      </c>
      <c r="R2301">
        <f t="shared" si="460"/>
        <v>43947.745114406498</v>
      </c>
      <c r="S2301" t="e">
        <f t="shared" si="461"/>
        <v>#NUM!</v>
      </c>
      <c r="U2301" t="str">
        <f t="shared" si="456"/>
        <v>Negative</v>
      </c>
      <c r="V2301" t="str">
        <f t="shared" si="457"/>
        <v>Negative</v>
      </c>
    </row>
    <row r="2302" spans="1:22" x14ac:dyDescent="0.2">
      <c r="A2302">
        <v>20120731</v>
      </c>
      <c r="B2302">
        <v>1379</v>
      </c>
      <c r="C2302">
        <v>1383</v>
      </c>
      <c r="D2302">
        <v>1371</v>
      </c>
      <c r="E2302">
        <v>1372</v>
      </c>
      <c r="F2302">
        <v>-8.5</v>
      </c>
      <c r="G2302">
        <v>-0.61570000000000003</v>
      </c>
      <c r="H2302">
        <v>0</v>
      </c>
      <c r="I2302">
        <f t="shared" si="455"/>
        <v>12</v>
      </c>
      <c r="J2302">
        <f t="shared" si="462"/>
        <v>14.3375</v>
      </c>
      <c r="K2302">
        <f t="shared" si="458"/>
        <v>1387.5</v>
      </c>
      <c r="L2302">
        <f t="shared" si="463"/>
        <v>1355.9849999999999</v>
      </c>
      <c r="M2302" t="str">
        <f t="shared" si="464"/>
        <v>NO</v>
      </c>
      <c r="N2302" t="str">
        <f t="shared" si="465"/>
        <v/>
      </c>
      <c r="O2302" t="str">
        <f t="shared" si="466"/>
        <v/>
      </c>
      <c r="P2302" t="str">
        <f t="shared" si="467"/>
        <v/>
      </c>
      <c r="Q2302">
        <f t="shared" si="459"/>
        <v>51.920960343414912</v>
      </c>
      <c r="R2302">
        <f t="shared" si="460"/>
        <v>43947.745114406498</v>
      </c>
      <c r="S2302" t="e">
        <f t="shared" si="461"/>
        <v>#NUM!</v>
      </c>
      <c r="U2302" t="str">
        <f t="shared" si="456"/>
        <v>Negative</v>
      </c>
      <c r="V2302" t="str">
        <f t="shared" si="457"/>
        <v>Negative</v>
      </c>
    </row>
    <row r="2303" spans="1:22" x14ac:dyDescent="0.2">
      <c r="A2303">
        <v>20120801</v>
      </c>
      <c r="B2303">
        <v>1380.75</v>
      </c>
      <c r="C2303">
        <v>1381.25</v>
      </c>
      <c r="D2303">
        <v>1367.75</v>
      </c>
      <c r="E2303">
        <v>1370.75</v>
      </c>
      <c r="F2303">
        <v>-1.25</v>
      </c>
      <c r="G2303">
        <v>-9.11E-2</v>
      </c>
      <c r="H2303">
        <v>0</v>
      </c>
      <c r="I2303">
        <f t="shared" si="455"/>
        <v>13.5</v>
      </c>
      <c r="J2303">
        <f t="shared" si="462"/>
        <v>14.8375</v>
      </c>
      <c r="K2303">
        <f t="shared" si="458"/>
        <v>1383</v>
      </c>
      <c r="L2303">
        <f t="shared" si="463"/>
        <v>1351.4575</v>
      </c>
      <c r="M2303" t="str">
        <f t="shared" si="464"/>
        <v>NO</v>
      </c>
      <c r="N2303" t="str">
        <f t="shared" si="465"/>
        <v/>
      </c>
      <c r="O2303" t="str">
        <f t="shared" si="466"/>
        <v/>
      </c>
      <c r="P2303" t="str">
        <f t="shared" si="467"/>
        <v/>
      </c>
      <c r="Q2303">
        <f t="shared" si="459"/>
        <v>51.829860343414914</v>
      </c>
      <c r="R2303">
        <f t="shared" si="460"/>
        <v>43947.745114406498</v>
      </c>
      <c r="S2303" t="e">
        <f t="shared" si="461"/>
        <v>#NUM!</v>
      </c>
      <c r="U2303" t="str">
        <f t="shared" si="456"/>
        <v>Negative</v>
      </c>
      <c r="V2303" t="str">
        <f t="shared" si="457"/>
        <v>Negative</v>
      </c>
    </row>
    <row r="2304" spans="1:22" x14ac:dyDescent="0.2">
      <c r="A2304">
        <v>20120802</v>
      </c>
      <c r="B2304">
        <v>1359.25</v>
      </c>
      <c r="C2304">
        <v>1369.5</v>
      </c>
      <c r="D2304">
        <v>1349.25</v>
      </c>
      <c r="E2304">
        <v>1362.25</v>
      </c>
      <c r="F2304">
        <v>-8.5</v>
      </c>
      <c r="G2304">
        <v>-0.62009999999999998</v>
      </c>
      <c r="H2304">
        <v>0</v>
      </c>
      <c r="I2304">
        <f t="shared" si="455"/>
        <v>20.25</v>
      </c>
      <c r="J2304">
        <f t="shared" si="462"/>
        <v>15.2875</v>
      </c>
      <c r="K2304">
        <f t="shared" si="458"/>
        <v>1381.25</v>
      </c>
      <c r="L2304">
        <f t="shared" si="463"/>
        <v>1348.6075000000001</v>
      </c>
      <c r="M2304" t="str">
        <f t="shared" si="464"/>
        <v>NO</v>
      </c>
      <c r="N2304" t="str">
        <f t="shared" si="465"/>
        <v/>
      </c>
      <c r="O2304" t="str">
        <f t="shared" si="466"/>
        <v/>
      </c>
      <c r="P2304" t="str">
        <f t="shared" si="467"/>
        <v/>
      </c>
      <c r="Q2304">
        <f t="shared" si="459"/>
        <v>51.209760343414914</v>
      </c>
      <c r="R2304">
        <f t="shared" si="460"/>
        <v>43947.745114406498</v>
      </c>
      <c r="S2304" t="e">
        <f t="shared" si="461"/>
        <v>#NUM!</v>
      </c>
      <c r="U2304" t="str">
        <f t="shared" si="456"/>
        <v>Negative</v>
      </c>
      <c r="V2304" t="str">
        <f t="shared" si="457"/>
        <v>Negative</v>
      </c>
    </row>
    <row r="2305" spans="1:22" x14ac:dyDescent="0.2">
      <c r="A2305">
        <v>20120803</v>
      </c>
      <c r="B2305">
        <v>1379.75</v>
      </c>
      <c r="C2305">
        <v>1390.5</v>
      </c>
      <c r="D2305">
        <v>1378.75</v>
      </c>
      <c r="E2305">
        <v>1389.5</v>
      </c>
      <c r="F2305">
        <v>27.25</v>
      </c>
      <c r="G2305">
        <v>2.0004</v>
      </c>
      <c r="H2305">
        <v>0</v>
      </c>
      <c r="I2305">
        <f t="shared" si="455"/>
        <v>11.75</v>
      </c>
      <c r="J2305">
        <f t="shared" si="462"/>
        <v>15.362500000000001</v>
      </c>
      <c r="K2305">
        <f t="shared" si="458"/>
        <v>1369.5</v>
      </c>
      <c r="L2305">
        <f t="shared" si="463"/>
        <v>1335.8675000000001</v>
      </c>
      <c r="M2305" t="str">
        <f t="shared" si="464"/>
        <v>NO</v>
      </c>
      <c r="N2305" t="str">
        <f t="shared" si="465"/>
        <v/>
      </c>
      <c r="O2305" t="str">
        <f t="shared" si="466"/>
        <v/>
      </c>
      <c r="P2305" t="str">
        <f t="shared" si="467"/>
        <v/>
      </c>
      <c r="Q2305">
        <f t="shared" si="459"/>
        <v>53.210160343414913</v>
      </c>
      <c r="R2305">
        <f t="shared" si="460"/>
        <v>43947.745114406498</v>
      </c>
      <c r="S2305" t="e">
        <f t="shared" si="461"/>
        <v>#NUM!</v>
      </c>
      <c r="U2305" t="str">
        <f t="shared" si="456"/>
        <v>Positive</v>
      </c>
      <c r="V2305" t="str">
        <f t="shared" si="457"/>
        <v>Negative</v>
      </c>
    </row>
    <row r="2306" spans="1:22" x14ac:dyDescent="0.2">
      <c r="A2306">
        <v>20120806</v>
      </c>
      <c r="B2306">
        <v>1391.25</v>
      </c>
      <c r="C2306">
        <v>1395.75</v>
      </c>
      <c r="D2306">
        <v>1389.5</v>
      </c>
      <c r="E2306">
        <v>1390.25</v>
      </c>
      <c r="F2306">
        <v>0.75</v>
      </c>
      <c r="G2306">
        <v>5.3999999999999999E-2</v>
      </c>
      <c r="H2306">
        <v>0</v>
      </c>
      <c r="I2306">
        <f t="shared" si="455"/>
        <v>6.25</v>
      </c>
      <c r="J2306">
        <f t="shared" si="462"/>
        <v>15.237500000000001</v>
      </c>
      <c r="K2306">
        <f t="shared" si="458"/>
        <v>1390.5</v>
      </c>
      <c r="L2306">
        <f t="shared" si="463"/>
        <v>1356.7025000000001</v>
      </c>
      <c r="M2306" t="str">
        <f t="shared" si="464"/>
        <v>NO</v>
      </c>
      <c r="N2306" t="str">
        <f t="shared" si="465"/>
        <v/>
      </c>
      <c r="O2306" t="str">
        <f t="shared" si="466"/>
        <v/>
      </c>
      <c r="P2306" t="str">
        <f t="shared" si="467"/>
        <v/>
      </c>
      <c r="Q2306">
        <f t="shared" si="459"/>
        <v>53.264160343414915</v>
      </c>
      <c r="R2306">
        <f t="shared" si="460"/>
        <v>43947.745114406498</v>
      </c>
      <c r="S2306" t="e">
        <f t="shared" si="461"/>
        <v>#NUM!</v>
      </c>
      <c r="U2306" t="str">
        <f t="shared" si="456"/>
        <v>Positive</v>
      </c>
      <c r="V2306" t="str">
        <f t="shared" si="457"/>
        <v>Negative</v>
      </c>
    </row>
    <row r="2307" spans="1:22" x14ac:dyDescent="0.2">
      <c r="A2307">
        <v>20120807</v>
      </c>
      <c r="B2307">
        <v>1395.75</v>
      </c>
      <c r="C2307">
        <v>1403.25</v>
      </c>
      <c r="D2307">
        <v>1395.5</v>
      </c>
      <c r="E2307">
        <v>1396.75</v>
      </c>
      <c r="F2307">
        <v>6.5</v>
      </c>
      <c r="G2307">
        <v>0.46750000000000003</v>
      </c>
      <c r="H2307">
        <v>0</v>
      </c>
      <c r="I2307">
        <f t="shared" si="455"/>
        <v>7.75</v>
      </c>
      <c r="J2307">
        <f t="shared" si="462"/>
        <v>14.324999999999999</v>
      </c>
      <c r="K2307">
        <f t="shared" si="458"/>
        <v>1395.75</v>
      </c>
      <c r="L2307">
        <f t="shared" si="463"/>
        <v>1362.2275</v>
      </c>
      <c r="M2307" t="str">
        <f t="shared" si="464"/>
        <v>NO</v>
      </c>
      <c r="N2307" t="str">
        <f t="shared" si="465"/>
        <v/>
      </c>
      <c r="O2307" t="str">
        <f t="shared" si="466"/>
        <v/>
      </c>
      <c r="P2307" t="str">
        <f t="shared" si="467"/>
        <v/>
      </c>
      <c r="Q2307">
        <f t="shared" si="459"/>
        <v>53.731660343414916</v>
      </c>
      <c r="R2307">
        <f t="shared" si="460"/>
        <v>43947.745114406498</v>
      </c>
      <c r="S2307" t="e">
        <f t="shared" si="461"/>
        <v>#NUM!</v>
      </c>
      <c r="U2307" t="str">
        <f t="shared" si="456"/>
        <v>Positive</v>
      </c>
      <c r="V2307" t="str">
        <f t="shared" si="457"/>
        <v>Negative</v>
      </c>
    </row>
    <row r="2308" spans="1:22" x14ac:dyDescent="0.2">
      <c r="A2308">
        <v>20120808</v>
      </c>
      <c r="B2308">
        <v>1392.25</v>
      </c>
      <c r="C2308">
        <v>1400.25</v>
      </c>
      <c r="D2308">
        <v>1392</v>
      </c>
      <c r="E2308">
        <v>1398.75</v>
      </c>
      <c r="F2308">
        <v>2</v>
      </c>
      <c r="G2308">
        <v>0.14319999999999999</v>
      </c>
      <c r="H2308">
        <v>0</v>
      </c>
      <c r="I2308">
        <f t="shared" ref="I2308:I2371" si="468">C2308-D2308</f>
        <v>8.25</v>
      </c>
      <c r="J2308">
        <f t="shared" si="462"/>
        <v>14.125</v>
      </c>
      <c r="K2308">
        <f t="shared" si="458"/>
        <v>1403.25</v>
      </c>
      <c r="L2308">
        <f t="shared" si="463"/>
        <v>1371.7349999999999</v>
      </c>
      <c r="M2308" t="str">
        <f t="shared" si="464"/>
        <v>NO</v>
      </c>
      <c r="N2308" t="str">
        <f t="shared" si="465"/>
        <v/>
      </c>
      <c r="O2308" t="str">
        <f t="shared" si="466"/>
        <v/>
      </c>
      <c r="P2308" t="str">
        <f t="shared" si="467"/>
        <v/>
      </c>
      <c r="Q2308">
        <f t="shared" si="459"/>
        <v>53.874860343414916</v>
      </c>
      <c r="R2308">
        <f t="shared" si="460"/>
        <v>43947.745114406498</v>
      </c>
      <c r="S2308" t="e">
        <f t="shared" si="461"/>
        <v>#NUM!</v>
      </c>
      <c r="U2308" t="str">
        <f t="shared" ref="U2308:U2371" si="469">IF(G2308&gt;0, "Positive", "Negative")</f>
        <v>Positive</v>
      </c>
      <c r="V2308" t="str">
        <f t="shared" ref="V2308:V2371" si="470">IF(AND(P2308&lt;&gt;"", P2308&gt;0), "Positive", "Negative")</f>
        <v>Negative</v>
      </c>
    </row>
    <row r="2309" spans="1:22" x14ac:dyDescent="0.2">
      <c r="A2309">
        <v>20120809</v>
      </c>
      <c r="B2309">
        <v>1396.75</v>
      </c>
      <c r="C2309">
        <v>1402.75</v>
      </c>
      <c r="D2309">
        <v>1395.25</v>
      </c>
      <c r="E2309">
        <v>1400.5</v>
      </c>
      <c r="F2309">
        <v>1.75</v>
      </c>
      <c r="G2309">
        <v>0.12509999999999999</v>
      </c>
      <c r="H2309">
        <v>0</v>
      </c>
      <c r="I2309">
        <f t="shared" si="468"/>
        <v>7.5</v>
      </c>
      <c r="J2309">
        <f t="shared" si="462"/>
        <v>13.737500000000001</v>
      </c>
      <c r="K2309">
        <f t="shared" ref="K2309:K2372" si="471">C2308+H2308</f>
        <v>1400.25</v>
      </c>
      <c r="L2309">
        <f t="shared" si="463"/>
        <v>1369.175</v>
      </c>
      <c r="M2309" t="str">
        <f t="shared" si="464"/>
        <v>NO</v>
      </c>
      <c r="N2309" t="str">
        <f t="shared" si="465"/>
        <v/>
      </c>
      <c r="O2309" t="str">
        <f t="shared" si="466"/>
        <v/>
      </c>
      <c r="P2309" t="str">
        <f t="shared" si="467"/>
        <v/>
      </c>
      <c r="Q2309">
        <f t="shared" ref="Q2309:Q2372" si="472" xml:space="preserve"> Q2308 + G2309</f>
        <v>53.999960343414919</v>
      </c>
      <c r="R2309">
        <f t="shared" ref="R2309:R2372" si="473">IF(P2309="", R2308, R2308*(1+P2309))</f>
        <v>43947.745114406498</v>
      </c>
      <c r="S2309" t="e">
        <f t="shared" ref="S2309:S2372" si="474">S2308*(1+Q2309)</f>
        <v>#NUM!</v>
      </c>
      <c r="U2309" t="str">
        <f t="shared" si="469"/>
        <v>Positive</v>
      </c>
      <c r="V2309" t="str">
        <f t="shared" si="470"/>
        <v>Negative</v>
      </c>
    </row>
    <row r="2310" spans="1:22" x14ac:dyDescent="0.2">
      <c r="A2310">
        <v>20120810</v>
      </c>
      <c r="B2310">
        <v>1394.5</v>
      </c>
      <c r="C2310">
        <v>1402.75</v>
      </c>
      <c r="D2310">
        <v>1392</v>
      </c>
      <c r="E2310">
        <v>1402.25</v>
      </c>
      <c r="F2310">
        <v>1.75</v>
      </c>
      <c r="G2310">
        <v>0.125</v>
      </c>
      <c r="H2310">
        <v>0</v>
      </c>
      <c r="I2310">
        <f t="shared" si="468"/>
        <v>10.75</v>
      </c>
      <c r="J2310">
        <f t="shared" si="462"/>
        <v>13.2125</v>
      </c>
      <c r="K2310">
        <f t="shared" si="471"/>
        <v>1402.75</v>
      </c>
      <c r="L2310">
        <f t="shared" si="463"/>
        <v>1372.5274999999999</v>
      </c>
      <c r="M2310" t="str">
        <f t="shared" si="464"/>
        <v>NO</v>
      </c>
      <c r="N2310" t="str">
        <f t="shared" si="465"/>
        <v/>
      </c>
      <c r="O2310" t="str">
        <f t="shared" si="466"/>
        <v/>
      </c>
      <c r="P2310" t="str">
        <f t="shared" si="467"/>
        <v/>
      </c>
      <c r="Q2310">
        <f t="shared" si="472"/>
        <v>54.124960343414919</v>
      </c>
      <c r="R2310">
        <f t="shared" si="473"/>
        <v>43947.745114406498</v>
      </c>
      <c r="S2310" t="e">
        <f t="shared" si="474"/>
        <v>#NUM!</v>
      </c>
      <c r="U2310" t="str">
        <f t="shared" si="469"/>
        <v>Positive</v>
      </c>
      <c r="V2310" t="str">
        <f t="shared" si="470"/>
        <v>Negative</v>
      </c>
    </row>
    <row r="2311" spans="1:22" x14ac:dyDescent="0.2">
      <c r="A2311">
        <v>20120813</v>
      </c>
      <c r="B2311">
        <v>1400</v>
      </c>
      <c r="C2311">
        <v>1403</v>
      </c>
      <c r="D2311">
        <v>1394.25</v>
      </c>
      <c r="E2311">
        <v>1402.5</v>
      </c>
      <c r="F2311">
        <v>0.25</v>
      </c>
      <c r="G2311">
        <v>1.78E-2</v>
      </c>
      <c r="H2311">
        <v>0</v>
      </c>
      <c r="I2311">
        <f t="shared" si="468"/>
        <v>8.75</v>
      </c>
      <c r="J2311">
        <f t="shared" si="462"/>
        <v>13.175000000000001</v>
      </c>
      <c r="K2311">
        <f t="shared" si="471"/>
        <v>1402.75</v>
      </c>
      <c r="L2311">
        <f t="shared" si="463"/>
        <v>1373.6824999999999</v>
      </c>
      <c r="M2311" t="str">
        <f t="shared" si="464"/>
        <v>NO</v>
      </c>
      <c r="N2311" t="str">
        <f t="shared" si="465"/>
        <v/>
      </c>
      <c r="O2311" t="str">
        <f t="shared" si="466"/>
        <v/>
      </c>
      <c r="P2311" t="str">
        <f t="shared" si="467"/>
        <v/>
      </c>
      <c r="Q2311">
        <f t="shared" si="472"/>
        <v>54.14276034341492</v>
      </c>
      <c r="R2311">
        <f t="shared" si="473"/>
        <v>43947.745114406498</v>
      </c>
      <c r="S2311" t="e">
        <f t="shared" si="474"/>
        <v>#NUM!</v>
      </c>
      <c r="U2311" t="str">
        <f t="shared" si="469"/>
        <v>Positive</v>
      </c>
      <c r="V2311" t="str">
        <f t="shared" si="470"/>
        <v>Negative</v>
      </c>
    </row>
    <row r="2312" spans="1:22" x14ac:dyDescent="0.2">
      <c r="A2312">
        <v>20120814</v>
      </c>
      <c r="B2312">
        <v>1406.75</v>
      </c>
      <c r="C2312">
        <v>1407.75</v>
      </c>
      <c r="D2312">
        <v>1397.25</v>
      </c>
      <c r="E2312">
        <v>1401.25</v>
      </c>
      <c r="F2312">
        <v>-1.25</v>
      </c>
      <c r="G2312">
        <v>-8.9099999999999999E-2</v>
      </c>
      <c r="H2312">
        <v>0</v>
      </c>
      <c r="I2312">
        <f t="shared" si="468"/>
        <v>10.5</v>
      </c>
      <c r="J2312">
        <f t="shared" si="462"/>
        <v>12.637499999999999</v>
      </c>
      <c r="K2312">
        <f t="shared" si="471"/>
        <v>1403</v>
      </c>
      <c r="L2312">
        <f t="shared" si="463"/>
        <v>1374.0150000000001</v>
      </c>
      <c r="M2312" t="str">
        <f t="shared" si="464"/>
        <v>NO</v>
      </c>
      <c r="N2312" t="str">
        <f t="shared" si="465"/>
        <v/>
      </c>
      <c r="O2312" t="str">
        <f t="shared" si="466"/>
        <v/>
      </c>
      <c r="P2312" t="str">
        <f t="shared" si="467"/>
        <v/>
      </c>
      <c r="Q2312">
        <f t="shared" si="472"/>
        <v>54.053660343414919</v>
      </c>
      <c r="R2312">
        <f t="shared" si="473"/>
        <v>43947.745114406498</v>
      </c>
      <c r="S2312" t="e">
        <f t="shared" si="474"/>
        <v>#NUM!</v>
      </c>
      <c r="U2312" t="str">
        <f t="shared" si="469"/>
        <v>Negative</v>
      </c>
      <c r="V2312" t="str">
        <f t="shared" si="470"/>
        <v>Negative</v>
      </c>
    </row>
    <row r="2313" spans="1:22" x14ac:dyDescent="0.2">
      <c r="A2313">
        <v>20120815</v>
      </c>
      <c r="B2313">
        <v>1400.5</v>
      </c>
      <c r="C2313">
        <v>1405.75</v>
      </c>
      <c r="D2313">
        <v>1399.25</v>
      </c>
      <c r="E2313">
        <v>1403.25</v>
      </c>
      <c r="F2313">
        <v>2</v>
      </c>
      <c r="G2313">
        <v>0.14269999999999999</v>
      </c>
      <c r="H2313">
        <v>0</v>
      </c>
      <c r="I2313">
        <f t="shared" si="468"/>
        <v>6.5</v>
      </c>
      <c r="J2313">
        <f t="shared" si="462"/>
        <v>12.112500000000001</v>
      </c>
      <c r="K2313">
        <f t="shared" si="471"/>
        <v>1407.75</v>
      </c>
      <c r="L2313">
        <f t="shared" si="463"/>
        <v>1379.9475</v>
      </c>
      <c r="M2313" t="str">
        <f t="shared" si="464"/>
        <v>NO</v>
      </c>
      <c r="N2313" t="str">
        <f t="shared" si="465"/>
        <v/>
      </c>
      <c r="O2313" t="str">
        <f t="shared" si="466"/>
        <v/>
      </c>
      <c r="P2313" t="str">
        <f t="shared" si="467"/>
        <v/>
      </c>
      <c r="Q2313">
        <f t="shared" si="472"/>
        <v>54.196360343414916</v>
      </c>
      <c r="R2313">
        <f t="shared" si="473"/>
        <v>43947.745114406498</v>
      </c>
      <c r="S2313" t="e">
        <f t="shared" si="474"/>
        <v>#NUM!</v>
      </c>
      <c r="U2313" t="str">
        <f t="shared" si="469"/>
        <v>Positive</v>
      </c>
      <c r="V2313" t="str">
        <f t="shared" si="470"/>
        <v>Negative</v>
      </c>
    </row>
    <row r="2314" spans="1:22" x14ac:dyDescent="0.2">
      <c r="A2314">
        <v>20120816</v>
      </c>
      <c r="B2314">
        <v>1404.75</v>
      </c>
      <c r="C2314">
        <v>1415.5</v>
      </c>
      <c r="D2314">
        <v>1401.75</v>
      </c>
      <c r="E2314">
        <v>1413.75</v>
      </c>
      <c r="F2314">
        <v>10.5</v>
      </c>
      <c r="G2314">
        <v>0.74829999999999997</v>
      </c>
      <c r="H2314">
        <v>0</v>
      </c>
      <c r="I2314">
        <f t="shared" si="468"/>
        <v>13.75</v>
      </c>
      <c r="J2314">
        <f t="shared" si="462"/>
        <v>12.3</v>
      </c>
      <c r="K2314">
        <f t="shared" si="471"/>
        <v>1405.75</v>
      </c>
      <c r="L2314">
        <f t="shared" si="463"/>
        <v>1379.1025</v>
      </c>
      <c r="M2314" t="str">
        <f t="shared" si="464"/>
        <v>NO</v>
      </c>
      <c r="N2314" t="str">
        <f t="shared" si="465"/>
        <v/>
      </c>
      <c r="O2314" t="str">
        <f t="shared" si="466"/>
        <v/>
      </c>
      <c r="P2314" t="str">
        <f t="shared" si="467"/>
        <v/>
      </c>
      <c r="Q2314">
        <f t="shared" si="472"/>
        <v>54.944660343414917</v>
      </c>
      <c r="R2314">
        <f t="shared" si="473"/>
        <v>43947.745114406498</v>
      </c>
      <c r="S2314" t="e">
        <f t="shared" si="474"/>
        <v>#NUM!</v>
      </c>
      <c r="U2314" t="str">
        <f t="shared" si="469"/>
        <v>Positive</v>
      </c>
      <c r="V2314" t="str">
        <f t="shared" si="470"/>
        <v>Negative</v>
      </c>
    </row>
    <row r="2315" spans="1:22" x14ac:dyDescent="0.2">
      <c r="A2315">
        <v>20120817</v>
      </c>
      <c r="B2315">
        <v>1416</v>
      </c>
      <c r="C2315">
        <v>1416.75</v>
      </c>
      <c r="D2315">
        <v>1412.25</v>
      </c>
      <c r="E2315">
        <v>1415.5</v>
      </c>
      <c r="F2315">
        <v>1.75</v>
      </c>
      <c r="G2315">
        <v>0.12379999999999999</v>
      </c>
      <c r="H2315">
        <v>0</v>
      </c>
      <c r="I2315">
        <f t="shared" si="468"/>
        <v>4.5</v>
      </c>
      <c r="J2315">
        <f t="shared" si="462"/>
        <v>12.1</v>
      </c>
      <c r="K2315">
        <f t="shared" si="471"/>
        <v>1415.5</v>
      </c>
      <c r="L2315">
        <f t="shared" si="463"/>
        <v>1388.44</v>
      </c>
      <c r="M2315" t="str">
        <f t="shared" si="464"/>
        <v>NO</v>
      </c>
      <c r="N2315" t="str">
        <f t="shared" si="465"/>
        <v/>
      </c>
      <c r="O2315" t="str">
        <f t="shared" si="466"/>
        <v/>
      </c>
      <c r="P2315" t="str">
        <f t="shared" si="467"/>
        <v/>
      </c>
      <c r="Q2315">
        <f t="shared" si="472"/>
        <v>55.06846034341492</v>
      </c>
      <c r="R2315">
        <f t="shared" si="473"/>
        <v>43947.745114406498</v>
      </c>
      <c r="S2315" t="e">
        <f t="shared" si="474"/>
        <v>#NUM!</v>
      </c>
      <c r="U2315" t="str">
        <f t="shared" si="469"/>
        <v>Positive</v>
      </c>
      <c r="V2315" t="str">
        <f t="shared" si="470"/>
        <v>Negative</v>
      </c>
    </row>
    <row r="2316" spans="1:22" x14ac:dyDescent="0.2">
      <c r="A2316">
        <v>20120820</v>
      </c>
      <c r="B2316">
        <v>1413.75</v>
      </c>
      <c r="C2316">
        <v>1416.25</v>
      </c>
      <c r="D2316">
        <v>1409.5</v>
      </c>
      <c r="E2316">
        <v>1414.75</v>
      </c>
      <c r="F2316">
        <v>-0.75</v>
      </c>
      <c r="G2316">
        <v>-5.2999999999999999E-2</v>
      </c>
      <c r="H2316">
        <v>0</v>
      </c>
      <c r="I2316">
        <f t="shared" si="468"/>
        <v>6.75</v>
      </c>
      <c r="J2316">
        <f t="shared" si="462"/>
        <v>11.612500000000001</v>
      </c>
      <c r="K2316">
        <f t="shared" si="471"/>
        <v>1416.75</v>
      </c>
      <c r="L2316">
        <f t="shared" si="463"/>
        <v>1390.13</v>
      </c>
      <c r="M2316" t="str">
        <f t="shared" si="464"/>
        <v>NO</v>
      </c>
      <c r="N2316" t="str">
        <f t="shared" si="465"/>
        <v/>
      </c>
      <c r="O2316" t="str">
        <f t="shared" si="466"/>
        <v/>
      </c>
      <c r="P2316" t="str">
        <f t="shared" si="467"/>
        <v/>
      </c>
      <c r="Q2316">
        <f t="shared" si="472"/>
        <v>55.015460343414922</v>
      </c>
      <c r="R2316">
        <f t="shared" si="473"/>
        <v>43947.745114406498</v>
      </c>
      <c r="S2316" t="e">
        <f t="shared" si="474"/>
        <v>#NUM!</v>
      </c>
      <c r="U2316" t="str">
        <f t="shared" si="469"/>
        <v>Negative</v>
      </c>
      <c r="V2316" t="str">
        <f t="shared" si="470"/>
        <v>Negative</v>
      </c>
    </row>
    <row r="2317" spans="1:22" x14ac:dyDescent="0.2">
      <c r="A2317">
        <v>20120821</v>
      </c>
      <c r="B2317">
        <v>1419</v>
      </c>
      <c r="C2317">
        <v>1424.75</v>
      </c>
      <c r="D2317">
        <v>1408</v>
      </c>
      <c r="E2317">
        <v>1412.5</v>
      </c>
      <c r="F2317">
        <v>-2.25</v>
      </c>
      <c r="G2317">
        <v>-0.159</v>
      </c>
      <c r="H2317">
        <v>0</v>
      </c>
      <c r="I2317">
        <f t="shared" si="468"/>
        <v>16.75</v>
      </c>
      <c r="J2317">
        <f t="shared" si="462"/>
        <v>11.324999999999999</v>
      </c>
      <c r="K2317">
        <f t="shared" si="471"/>
        <v>1416.25</v>
      </c>
      <c r="L2317">
        <f t="shared" si="463"/>
        <v>1390.7025000000001</v>
      </c>
      <c r="M2317" t="str">
        <f t="shared" si="464"/>
        <v>NO</v>
      </c>
      <c r="N2317" t="str">
        <f t="shared" si="465"/>
        <v/>
      </c>
      <c r="O2317" t="str">
        <f t="shared" si="466"/>
        <v/>
      </c>
      <c r="P2317" t="str">
        <f t="shared" si="467"/>
        <v/>
      </c>
      <c r="Q2317">
        <f t="shared" si="472"/>
        <v>54.856460343414923</v>
      </c>
      <c r="R2317">
        <f t="shared" si="473"/>
        <v>43947.745114406498</v>
      </c>
      <c r="S2317" t="e">
        <f t="shared" si="474"/>
        <v>#NUM!</v>
      </c>
      <c r="U2317" t="str">
        <f t="shared" si="469"/>
        <v>Negative</v>
      </c>
      <c r="V2317" t="str">
        <f t="shared" si="470"/>
        <v>Negative</v>
      </c>
    </row>
    <row r="2318" spans="1:22" x14ac:dyDescent="0.2">
      <c r="A2318">
        <v>20120822</v>
      </c>
      <c r="B2318">
        <v>1407.75</v>
      </c>
      <c r="C2318">
        <v>1414.25</v>
      </c>
      <c r="D2318">
        <v>1404.25</v>
      </c>
      <c r="E2318">
        <v>1412.5</v>
      </c>
      <c r="F2318">
        <v>0</v>
      </c>
      <c r="G2318">
        <v>0</v>
      </c>
      <c r="H2318">
        <v>0</v>
      </c>
      <c r="I2318">
        <f t="shared" si="468"/>
        <v>10</v>
      </c>
      <c r="J2318">
        <f t="shared" si="462"/>
        <v>11.1625</v>
      </c>
      <c r="K2318">
        <f t="shared" si="471"/>
        <v>1424.75</v>
      </c>
      <c r="L2318">
        <f t="shared" si="463"/>
        <v>1399.835</v>
      </c>
      <c r="M2318" t="str">
        <f t="shared" si="464"/>
        <v>NO</v>
      </c>
      <c r="N2318" t="str">
        <f t="shared" si="465"/>
        <v/>
      </c>
      <c r="O2318" t="str">
        <f t="shared" si="466"/>
        <v/>
      </c>
      <c r="P2318" t="str">
        <f t="shared" si="467"/>
        <v/>
      </c>
      <c r="Q2318">
        <f t="shared" si="472"/>
        <v>54.856460343414923</v>
      </c>
      <c r="R2318">
        <f t="shared" si="473"/>
        <v>43947.745114406498</v>
      </c>
      <c r="S2318" t="e">
        <f t="shared" si="474"/>
        <v>#NUM!</v>
      </c>
      <c r="U2318" t="str">
        <f t="shared" si="469"/>
        <v>Negative</v>
      </c>
      <c r="V2318" t="str">
        <f t="shared" si="470"/>
        <v>Negative</v>
      </c>
    </row>
    <row r="2319" spans="1:22" x14ac:dyDescent="0.2">
      <c r="A2319">
        <v>20120823</v>
      </c>
      <c r="B2319">
        <v>1408.5</v>
      </c>
      <c r="C2319">
        <v>1408.5</v>
      </c>
      <c r="D2319">
        <v>1398</v>
      </c>
      <c r="E2319">
        <v>1400</v>
      </c>
      <c r="F2319">
        <v>-12.5</v>
      </c>
      <c r="G2319">
        <v>-0.88500000000000001</v>
      </c>
      <c r="H2319">
        <v>0</v>
      </c>
      <c r="I2319">
        <f t="shared" si="468"/>
        <v>10.5</v>
      </c>
      <c r="J2319">
        <f t="shared" si="462"/>
        <v>11.074999999999999</v>
      </c>
      <c r="K2319">
        <f t="shared" si="471"/>
        <v>1414.25</v>
      </c>
      <c r="L2319">
        <f t="shared" si="463"/>
        <v>1389.6925000000001</v>
      </c>
      <c r="M2319" t="str">
        <f t="shared" si="464"/>
        <v>NO</v>
      </c>
      <c r="N2319" t="str">
        <f t="shared" si="465"/>
        <v/>
      </c>
      <c r="O2319" t="str">
        <f t="shared" si="466"/>
        <v/>
      </c>
      <c r="P2319" t="str">
        <f t="shared" si="467"/>
        <v/>
      </c>
      <c r="Q2319">
        <f t="shared" si="472"/>
        <v>53.971460343414925</v>
      </c>
      <c r="R2319">
        <f t="shared" si="473"/>
        <v>43947.745114406498</v>
      </c>
      <c r="S2319" t="e">
        <f t="shared" si="474"/>
        <v>#NUM!</v>
      </c>
      <c r="U2319" t="str">
        <f t="shared" si="469"/>
        <v>Negative</v>
      </c>
      <c r="V2319" t="str">
        <f t="shared" si="470"/>
        <v>Negative</v>
      </c>
    </row>
    <row r="2320" spans="1:22" x14ac:dyDescent="0.2">
      <c r="A2320">
        <v>20120824</v>
      </c>
      <c r="B2320">
        <v>1397</v>
      </c>
      <c r="C2320">
        <v>1412</v>
      </c>
      <c r="D2320">
        <v>1395.5</v>
      </c>
      <c r="E2320">
        <v>1410.5</v>
      </c>
      <c r="F2320">
        <v>10.5</v>
      </c>
      <c r="G2320">
        <v>0.75</v>
      </c>
      <c r="H2320">
        <v>0</v>
      </c>
      <c r="I2320">
        <f t="shared" si="468"/>
        <v>16.5</v>
      </c>
      <c r="J2320">
        <f t="shared" si="462"/>
        <v>10.675000000000001</v>
      </c>
      <c r="K2320">
        <f t="shared" si="471"/>
        <v>1408.5</v>
      </c>
      <c r="L2320">
        <f t="shared" si="463"/>
        <v>1384.135</v>
      </c>
      <c r="M2320" t="str">
        <f t="shared" si="464"/>
        <v>NO</v>
      </c>
      <c r="N2320" t="str">
        <f t="shared" si="465"/>
        <v/>
      </c>
      <c r="O2320" t="str">
        <f t="shared" si="466"/>
        <v/>
      </c>
      <c r="P2320" t="str">
        <f t="shared" si="467"/>
        <v/>
      </c>
      <c r="Q2320">
        <f t="shared" si="472"/>
        <v>54.721460343414925</v>
      </c>
      <c r="R2320">
        <f t="shared" si="473"/>
        <v>43947.745114406498</v>
      </c>
      <c r="S2320" t="e">
        <f t="shared" si="474"/>
        <v>#NUM!</v>
      </c>
      <c r="U2320" t="str">
        <f t="shared" si="469"/>
        <v>Positive</v>
      </c>
      <c r="V2320" t="str">
        <f t="shared" si="470"/>
        <v>Negative</v>
      </c>
    </row>
    <row r="2321" spans="1:22" x14ac:dyDescent="0.2">
      <c r="A2321">
        <v>20120827</v>
      </c>
      <c r="B2321">
        <v>1412.25</v>
      </c>
      <c r="C2321">
        <v>1414.5</v>
      </c>
      <c r="D2321">
        <v>1407</v>
      </c>
      <c r="E2321">
        <v>1408</v>
      </c>
      <c r="F2321">
        <v>-2.5</v>
      </c>
      <c r="G2321">
        <v>-0.1772</v>
      </c>
      <c r="H2321">
        <v>0</v>
      </c>
      <c r="I2321">
        <f t="shared" si="468"/>
        <v>7.5</v>
      </c>
      <c r="J2321">
        <f t="shared" si="462"/>
        <v>10.5</v>
      </c>
      <c r="K2321">
        <f t="shared" si="471"/>
        <v>1412</v>
      </c>
      <c r="L2321">
        <f t="shared" si="463"/>
        <v>1388.5150000000001</v>
      </c>
      <c r="M2321" t="str">
        <f t="shared" si="464"/>
        <v>NO</v>
      </c>
      <c r="N2321" t="str">
        <f t="shared" si="465"/>
        <v/>
      </c>
      <c r="O2321" t="str">
        <f t="shared" si="466"/>
        <v/>
      </c>
      <c r="P2321" t="str">
        <f t="shared" si="467"/>
        <v/>
      </c>
      <c r="Q2321">
        <f t="shared" si="472"/>
        <v>54.544260343414926</v>
      </c>
      <c r="R2321">
        <f t="shared" si="473"/>
        <v>43947.745114406498</v>
      </c>
      <c r="S2321" t="e">
        <f t="shared" si="474"/>
        <v>#NUM!</v>
      </c>
      <c r="U2321" t="str">
        <f t="shared" si="469"/>
        <v>Negative</v>
      </c>
      <c r="V2321" t="str">
        <f t="shared" si="470"/>
        <v>Negative</v>
      </c>
    </row>
    <row r="2322" spans="1:22" x14ac:dyDescent="0.2">
      <c r="A2322">
        <v>20120828</v>
      </c>
      <c r="B2322">
        <v>1405.5</v>
      </c>
      <c r="C2322">
        <v>1412</v>
      </c>
      <c r="D2322">
        <v>1403.25</v>
      </c>
      <c r="E2322">
        <v>1407.75</v>
      </c>
      <c r="F2322">
        <v>-0.25</v>
      </c>
      <c r="G2322">
        <v>-1.78E-2</v>
      </c>
      <c r="H2322">
        <v>0</v>
      </c>
      <c r="I2322">
        <f t="shared" si="468"/>
        <v>8.75</v>
      </c>
      <c r="J2322">
        <f t="shared" si="462"/>
        <v>10.3375</v>
      </c>
      <c r="K2322">
        <f t="shared" si="471"/>
        <v>1414.5</v>
      </c>
      <c r="L2322">
        <f t="shared" si="463"/>
        <v>1391.4</v>
      </c>
      <c r="M2322" t="str">
        <f t="shared" si="464"/>
        <v>NO</v>
      </c>
      <c r="N2322" t="str">
        <f t="shared" si="465"/>
        <v/>
      </c>
      <c r="O2322" t="str">
        <f t="shared" si="466"/>
        <v/>
      </c>
      <c r="P2322" t="str">
        <f t="shared" si="467"/>
        <v/>
      </c>
      <c r="Q2322">
        <f t="shared" si="472"/>
        <v>54.526460343414925</v>
      </c>
      <c r="R2322">
        <f t="shared" si="473"/>
        <v>43947.745114406498</v>
      </c>
      <c r="S2322" t="e">
        <f t="shared" si="474"/>
        <v>#NUM!</v>
      </c>
      <c r="U2322" t="str">
        <f t="shared" si="469"/>
        <v>Negative</v>
      </c>
      <c r="V2322" t="str">
        <f t="shared" si="470"/>
        <v>Negative</v>
      </c>
    </row>
    <row r="2323" spans="1:22" x14ac:dyDescent="0.2">
      <c r="A2323">
        <v>20120829</v>
      </c>
      <c r="B2323">
        <v>1408.75</v>
      </c>
      <c r="C2323">
        <v>1412.5</v>
      </c>
      <c r="D2323">
        <v>1404.75</v>
      </c>
      <c r="E2323">
        <v>1407.5</v>
      </c>
      <c r="F2323">
        <v>-0.25</v>
      </c>
      <c r="G2323">
        <v>-1.78E-2</v>
      </c>
      <c r="H2323">
        <v>0</v>
      </c>
      <c r="I2323">
        <f t="shared" si="468"/>
        <v>7.75</v>
      </c>
      <c r="J2323">
        <f t="shared" si="462"/>
        <v>10.050000000000001</v>
      </c>
      <c r="K2323">
        <f t="shared" si="471"/>
        <v>1412</v>
      </c>
      <c r="L2323">
        <f t="shared" si="463"/>
        <v>1389.2574999999999</v>
      </c>
      <c r="M2323" t="str">
        <f t="shared" si="464"/>
        <v>NO</v>
      </c>
      <c r="N2323" t="str">
        <f t="shared" si="465"/>
        <v/>
      </c>
      <c r="O2323" t="str">
        <f t="shared" si="466"/>
        <v/>
      </c>
      <c r="P2323" t="str">
        <f t="shared" si="467"/>
        <v/>
      </c>
      <c r="Q2323">
        <f t="shared" si="472"/>
        <v>54.508660343414924</v>
      </c>
      <c r="R2323">
        <f t="shared" si="473"/>
        <v>43947.745114406498</v>
      </c>
      <c r="S2323" t="e">
        <f t="shared" si="474"/>
        <v>#NUM!</v>
      </c>
      <c r="U2323" t="str">
        <f t="shared" si="469"/>
        <v>Negative</v>
      </c>
      <c r="V2323" t="str">
        <f t="shared" si="470"/>
        <v>Negative</v>
      </c>
    </row>
    <row r="2324" spans="1:22" x14ac:dyDescent="0.2">
      <c r="A2324">
        <v>20120830</v>
      </c>
      <c r="B2324">
        <v>1402.25</v>
      </c>
      <c r="C2324">
        <v>1402.75</v>
      </c>
      <c r="D2324">
        <v>1395.25</v>
      </c>
      <c r="E2324">
        <v>1396.75</v>
      </c>
      <c r="F2324">
        <v>-10.75</v>
      </c>
      <c r="G2324">
        <v>-0.76380000000000003</v>
      </c>
      <c r="H2324">
        <v>0</v>
      </c>
      <c r="I2324">
        <f t="shared" si="468"/>
        <v>7.5</v>
      </c>
      <c r="J2324">
        <f t="shared" si="462"/>
        <v>9.4124999999999996</v>
      </c>
      <c r="K2324">
        <f t="shared" si="471"/>
        <v>1412.5</v>
      </c>
      <c r="L2324">
        <f t="shared" si="463"/>
        <v>1390.39</v>
      </c>
      <c r="M2324" t="str">
        <f t="shared" si="464"/>
        <v>NO</v>
      </c>
      <c r="N2324" t="str">
        <f t="shared" si="465"/>
        <v/>
      </c>
      <c r="O2324" t="str">
        <f t="shared" si="466"/>
        <v/>
      </c>
      <c r="P2324" t="str">
        <f t="shared" si="467"/>
        <v/>
      </c>
      <c r="Q2324">
        <f t="shared" si="472"/>
        <v>53.744860343414921</v>
      </c>
      <c r="R2324">
        <f t="shared" si="473"/>
        <v>43947.745114406498</v>
      </c>
      <c r="S2324" t="e">
        <f t="shared" si="474"/>
        <v>#NUM!</v>
      </c>
      <c r="U2324" t="str">
        <f t="shared" si="469"/>
        <v>Negative</v>
      </c>
      <c r="V2324" t="str">
        <f t="shared" si="470"/>
        <v>Negative</v>
      </c>
    </row>
    <row r="2325" spans="1:22" x14ac:dyDescent="0.2">
      <c r="A2325">
        <v>20120831</v>
      </c>
      <c r="B2325">
        <v>1407</v>
      </c>
      <c r="C2325">
        <v>1411.75</v>
      </c>
      <c r="D2325">
        <v>1397</v>
      </c>
      <c r="E2325">
        <v>1404.75</v>
      </c>
      <c r="F2325">
        <v>8</v>
      </c>
      <c r="G2325">
        <v>0.57279999999999998</v>
      </c>
      <c r="H2325">
        <v>0</v>
      </c>
      <c r="I2325">
        <f t="shared" si="468"/>
        <v>14.75</v>
      </c>
      <c r="J2325">
        <f t="shared" si="462"/>
        <v>9.5625</v>
      </c>
      <c r="K2325">
        <f t="shared" si="471"/>
        <v>1402.75</v>
      </c>
      <c r="L2325">
        <f t="shared" si="463"/>
        <v>1382.0425</v>
      </c>
      <c r="M2325" t="str">
        <f t="shared" si="464"/>
        <v>NO</v>
      </c>
      <c r="N2325" t="str">
        <f t="shared" si="465"/>
        <v/>
      </c>
      <c r="O2325" t="str">
        <f t="shared" si="466"/>
        <v/>
      </c>
      <c r="P2325" t="str">
        <f t="shared" si="467"/>
        <v/>
      </c>
      <c r="Q2325">
        <f t="shared" si="472"/>
        <v>54.317660343414921</v>
      </c>
      <c r="R2325">
        <f t="shared" si="473"/>
        <v>43947.745114406498</v>
      </c>
      <c r="S2325" t="e">
        <f t="shared" si="474"/>
        <v>#NUM!</v>
      </c>
      <c r="U2325" t="str">
        <f t="shared" si="469"/>
        <v>Positive</v>
      </c>
      <c r="V2325" t="str">
        <f t="shared" si="470"/>
        <v>Negative</v>
      </c>
    </row>
    <row r="2326" spans="1:22" x14ac:dyDescent="0.2">
      <c r="A2326">
        <v>20120903</v>
      </c>
      <c r="B2326">
        <v>1407</v>
      </c>
      <c r="C2326">
        <v>1409.5</v>
      </c>
      <c r="D2326">
        <v>1405.25</v>
      </c>
      <c r="E2326">
        <v>1408.5</v>
      </c>
      <c r="F2326">
        <v>3.75</v>
      </c>
      <c r="G2326">
        <v>0.26700000000000002</v>
      </c>
      <c r="H2326">
        <v>0</v>
      </c>
      <c r="I2326">
        <f t="shared" si="468"/>
        <v>4.25</v>
      </c>
      <c r="J2326">
        <f t="shared" si="462"/>
        <v>9.4625000000000004</v>
      </c>
      <c r="K2326">
        <f t="shared" si="471"/>
        <v>1411.75</v>
      </c>
      <c r="L2326">
        <f t="shared" si="463"/>
        <v>1390.7125000000001</v>
      </c>
      <c r="M2326" t="str">
        <f t="shared" si="464"/>
        <v>NO</v>
      </c>
      <c r="N2326" t="str">
        <f t="shared" si="465"/>
        <v/>
      </c>
      <c r="O2326" t="str">
        <f t="shared" si="466"/>
        <v/>
      </c>
      <c r="P2326" t="str">
        <f t="shared" si="467"/>
        <v/>
      </c>
      <c r="Q2326">
        <f t="shared" si="472"/>
        <v>54.584660343414924</v>
      </c>
      <c r="R2326">
        <f t="shared" si="473"/>
        <v>43947.745114406498</v>
      </c>
      <c r="S2326" t="e">
        <f t="shared" si="474"/>
        <v>#NUM!</v>
      </c>
      <c r="U2326" t="str">
        <f t="shared" si="469"/>
        <v>Positive</v>
      </c>
      <c r="V2326" t="str">
        <f t="shared" si="470"/>
        <v>Negative</v>
      </c>
    </row>
    <row r="2327" spans="1:22" x14ac:dyDescent="0.2">
      <c r="A2327">
        <v>20120904</v>
      </c>
      <c r="B2327">
        <v>1404.25</v>
      </c>
      <c r="C2327">
        <v>1408.25</v>
      </c>
      <c r="D2327">
        <v>1394.5</v>
      </c>
      <c r="E2327">
        <v>1406</v>
      </c>
      <c r="F2327">
        <v>-2.5</v>
      </c>
      <c r="G2327">
        <v>-0.17749999999999999</v>
      </c>
      <c r="H2327">
        <v>0</v>
      </c>
      <c r="I2327">
        <f t="shared" si="468"/>
        <v>13.75</v>
      </c>
      <c r="J2327">
        <f t="shared" ref="J2327:J2390" si="475">AVERAGE(I2308:I2327)</f>
        <v>9.7624999999999993</v>
      </c>
      <c r="K2327">
        <f t="shared" si="471"/>
        <v>1409.5</v>
      </c>
      <c r="L2327">
        <f t="shared" si="463"/>
        <v>1388.6824999999999</v>
      </c>
      <c r="M2327" t="str">
        <f t="shared" si="464"/>
        <v>NO</v>
      </c>
      <c r="N2327" t="str">
        <f t="shared" si="465"/>
        <v/>
      </c>
      <c r="O2327" t="str">
        <f t="shared" si="466"/>
        <v/>
      </c>
      <c r="P2327" t="str">
        <f t="shared" si="467"/>
        <v/>
      </c>
      <c r="Q2327">
        <f t="shared" si="472"/>
        <v>54.407160343414922</v>
      </c>
      <c r="R2327">
        <f t="shared" si="473"/>
        <v>43947.745114406498</v>
      </c>
      <c r="S2327" t="e">
        <f t="shared" si="474"/>
        <v>#NUM!</v>
      </c>
      <c r="U2327" t="str">
        <f t="shared" si="469"/>
        <v>Negative</v>
      </c>
      <c r="V2327" t="str">
        <f t="shared" si="470"/>
        <v>Negative</v>
      </c>
    </row>
    <row r="2328" spans="1:22" x14ac:dyDescent="0.2">
      <c r="A2328">
        <v>20120905</v>
      </c>
      <c r="B2328">
        <v>1404.25</v>
      </c>
      <c r="C2328">
        <v>1408.25</v>
      </c>
      <c r="D2328">
        <v>1399.75</v>
      </c>
      <c r="E2328">
        <v>1403.75</v>
      </c>
      <c r="F2328">
        <v>-2.25</v>
      </c>
      <c r="G2328">
        <v>-0.16</v>
      </c>
      <c r="H2328">
        <v>0</v>
      </c>
      <c r="I2328">
        <f t="shared" si="468"/>
        <v>8.5</v>
      </c>
      <c r="J2328">
        <f t="shared" si="475"/>
        <v>9.7750000000000004</v>
      </c>
      <c r="K2328">
        <f t="shared" si="471"/>
        <v>1408.25</v>
      </c>
      <c r="L2328">
        <f t="shared" si="463"/>
        <v>1386.7725</v>
      </c>
      <c r="M2328" t="str">
        <f t="shared" si="464"/>
        <v>NO</v>
      </c>
      <c r="N2328" t="str">
        <f t="shared" si="465"/>
        <v/>
      </c>
      <c r="O2328" t="str">
        <f t="shared" si="466"/>
        <v/>
      </c>
      <c r="P2328" t="str">
        <f t="shared" si="467"/>
        <v/>
      </c>
      <c r="Q2328">
        <f t="shared" si="472"/>
        <v>54.247160343414926</v>
      </c>
      <c r="R2328">
        <f t="shared" si="473"/>
        <v>43947.745114406498</v>
      </c>
      <c r="S2328" t="e">
        <f t="shared" si="474"/>
        <v>#NUM!</v>
      </c>
      <c r="U2328" t="str">
        <f t="shared" si="469"/>
        <v>Negative</v>
      </c>
      <c r="V2328" t="str">
        <f t="shared" si="470"/>
        <v>Negative</v>
      </c>
    </row>
    <row r="2329" spans="1:22" x14ac:dyDescent="0.2">
      <c r="A2329">
        <v>20120906</v>
      </c>
      <c r="B2329">
        <v>1411.5</v>
      </c>
      <c r="C2329">
        <v>1432.25</v>
      </c>
      <c r="D2329">
        <v>1411.25</v>
      </c>
      <c r="E2329">
        <v>1430.75</v>
      </c>
      <c r="F2329">
        <v>27</v>
      </c>
      <c r="G2329">
        <v>1.9234</v>
      </c>
      <c r="H2329">
        <v>0</v>
      </c>
      <c r="I2329">
        <f t="shared" si="468"/>
        <v>21</v>
      </c>
      <c r="J2329">
        <f t="shared" si="475"/>
        <v>10.45</v>
      </c>
      <c r="K2329">
        <f t="shared" si="471"/>
        <v>1408.25</v>
      </c>
      <c r="L2329">
        <f t="shared" ref="L2329:L2392" si="476">K2329-2.2*J2328</f>
        <v>1386.7449999999999</v>
      </c>
      <c r="M2329" t="str">
        <f t="shared" ref="M2329:M2392" si="477">IF(D2329&lt;=L2329, "YES", "NO")</f>
        <v>NO</v>
      </c>
      <c r="N2329" t="str">
        <f t="shared" ref="N2329:N2392" si="478">IF(M2329="YES", D2329, "")</f>
        <v/>
      </c>
      <c r="O2329" t="str">
        <f t="shared" ref="O2329:O2392" si="479">IF(M2329="YES", E2329, "")</f>
        <v/>
      </c>
      <c r="P2329" t="str">
        <f t="shared" ref="P2329:P2392" si="480">IF(M2329="YES", (O2329-N2329)/N2329, "")</f>
        <v/>
      </c>
      <c r="Q2329">
        <f t="shared" si="472"/>
        <v>56.170560343414927</v>
      </c>
      <c r="R2329">
        <f t="shared" si="473"/>
        <v>43947.745114406498</v>
      </c>
      <c r="S2329" t="e">
        <f t="shared" si="474"/>
        <v>#NUM!</v>
      </c>
      <c r="U2329" t="str">
        <f t="shared" si="469"/>
        <v>Positive</v>
      </c>
      <c r="V2329" t="str">
        <f t="shared" si="470"/>
        <v>Negative</v>
      </c>
    </row>
    <row r="2330" spans="1:22" x14ac:dyDescent="0.2">
      <c r="A2330">
        <v>20120907</v>
      </c>
      <c r="B2330">
        <v>1433.5</v>
      </c>
      <c r="C2330">
        <v>1438.75</v>
      </c>
      <c r="D2330">
        <v>1432.25</v>
      </c>
      <c r="E2330">
        <v>1438.25</v>
      </c>
      <c r="F2330">
        <v>7.5</v>
      </c>
      <c r="G2330">
        <v>0.5242</v>
      </c>
      <c r="H2330">
        <v>0</v>
      </c>
      <c r="I2330">
        <f t="shared" si="468"/>
        <v>6.5</v>
      </c>
      <c r="J2330">
        <f t="shared" si="475"/>
        <v>10.237500000000001</v>
      </c>
      <c r="K2330">
        <f t="shared" si="471"/>
        <v>1432.25</v>
      </c>
      <c r="L2330">
        <f t="shared" si="476"/>
        <v>1409.26</v>
      </c>
      <c r="M2330" t="str">
        <f t="shared" si="477"/>
        <v>NO</v>
      </c>
      <c r="N2330" t="str">
        <f t="shared" si="478"/>
        <v/>
      </c>
      <c r="O2330" t="str">
        <f t="shared" si="479"/>
        <v/>
      </c>
      <c r="P2330" t="str">
        <f t="shared" si="480"/>
        <v/>
      </c>
      <c r="Q2330">
        <f t="shared" si="472"/>
        <v>56.694760343414927</v>
      </c>
      <c r="R2330">
        <f t="shared" si="473"/>
        <v>43947.745114406498</v>
      </c>
      <c r="S2330" t="e">
        <f t="shared" si="474"/>
        <v>#NUM!</v>
      </c>
      <c r="U2330" t="str">
        <f t="shared" si="469"/>
        <v>Positive</v>
      </c>
      <c r="V2330" t="str">
        <f t="shared" si="470"/>
        <v>Negative</v>
      </c>
    </row>
    <row r="2331" spans="1:22" x14ac:dyDescent="0.2">
      <c r="A2331">
        <v>20120910</v>
      </c>
      <c r="B2331">
        <v>1435.75</v>
      </c>
      <c r="C2331">
        <v>1438</v>
      </c>
      <c r="D2331">
        <v>1425.75</v>
      </c>
      <c r="E2331">
        <v>1426.25</v>
      </c>
      <c r="F2331">
        <v>-12</v>
      </c>
      <c r="G2331">
        <v>-0.83430000000000004</v>
      </c>
      <c r="H2331">
        <v>0</v>
      </c>
      <c r="I2331">
        <f t="shared" si="468"/>
        <v>12.25</v>
      </c>
      <c r="J2331">
        <f t="shared" si="475"/>
        <v>10.4125</v>
      </c>
      <c r="K2331">
        <f t="shared" si="471"/>
        <v>1438.75</v>
      </c>
      <c r="L2331">
        <f t="shared" si="476"/>
        <v>1416.2275</v>
      </c>
      <c r="M2331" t="str">
        <f t="shared" si="477"/>
        <v>NO</v>
      </c>
      <c r="N2331" t="str">
        <f t="shared" si="478"/>
        <v/>
      </c>
      <c r="O2331" t="str">
        <f t="shared" si="479"/>
        <v/>
      </c>
      <c r="P2331" t="str">
        <f t="shared" si="480"/>
        <v/>
      </c>
      <c r="Q2331">
        <f t="shared" si="472"/>
        <v>55.860460343414928</v>
      </c>
      <c r="R2331">
        <f t="shared" si="473"/>
        <v>43947.745114406498</v>
      </c>
      <c r="S2331" t="e">
        <f t="shared" si="474"/>
        <v>#NUM!</v>
      </c>
      <c r="U2331" t="str">
        <f t="shared" si="469"/>
        <v>Negative</v>
      </c>
      <c r="V2331" t="str">
        <f t="shared" si="470"/>
        <v>Negative</v>
      </c>
    </row>
    <row r="2332" spans="1:22" x14ac:dyDescent="0.2">
      <c r="A2332">
        <v>20120911</v>
      </c>
      <c r="B2332">
        <v>1430</v>
      </c>
      <c r="C2332">
        <v>1437.5</v>
      </c>
      <c r="D2332">
        <v>1429</v>
      </c>
      <c r="E2332">
        <v>1430.5</v>
      </c>
      <c r="F2332">
        <v>4.25</v>
      </c>
      <c r="G2332">
        <v>0.29799999999999999</v>
      </c>
      <c r="H2332">
        <v>0</v>
      </c>
      <c r="I2332">
        <f t="shared" si="468"/>
        <v>8.5</v>
      </c>
      <c r="J2332">
        <f t="shared" si="475"/>
        <v>10.3125</v>
      </c>
      <c r="K2332">
        <f t="shared" si="471"/>
        <v>1438</v>
      </c>
      <c r="L2332">
        <f t="shared" si="476"/>
        <v>1415.0925</v>
      </c>
      <c r="M2332" t="str">
        <f t="shared" si="477"/>
        <v>NO</v>
      </c>
      <c r="N2332" t="str">
        <f t="shared" si="478"/>
        <v/>
      </c>
      <c r="O2332" t="str">
        <f t="shared" si="479"/>
        <v/>
      </c>
      <c r="P2332" t="str">
        <f t="shared" si="480"/>
        <v/>
      </c>
      <c r="Q2332">
        <f t="shared" si="472"/>
        <v>56.15846034341493</v>
      </c>
      <c r="R2332">
        <f t="shared" si="473"/>
        <v>43947.745114406498</v>
      </c>
      <c r="S2332" t="e">
        <f t="shared" si="474"/>
        <v>#NUM!</v>
      </c>
      <c r="U2332" t="str">
        <f t="shared" si="469"/>
        <v>Positive</v>
      </c>
      <c r="V2332" t="str">
        <f t="shared" si="470"/>
        <v>Negative</v>
      </c>
    </row>
    <row r="2333" spans="1:22" x14ac:dyDescent="0.2">
      <c r="A2333">
        <v>20120912</v>
      </c>
      <c r="B2333">
        <v>1438</v>
      </c>
      <c r="C2333">
        <v>1440.25</v>
      </c>
      <c r="D2333">
        <v>1432.5</v>
      </c>
      <c r="E2333">
        <v>1438.5</v>
      </c>
      <c r="F2333">
        <v>8</v>
      </c>
      <c r="G2333">
        <v>0.55920000000000003</v>
      </c>
      <c r="H2333">
        <v>0</v>
      </c>
      <c r="I2333">
        <f t="shared" si="468"/>
        <v>7.75</v>
      </c>
      <c r="J2333">
        <f t="shared" si="475"/>
        <v>10.375</v>
      </c>
      <c r="K2333">
        <f t="shared" si="471"/>
        <v>1437.5</v>
      </c>
      <c r="L2333">
        <f t="shared" si="476"/>
        <v>1414.8125</v>
      </c>
      <c r="M2333" t="str">
        <f t="shared" si="477"/>
        <v>NO</v>
      </c>
      <c r="N2333" t="str">
        <f t="shared" si="478"/>
        <v/>
      </c>
      <c r="O2333" t="str">
        <f t="shared" si="479"/>
        <v/>
      </c>
      <c r="P2333" t="str">
        <f t="shared" si="480"/>
        <v/>
      </c>
      <c r="Q2333">
        <f t="shared" si="472"/>
        <v>56.717660343414927</v>
      </c>
      <c r="R2333">
        <f t="shared" si="473"/>
        <v>43947.745114406498</v>
      </c>
      <c r="S2333" t="e">
        <f t="shared" si="474"/>
        <v>#NUM!</v>
      </c>
      <c r="U2333" t="str">
        <f t="shared" si="469"/>
        <v>Positive</v>
      </c>
      <c r="V2333" t="str">
        <f t="shared" si="470"/>
        <v>Negative</v>
      </c>
    </row>
    <row r="2334" spans="1:22" x14ac:dyDescent="0.2">
      <c r="A2334">
        <v>20120913</v>
      </c>
      <c r="B2334">
        <v>1437.25</v>
      </c>
      <c r="C2334">
        <v>1464.25</v>
      </c>
      <c r="D2334">
        <v>1435</v>
      </c>
      <c r="E2334">
        <v>1457.5</v>
      </c>
      <c r="F2334">
        <v>19</v>
      </c>
      <c r="G2334">
        <v>1.3208</v>
      </c>
      <c r="H2334">
        <v>-7</v>
      </c>
      <c r="I2334">
        <f t="shared" si="468"/>
        <v>29.25</v>
      </c>
      <c r="J2334">
        <f t="shared" si="475"/>
        <v>11.15</v>
      </c>
      <c r="K2334">
        <f t="shared" si="471"/>
        <v>1440.25</v>
      </c>
      <c r="L2334">
        <f t="shared" si="476"/>
        <v>1417.425</v>
      </c>
      <c r="M2334" t="str">
        <f t="shared" si="477"/>
        <v>NO</v>
      </c>
      <c r="N2334" t="str">
        <f t="shared" si="478"/>
        <v/>
      </c>
      <c r="O2334" t="str">
        <f t="shared" si="479"/>
        <v/>
      </c>
      <c r="P2334" t="str">
        <f t="shared" si="480"/>
        <v/>
      </c>
      <c r="Q2334">
        <f t="shared" si="472"/>
        <v>58.038460343414926</v>
      </c>
      <c r="R2334">
        <f t="shared" si="473"/>
        <v>43947.745114406498</v>
      </c>
      <c r="S2334" t="e">
        <f t="shared" si="474"/>
        <v>#NUM!</v>
      </c>
      <c r="U2334" t="str">
        <f t="shared" si="469"/>
        <v>Positive</v>
      </c>
      <c r="V2334" t="str">
        <f t="shared" si="470"/>
        <v>Negative</v>
      </c>
    </row>
    <row r="2335" spans="1:22" x14ac:dyDescent="0.2">
      <c r="A2335">
        <v>20120914</v>
      </c>
      <c r="B2335">
        <v>1455.5</v>
      </c>
      <c r="C2335">
        <v>1468</v>
      </c>
      <c r="D2335">
        <v>1454.25</v>
      </c>
      <c r="E2335">
        <v>1459.25</v>
      </c>
      <c r="F2335">
        <v>8.75</v>
      </c>
      <c r="G2335">
        <v>0.60319999999999996</v>
      </c>
      <c r="H2335">
        <v>0</v>
      </c>
      <c r="I2335">
        <f t="shared" si="468"/>
        <v>13.75</v>
      </c>
      <c r="J2335">
        <f t="shared" si="475"/>
        <v>11.612500000000001</v>
      </c>
      <c r="K2335">
        <f t="shared" si="471"/>
        <v>1457.25</v>
      </c>
      <c r="L2335">
        <f t="shared" si="476"/>
        <v>1432.72</v>
      </c>
      <c r="M2335" t="str">
        <f t="shared" si="477"/>
        <v>NO</v>
      </c>
      <c r="N2335" t="str">
        <f t="shared" si="478"/>
        <v/>
      </c>
      <c r="O2335" t="str">
        <f t="shared" si="479"/>
        <v/>
      </c>
      <c r="P2335" t="str">
        <f t="shared" si="480"/>
        <v/>
      </c>
      <c r="Q2335">
        <f t="shared" si="472"/>
        <v>58.641660343414927</v>
      </c>
      <c r="R2335">
        <f t="shared" si="473"/>
        <v>43947.745114406498</v>
      </c>
      <c r="S2335" t="e">
        <f t="shared" si="474"/>
        <v>#NUM!</v>
      </c>
      <c r="U2335" t="str">
        <f t="shared" si="469"/>
        <v>Positive</v>
      </c>
      <c r="V2335" t="str">
        <f t="shared" si="470"/>
        <v>Negative</v>
      </c>
    </row>
    <row r="2336" spans="1:22" x14ac:dyDescent="0.2">
      <c r="A2336">
        <v>20120917</v>
      </c>
      <c r="B2336">
        <v>1456.25</v>
      </c>
      <c r="C2336">
        <v>1459</v>
      </c>
      <c r="D2336">
        <v>1450.5</v>
      </c>
      <c r="E2336">
        <v>1453.75</v>
      </c>
      <c r="F2336">
        <v>-5.5</v>
      </c>
      <c r="G2336">
        <v>-0.37690000000000001</v>
      </c>
      <c r="H2336">
        <v>0</v>
      </c>
      <c r="I2336">
        <f t="shared" si="468"/>
        <v>8.5</v>
      </c>
      <c r="J2336">
        <f t="shared" si="475"/>
        <v>11.7</v>
      </c>
      <c r="K2336">
        <f t="shared" si="471"/>
        <v>1468</v>
      </c>
      <c r="L2336">
        <f t="shared" si="476"/>
        <v>1442.4525000000001</v>
      </c>
      <c r="M2336" t="str">
        <f t="shared" si="477"/>
        <v>NO</v>
      </c>
      <c r="N2336" t="str">
        <f t="shared" si="478"/>
        <v/>
      </c>
      <c r="O2336" t="str">
        <f t="shared" si="479"/>
        <v/>
      </c>
      <c r="P2336" t="str">
        <f t="shared" si="480"/>
        <v/>
      </c>
      <c r="Q2336">
        <f t="shared" si="472"/>
        <v>58.264760343414927</v>
      </c>
      <c r="R2336">
        <f t="shared" si="473"/>
        <v>43947.745114406498</v>
      </c>
      <c r="S2336" t="e">
        <f t="shared" si="474"/>
        <v>#NUM!</v>
      </c>
      <c r="U2336" t="str">
        <f t="shared" si="469"/>
        <v>Negative</v>
      </c>
      <c r="V2336" t="str">
        <f t="shared" si="470"/>
        <v>Negative</v>
      </c>
    </row>
    <row r="2337" spans="1:22" x14ac:dyDescent="0.2">
      <c r="A2337">
        <v>20120918</v>
      </c>
      <c r="B2337">
        <v>1452.25</v>
      </c>
      <c r="C2337">
        <v>1455.25</v>
      </c>
      <c r="D2337">
        <v>1449.5</v>
      </c>
      <c r="E2337">
        <v>1452.75</v>
      </c>
      <c r="F2337">
        <v>-1</v>
      </c>
      <c r="G2337">
        <v>-6.88E-2</v>
      </c>
      <c r="H2337">
        <v>0</v>
      </c>
      <c r="I2337">
        <f t="shared" si="468"/>
        <v>5.75</v>
      </c>
      <c r="J2337">
        <f t="shared" si="475"/>
        <v>11.15</v>
      </c>
      <c r="K2337">
        <f t="shared" si="471"/>
        <v>1459</v>
      </c>
      <c r="L2337">
        <f t="shared" si="476"/>
        <v>1433.26</v>
      </c>
      <c r="M2337" t="str">
        <f t="shared" si="477"/>
        <v>NO</v>
      </c>
      <c r="N2337" t="str">
        <f t="shared" si="478"/>
        <v/>
      </c>
      <c r="O2337" t="str">
        <f t="shared" si="479"/>
        <v/>
      </c>
      <c r="P2337" t="str">
        <f t="shared" si="480"/>
        <v/>
      </c>
      <c r="Q2337">
        <f t="shared" si="472"/>
        <v>58.195960343414924</v>
      </c>
      <c r="R2337">
        <f t="shared" si="473"/>
        <v>43947.745114406498</v>
      </c>
      <c r="S2337" t="e">
        <f t="shared" si="474"/>
        <v>#NUM!</v>
      </c>
      <c r="U2337" t="str">
        <f t="shared" si="469"/>
        <v>Negative</v>
      </c>
      <c r="V2337" t="str">
        <f t="shared" si="470"/>
        <v>Negative</v>
      </c>
    </row>
    <row r="2338" spans="1:22" x14ac:dyDescent="0.2">
      <c r="A2338">
        <v>20120919</v>
      </c>
      <c r="B2338">
        <v>1454.75</v>
      </c>
      <c r="C2338">
        <v>1459</v>
      </c>
      <c r="D2338">
        <v>1451.25</v>
      </c>
      <c r="E2338">
        <v>1453.5</v>
      </c>
      <c r="F2338">
        <v>0.75</v>
      </c>
      <c r="G2338">
        <v>5.16E-2</v>
      </c>
      <c r="H2338">
        <v>0</v>
      </c>
      <c r="I2338">
        <f t="shared" si="468"/>
        <v>7.75</v>
      </c>
      <c r="J2338">
        <f t="shared" si="475"/>
        <v>11.0375</v>
      </c>
      <c r="K2338">
        <f t="shared" si="471"/>
        <v>1455.25</v>
      </c>
      <c r="L2338">
        <f t="shared" si="476"/>
        <v>1430.72</v>
      </c>
      <c r="M2338" t="str">
        <f t="shared" si="477"/>
        <v>NO</v>
      </c>
      <c r="N2338" t="str">
        <f t="shared" si="478"/>
        <v/>
      </c>
      <c r="O2338" t="str">
        <f t="shared" si="479"/>
        <v/>
      </c>
      <c r="P2338" t="str">
        <f t="shared" si="480"/>
        <v/>
      </c>
      <c r="Q2338">
        <f t="shared" si="472"/>
        <v>58.247560343414925</v>
      </c>
      <c r="R2338">
        <f t="shared" si="473"/>
        <v>43947.745114406498</v>
      </c>
      <c r="S2338" t="e">
        <f t="shared" si="474"/>
        <v>#NUM!</v>
      </c>
      <c r="U2338" t="str">
        <f t="shared" si="469"/>
        <v>Positive</v>
      </c>
      <c r="V2338" t="str">
        <f t="shared" si="470"/>
        <v>Negative</v>
      </c>
    </row>
    <row r="2339" spans="1:22" x14ac:dyDescent="0.2">
      <c r="A2339">
        <v>20120920</v>
      </c>
      <c r="B2339">
        <v>1447.25</v>
      </c>
      <c r="C2339">
        <v>1455</v>
      </c>
      <c r="D2339">
        <v>1443.5</v>
      </c>
      <c r="E2339">
        <v>1454</v>
      </c>
      <c r="F2339">
        <v>0.5</v>
      </c>
      <c r="G2339">
        <v>3.44E-2</v>
      </c>
      <c r="H2339">
        <v>0</v>
      </c>
      <c r="I2339">
        <f t="shared" si="468"/>
        <v>11.5</v>
      </c>
      <c r="J2339">
        <f t="shared" si="475"/>
        <v>11.0875</v>
      </c>
      <c r="K2339">
        <f t="shared" si="471"/>
        <v>1459</v>
      </c>
      <c r="L2339">
        <f t="shared" si="476"/>
        <v>1434.7175</v>
      </c>
      <c r="M2339" t="str">
        <f t="shared" si="477"/>
        <v>NO</v>
      </c>
      <c r="N2339" t="str">
        <f t="shared" si="478"/>
        <v/>
      </c>
      <c r="O2339" t="str">
        <f t="shared" si="479"/>
        <v/>
      </c>
      <c r="P2339" t="str">
        <f t="shared" si="480"/>
        <v/>
      </c>
      <c r="Q2339">
        <f t="shared" si="472"/>
        <v>58.281960343414923</v>
      </c>
      <c r="R2339">
        <f t="shared" si="473"/>
        <v>43947.745114406498</v>
      </c>
      <c r="S2339" t="e">
        <f t="shared" si="474"/>
        <v>#NUM!</v>
      </c>
      <c r="U2339" t="str">
        <f t="shared" si="469"/>
        <v>Positive</v>
      </c>
      <c r="V2339" t="str">
        <f t="shared" si="470"/>
        <v>Negative</v>
      </c>
    </row>
    <row r="2340" spans="1:22" x14ac:dyDescent="0.2">
      <c r="A2340">
        <v>20120921</v>
      </c>
      <c r="B2340">
        <v>1461.25</v>
      </c>
      <c r="C2340">
        <v>1461.5</v>
      </c>
      <c r="D2340">
        <v>1450.5</v>
      </c>
      <c r="E2340">
        <v>1451.5</v>
      </c>
      <c r="F2340">
        <v>-2.5</v>
      </c>
      <c r="G2340">
        <v>-0.1719</v>
      </c>
      <c r="H2340">
        <v>0</v>
      </c>
      <c r="I2340">
        <f t="shared" si="468"/>
        <v>11</v>
      </c>
      <c r="J2340">
        <f t="shared" si="475"/>
        <v>10.8125</v>
      </c>
      <c r="K2340">
        <f t="shared" si="471"/>
        <v>1455</v>
      </c>
      <c r="L2340">
        <f t="shared" si="476"/>
        <v>1430.6075000000001</v>
      </c>
      <c r="M2340" t="str">
        <f t="shared" si="477"/>
        <v>NO</v>
      </c>
      <c r="N2340" t="str">
        <f t="shared" si="478"/>
        <v/>
      </c>
      <c r="O2340" t="str">
        <f t="shared" si="479"/>
        <v/>
      </c>
      <c r="P2340" t="str">
        <f t="shared" si="480"/>
        <v/>
      </c>
      <c r="Q2340">
        <f t="shared" si="472"/>
        <v>58.110060343414922</v>
      </c>
      <c r="R2340">
        <f t="shared" si="473"/>
        <v>43947.745114406498</v>
      </c>
      <c r="S2340" t="e">
        <f t="shared" si="474"/>
        <v>#NUM!</v>
      </c>
      <c r="U2340" t="str">
        <f t="shared" si="469"/>
        <v>Negative</v>
      </c>
      <c r="V2340" t="str">
        <f t="shared" si="470"/>
        <v>Negative</v>
      </c>
    </row>
    <row r="2341" spans="1:22" x14ac:dyDescent="0.2">
      <c r="A2341">
        <v>20120924</v>
      </c>
      <c r="B2341">
        <v>1445.75</v>
      </c>
      <c r="C2341">
        <v>1454.5</v>
      </c>
      <c r="D2341">
        <v>1444.75</v>
      </c>
      <c r="E2341">
        <v>1451.5</v>
      </c>
      <c r="F2341">
        <v>0</v>
      </c>
      <c r="G2341">
        <v>0</v>
      </c>
      <c r="H2341">
        <v>0</v>
      </c>
      <c r="I2341">
        <f t="shared" si="468"/>
        <v>9.75</v>
      </c>
      <c r="J2341">
        <f t="shared" si="475"/>
        <v>10.925000000000001</v>
      </c>
      <c r="K2341">
        <f t="shared" si="471"/>
        <v>1461.5</v>
      </c>
      <c r="L2341">
        <f t="shared" si="476"/>
        <v>1437.7125000000001</v>
      </c>
      <c r="M2341" t="str">
        <f t="shared" si="477"/>
        <v>NO</v>
      </c>
      <c r="N2341" t="str">
        <f t="shared" si="478"/>
        <v/>
      </c>
      <c r="O2341" t="str">
        <f t="shared" si="479"/>
        <v/>
      </c>
      <c r="P2341" t="str">
        <f t="shared" si="480"/>
        <v/>
      </c>
      <c r="Q2341">
        <f t="shared" si="472"/>
        <v>58.110060343414922</v>
      </c>
      <c r="R2341">
        <f t="shared" si="473"/>
        <v>43947.745114406498</v>
      </c>
      <c r="S2341" t="e">
        <f t="shared" si="474"/>
        <v>#NUM!</v>
      </c>
      <c r="U2341" t="str">
        <f t="shared" si="469"/>
        <v>Negative</v>
      </c>
      <c r="V2341" t="str">
        <f t="shared" si="470"/>
        <v>Negative</v>
      </c>
    </row>
    <row r="2342" spans="1:22" x14ac:dyDescent="0.2">
      <c r="A2342">
        <v>20120925</v>
      </c>
      <c r="B2342">
        <v>1454</v>
      </c>
      <c r="C2342">
        <v>1457</v>
      </c>
      <c r="D2342">
        <v>1435</v>
      </c>
      <c r="E2342">
        <v>1436.75</v>
      </c>
      <c r="F2342">
        <v>-14.75</v>
      </c>
      <c r="G2342">
        <v>-1.0162</v>
      </c>
      <c r="H2342">
        <v>0</v>
      </c>
      <c r="I2342">
        <f t="shared" si="468"/>
        <v>22</v>
      </c>
      <c r="J2342">
        <f t="shared" si="475"/>
        <v>11.5875</v>
      </c>
      <c r="K2342">
        <f t="shared" si="471"/>
        <v>1454.5</v>
      </c>
      <c r="L2342">
        <f t="shared" si="476"/>
        <v>1430.4649999999999</v>
      </c>
      <c r="M2342" t="str">
        <f t="shared" si="477"/>
        <v>NO</v>
      </c>
      <c r="N2342" t="str">
        <f t="shared" si="478"/>
        <v/>
      </c>
      <c r="O2342" t="str">
        <f t="shared" si="479"/>
        <v/>
      </c>
      <c r="P2342" t="str">
        <f t="shared" si="480"/>
        <v/>
      </c>
      <c r="Q2342">
        <f t="shared" si="472"/>
        <v>57.093860343414924</v>
      </c>
      <c r="R2342">
        <f t="shared" si="473"/>
        <v>43947.745114406498</v>
      </c>
      <c r="S2342" t="e">
        <f t="shared" si="474"/>
        <v>#NUM!</v>
      </c>
      <c r="U2342" t="str">
        <f t="shared" si="469"/>
        <v>Negative</v>
      </c>
      <c r="V2342" t="str">
        <f t="shared" si="470"/>
        <v>Negative</v>
      </c>
    </row>
    <row r="2343" spans="1:22" x14ac:dyDescent="0.2">
      <c r="A2343">
        <v>20120926</v>
      </c>
      <c r="B2343">
        <v>1435</v>
      </c>
      <c r="C2343">
        <v>1435.75</v>
      </c>
      <c r="D2343">
        <v>1424</v>
      </c>
      <c r="E2343">
        <v>1427.25</v>
      </c>
      <c r="F2343">
        <v>-9.5</v>
      </c>
      <c r="G2343">
        <v>-0.66120000000000001</v>
      </c>
      <c r="H2343">
        <v>0</v>
      </c>
      <c r="I2343">
        <f t="shared" si="468"/>
        <v>11.75</v>
      </c>
      <c r="J2343">
        <f t="shared" si="475"/>
        <v>11.7875</v>
      </c>
      <c r="K2343">
        <f t="shared" si="471"/>
        <v>1457</v>
      </c>
      <c r="L2343">
        <f t="shared" si="476"/>
        <v>1431.5074999999999</v>
      </c>
      <c r="M2343" t="str">
        <f t="shared" si="477"/>
        <v>YES</v>
      </c>
      <c r="N2343">
        <f t="shared" si="478"/>
        <v>1424</v>
      </c>
      <c r="O2343">
        <f t="shared" si="479"/>
        <v>1427.25</v>
      </c>
      <c r="P2343">
        <f t="shared" si="480"/>
        <v>2.2823033707865168E-3</v>
      </c>
      <c r="Q2343">
        <f t="shared" si="472"/>
        <v>56.432660343414923</v>
      </c>
      <c r="R2343">
        <f t="shared" si="473"/>
        <v>44048.047201219582</v>
      </c>
      <c r="S2343" t="e">
        <f t="shared" si="474"/>
        <v>#NUM!</v>
      </c>
      <c r="U2343" t="str">
        <f t="shared" si="469"/>
        <v>Negative</v>
      </c>
      <c r="V2343" t="str">
        <f t="shared" si="470"/>
        <v>Positive</v>
      </c>
    </row>
    <row r="2344" spans="1:22" x14ac:dyDescent="0.2">
      <c r="A2344">
        <v>20120927</v>
      </c>
      <c r="B2344">
        <v>1433.5</v>
      </c>
      <c r="C2344">
        <v>1444.5</v>
      </c>
      <c r="D2344">
        <v>1429.75</v>
      </c>
      <c r="E2344">
        <v>1441.25</v>
      </c>
      <c r="F2344">
        <v>14</v>
      </c>
      <c r="G2344">
        <v>0.98089999999999999</v>
      </c>
      <c r="H2344">
        <v>0</v>
      </c>
      <c r="I2344">
        <f t="shared" si="468"/>
        <v>14.75</v>
      </c>
      <c r="J2344">
        <f t="shared" si="475"/>
        <v>12.15</v>
      </c>
      <c r="K2344">
        <f t="shared" si="471"/>
        <v>1435.75</v>
      </c>
      <c r="L2344">
        <f t="shared" si="476"/>
        <v>1409.8175000000001</v>
      </c>
      <c r="M2344" t="str">
        <f t="shared" si="477"/>
        <v>NO</v>
      </c>
      <c r="N2344" t="str">
        <f t="shared" si="478"/>
        <v/>
      </c>
      <c r="O2344" t="str">
        <f t="shared" si="479"/>
        <v/>
      </c>
      <c r="P2344" t="str">
        <f t="shared" si="480"/>
        <v/>
      </c>
      <c r="Q2344">
        <f t="shared" si="472"/>
        <v>57.413560343414922</v>
      </c>
      <c r="R2344">
        <f t="shared" si="473"/>
        <v>44048.047201219582</v>
      </c>
      <c r="S2344" t="e">
        <f t="shared" si="474"/>
        <v>#NUM!</v>
      </c>
      <c r="U2344" t="str">
        <f t="shared" si="469"/>
        <v>Positive</v>
      </c>
      <c r="V2344" t="str">
        <f t="shared" si="470"/>
        <v>Negative</v>
      </c>
    </row>
    <row r="2345" spans="1:22" x14ac:dyDescent="0.2">
      <c r="A2345">
        <v>20120928</v>
      </c>
      <c r="B2345">
        <v>1435.25</v>
      </c>
      <c r="C2345">
        <v>1440</v>
      </c>
      <c r="D2345">
        <v>1429</v>
      </c>
      <c r="E2345">
        <v>1434.25</v>
      </c>
      <c r="F2345">
        <v>-7</v>
      </c>
      <c r="G2345">
        <v>-0.48570000000000002</v>
      </c>
      <c r="H2345">
        <v>0</v>
      </c>
      <c r="I2345">
        <f t="shared" si="468"/>
        <v>11</v>
      </c>
      <c r="J2345">
        <f t="shared" si="475"/>
        <v>11.9625</v>
      </c>
      <c r="K2345">
        <f t="shared" si="471"/>
        <v>1444.5</v>
      </c>
      <c r="L2345">
        <f t="shared" si="476"/>
        <v>1417.77</v>
      </c>
      <c r="M2345" t="str">
        <f t="shared" si="477"/>
        <v>NO</v>
      </c>
      <c r="N2345" t="str">
        <f t="shared" si="478"/>
        <v/>
      </c>
      <c r="O2345" t="str">
        <f t="shared" si="479"/>
        <v/>
      </c>
      <c r="P2345" t="str">
        <f t="shared" si="480"/>
        <v/>
      </c>
      <c r="Q2345">
        <f t="shared" si="472"/>
        <v>56.92786034341492</v>
      </c>
      <c r="R2345">
        <f t="shared" si="473"/>
        <v>44048.047201219582</v>
      </c>
      <c r="S2345" t="e">
        <f t="shared" si="474"/>
        <v>#NUM!</v>
      </c>
      <c r="U2345" t="str">
        <f t="shared" si="469"/>
        <v>Negative</v>
      </c>
      <c r="V2345" t="str">
        <f t="shared" si="470"/>
        <v>Negative</v>
      </c>
    </row>
    <row r="2346" spans="1:22" x14ac:dyDescent="0.2">
      <c r="A2346">
        <v>20121001</v>
      </c>
      <c r="B2346">
        <v>1439.75</v>
      </c>
      <c r="C2346">
        <v>1451.5</v>
      </c>
      <c r="D2346">
        <v>1434.25</v>
      </c>
      <c r="E2346">
        <v>1436.75</v>
      </c>
      <c r="F2346">
        <v>2.5</v>
      </c>
      <c r="G2346">
        <v>0.17430000000000001</v>
      </c>
      <c r="H2346">
        <v>0</v>
      </c>
      <c r="I2346">
        <f t="shared" si="468"/>
        <v>17.25</v>
      </c>
      <c r="J2346">
        <f t="shared" si="475"/>
        <v>12.612500000000001</v>
      </c>
      <c r="K2346">
        <f t="shared" si="471"/>
        <v>1440</v>
      </c>
      <c r="L2346">
        <f t="shared" si="476"/>
        <v>1413.6824999999999</v>
      </c>
      <c r="M2346" t="str">
        <f t="shared" si="477"/>
        <v>NO</v>
      </c>
      <c r="N2346" t="str">
        <f t="shared" si="478"/>
        <v/>
      </c>
      <c r="O2346" t="str">
        <f t="shared" si="479"/>
        <v/>
      </c>
      <c r="P2346" t="str">
        <f t="shared" si="480"/>
        <v/>
      </c>
      <c r="Q2346">
        <f t="shared" si="472"/>
        <v>57.102160343414923</v>
      </c>
      <c r="R2346">
        <f t="shared" si="473"/>
        <v>44048.047201219582</v>
      </c>
      <c r="S2346" t="e">
        <f t="shared" si="474"/>
        <v>#NUM!</v>
      </c>
      <c r="U2346" t="str">
        <f t="shared" si="469"/>
        <v>Positive</v>
      </c>
      <c r="V2346" t="str">
        <f t="shared" si="470"/>
        <v>Negative</v>
      </c>
    </row>
    <row r="2347" spans="1:22" x14ac:dyDescent="0.2">
      <c r="A2347">
        <v>20121002</v>
      </c>
      <c r="B2347">
        <v>1443.25</v>
      </c>
      <c r="C2347">
        <v>1445.75</v>
      </c>
      <c r="D2347">
        <v>1432.25</v>
      </c>
      <c r="E2347">
        <v>1440.5</v>
      </c>
      <c r="F2347">
        <v>3.75</v>
      </c>
      <c r="G2347">
        <v>0.26100000000000001</v>
      </c>
      <c r="H2347">
        <v>0</v>
      </c>
      <c r="I2347">
        <f t="shared" si="468"/>
        <v>13.5</v>
      </c>
      <c r="J2347">
        <f t="shared" si="475"/>
        <v>12.6</v>
      </c>
      <c r="K2347">
        <f t="shared" si="471"/>
        <v>1451.5</v>
      </c>
      <c r="L2347">
        <f t="shared" si="476"/>
        <v>1423.7525000000001</v>
      </c>
      <c r="M2347" t="str">
        <f t="shared" si="477"/>
        <v>NO</v>
      </c>
      <c r="N2347" t="str">
        <f t="shared" si="478"/>
        <v/>
      </c>
      <c r="O2347" t="str">
        <f t="shared" si="479"/>
        <v/>
      </c>
      <c r="P2347" t="str">
        <f t="shared" si="480"/>
        <v/>
      </c>
      <c r="Q2347">
        <f t="shared" si="472"/>
        <v>57.363160343414926</v>
      </c>
      <c r="R2347">
        <f t="shared" si="473"/>
        <v>44048.047201219582</v>
      </c>
      <c r="S2347" t="e">
        <f t="shared" si="474"/>
        <v>#NUM!</v>
      </c>
      <c r="U2347" t="str">
        <f t="shared" si="469"/>
        <v>Positive</v>
      </c>
      <c r="V2347" t="str">
        <f t="shared" si="470"/>
        <v>Negative</v>
      </c>
    </row>
    <row r="2348" spans="1:22" x14ac:dyDescent="0.2">
      <c r="A2348">
        <v>20121003</v>
      </c>
      <c r="B2348">
        <v>1443</v>
      </c>
      <c r="C2348">
        <v>1448.75</v>
      </c>
      <c r="D2348">
        <v>1435.5</v>
      </c>
      <c r="E2348">
        <v>1444.5</v>
      </c>
      <c r="F2348">
        <v>4</v>
      </c>
      <c r="G2348">
        <v>0.2777</v>
      </c>
      <c r="H2348">
        <v>0</v>
      </c>
      <c r="I2348">
        <f t="shared" si="468"/>
        <v>13.25</v>
      </c>
      <c r="J2348">
        <f t="shared" si="475"/>
        <v>12.8375</v>
      </c>
      <c r="K2348">
        <f t="shared" si="471"/>
        <v>1445.75</v>
      </c>
      <c r="L2348">
        <f t="shared" si="476"/>
        <v>1418.03</v>
      </c>
      <c r="M2348" t="str">
        <f t="shared" si="477"/>
        <v>NO</v>
      </c>
      <c r="N2348" t="str">
        <f t="shared" si="478"/>
        <v/>
      </c>
      <c r="O2348" t="str">
        <f t="shared" si="479"/>
        <v/>
      </c>
      <c r="P2348" t="str">
        <f t="shared" si="480"/>
        <v/>
      </c>
      <c r="Q2348">
        <f t="shared" si="472"/>
        <v>57.640860343414928</v>
      </c>
      <c r="R2348">
        <f t="shared" si="473"/>
        <v>44048.047201219582</v>
      </c>
      <c r="S2348" t="e">
        <f t="shared" si="474"/>
        <v>#NUM!</v>
      </c>
      <c r="U2348" t="str">
        <f t="shared" si="469"/>
        <v>Positive</v>
      </c>
      <c r="V2348" t="str">
        <f t="shared" si="470"/>
        <v>Negative</v>
      </c>
    </row>
    <row r="2349" spans="1:22" x14ac:dyDescent="0.2">
      <c r="A2349">
        <v>20121004</v>
      </c>
      <c r="B2349">
        <v>1451</v>
      </c>
      <c r="C2349">
        <v>1457.75</v>
      </c>
      <c r="D2349">
        <v>1448.75</v>
      </c>
      <c r="E2349">
        <v>1455.75</v>
      </c>
      <c r="F2349">
        <v>11.25</v>
      </c>
      <c r="G2349">
        <v>0.77880000000000005</v>
      </c>
      <c r="H2349">
        <v>0</v>
      </c>
      <c r="I2349">
        <f t="shared" si="468"/>
        <v>9</v>
      </c>
      <c r="J2349">
        <f t="shared" si="475"/>
        <v>12.237500000000001</v>
      </c>
      <c r="K2349">
        <f t="shared" si="471"/>
        <v>1448.75</v>
      </c>
      <c r="L2349">
        <f t="shared" si="476"/>
        <v>1420.5074999999999</v>
      </c>
      <c r="M2349" t="str">
        <f t="shared" si="477"/>
        <v>NO</v>
      </c>
      <c r="N2349" t="str">
        <f t="shared" si="478"/>
        <v/>
      </c>
      <c r="O2349" t="str">
        <f t="shared" si="479"/>
        <v/>
      </c>
      <c r="P2349" t="str">
        <f t="shared" si="480"/>
        <v/>
      </c>
      <c r="Q2349">
        <f t="shared" si="472"/>
        <v>58.419660343414925</v>
      </c>
      <c r="R2349">
        <f t="shared" si="473"/>
        <v>44048.047201219582</v>
      </c>
      <c r="S2349" t="e">
        <f t="shared" si="474"/>
        <v>#NUM!</v>
      </c>
      <c r="U2349" t="str">
        <f t="shared" si="469"/>
        <v>Positive</v>
      </c>
      <c r="V2349" t="str">
        <f t="shared" si="470"/>
        <v>Negative</v>
      </c>
    </row>
    <row r="2350" spans="1:22" x14ac:dyDescent="0.2">
      <c r="A2350">
        <v>20121005</v>
      </c>
      <c r="B2350">
        <v>1463.25</v>
      </c>
      <c r="C2350">
        <v>1466</v>
      </c>
      <c r="D2350">
        <v>1451.25</v>
      </c>
      <c r="E2350">
        <v>1455.5</v>
      </c>
      <c r="F2350">
        <v>-0.25</v>
      </c>
      <c r="G2350">
        <v>-1.72E-2</v>
      </c>
      <c r="H2350">
        <v>0</v>
      </c>
      <c r="I2350">
        <f t="shared" si="468"/>
        <v>14.75</v>
      </c>
      <c r="J2350">
        <f t="shared" si="475"/>
        <v>12.65</v>
      </c>
      <c r="K2350">
        <f t="shared" si="471"/>
        <v>1457.75</v>
      </c>
      <c r="L2350">
        <f t="shared" si="476"/>
        <v>1430.8275000000001</v>
      </c>
      <c r="M2350" t="str">
        <f t="shared" si="477"/>
        <v>NO</v>
      </c>
      <c r="N2350" t="str">
        <f t="shared" si="478"/>
        <v/>
      </c>
      <c r="O2350" t="str">
        <f t="shared" si="479"/>
        <v/>
      </c>
      <c r="P2350" t="str">
        <f t="shared" si="480"/>
        <v/>
      </c>
      <c r="Q2350">
        <f t="shared" si="472"/>
        <v>58.402460343414923</v>
      </c>
      <c r="R2350">
        <f t="shared" si="473"/>
        <v>44048.047201219582</v>
      </c>
      <c r="S2350" t="e">
        <f t="shared" si="474"/>
        <v>#NUM!</v>
      </c>
      <c r="U2350" t="str">
        <f t="shared" si="469"/>
        <v>Negative</v>
      </c>
      <c r="V2350" t="str">
        <f t="shared" si="470"/>
        <v>Negative</v>
      </c>
    </row>
    <row r="2351" spans="1:22" x14ac:dyDescent="0.2">
      <c r="A2351">
        <v>20121008</v>
      </c>
      <c r="B2351">
        <v>1450.5</v>
      </c>
      <c r="C2351">
        <v>1453.5</v>
      </c>
      <c r="D2351">
        <v>1447.5</v>
      </c>
      <c r="E2351">
        <v>1450</v>
      </c>
      <c r="F2351">
        <v>-5.5</v>
      </c>
      <c r="G2351">
        <v>-0.37790000000000001</v>
      </c>
      <c r="H2351">
        <v>0</v>
      </c>
      <c r="I2351">
        <f t="shared" si="468"/>
        <v>6</v>
      </c>
      <c r="J2351">
        <f t="shared" si="475"/>
        <v>12.3375</v>
      </c>
      <c r="K2351">
        <f t="shared" si="471"/>
        <v>1466</v>
      </c>
      <c r="L2351">
        <f t="shared" si="476"/>
        <v>1438.17</v>
      </c>
      <c r="M2351" t="str">
        <f t="shared" si="477"/>
        <v>NO</v>
      </c>
      <c r="N2351" t="str">
        <f t="shared" si="478"/>
        <v/>
      </c>
      <c r="O2351" t="str">
        <f t="shared" si="479"/>
        <v/>
      </c>
      <c r="P2351" t="str">
        <f t="shared" si="480"/>
        <v/>
      </c>
      <c r="Q2351">
        <f t="shared" si="472"/>
        <v>58.024560343414926</v>
      </c>
      <c r="R2351">
        <f t="shared" si="473"/>
        <v>44048.047201219582</v>
      </c>
      <c r="S2351" t="e">
        <f t="shared" si="474"/>
        <v>#NUM!</v>
      </c>
      <c r="U2351" t="str">
        <f t="shared" si="469"/>
        <v>Negative</v>
      </c>
      <c r="V2351" t="str">
        <f t="shared" si="470"/>
        <v>Negative</v>
      </c>
    </row>
    <row r="2352" spans="1:22" x14ac:dyDescent="0.2">
      <c r="A2352">
        <v>20121009</v>
      </c>
      <c r="B2352">
        <v>1449.5</v>
      </c>
      <c r="C2352">
        <v>1451</v>
      </c>
      <c r="D2352">
        <v>1435.25</v>
      </c>
      <c r="E2352">
        <v>1436.25</v>
      </c>
      <c r="F2352">
        <v>-13.75</v>
      </c>
      <c r="G2352">
        <v>-0.94830000000000003</v>
      </c>
      <c r="H2352">
        <v>0</v>
      </c>
      <c r="I2352">
        <f t="shared" si="468"/>
        <v>15.75</v>
      </c>
      <c r="J2352">
        <f t="shared" si="475"/>
        <v>12.7</v>
      </c>
      <c r="K2352">
        <f t="shared" si="471"/>
        <v>1453.5</v>
      </c>
      <c r="L2352">
        <f t="shared" si="476"/>
        <v>1426.3575000000001</v>
      </c>
      <c r="M2352" t="str">
        <f t="shared" si="477"/>
        <v>NO</v>
      </c>
      <c r="N2352" t="str">
        <f t="shared" si="478"/>
        <v/>
      </c>
      <c r="O2352" t="str">
        <f t="shared" si="479"/>
        <v/>
      </c>
      <c r="P2352" t="str">
        <f t="shared" si="480"/>
        <v/>
      </c>
      <c r="Q2352">
        <f t="shared" si="472"/>
        <v>57.076260343414923</v>
      </c>
      <c r="R2352">
        <f t="shared" si="473"/>
        <v>44048.047201219582</v>
      </c>
      <c r="S2352" t="e">
        <f t="shared" si="474"/>
        <v>#NUM!</v>
      </c>
      <c r="U2352" t="str">
        <f t="shared" si="469"/>
        <v>Negative</v>
      </c>
      <c r="V2352" t="str">
        <f t="shared" si="470"/>
        <v>Negative</v>
      </c>
    </row>
    <row r="2353" spans="1:22" x14ac:dyDescent="0.2">
      <c r="A2353">
        <v>20121010</v>
      </c>
      <c r="B2353">
        <v>1436</v>
      </c>
      <c r="C2353">
        <v>1437.5</v>
      </c>
      <c r="D2353">
        <v>1425</v>
      </c>
      <c r="E2353">
        <v>1426</v>
      </c>
      <c r="F2353">
        <v>-10.25</v>
      </c>
      <c r="G2353">
        <v>-0.7137</v>
      </c>
      <c r="H2353">
        <v>0</v>
      </c>
      <c r="I2353">
        <f t="shared" si="468"/>
        <v>12.5</v>
      </c>
      <c r="J2353">
        <f t="shared" si="475"/>
        <v>12.9375</v>
      </c>
      <c r="K2353">
        <f t="shared" si="471"/>
        <v>1451</v>
      </c>
      <c r="L2353">
        <f t="shared" si="476"/>
        <v>1423.06</v>
      </c>
      <c r="M2353" t="str">
        <f t="shared" si="477"/>
        <v>NO</v>
      </c>
      <c r="N2353" t="str">
        <f t="shared" si="478"/>
        <v/>
      </c>
      <c r="O2353" t="str">
        <f t="shared" si="479"/>
        <v/>
      </c>
      <c r="P2353" t="str">
        <f t="shared" si="480"/>
        <v/>
      </c>
      <c r="Q2353">
        <f t="shared" si="472"/>
        <v>56.36256034341492</v>
      </c>
      <c r="R2353">
        <f t="shared" si="473"/>
        <v>44048.047201219582</v>
      </c>
      <c r="S2353" t="e">
        <f t="shared" si="474"/>
        <v>#NUM!</v>
      </c>
      <c r="U2353" t="str">
        <f t="shared" si="469"/>
        <v>Negative</v>
      </c>
      <c r="V2353" t="str">
        <f t="shared" si="470"/>
        <v>Negative</v>
      </c>
    </row>
    <row r="2354" spans="1:22" x14ac:dyDescent="0.2">
      <c r="A2354">
        <v>20121011</v>
      </c>
      <c r="B2354">
        <v>1436.5</v>
      </c>
      <c r="C2354">
        <v>1439.25</v>
      </c>
      <c r="D2354">
        <v>1427.25</v>
      </c>
      <c r="E2354">
        <v>1428.5</v>
      </c>
      <c r="F2354">
        <v>2.5</v>
      </c>
      <c r="G2354">
        <v>0.17530000000000001</v>
      </c>
      <c r="H2354">
        <v>0</v>
      </c>
      <c r="I2354">
        <f t="shared" si="468"/>
        <v>12</v>
      </c>
      <c r="J2354">
        <f t="shared" si="475"/>
        <v>12.074999999999999</v>
      </c>
      <c r="K2354">
        <f t="shared" si="471"/>
        <v>1437.5</v>
      </c>
      <c r="L2354">
        <f t="shared" si="476"/>
        <v>1409.0374999999999</v>
      </c>
      <c r="M2354" t="str">
        <f t="shared" si="477"/>
        <v>NO</v>
      </c>
      <c r="N2354" t="str">
        <f t="shared" si="478"/>
        <v/>
      </c>
      <c r="O2354" t="str">
        <f t="shared" si="479"/>
        <v/>
      </c>
      <c r="P2354" t="str">
        <f t="shared" si="480"/>
        <v/>
      </c>
      <c r="Q2354">
        <f t="shared" si="472"/>
        <v>56.53786034341492</v>
      </c>
      <c r="R2354">
        <f t="shared" si="473"/>
        <v>44048.047201219582</v>
      </c>
      <c r="S2354" t="e">
        <f t="shared" si="474"/>
        <v>#NUM!</v>
      </c>
      <c r="U2354" t="str">
        <f t="shared" si="469"/>
        <v>Positive</v>
      </c>
      <c r="V2354" t="str">
        <f t="shared" si="470"/>
        <v>Negative</v>
      </c>
    </row>
    <row r="2355" spans="1:22" x14ac:dyDescent="0.2">
      <c r="A2355">
        <v>20121012</v>
      </c>
      <c r="B2355">
        <v>1429</v>
      </c>
      <c r="C2355">
        <v>1434</v>
      </c>
      <c r="D2355">
        <v>1420</v>
      </c>
      <c r="E2355">
        <v>1421.75</v>
      </c>
      <c r="F2355">
        <v>-6.75</v>
      </c>
      <c r="G2355">
        <v>-0.47249999999999998</v>
      </c>
      <c r="H2355">
        <v>0</v>
      </c>
      <c r="I2355">
        <f t="shared" si="468"/>
        <v>14</v>
      </c>
      <c r="J2355">
        <f t="shared" si="475"/>
        <v>12.0875</v>
      </c>
      <c r="K2355">
        <f t="shared" si="471"/>
        <v>1439.25</v>
      </c>
      <c r="L2355">
        <f t="shared" si="476"/>
        <v>1412.6849999999999</v>
      </c>
      <c r="M2355" t="str">
        <f t="shared" si="477"/>
        <v>NO</v>
      </c>
      <c r="N2355" t="str">
        <f t="shared" si="478"/>
        <v/>
      </c>
      <c r="O2355" t="str">
        <f t="shared" si="479"/>
        <v/>
      </c>
      <c r="P2355" t="str">
        <f t="shared" si="480"/>
        <v/>
      </c>
      <c r="Q2355">
        <f t="shared" si="472"/>
        <v>56.065360343414923</v>
      </c>
      <c r="R2355">
        <f t="shared" si="473"/>
        <v>44048.047201219582</v>
      </c>
      <c r="S2355" t="e">
        <f t="shared" si="474"/>
        <v>#NUM!</v>
      </c>
      <c r="U2355" t="str">
        <f t="shared" si="469"/>
        <v>Negative</v>
      </c>
      <c r="V2355" t="str">
        <f t="shared" si="470"/>
        <v>Negative</v>
      </c>
    </row>
    <row r="2356" spans="1:22" x14ac:dyDescent="0.2">
      <c r="A2356">
        <v>20121015</v>
      </c>
      <c r="B2356">
        <v>1426.5</v>
      </c>
      <c r="C2356">
        <v>1436.5</v>
      </c>
      <c r="D2356">
        <v>1422</v>
      </c>
      <c r="E2356">
        <v>1436.25</v>
      </c>
      <c r="F2356">
        <v>14.5</v>
      </c>
      <c r="G2356">
        <v>1.0199</v>
      </c>
      <c r="H2356">
        <v>0</v>
      </c>
      <c r="I2356">
        <f t="shared" si="468"/>
        <v>14.5</v>
      </c>
      <c r="J2356">
        <f t="shared" si="475"/>
        <v>12.387499999999999</v>
      </c>
      <c r="K2356">
        <f t="shared" si="471"/>
        <v>1434</v>
      </c>
      <c r="L2356">
        <f t="shared" si="476"/>
        <v>1407.4075</v>
      </c>
      <c r="M2356" t="str">
        <f t="shared" si="477"/>
        <v>NO</v>
      </c>
      <c r="N2356" t="str">
        <f t="shared" si="478"/>
        <v/>
      </c>
      <c r="O2356" t="str">
        <f t="shared" si="479"/>
        <v/>
      </c>
      <c r="P2356" t="str">
        <f t="shared" si="480"/>
        <v/>
      </c>
      <c r="Q2356">
        <f t="shared" si="472"/>
        <v>57.085260343414923</v>
      </c>
      <c r="R2356">
        <f t="shared" si="473"/>
        <v>44048.047201219582</v>
      </c>
      <c r="S2356" t="e">
        <f t="shared" si="474"/>
        <v>#NUM!</v>
      </c>
      <c r="U2356" t="str">
        <f t="shared" si="469"/>
        <v>Positive</v>
      </c>
      <c r="V2356" t="str">
        <f t="shared" si="470"/>
        <v>Negative</v>
      </c>
    </row>
    <row r="2357" spans="1:22" x14ac:dyDescent="0.2">
      <c r="A2357">
        <v>20121016</v>
      </c>
      <c r="B2357">
        <v>1441.75</v>
      </c>
      <c r="C2357">
        <v>1451.5</v>
      </c>
      <c r="D2357">
        <v>1440.75</v>
      </c>
      <c r="E2357">
        <v>1449.5</v>
      </c>
      <c r="F2357">
        <v>13.25</v>
      </c>
      <c r="G2357">
        <v>0.92249999999999999</v>
      </c>
      <c r="H2357">
        <v>0</v>
      </c>
      <c r="I2357">
        <f t="shared" si="468"/>
        <v>10.75</v>
      </c>
      <c r="J2357">
        <f t="shared" si="475"/>
        <v>12.637499999999999</v>
      </c>
      <c r="K2357">
        <f t="shared" si="471"/>
        <v>1436.5</v>
      </c>
      <c r="L2357">
        <f t="shared" si="476"/>
        <v>1409.2474999999999</v>
      </c>
      <c r="M2357" t="str">
        <f t="shared" si="477"/>
        <v>NO</v>
      </c>
      <c r="N2357" t="str">
        <f t="shared" si="478"/>
        <v/>
      </c>
      <c r="O2357" t="str">
        <f t="shared" si="479"/>
        <v/>
      </c>
      <c r="P2357" t="str">
        <f t="shared" si="480"/>
        <v/>
      </c>
      <c r="Q2357">
        <f t="shared" si="472"/>
        <v>58.007760343414922</v>
      </c>
      <c r="R2357">
        <f t="shared" si="473"/>
        <v>44048.047201219582</v>
      </c>
      <c r="S2357" t="e">
        <f t="shared" si="474"/>
        <v>#NUM!</v>
      </c>
      <c r="U2357" t="str">
        <f t="shared" si="469"/>
        <v>Positive</v>
      </c>
      <c r="V2357" t="str">
        <f t="shared" si="470"/>
        <v>Negative</v>
      </c>
    </row>
    <row r="2358" spans="1:22" x14ac:dyDescent="0.2">
      <c r="A2358">
        <v>20121017</v>
      </c>
      <c r="B2358">
        <v>1450.75</v>
      </c>
      <c r="C2358">
        <v>1457.75</v>
      </c>
      <c r="D2358">
        <v>1448.5</v>
      </c>
      <c r="E2358">
        <v>1457</v>
      </c>
      <c r="F2358">
        <v>7.5</v>
      </c>
      <c r="G2358">
        <v>0.51739999999999997</v>
      </c>
      <c r="H2358">
        <v>0</v>
      </c>
      <c r="I2358">
        <f t="shared" si="468"/>
        <v>9.25</v>
      </c>
      <c r="J2358">
        <f t="shared" si="475"/>
        <v>12.7125</v>
      </c>
      <c r="K2358">
        <f t="shared" si="471"/>
        <v>1451.5</v>
      </c>
      <c r="L2358">
        <f t="shared" si="476"/>
        <v>1423.6975</v>
      </c>
      <c r="M2358" t="str">
        <f t="shared" si="477"/>
        <v>NO</v>
      </c>
      <c r="N2358" t="str">
        <f t="shared" si="478"/>
        <v/>
      </c>
      <c r="O2358" t="str">
        <f t="shared" si="479"/>
        <v/>
      </c>
      <c r="P2358" t="str">
        <f t="shared" si="480"/>
        <v/>
      </c>
      <c r="Q2358">
        <f t="shared" si="472"/>
        <v>58.525160343414925</v>
      </c>
      <c r="R2358">
        <f t="shared" si="473"/>
        <v>44048.047201219582</v>
      </c>
      <c r="S2358" t="e">
        <f t="shared" si="474"/>
        <v>#NUM!</v>
      </c>
      <c r="U2358" t="str">
        <f t="shared" si="469"/>
        <v>Positive</v>
      </c>
      <c r="V2358" t="str">
        <f t="shared" si="470"/>
        <v>Negative</v>
      </c>
    </row>
    <row r="2359" spans="1:22" x14ac:dyDescent="0.2">
      <c r="A2359">
        <v>20121018</v>
      </c>
      <c r="B2359">
        <v>1452.75</v>
      </c>
      <c r="C2359">
        <v>1459.75</v>
      </c>
      <c r="D2359">
        <v>1447.75</v>
      </c>
      <c r="E2359">
        <v>1451.25</v>
      </c>
      <c r="F2359">
        <v>-5.75</v>
      </c>
      <c r="G2359">
        <v>-0.39460000000000001</v>
      </c>
      <c r="H2359">
        <v>0</v>
      </c>
      <c r="I2359">
        <f t="shared" si="468"/>
        <v>12</v>
      </c>
      <c r="J2359">
        <f t="shared" si="475"/>
        <v>12.737500000000001</v>
      </c>
      <c r="K2359">
        <f t="shared" si="471"/>
        <v>1457.75</v>
      </c>
      <c r="L2359">
        <f t="shared" si="476"/>
        <v>1429.7825</v>
      </c>
      <c r="M2359" t="str">
        <f t="shared" si="477"/>
        <v>NO</v>
      </c>
      <c r="N2359" t="str">
        <f t="shared" si="478"/>
        <v/>
      </c>
      <c r="O2359" t="str">
        <f t="shared" si="479"/>
        <v/>
      </c>
      <c r="P2359" t="str">
        <f t="shared" si="480"/>
        <v/>
      </c>
      <c r="Q2359">
        <f t="shared" si="472"/>
        <v>58.130560343414928</v>
      </c>
      <c r="R2359">
        <f t="shared" si="473"/>
        <v>44048.047201219582</v>
      </c>
      <c r="S2359" t="e">
        <f t="shared" si="474"/>
        <v>#NUM!</v>
      </c>
      <c r="U2359" t="str">
        <f t="shared" si="469"/>
        <v>Negative</v>
      </c>
      <c r="V2359" t="str">
        <f t="shared" si="470"/>
        <v>Negative</v>
      </c>
    </row>
    <row r="2360" spans="1:22" x14ac:dyDescent="0.2">
      <c r="A2360">
        <v>20121019</v>
      </c>
      <c r="B2360">
        <v>1449.75</v>
      </c>
      <c r="C2360">
        <v>1449.75</v>
      </c>
      <c r="D2360">
        <v>1423.5</v>
      </c>
      <c r="E2360">
        <v>1423.75</v>
      </c>
      <c r="F2360">
        <v>-27.5</v>
      </c>
      <c r="G2360">
        <v>-1.8949</v>
      </c>
      <c r="H2360">
        <v>0</v>
      </c>
      <c r="I2360">
        <f t="shared" si="468"/>
        <v>26.25</v>
      </c>
      <c r="J2360">
        <f t="shared" si="475"/>
        <v>13.5</v>
      </c>
      <c r="K2360">
        <f t="shared" si="471"/>
        <v>1459.75</v>
      </c>
      <c r="L2360">
        <f t="shared" si="476"/>
        <v>1431.7275</v>
      </c>
      <c r="M2360" t="str">
        <f t="shared" si="477"/>
        <v>YES</v>
      </c>
      <c r="N2360">
        <f t="shared" si="478"/>
        <v>1423.5</v>
      </c>
      <c r="O2360">
        <f t="shared" si="479"/>
        <v>1423.75</v>
      </c>
      <c r="P2360">
        <f t="shared" si="480"/>
        <v>1.7562346329469617E-4</v>
      </c>
      <c r="Q2360">
        <f t="shared" si="472"/>
        <v>56.235660343414928</v>
      </c>
      <c r="R2360">
        <f t="shared" si="473"/>
        <v>44055.783071820435</v>
      </c>
      <c r="S2360" t="e">
        <f t="shared" si="474"/>
        <v>#NUM!</v>
      </c>
      <c r="U2360" t="str">
        <f t="shared" si="469"/>
        <v>Negative</v>
      </c>
      <c r="V2360" t="str">
        <f t="shared" si="470"/>
        <v>Positive</v>
      </c>
    </row>
    <row r="2361" spans="1:22" x14ac:dyDescent="0.2">
      <c r="A2361">
        <v>20121022</v>
      </c>
      <c r="B2361">
        <v>1425.5</v>
      </c>
      <c r="C2361">
        <v>1431</v>
      </c>
      <c r="D2361">
        <v>1416.75</v>
      </c>
      <c r="E2361">
        <v>1430.5</v>
      </c>
      <c r="F2361">
        <v>6.75</v>
      </c>
      <c r="G2361">
        <v>0.47410000000000002</v>
      </c>
      <c r="H2361">
        <v>0</v>
      </c>
      <c r="I2361">
        <f t="shared" si="468"/>
        <v>14.25</v>
      </c>
      <c r="J2361">
        <f t="shared" si="475"/>
        <v>13.725</v>
      </c>
      <c r="K2361">
        <f t="shared" si="471"/>
        <v>1449.75</v>
      </c>
      <c r="L2361">
        <f t="shared" si="476"/>
        <v>1420.05</v>
      </c>
      <c r="M2361" t="str">
        <f t="shared" si="477"/>
        <v>YES</v>
      </c>
      <c r="N2361">
        <f t="shared" si="478"/>
        <v>1416.75</v>
      </c>
      <c r="O2361">
        <f t="shared" si="479"/>
        <v>1430.5</v>
      </c>
      <c r="P2361">
        <f t="shared" si="480"/>
        <v>9.7053114522675128E-3</v>
      </c>
      <c r="Q2361">
        <f t="shared" si="472"/>
        <v>56.709760343414928</v>
      </c>
      <c r="R2361">
        <f t="shared" si="473"/>
        <v>44483.358167805993</v>
      </c>
      <c r="S2361" t="e">
        <f t="shared" si="474"/>
        <v>#NUM!</v>
      </c>
      <c r="U2361" t="str">
        <f t="shared" si="469"/>
        <v>Positive</v>
      </c>
      <c r="V2361" t="str">
        <f t="shared" si="470"/>
        <v>Positive</v>
      </c>
    </row>
    <row r="2362" spans="1:22" x14ac:dyDescent="0.2">
      <c r="A2362">
        <v>20121023</v>
      </c>
      <c r="B2362">
        <v>1412.5</v>
      </c>
      <c r="C2362">
        <v>1414.5</v>
      </c>
      <c r="D2362">
        <v>1402</v>
      </c>
      <c r="E2362">
        <v>1406.25</v>
      </c>
      <c r="F2362">
        <v>-24.25</v>
      </c>
      <c r="G2362">
        <v>-1.6952</v>
      </c>
      <c r="H2362">
        <v>0</v>
      </c>
      <c r="I2362">
        <f t="shared" si="468"/>
        <v>12.5</v>
      </c>
      <c r="J2362">
        <f t="shared" si="475"/>
        <v>13.25</v>
      </c>
      <c r="K2362">
        <f t="shared" si="471"/>
        <v>1431</v>
      </c>
      <c r="L2362">
        <f t="shared" si="476"/>
        <v>1400.8050000000001</v>
      </c>
      <c r="M2362" t="str">
        <f t="shared" si="477"/>
        <v>NO</v>
      </c>
      <c r="N2362" t="str">
        <f t="shared" si="478"/>
        <v/>
      </c>
      <c r="O2362" t="str">
        <f t="shared" si="479"/>
        <v/>
      </c>
      <c r="P2362" t="str">
        <f t="shared" si="480"/>
        <v/>
      </c>
      <c r="Q2362">
        <f t="shared" si="472"/>
        <v>55.014560343414928</v>
      </c>
      <c r="R2362">
        <f t="shared" si="473"/>
        <v>44483.358167805993</v>
      </c>
      <c r="S2362" t="e">
        <f t="shared" si="474"/>
        <v>#NUM!</v>
      </c>
      <c r="U2362" t="str">
        <f t="shared" si="469"/>
        <v>Negative</v>
      </c>
      <c r="V2362" t="str">
        <f t="shared" si="470"/>
        <v>Negative</v>
      </c>
    </row>
    <row r="2363" spans="1:22" x14ac:dyDescent="0.2">
      <c r="A2363">
        <v>20121024</v>
      </c>
      <c r="B2363">
        <v>1413.25</v>
      </c>
      <c r="C2363">
        <v>1414.75</v>
      </c>
      <c r="D2363">
        <v>1401.75</v>
      </c>
      <c r="E2363">
        <v>1405.75</v>
      </c>
      <c r="F2363">
        <v>-0.5</v>
      </c>
      <c r="G2363">
        <v>-3.56E-2</v>
      </c>
      <c r="H2363">
        <v>0</v>
      </c>
      <c r="I2363">
        <f t="shared" si="468"/>
        <v>13</v>
      </c>
      <c r="J2363">
        <f t="shared" si="475"/>
        <v>13.3125</v>
      </c>
      <c r="K2363">
        <f t="shared" si="471"/>
        <v>1414.5</v>
      </c>
      <c r="L2363">
        <f t="shared" si="476"/>
        <v>1385.35</v>
      </c>
      <c r="M2363" t="str">
        <f t="shared" si="477"/>
        <v>NO</v>
      </c>
      <c r="N2363" t="str">
        <f t="shared" si="478"/>
        <v/>
      </c>
      <c r="O2363" t="str">
        <f t="shared" si="479"/>
        <v/>
      </c>
      <c r="P2363" t="str">
        <f t="shared" si="480"/>
        <v/>
      </c>
      <c r="Q2363">
        <f t="shared" si="472"/>
        <v>54.978960343414926</v>
      </c>
      <c r="R2363">
        <f t="shared" si="473"/>
        <v>44483.358167805993</v>
      </c>
      <c r="S2363" t="e">
        <f t="shared" si="474"/>
        <v>#NUM!</v>
      </c>
      <c r="U2363" t="str">
        <f t="shared" si="469"/>
        <v>Negative</v>
      </c>
      <c r="V2363" t="str">
        <f t="shared" si="470"/>
        <v>Negative</v>
      </c>
    </row>
    <row r="2364" spans="1:22" x14ac:dyDescent="0.2">
      <c r="A2364">
        <v>20121025</v>
      </c>
      <c r="B2364">
        <v>1414.25</v>
      </c>
      <c r="C2364">
        <v>1416.75</v>
      </c>
      <c r="D2364">
        <v>1399.5</v>
      </c>
      <c r="E2364">
        <v>1408.75</v>
      </c>
      <c r="F2364">
        <v>3</v>
      </c>
      <c r="G2364">
        <v>0.21340000000000001</v>
      </c>
      <c r="H2364">
        <v>0</v>
      </c>
      <c r="I2364">
        <f t="shared" si="468"/>
        <v>17.25</v>
      </c>
      <c r="J2364">
        <f t="shared" si="475"/>
        <v>13.4375</v>
      </c>
      <c r="K2364">
        <f t="shared" si="471"/>
        <v>1414.75</v>
      </c>
      <c r="L2364">
        <f t="shared" si="476"/>
        <v>1385.4625000000001</v>
      </c>
      <c r="M2364" t="str">
        <f t="shared" si="477"/>
        <v>NO</v>
      </c>
      <c r="N2364" t="str">
        <f t="shared" si="478"/>
        <v/>
      </c>
      <c r="O2364" t="str">
        <f t="shared" si="479"/>
        <v/>
      </c>
      <c r="P2364" t="str">
        <f t="shared" si="480"/>
        <v/>
      </c>
      <c r="Q2364">
        <f t="shared" si="472"/>
        <v>55.192360343414926</v>
      </c>
      <c r="R2364">
        <f t="shared" si="473"/>
        <v>44483.358167805993</v>
      </c>
      <c r="S2364" t="e">
        <f t="shared" si="474"/>
        <v>#NUM!</v>
      </c>
      <c r="U2364" t="str">
        <f t="shared" si="469"/>
        <v>Positive</v>
      </c>
      <c r="V2364" t="str">
        <f t="shared" si="470"/>
        <v>Negative</v>
      </c>
    </row>
    <row r="2365" spans="1:22" x14ac:dyDescent="0.2">
      <c r="A2365">
        <v>20121026</v>
      </c>
      <c r="B2365">
        <v>1406.75</v>
      </c>
      <c r="C2365">
        <v>1412.5</v>
      </c>
      <c r="D2365">
        <v>1397.5</v>
      </c>
      <c r="E2365">
        <v>1407.5</v>
      </c>
      <c r="F2365">
        <v>-1.25</v>
      </c>
      <c r="G2365">
        <v>-8.8700000000000001E-2</v>
      </c>
      <c r="H2365">
        <v>0</v>
      </c>
      <c r="I2365">
        <f t="shared" si="468"/>
        <v>15</v>
      </c>
      <c r="J2365">
        <f t="shared" si="475"/>
        <v>13.637499999999999</v>
      </c>
      <c r="K2365">
        <f t="shared" si="471"/>
        <v>1416.75</v>
      </c>
      <c r="L2365">
        <f t="shared" si="476"/>
        <v>1387.1875</v>
      </c>
      <c r="M2365" t="str">
        <f t="shared" si="477"/>
        <v>NO</v>
      </c>
      <c r="N2365" t="str">
        <f t="shared" si="478"/>
        <v/>
      </c>
      <c r="O2365" t="str">
        <f t="shared" si="479"/>
        <v/>
      </c>
      <c r="P2365" t="str">
        <f t="shared" si="480"/>
        <v/>
      </c>
      <c r="Q2365">
        <f t="shared" si="472"/>
        <v>55.103660343414923</v>
      </c>
      <c r="R2365">
        <f t="shared" si="473"/>
        <v>44483.358167805993</v>
      </c>
      <c r="S2365" t="e">
        <f t="shared" si="474"/>
        <v>#NUM!</v>
      </c>
      <c r="U2365" t="str">
        <f t="shared" si="469"/>
        <v>Negative</v>
      </c>
      <c r="V2365" t="str">
        <f t="shared" si="470"/>
        <v>Negative</v>
      </c>
    </row>
    <row r="2366" spans="1:22" x14ac:dyDescent="0.2">
      <c r="A2366">
        <v>20121030</v>
      </c>
      <c r="B2366">
        <v>1407.5</v>
      </c>
      <c r="C2366">
        <v>1407.5</v>
      </c>
      <c r="D2366">
        <v>1407.5</v>
      </c>
      <c r="E2366">
        <v>1407.5</v>
      </c>
      <c r="F2366">
        <v>0</v>
      </c>
      <c r="G2366">
        <v>0</v>
      </c>
      <c r="H2366">
        <v>0</v>
      </c>
      <c r="I2366">
        <f t="shared" si="468"/>
        <v>0</v>
      </c>
      <c r="J2366">
        <f t="shared" si="475"/>
        <v>12.775</v>
      </c>
      <c r="K2366">
        <f t="shared" si="471"/>
        <v>1412.5</v>
      </c>
      <c r="L2366">
        <f t="shared" si="476"/>
        <v>1382.4974999999999</v>
      </c>
      <c r="M2366" t="str">
        <f t="shared" si="477"/>
        <v>NO</v>
      </c>
      <c r="N2366" t="str">
        <f t="shared" si="478"/>
        <v/>
      </c>
      <c r="O2366" t="str">
        <f t="shared" si="479"/>
        <v/>
      </c>
      <c r="P2366" t="str">
        <f t="shared" si="480"/>
        <v/>
      </c>
      <c r="Q2366">
        <f t="shared" si="472"/>
        <v>55.103660343414923</v>
      </c>
      <c r="R2366">
        <f t="shared" si="473"/>
        <v>44483.358167805993</v>
      </c>
      <c r="S2366" t="e">
        <f t="shared" si="474"/>
        <v>#NUM!</v>
      </c>
      <c r="U2366" t="str">
        <f t="shared" si="469"/>
        <v>Negative</v>
      </c>
      <c r="V2366" t="str">
        <f t="shared" si="470"/>
        <v>Negative</v>
      </c>
    </row>
    <row r="2367" spans="1:22" x14ac:dyDescent="0.2">
      <c r="A2367">
        <v>20121031</v>
      </c>
      <c r="B2367">
        <v>1412.5</v>
      </c>
      <c r="C2367">
        <v>1414.5</v>
      </c>
      <c r="D2367">
        <v>1400.5</v>
      </c>
      <c r="E2367">
        <v>1401.75</v>
      </c>
      <c r="F2367">
        <v>-5.75</v>
      </c>
      <c r="G2367">
        <v>-0.40849999999999997</v>
      </c>
      <c r="H2367">
        <v>0</v>
      </c>
      <c r="I2367">
        <f t="shared" si="468"/>
        <v>14</v>
      </c>
      <c r="J2367">
        <f t="shared" si="475"/>
        <v>12.8</v>
      </c>
      <c r="K2367">
        <f t="shared" si="471"/>
        <v>1407.5</v>
      </c>
      <c r="L2367">
        <f t="shared" si="476"/>
        <v>1379.395</v>
      </c>
      <c r="M2367" t="str">
        <f t="shared" si="477"/>
        <v>NO</v>
      </c>
      <c r="N2367" t="str">
        <f t="shared" si="478"/>
        <v/>
      </c>
      <c r="O2367" t="str">
        <f t="shared" si="479"/>
        <v/>
      </c>
      <c r="P2367" t="str">
        <f t="shared" si="480"/>
        <v/>
      </c>
      <c r="Q2367">
        <f t="shared" si="472"/>
        <v>54.695160343414926</v>
      </c>
      <c r="R2367">
        <f t="shared" si="473"/>
        <v>44483.358167805993</v>
      </c>
      <c r="S2367" t="e">
        <f t="shared" si="474"/>
        <v>#NUM!</v>
      </c>
      <c r="U2367" t="str">
        <f t="shared" si="469"/>
        <v>Negative</v>
      </c>
      <c r="V2367" t="str">
        <f t="shared" si="470"/>
        <v>Negative</v>
      </c>
    </row>
    <row r="2368" spans="1:22" x14ac:dyDescent="0.2">
      <c r="A2368">
        <v>20121101</v>
      </c>
      <c r="B2368">
        <v>1410.25</v>
      </c>
      <c r="C2368">
        <v>1425</v>
      </c>
      <c r="D2368">
        <v>1409</v>
      </c>
      <c r="E2368">
        <v>1423.5</v>
      </c>
      <c r="F2368">
        <v>21.75</v>
      </c>
      <c r="G2368">
        <v>1.5516000000000001</v>
      </c>
      <c r="H2368">
        <v>0</v>
      </c>
      <c r="I2368">
        <f t="shared" si="468"/>
        <v>16</v>
      </c>
      <c r="J2368">
        <f t="shared" si="475"/>
        <v>12.9375</v>
      </c>
      <c r="K2368">
        <f t="shared" si="471"/>
        <v>1414.5</v>
      </c>
      <c r="L2368">
        <f t="shared" si="476"/>
        <v>1386.34</v>
      </c>
      <c r="M2368" t="str">
        <f t="shared" si="477"/>
        <v>NO</v>
      </c>
      <c r="N2368" t="str">
        <f t="shared" si="478"/>
        <v/>
      </c>
      <c r="O2368" t="str">
        <f t="shared" si="479"/>
        <v/>
      </c>
      <c r="P2368" t="str">
        <f t="shared" si="480"/>
        <v/>
      </c>
      <c r="Q2368">
        <f t="shared" si="472"/>
        <v>56.246760343414927</v>
      </c>
      <c r="R2368">
        <f t="shared" si="473"/>
        <v>44483.358167805993</v>
      </c>
      <c r="S2368" t="e">
        <f t="shared" si="474"/>
        <v>#NUM!</v>
      </c>
      <c r="U2368" t="str">
        <f t="shared" si="469"/>
        <v>Positive</v>
      </c>
      <c r="V2368" t="str">
        <f t="shared" si="470"/>
        <v>Negative</v>
      </c>
    </row>
    <row r="2369" spans="1:22" x14ac:dyDescent="0.2">
      <c r="A2369">
        <v>20121102</v>
      </c>
      <c r="B2369">
        <v>1430.5</v>
      </c>
      <c r="C2369">
        <v>1430.75</v>
      </c>
      <c r="D2369">
        <v>1405</v>
      </c>
      <c r="E2369">
        <v>1405.5</v>
      </c>
      <c r="F2369">
        <v>-18</v>
      </c>
      <c r="G2369">
        <v>-1.2645</v>
      </c>
      <c r="H2369">
        <v>0</v>
      </c>
      <c r="I2369">
        <f t="shared" si="468"/>
        <v>25.75</v>
      </c>
      <c r="J2369">
        <f t="shared" si="475"/>
        <v>13.775</v>
      </c>
      <c r="K2369">
        <f t="shared" si="471"/>
        <v>1425</v>
      </c>
      <c r="L2369">
        <f t="shared" si="476"/>
        <v>1396.5374999999999</v>
      </c>
      <c r="M2369" t="str">
        <f t="shared" si="477"/>
        <v>NO</v>
      </c>
      <c r="N2369" t="str">
        <f t="shared" si="478"/>
        <v/>
      </c>
      <c r="O2369" t="str">
        <f t="shared" si="479"/>
        <v/>
      </c>
      <c r="P2369" t="str">
        <f t="shared" si="480"/>
        <v/>
      </c>
      <c r="Q2369">
        <f t="shared" si="472"/>
        <v>54.982260343414929</v>
      </c>
      <c r="R2369">
        <f t="shared" si="473"/>
        <v>44483.358167805993</v>
      </c>
      <c r="S2369" t="e">
        <f t="shared" si="474"/>
        <v>#NUM!</v>
      </c>
      <c r="U2369" t="str">
        <f t="shared" si="469"/>
        <v>Negative</v>
      </c>
      <c r="V2369" t="str">
        <f t="shared" si="470"/>
        <v>Negative</v>
      </c>
    </row>
    <row r="2370" spans="1:22" x14ac:dyDescent="0.2">
      <c r="A2370">
        <v>20121105</v>
      </c>
      <c r="B2370">
        <v>1407</v>
      </c>
      <c r="C2370">
        <v>1415.5</v>
      </c>
      <c r="D2370">
        <v>1403</v>
      </c>
      <c r="E2370">
        <v>1411.75</v>
      </c>
      <c r="F2370">
        <v>6.25</v>
      </c>
      <c r="G2370">
        <v>0.44469999999999998</v>
      </c>
      <c r="H2370">
        <v>0</v>
      </c>
      <c r="I2370">
        <f t="shared" si="468"/>
        <v>12.5</v>
      </c>
      <c r="J2370">
        <f t="shared" si="475"/>
        <v>13.6625</v>
      </c>
      <c r="K2370">
        <f t="shared" si="471"/>
        <v>1430.75</v>
      </c>
      <c r="L2370">
        <f t="shared" si="476"/>
        <v>1400.4449999999999</v>
      </c>
      <c r="M2370" t="str">
        <f t="shared" si="477"/>
        <v>NO</v>
      </c>
      <c r="N2370" t="str">
        <f t="shared" si="478"/>
        <v/>
      </c>
      <c r="O2370" t="str">
        <f t="shared" si="479"/>
        <v/>
      </c>
      <c r="P2370" t="str">
        <f t="shared" si="480"/>
        <v/>
      </c>
      <c r="Q2370">
        <f t="shared" si="472"/>
        <v>55.426960343414926</v>
      </c>
      <c r="R2370">
        <f t="shared" si="473"/>
        <v>44483.358167805993</v>
      </c>
      <c r="S2370" t="e">
        <f t="shared" si="474"/>
        <v>#NUM!</v>
      </c>
      <c r="U2370" t="str">
        <f t="shared" si="469"/>
        <v>Positive</v>
      </c>
      <c r="V2370" t="str">
        <f t="shared" si="470"/>
        <v>Negative</v>
      </c>
    </row>
    <row r="2371" spans="1:22" x14ac:dyDescent="0.2">
      <c r="A2371">
        <v>20121106</v>
      </c>
      <c r="B2371">
        <v>1416.25</v>
      </c>
      <c r="C2371">
        <v>1429.25</v>
      </c>
      <c r="D2371">
        <v>1415</v>
      </c>
      <c r="E2371">
        <v>1425.5</v>
      </c>
      <c r="F2371">
        <v>13.75</v>
      </c>
      <c r="G2371">
        <v>0.97399999999999998</v>
      </c>
      <c r="H2371">
        <v>0</v>
      </c>
      <c r="I2371">
        <f t="shared" si="468"/>
        <v>14.25</v>
      </c>
      <c r="J2371">
        <f t="shared" si="475"/>
        <v>14.074999999999999</v>
      </c>
      <c r="K2371">
        <f t="shared" si="471"/>
        <v>1415.5</v>
      </c>
      <c r="L2371">
        <f t="shared" si="476"/>
        <v>1385.4425000000001</v>
      </c>
      <c r="M2371" t="str">
        <f t="shared" si="477"/>
        <v>NO</v>
      </c>
      <c r="N2371" t="str">
        <f t="shared" si="478"/>
        <v/>
      </c>
      <c r="O2371" t="str">
        <f t="shared" si="479"/>
        <v/>
      </c>
      <c r="P2371" t="str">
        <f t="shared" si="480"/>
        <v/>
      </c>
      <c r="Q2371">
        <f t="shared" si="472"/>
        <v>56.400960343414923</v>
      </c>
      <c r="R2371">
        <f t="shared" si="473"/>
        <v>44483.358167805993</v>
      </c>
      <c r="S2371" t="e">
        <f t="shared" si="474"/>
        <v>#NUM!</v>
      </c>
      <c r="U2371" t="str">
        <f t="shared" si="469"/>
        <v>Positive</v>
      </c>
      <c r="V2371" t="str">
        <f t="shared" si="470"/>
        <v>Negative</v>
      </c>
    </row>
    <row r="2372" spans="1:22" x14ac:dyDescent="0.2">
      <c r="A2372">
        <v>20121107</v>
      </c>
      <c r="B2372">
        <v>1410.25</v>
      </c>
      <c r="C2372">
        <v>1410.5</v>
      </c>
      <c r="D2372">
        <v>1384</v>
      </c>
      <c r="E2372">
        <v>1389.75</v>
      </c>
      <c r="F2372">
        <v>-35.75</v>
      </c>
      <c r="G2372">
        <v>-2.5078999999999998</v>
      </c>
      <c r="H2372">
        <v>0</v>
      </c>
      <c r="I2372">
        <f t="shared" ref="I2372:I2435" si="481">C2372-D2372</f>
        <v>26.5</v>
      </c>
      <c r="J2372">
        <f t="shared" si="475"/>
        <v>14.612500000000001</v>
      </c>
      <c r="K2372">
        <f t="shared" si="471"/>
        <v>1429.25</v>
      </c>
      <c r="L2372">
        <f t="shared" si="476"/>
        <v>1398.2850000000001</v>
      </c>
      <c r="M2372" t="str">
        <f t="shared" si="477"/>
        <v>YES</v>
      </c>
      <c r="N2372">
        <f t="shared" si="478"/>
        <v>1384</v>
      </c>
      <c r="O2372">
        <f t="shared" si="479"/>
        <v>1389.75</v>
      </c>
      <c r="P2372">
        <f t="shared" si="480"/>
        <v>4.1546242774566471E-3</v>
      </c>
      <c r="Q2372">
        <f t="shared" si="472"/>
        <v>53.893060343414923</v>
      </c>
      <c r="R2372">
        <f t="shared" si="473"/>
        <v>44668.169807592756</v>
      </c>
      <c r="S2372" t="e">
        <f t="shared" si="474"/>
        <v>#NUM!</v>
      </c>
      <c r="U2372" t="str">
        <f t="shared" ref="U2372:U2435" si="482">IF(G2372&gt;0, "Positive", "Negative")</f>
        <v>Negative</v>
      </c>
      <c r="V2372" t="str">
        <f t="shared" ref="V2372:V2435" si="483">IF(AND(P2372&lt;&gt;"", P2372&gt;0), "Positive", "Negative")</f>
        <v>Positive</v>
      </c>
    </row>
    <row r="2373" spans="1:22" x14ac:dyDescent="0.2">
      <c r="A2373">
        <v>20121108</v>
      </c>
      <c r="B2373">
        <v>1390.75</v>
      </c>
      <c r="C2373">
        <v>1397.5</v>
      </c>
      <c r="D2373">
        <v>1372.5</v>
      </c>
      <c r="E2373">
        <v>1375</v>
      </c>
      <c r="F2373">
        <v>-14.75</v>
      </c>
      <c r="G2373">
        <v>-1.0612999999999999</v>
      </c>
      <c r="H2373">
        <v>0</v>
      </c>
      <c r="I2373">
        <f t="shared" si="481"/>
        <v>25</v>
      </c>
      <c r="J2373">
        <f t="shared" si="475"/>
        <v>15.237500000000001</v>
      </c>
      <c r="K2373">
        <f t="shared" ref="K2373:K2436" si="484">C2372+H2372</f>
        <v>1410.5</v>
      </c>
      <c r="L2373">
        <f t="shared" si="476"/>
        <v>1378.3525</v>
      </c>
      <c r="M2373" t="str">
        <f t="shared" si="477"/>
        <v>YES</v>
      </c>
      <c r="N2373">
        <f t="shared" si="478"/>
        <v>1372.5</v>
      </c>
      <c r="O2373">
        <f t="shared" si="479"/>
        <v>1375</v>
      </c>
      <c r="P2373">
        <f t="shared" si="480"/>
        <v>1.8214936247723133E-3</v>
      </c>
      <c r="Q2373">
        <f t="shared" ref="Q2373:Q2436" si="485" xml:space="preserve"> Q2372 + G2373</f>
        <v>52.831760343414921</v>
      </c>
      <c r="R2373">
        <f t="shared" ref="R2373:R2436" si="486">IF(P2373="", R2372, R2372*(1+P2373))</f>
        <v>44749.53259412753</v>
      </c>
      <c r="S2373" t="e">
        <f t="shared" ref="S2373:S2436" si="487">S2372*(1+Q2373)</f>
        <v>#NUM!</v>
      </c>
      <c r="U2373" t="str">
        <f t="shared" si="482"/>
        <v>Negative</v>
      </c>
      <c r="V2373" t="str">
        <f t="shared" si="483"/>
        <v>Positive</v>
      </c>
    </row>
    <row r="2374" spans="1:22" x14ac:dyDescent="0.2">
      <c r="A2374">
        <v>20121109</v>
      </c>
      <c r="B2374">
        <v>1369.75</v>
      </c>
      <c r="C2374">
        <v>1388</v>
      </c>
      <c r="D2374">
        <v>1369</v>
      </c>
      <c r="E2374">
        <v>1376</v>
      </c>
      <c r="F2374">
        <v>1</v>
      </c>
      <c r="G2374">
        <v>7.2700000000000001E-2</v>
      </c>
      <c r="H2374">
        <v>0</v>
      </c>
      <c r="I2374">
        <f t="shared" si="481"/>
        <v>19</v>
      </c>
      <c r="J2374">
        <f t="shared" si="475"/>
        <v>15.5875</v>
      </c>
      <c r="K2374">
        <f t="shared" si="484"/>
        <v>1397.5</v>
      </c>
      <c r="L2374">
        <f t="shared" si="476"/>
        <v>1363.9775</v>
      </c>
      <c r="M2374" t="str">
        <f t="shared" si="477"/>
        <v>NO</v>
      </c>
      <c r="N2374" t="str">
        <f t="shared" si="478"/>
        <v/>
      </c>
      <c r="O2374" t="str">
        <f t="shared" si="479"/>
        <v/>
      </c>
      <c r="P2374" t="str">
        <f t="shared" si="480"/>
        <v/>
      </c>
      <c r="Q2374">
        <f t="shared" si="485"/>
        <v>52.904460343414918</v>
      </c>
      <c r="R2374">
        <f t="shared" si="486"/>
        <v>44749.53259412753</v>
      </c>
      <c r="S2374" t="e">
        <f t="shared" si="487"/>
        <v>#NUM!</v>
      </c>
      <c r="U2374" t="str">
        <f t="shared" si="482"/>
        <v>Positive</v>
      </c>
      <c r="V2374" t="str">
        <f t="shared" si="483"/>
        <v>Negative</v>
      </c>
    </row>
    <row r="2375" spans="1:22" x14ac:dyDescent="0.2">
      <c r="A2375">
        <v>20121112</v>
      </c>
      <c r="B2375">
        <v>1379.25</v>
      </c>
      <c r="C2375">
        <v>1381.75</v>
      </c>
      <c r="D2375">
        <v>1373</v>
      </c>
      <c r="E2375">
        <v>1378.25</v>
      </c>
      <c r="F2375">
        <v>2.25</v>
      </c>
      <c r="G2375">
        <v>0.16350000000000001</v>
      </c>
      <c r="H2375">
        <v>0</v>
      </c>
      <c r="I2375">
        <f t="shared" si="481"/>
        <v>8.75</v>
      </c>
      <c r="J2375">
        <f t="shared" si="475"/>
        <v>15.324999999999999</v>
      </c>
      <c r="K2375">
        <f t="shared" si="484"/>
        <v>1388</v>
      </c>
      <c r="L2375">
        <f t="shared" si="476"/>
        <v>1353.7075</v>
      </c>
      <c r="M2375" t="str">
        <f t="shared" si="477"/>
        <v>NO</v>
      </c>
      <c r="N2375" t="str">
        <f t="shared" si="478"/>
        <v/>
      </c>
      <c r="O2375" t="str">
        <f t="shared" si="479"/>
        <v/>
      </c>
      <c r="P2375" t="str">
        <f t="shared" si="480"/>
        <v/>
      </c>
      <c r="Q2375">
        <f t="shared" si="485"/>
        <v>53.067960343414917</v>
      </c>
      <c r="R2375">
        <f t="shared" si="486"/>
        <v>44749.53259412753</v>
      </c>
      <c r="S2375" t="e">
        <f t="shared" si="487"/>
        <v>#NUM!</v>
      </c>
      <c r="U2375" t="str">
        <f t="shared" si="482"/>
        <v>Positive</v>
      </c>
      <c r="V2375" t="str">
        <f t="shared" si="483"/>
        <v>Negative</v>
      </c>
    </row>
    <row r="2376" spans="1:22" x14ac:dyDescent="0.2">
      <c r="A2376">
        <v>20121113</v>
      </c>
      <c r="B2376">
        <v>1369</v>
      </c>
      <c r="C2376">
        <v>1386.25</v>
      </c>
      <c r="D2376">
        <v>1367</v>
      </c>
      <c r="E2376">
        <v>1371.75</v>
      </c>
      <c r="F2376">
        <v>-6.5</v>
      </c>
      <c r="G2376">
        <v>-0.47160000000000002</v>
      </c>
      <c r="H2376">
        <v>0</v>
      </c>
      <c r="I2376">
        <f t="shared" si="481"/>
        <v>19.25</v>
      </c>
      <c r="J2376">
        <f t="shared" si="475"/>
        <v>15.5625</v>
      </c>
      <c r="K2376">
        <f t="shared" si="484"/>
        <v>1381.75</v>
      </c>
      <c r="L2376">
        <f t="shared" si="476"/>
        <v>1348.0350000000001</v>
      </c>
      <c r="M2376" t="str">
        <f t="shared" si="477"/>
        <v>NO</v>
      </c>
      <c r="N2376" t="str">
        <f t="shared" si="478"/>
        <v/>
      </c>
      <c r="O2376" t="str">
        <f t="shared" si="479"/>
        <v/>
      </c>
      <c r="P2376" t="str">
        <f t="shared" si="480"/>
        <v/>
      </c>
      <c r="Q2376">
        <f t="shared" si="485"/>
        <v>52.596360343414915</v>
      </c>
      <c r="R2376">
        <f t="shared" si="486"/>
        <v>44749.53259412753</v>
      </c>
      <c r="S2376" t="e">
        <f t="shared" si="487"/>
        <v>#NUM!</v>
      </c>
      <c r="U2376" t="str">
        <f t="shared" si="482"/>
        <v>Negative</v>
      </c>
      <c r="V2376" t="str">
        <f t="shared" si="483"/>
        <v>Negative</v>
      </c>
    </row>
    <row r="2377" spans="1:22" x14ac:dyDescent="0.2">
      <c r="A2377">
        <v>20121114</v>
      </c>
      <c r="B2377">
        <v>1375.75</v>
      </c>
      <c r="C2377">
        <v>1377.75</v>
      </c>
      <c r="D2377">
        <v>1349.5</v>
      </c>
      <c r="E2377">
        <v>1353.25</v>
      </c>
      <c r="F2377">
        <v>-18.5</v>
      </c>
      <c r="G2377">
        <v>-1.3486</v>
      </c>
      <c r="H2377">
        <v>0</v>
      </c>
      <c r="I2377">
        <f t="shared" si="481"/>
        <v>28.25</v>
      </c>
      <c r="J2377">
        <f t="shared" si="475"/>
        <v>16.4375</v>
      </c>
      <c r="K2377">
        <f t="shared" si="484"/>
        <v>1386.25</v>
      </c>
      <c r="L2377">
        <f t="shared" si="476"/>
        <v>1352.0125</v>
      </c>
      <c r="M2377" t="str">
        <f t="shared" si="477"/>
        <v>YES</v>
      </c>
      <c r="N2377">
        <f t="shared" si="478"/>
        <v>1349.5</v>
      </c>
      <c r="O2377">
        <f t="shared" si="479"/>
        <v>1353.25</v>
      </c>
      <c r="P2377">
        <f t="shared" si="480"/>
        <v>2.7788069655427937E-3</v>
      </c>
      <c r="Q2377">
        <f t="shared" si="485"/>
        <v>51.247760343414917</v>
      </c>
      <c r="R2377">
        <f t="shared" si="486"/>
        <v>44873.882907004874</v>
      </c>
      <c r="S2377" t="e">
        <f t="shared" si="487"/>
        <v>#NUM!</v>
      </c>
      <c r="U2377" t="str">
        <f t="shared" si="482"/>
        <v>Negative</v>
      </c>
      <c r="V2377" t="str">
        <f t="shared" si="483"/>
        <v>Positive</v>
      </c>
    </row>
    <row r="2378" spans="1:22" x14ac:dyDescent="0.2">
      <c r="A2378">
        <v>20121115</v>
      </c>
      <c r="B2378">
        <v>1353.25</v>
      </c>
      <c r="C2378">
        <v>1358.5</v>
      </c>
      <c r="D2378">
        <v>1345.25</v>
      </c>
      <c r="E2378">
        <v>1351.5</v>
      </c>
      <c r="F2378">
        <v>-1.75</v>
      </c>
      <c r="G2378">
        <v>-0.1293</v>
      </c>
      <c r="H2378">
        <v>0</v>
      </c>
      <c r="I2378">
        <f t="shared" si="481"/>
        <v>13.25</v>
      </c>
      <c r="J2378">
        <f t="shared" si="475"/>
        <v>16.637499999999999</v>
      </c>
      <c r="K2378">
        <f t="shared" si="484"/>
        <v>1377.75</v>
      </c>
      <c r="L2378">
        <f t="shared" si="476"/>
        <v>1341.5875000000001</v>
      </c>
      <c r="M2378" t="str">
        <f t="shared" si="477"/>
        <v>NO</v>
      </c>
      <c r="N2378" t="str">
        <f t="shared" si="478"/>
        <v/>
      </c>
      <c r="O2378" t="str">
        <f t="shared" si="479"/>
        <v/>
      </c>
      <c r="P2378" t="str">
        <f t="shared" si="480"/>
        <v/>
      </c>
      <c r="Q2378">
        <f t="shared" si="485"/>
        <v>51.118460343414917</v>
      </c>
      <c r="R2378">
        <f t="shared" si="486"/>
        <v>44873.882907004874</v>
      </c>
      <c r="S2378" t="e">
        <f t="shared" si="487"/>
        <v>#NUM!</v>
      </c>
      <c r="U2378" t="str">
        <f t="shared" si="482"/>
        <v>Negative</v>
      </c>
      <c r="V2378" t="str">
        <f t="shared" si="483"/>
        <v>Negative</v>
      </c>
    </row>
    <row r="2379" spans="1:22" x14ac:dyDescent="0.2">
      <c r="A2379">
        <v>20121116</v>
      </c>
      <c r="B2379">
        <v>1352.5</v>
      </c>
      <c r="C2379">
        <v>1360.5</v>
      </c>
      <c r="D2379">
        <v>1340.25</v>
      </c>
      <c r="E2379">
        <v>1360.5</v>
      </c>
      <c r="F2379">
        <v>9</v>
      </c>
      <c r="G2379">
        <v>0.66590000000000005</v>
      </c>
      <c r="H2379">
        <v>0</v>
      </c>
      <c r="I2379">
        <f t="shared" si="481"/>
        <v>20.25</v>
      </c>
      <c r="J2379">
        <f t="shared" si="475"/>
        <v>17.05</v>
      </c>
      <c r="K2379">
        <f t="shared" si="484"/>
        <v>1358.5</v>
      </c>
      <c r="L2379">
        <f t="shared" si="476"/>
        <v>1321.8975</v>
      </c>
      <c r="M2379" t="str">
        <f t="shared" si="477"/>
        <v>NO</v>
      </c>
      <c r="N2379" t="str">
        <f t="shared" si="478"/>
        <v/>
      </c>
      <c r="O2379" t="str">
        <f t="shared" si="479"/>
        <v/>
      </c>
      <c r="P2379" t="str">
        <f t="shared" si="480"/>
        <v/>
      </c>
      <c r="Q2379">
        <f t="shared" si="485"/>
        <v>51.784360343414917</v>
      </c>
      <c r="R2379">
        <f t="shared" si="486"/>
        <v>44873.882907004874</v>
      </c>
      <c r="S2379" t="e">
        <f t="shared" si="487"/>
        <v>#NUM!</v>
      </c>
      <c r="U2379" t="str">
        <f t="shared" si="482"/>
        <v>Positive</v>
      </c>
      <c r="V2379" t="str">
        <f t="shared" si="483"/>
        <v>Negative</v>
      </c>
    </row>
    <row r="2380" spans="1:22" x14ac:dyDescent="0.2">
      <c r="A2380">
        <v>20121119</v>
      </c>
      <c r="B2380">
        <v>1372.25</v>
      </c>
      <c r="C2380">
        <v>1384.75</v>
      </c>
      <c r="D2380">
        <v>1371.5</v>
      </c>
      <c r="E2380">
        <v>1383</v>
      </c>
      <c r="F2380">
        <v>22.5</v>
      </c>
      <c r="G2380">
        <v>1.6537999999999999</v>
      </c>
      <c r="H2380">
        <v>0</v>
      </c>
      <c r="I2380">
        <f t="shared" si="481"/>
        <v>13.25</v>
      </c>
      <c r="J2380">
        <f t="shared" si="475"/>
        <v>16.399999999999999</v>
      </c>
      <c r="K2380">
        <f t="shared" si="484"/>
        <v>1360.5</v>
      </c>
      <c r="L2380">
        <f t="shared" si="476"/>
        <v>1322.99</v>
      </c>
      <c r="M2380" t="str">
        <f t="shared" si="477"/>
        <v>NO</v>
      </c>
      <c r="N2380" t="str">
        <f t="shared" si="478"/>
        <v/>
      </c>
      <c r="O2380" t="str">
        <f t="shared" si="479"/>
        <v/>
      </c>
      <c r="P2380" t="str">
        <f t="shared" si="480"/>
        <v/>
      </c>
      <c r="Q2380">
        <f t="shared" si="485"/>
        <v>53.438160343414914</v>
      </c>
      <c r="R2380">
        <f t="shared" si="486"/>
        <v>44873.882907004874</v>
      </c>
      <c r="S2380" t="e">
        <f t="shared" si="487"/>
        <v>#NUM!</v>
      </c>
      <c r="U2380" t="str">
        <f t="shared" si="482"/>
        <v>Positive</v>
      </c>
      <c r="V2380" t="str">
        <f t="shared" si="483"/>
        <v>Negative</v>
      </c>
    </row>
    <row r="2381" spans="1:22" x14ac:dyDescent="0.2">
      <c r="A2381">
        <v>20121120</v>
      </c>
      <c r="B2381">
        <v>1382.5</v>
      </c>
      <c r="C2381">
        <v>1387.5</v>
      </c>
      <c r="D2381">
        <v>1374</v>
      </c>
      <c r="E2381">
        <v>1385.75</v>
      </c>
      <c r="F2381">
        <v>2.75</v>
      </c>
      <c r="G2381">
        <v>0.1988</v>
      </c>
      <c r="H2381">
        <v>0</v>
      </c>
      <c r="I2381">
        <f t="shared" si="481"/>
        <v>13.5</v>
      </c>
      <c r="J2381">
        <f t="shared" si="475"/>
        <v>16.362500000000001</v>
      </c>
      <c r="K2381">
        <f t="shared" si="484"/>
        <v>1384.75</v>
      </c>
      <c r="L2381">
        <f t="shared" si="476"/>
        <v>1348.67</v>
      </c>
      <c r="M2381" t="str">
        <f t="shared" si="477"/>
        <v>NO</v>
      </c>
      <c r="N2381" t="str">
        <f t="shared" si="478"/>
        <v/>
      </c>
      <c r="O2381" t="str">
        <f t="shared" si="479"/>
        <v/>
      </c>
      <c r="P2381" t="str">
        <f t="shared" si="480"/>
        <v/>
      </c>
      <c r="Q2381">
        <f t="shared" si="485"/>
        <v>53.636960343414913</v>
      </c>
      <c r="R2381">
        <f t="shared" si="486"/>
        <v>44873.882907004874</v>
      </c>
      <c r="S2381" t="e">
        <f t="shared" si="487"/>
        <v>#NUM!</v>
      </c>
      <c r="U2381" t="str">
        <f t="shared" si="482"/>
        <v>Positive</v>
      </c>
      <c r="V2381" t="str">
        <f t="shared" si="483"/>
        <v>Negative</v>
      </c>
    </row>
    <row r="2382" spans="1:22" x14ac:dyDescent="0.2">
      <c r="A2382">
        <v>20121121</v>
      </c>
      <c r="B2382">
        <v>1386.25</v>
      </c>
      <c r="C2382">
        <v>1389.75</v>
      </c>
      <c r="D2382">
        <v>1383.5</v>
      </c>
      <c r="E2382">
        <v>1389</v>
      </c>
      <c r="F2382">
        <v>3.25</v>
      </c>
      <c r="G2382">
        <v>0.23449999999999999</v>
      </c>
      <c r="H2382">
        <v>0</v>
      </c>
      <c r="I2382">
        <f t="shared" si="481"/>
        <v>6.25</v>
      </c>
      <c r="J2382">
        <f t="shared" si="475"/>
        <v>16.05</v>
      </c>
      <c r="K2382">
        <f t="shared" si="484"/>
        <v>1387.5</v>
      </c>
      <c r="L2382">
        <f t="shared" si="476"/>
        <v>1351.5025000000001</v>
      </c>
      <c r="M2382" t="str">
        <f t="shared" si="477"/>
        <v>NO</v>
      </c>
      <c r="N2382" t="str">
        <f t="shared" si="478"/>
        <v/>
      </c>
      <c r="O2382" t="str">
        <f t="shared" si="479"/>
        <v/>
      </c>
      <c r="P2382" t="str">
        <f t="shared" si="480"/>
        <v/>
      </c>
      <c r="Q2382">
        <f t="shared" si="485"/>
        <v>53.87146034341491</v>
      </c>
      <c r="R2382">
        <f t="shared" si="486"/>
        <v>44873.882907004874</v>
      </c>
      <c r="S2382" t="e">
        <f t="shared" si="487"/>
        <v>#NUM!</v>
      </c>
      <c r="U2382" t="str">
        <f t="shared" si="482"/>
        <v>Positive</v>
      </c>
      <c r="V2382" t="str">
        <f t="shared" si="483"/>
        <v>Negative</v>
      </c>
    </row>
    <row r="2383" spans="1:22" x14ac:dyDescent="0.2">
      <c r="A2383">
        <v>20121122</v>
      </c>
      <c r="B2383">
        <v>1390.5</v>
      </c>
      <c r="C2383">
        <v>1393</v>
      </c>
      <c r="D2383">
        <v>1390.5</v>
      </c>
      <c r="E2383">
        <v>1391.5</v>
      </c>
      <c r="F2383">
        <v>2.5</v>
      </c>
      <c r="G2383">
        <v>0.18</v>
      </c>
      <c r="H2383">
        <v>0</v>
      </c>
      <c r="I2383">
        <f t="shared" si="481"/>
        <v>2.5</v>
      </c>
      <c r="J2383">
        <f t="shared" si="475"/>
        <v>15.525</v>
      </c>
      <c r="K2383">
        <f t="shared" si="484"/>
        <v>1389.75</v>
      </c>
      <c r="L2383">
        <f t="shared" si="476"/>
        <v>1354.44</v>
      </c>
      <c r="M2383" t="str">
        <f t="shared" si="477"/>
        <v>NO</v>
      </c>
      <c r="N2383" t="str">
        <f t="shared" si="478"/>
        <v/>
      </c>
      <c r="O2383" t="str">
        <f t="shared" si="479"/>
        <v/>
      </c>
      <c r="P2383" t="str">
        <f t="shared" si="480"/>
        <v/>
      </c>
      <c r="Q2383">
        <f t="shared" si="485"/>
        <v>54.051460343414909</v>
      </c>
      <c r="R2383">
        <f t="shared" si="486"/>
        <v>44873.882907004874</v>
      </c>
      <c r="S2383" t="e">
        <f t="shared" si="487"/>
        <v>#NUM!</v>
      </c>
      <c r="U2383" t="str">
        <f t="shared" si="482"/>
        <v>Positive</v>
      </c>
      <c r="V2383" t="str">
        <f t="shared" si="483"/>
        <v>Negative</v>
      </c>
    </row>
    <row r="2384" spans="1:22" x14ac:dyDescent="0.2">
      <c r="A2384">
        <v>20121123</v>
      </c>
      <c r="B2384">
        <v>1395</v>
      </c>
      <c r="C2384">
        <v>1407.5</v>
      </c>
      <c r="D2384">
        <v>1393.75</v>
      </c>
      <c r="E2384">
        <v>1404.75</v>
      </c>
      <c r="F2384">
        <v>13.25</v>
      </c>
      <c r="G2384">
        <v>0.95220000000000005</v>
      </c>
      <c r="H2384">
        <v>0</v>
      </c>
      <c r="I2384">
        <f t="shared" si="481"/>
        <v>13.75</v>
      </c>
      <c r="J2384">
        <f t="shared" si="475"/>
        <v>15.35</v>
      </c>
      <c r="K2384">
        <f t="shared" si="484"/>
        <v>1393</v>
      </c>
      <c r="L2384">
        <f t="shared" si="476"/>
        <v>1358.845</v>
      </c>
      <c r="M2384" t="str">
        <f t="shared" si="477"/>
        <v>NO</v>
      </c>
      <c r="N2384" t="str">
        <f t="shared" si="478"/>
        <v/>
      </c>
      <c r="O2384" t="str">
        <f t="shared" si="479"/>
        <v/>
      </c>
      <c r="P2384" t="str">
        <f t="shared" si="480"/>
        <v/>
      </c>
      <c r="Q2384">
        <f t="shared" si="485"/>
        <v>55.003660343414907</v>
      </c>
      <c r="R2384">
        <f t="shared" si="486"/>
        <v>44873.882907004874</v>
      </c>
      <c r="S2384" t="e">
        <f t="shared" si="487"/>
        <v>#NUM!</v>
      </c>
      <c r="U2384" t="str">
        <f t="shared" si="482"/>
        <v>Positive</v>
      </c>
      <c r="V2384" t="str">
        <f t="shared" si="483"/>
        <v>Negative</v>
      </c>
    </row>
    <row r="2385" spans="1:22" x14ac:dyDescent="0.2">
      <c r="A2385">
        <v>20121126</v>
      </c>
      <c r="B2385">
        <v>1399.75</v>
      </c>
      <c r="C2385">
        <v>1405</v>
      </c>
      <c r="D2385">
        <v>1395</v>
      </c>
      <c r="E2385">
        <v>1403.75</v>
      </c>
      <c r="F2385">
        <v>-1</v>
      </c>
      <c r="G2385">
        <v>-7.1199999999999999E-2</v>
      </c>
      <c r="H2385">
        <v>0</v>
      </c>
      <c r="I2385">
        <f t="shared" si="481"/>
        <v>10</v>
      </c>
      <c r="J2385">
        <f t="shared" si="475"/>
        <v>15.1</v>
      </c>
      <c r="K2385">
        <f t="shared" si="484"/>
        <v>1407.5</v>
      </c>
      <c r="L2385">
        <f t="shared" si="476"/>
        <v>1373.73</v>
      </c>
      <c r="M2385" t="str">
        <f t="shared" si="477"/>
        <v>NO</v>
      </c>
      <c r="N2385" t="str">
        <f t="shared" si="478"/>
        <v/>
      </c>
      <c r="O2385" t="str">
        <f t="shared" si="479"/>
        <v/>
      </c>
      <c r="P2385" t="str">
        <f t="shared" si="480"/>
        <v/>
      </c>
      <c r="Q2385">
        <f t="shared" si="485"/>
        <v>54.93246034341491</v>
      </c>
      <c r="R2385">
        <f t="shared" si="486"/>
        <v>44873.882907004874</v>
      </c>
      <c r="S2385" t="e">
        <f t="shared" si="487"/>
        <v>#NUM!</v>
      </c>
      <c r="U2385" t="str">
        <f t="shared" si="482"/>
        <v>Negative</v>
      </c>
      <c r="V2385" t="str">
        <f t="shared" si="483"/>
        <v>Negative</v>
      </c>
    </row>
    <row r="2386" spans="1:22" x14ac:dyDescent="0.2">
      <c r="A2386">
        <v>20121127</v>
      </c>
      <c r="B2386">
        <v>1402.5</v>
      </c>
      <c r="C2386">
        <v>1407</v>
      </c>
      <c r="D2386">
        <v>1395.5</v>
      </c>
      <c r="E2386">
        <v>1397.5</v>
      </c>
      <c r="F2386">
        <v>-6.25</v>
      </c>
      <c r="G2386">
        <v>-0.44519999999999998</v>
      </c>
      <c r="H2386">
        <v>0</v>
      </c>
      <c r="I2386">
        <f t="shared" si="481"/>
        <v>11.5</v>
      </c>
      <c r="J2386">
        <f t="shared" si="475"/>
        <v>15.675000000000001</v>
      </c>
      <c r="K2386">
        <f t="shared" si="484"/>
        <v>1405</v>
      </c>
      <c r="L2386">
        <f t="shared" si="476"/>
        <v>1371.78</v>
      </c>
      <c r="M2386" t="str">
        <f t="shared" si="477"/>
        <v>NO</v>
      </c>
      <c r="N2386" t="str">
        <f t="shared" si="478"/>
        <v/>
      </c>
      <c r="O2386" t="str">
        <f t="shared" si="479"/>
        <v/>
      </c>
      <c r="P2386" t="str">
        <f t="shared" si="480"/>
        <v/>
      </c>
      <c r="Q2386">
        <f t="shared" si="485"/>
        <v>54.48726034341491</v>
      </c>
      <c r="R2386">
        <f t="shared" si="486"/>
        <v>44873.882907004874</v>
      </c>
      <c r="S2386" t="e">
        <f t="shared" si="487"/>
        <v>#NUM!</v>
      </c>
      <c r="U2386" t="str">
        <f t="shared" si="482"/>
        <v>Negative</v>
      </c>
      <c r="V2386" t="str">
        <f t="shared" si="483"/>
        <v>Negative</v>
      </c>
    </row>
    <row r="2387" spans="1:22" x14ac:dyDescent="0.2">
      <c r="A2387">
        <v>20121128</v>
      </c>
      <c r="B2387">
        <v>1390.5</v>
      </c>
      <c r="C2387">
        <v>1408.75</v>
      </c>
      <c r="D2387">
        <v>1383</v>
      </c>
      <c r="E2387">
        <v>1406.75</v>
      </c>
      <c r="F2387">
        <v>9.25</v>
      </c>
      <c r="G2387">
        <v>0.66190000000000004</v>
      </c>
      <c r="H2387">
        <v>0</v>
      </c>
      <c r="I2387">
        <f t="shared" si="481"/>
        <v>25.75</v>
      </c>
      <c r="J2387">
        <f t="shared" si="475"/>
        <v>16.262499999999999</v>
      </c>
      <c r="K2387">
        <f t="shared" si="484"/>
        <v>1407</v>
      </c>
      <c r="L2387">
        <f t="shared" si="476"/>
        <v>1372.5150000000001</v>
      </c>
      <c r="M2387" t="str">
        <f t="shared" si="477"/>
        <v>NO</v>
      </c>
      <c r="N2387" t="str">
        <f t="shared" si="478"/>
        <v/>
      </c>
      <c r="O2387" t="str">
        <f t="shared" si="479"/>
        <v/>
      </c>
      <c r="P2387" t="str">
        <f t="shared" si="480"/>
        <v/>
      </c>
      <c r="Q2387">
        <f t="shared" si="485"/>
        <v>55.149160343414913</v>
      </c>
      <c r="R2387">
        <f t="shared" si="486"/>
        <v>44873.882907004874</v>
      </c>
      <c r="S2387" t="e">
        <f t="shared" si="487"/>
        <v>#NUM!</v>
      </c>
      <c r="U2387" t="str">
        <f t="shared" si="482"/>
        <v>Positive</v>
      </c>
      <c r="V2387" t="str">
        <f t="shared" si="483"/>
        <v>Negative</v>
      </c>
    </row>
    <row r="2388" spans="1:22" x14ac:dyDescent="0.2">
      <c r="A2388">
        <v>20121129</v>
      </c>
      <c r="B2388">
        <v>1413.5</v>
      </c>
      <c r="C2388">
        <v>1418.5</v>
      </c>
      <c r="D2388">
        <v>1407</v>
      </c>
      <c r="E2388">
        <v>1416</v>
      </c>
      <c r="F2388">
        <v>9.25</v>
      </c>
      <c r="G2388">
        <v>0.65749999999999997</v>
      </c>
      <c r="H2388">
        <v>0</v>
      </c>
      <c r="I2388">
        <f t="shared" si="481"/>
        <v>11.5</v>
      </c>
      <c r="J2388">
        <f t="shared" si="475"/>
        <v>16.037500000000001</v>
      </c>
      <c r="K2388">
        <f t="shared" si="484"/>
        <v>1408.75</v>
      </c>
      <c r="L2388">
        <f t="shared" si="476"/>
        <v>1372.9725000000001</v>
      </c>
      <c r="M2388" t="str">
        <f t="shared" si="477"/>
        <v>NO</v>
      </c>
      <c r="N2388" t="str">
        <f t="shared" si="478"/>
        <v/>
      </c>
      <c r="O2388" t="str">
        <f t="shared" si="479"/>
        <v/>
      </c>
      <c r="P2388" t="str">
        <f t="shared" si="480"/>
        <v/>
      </c>
      <c r="Q2388">
        <f t="shared" si="485"/>
        <v>55.806660343414912</v>
      </c>
      <c r="R2388">
        <f t="shared" si="486"/>
        <v>44873.882907004874</v>
      </c>
      <c r="S2388" t="e">
        <f t="shared" si="487"/>
        <v>#NUM!</v>
      </c>
      <c r="U2388" t="str">
        <f t="shared" si="482"/>
        <v>Positive</v>
      </c>
      <c r="V2388" t="str">
        <f t="shared" si="483"/>
        <v>Negative</v>
      </c>
    </row>
    <row r="2389" spans="1:22" x14ac:dyDescent="0.2">
      <c r="A2389">
        <v>20121130</v>
      </c>
      <c r="B2389">
        <v>1414.75</v>
      </c>
      <c r="C2389">
        <v>1417.75</v>
      </c>
      <c r="D2389">
        <v>1410</v>
      </c>
      <c r="E2389">
        <v>1415.5</v>
      </c>
      <c r="F2389">
        <v>-0.5</v>
      </c>
      <c r="G2389">
        <v>-3.5299999999999998E-2</v>
      </c>
      <c r="H2389">
        <v>0</v>
      </c>
      <c r="I2389">
        <f t="shared" si="481"/>
        <v>7.75</v>
      </c>
      <c r="J2389">
        <f t="shared" si="475"/>
        <v>15.137499999999999</v>
      </c>
      <c r="K2389">
        <f t="shared" si="484"/>
        <v>1418.5</v>
      </c>
      <c r="L2389">
        <f t="shared" si="476"/>
        <v>1383.2175</v>
      </c>
      <c r="M2389" t="str">
        <f t="shared" si="477"/>
        <v>NO</v>
      </c>
      <c r="N2389" t="str">
        <f t="shared" si="478"/>
        <v/>
      </c>
      <c r="O2389" t="str">
        <f t="shared" si="479"/>
        <v/>
      </c>
      <c r="P2389" t="str">
        <f t="shared" si="480"/>
        <v/>
      </c>
      <c r="Q2389">
        <f t="shared" si="485"/>
        <v>55.771360343414912</v>
      </c>
      <c r="R2389">
        <f t="shared" si="486"/>
        <v>44873.882907004874</v>
      </c>
      <c r="S2389" t="e">
        <f t="shared" si="487"/>
        <v>#NUM!</v>
      </c>
      <c r="U2389" t="str">
        <f t="shared" si="482"/>
        <v>Negative</v>
      </c>
      <c r="V2389" t="str">
        <f t="shared" si="483"/>
        <v>Negative</v>
      </c>
    </row>
    <row r="2390" spans="1:22" x14ac:dyDescent="0.2">
      <c r="A2390">
        <v>20121203</v>
      </c>
      <c r="B2390">
        <v>1421</v>
      </c>
      <c r="C2390">
        <v>1422.75</v>
      </c>
      <c r="D2390">
        <v>1406.5</v>
      </c>
      <c r="E2390">
        <v>1406.75</v>
      </c>
      <c r="F2390">
        <v>-8.75</v>
      </c>
      <c r="G2390">
        <v>-0.61819999999999997</v>
      </c>
      <c r="H2390">
        <v>0</v>
      </c>
      <c r="I2390">
        <f t="shared" si="481"/>
        <v>16.25</v>
      </c>
      <c r="J2390">
        <f t="shared" si="475"/>
        <v>15.324999999999999</v>
      </c>
      <c r="K2390">
        <f t="shared" si="484"/>
        <v>1417.75</v>
      </c>
      <c r="L2390">
        <f t="shared" si="476"/>
        <v>1384.4475</v>
      </c>
      <c r="M2390" t="str">
        <f t="shared" si="477"/>
        <v>NO</v>
      </c>
      <c r="N2390" t="str">
        <f t="shared" si="478"/>
        <v/>
      </c>
      <c r="O2390" t="str">
        <f t="shared" si="479"/>
        <v/>
      </c>
      <c r="P2390" t="str">
        <f t="shared" si="480"/>
        <v/>
      </c>
      <c r="Q2390">
        <f t="shared" si="485"/>
        <v>55.15316034341491</v>
      </c>
      <c r="R2390">
        <f t="shared" si="486"/>
        <v>44873.882907004874</v>
      </c>
      <c r="S2390" t="e">
        <f t="shared" si="487"/>
        <v>#NUM!</v>
      </c>
      <c r="U2390" t="str">
        <f t="shared" si="482"/>
        <v>Negative</v>
      </c>
      <c r="V2390" t="str">
        <f t="shared" si="483"/>
        <v>Negative</v>
      </c>
    </row>
    <row r="2391" spans="1:22" x14ac:dyDescent="0.2">
      <c r="A2391">
        <v>20121204</v>
      </c>
      <c r="B2391">
        <v>1407.5</v>
      </c>
      <c r="C2391">
        <v>1411.75</v>
      </c>
      <c r="D2391">
        <v>1401.5</v>
      </c>
      <c r="E2391">
        <v>1404.75</v>
      </c>
      <c r="F2391">
        <v>-2</v>
      </c>
      <c r="G2391">
        <v>-0.14219999999999999</v>
      </c>
      <c r="H2391">
        <v>0</v>
      </c>
      <c r="I2391">
        <f t="shared" si="481"/>
        <v>10.25</v>
      </c>
      <c r="J2391">
        <f t="shared" ref="J2391:J2454" si="488">AVERAGE(I2372:I2391)</f>
        <v>15.125</v>
      </c>
      <c r="K2391">
        <f t="shared" si="484"/>
        <v>1422.75</v>
      </c>
      <c r="L2391">
        <f t="shared" si="476"/>
        <v>1389.0350000000001</v>
      </c>
      <c r="M2391" t="str">
        <f t="shared" si="477"/>
        <v>NO</v>
      </c>
      <c r="N2391" t="str">
        <f t="shared" si="478"/>
        <v/>
      </c>
      <c r="O2391" t="str">
        <f t="shared" si="479"/>
        <v/>
      </c>
      <c r="P2391" t="str">
        <f t="shared" si="480"/>
        <v/>
      </c>
      <c r="Q2391">
        <f t="shared" si="485"/>
        <v>55.010960343414908</v>
      </c>
      <c r="R2391">
        <f t="shared" si="486"/>
        <v>44873.882907004874</v>
      </c>
      <c r="S2391" t="e">
        <f t="shared" si="487"/>
        <v>#NUM!</v>
      </c>
      <c r="U2391" t="str">
        <f t="shared" si="482"/>
        <v>Negative</v>
      </c>
      <c r="V2391" t="str">
        <f t="shared" si="483"/>
        <v>Negative</v>
      </c>
    </row>
    <row r="2392" spans="1:22" x14ac:dyDescent="0.2">
      <c r="A2392">
        <v>20121205</v>
      </c>
      <c r="B2392">
        <v>1406.5</v>
      </c>
      <c r="C2392">
        <v>1414.75</v>
      </c>
      <c r="D2392">
        <v>1396.75</v>
      </c>
      <c r="E2392">
        <v>1408.5</v>
      </c>
      <c r="F2392">
        <v>3.75</v>
      </c>
      <c r="G2392">
        <v>0.26700000000000002</v>
      </c>
      <c r="H2392">
        <v>0</v>
      </c>
      <c r="I2392">
        <f t="shared" si="481"/>
        <v>18</v>
      </c>
      <c r="J2392">
        <f t="shared" si="488"/>
        <v>14.7</v>
      </c>
      <c r="K2392">
        <f t="shared" si="484"/>
        <v>1411.75</v>
      </c>
      <c r="L2392">
        <f t="shared" si="476"/>
        <v>1378.4749999999999</v>
      </c>
      <c r="M2392" t="str">
        <f t="shared" si="477"/>
        <v>NO</v>
      </c>
      <c r="N2392" t="str">
        <f t="shared" si="478"/>
        <v/>
      </c>
      <c r="O2392" t="str">
        <f t="shared" si="479"/>
        <v/>
      </c>
      <c r="P2392" t="str">
        <f t="shared" si="480"/>
        <v/>
      </c>
      <c r="Q2392">
        <f t="shared" si="485"/>
        <v>55.277960343414911</v>
      </c>
      <c r="R2392">
        <f t="shared" si="486"/>
        <v>44873.882907004874</v>
      </c>
      <c r="S2392" t="e">
        <f t="shared" si="487"/>
        <v>#NUM!</v>
      </c>
      <c r="U2392" t="str">
        <f t="shared" si="482"/>
        <v>Positive</v>
      </c>
      <c r="V2392" t="str">
        <f t="shared" si="483"/>
        <v>Negative</v>
      </c>
    </row>
    <row r="2393" spans="1:22" x14ac:dyDescent="0.2">
      <c r="A2393">
        <v>20121206</v>
      </c>
      <c r="B2393">
        <v>1406.75</v>
      </c>
      <c r="C2393">
        <v>1413.5</v>
      </c>
      <c r="D2393">
        <v>1404.75</v>
      </c>
      <c r="E2393">
        <v>1412.75</v>
      </c>
      <c r="F2393">
        <v>4.25</v>
      </c>
      <c r="G2393">
        <v>0.30170000000000002</v>
      </c>
      <c r="H2393">
        <v>0</v>
      </c>
      <c r="I2393">
        <f t="shared" si="481"/>
        <v>8.75</v>
      </c>
      <c r="J2393">
        <f t="shared" si="488"/>
        <v>13.887499999999999</v>
      </c>
      <c r="K2393">
        <f t="shared" si="484"/>
        <v>1414.75</v>
      </c>
      <c r="L2393">
        <f t="shared" ref="L2393:L2456" si="489">K2393-2.2*J2392</f>
        <v>1382.41</v>
      </c>
      <c r="M2393" t="str">
        <f t="shared" ref="M2393:M2456" si="490">IF(D2393&lt;=L2393, "YES", "NO")</f>
        <v>NO</v>
      </c>
      <c r="N2393" t="str">
        <f t="shared" ref="N2393:N2456" si="491">IF(M2393="YES", D2393, "")</f>
        <v/>
      </c>
      <c r="O2393" t="str">
        <f t="shared" ref="O2393:O2456" si="492">IF(M2393="YES", E2393, "")</f>
        <v/>
      </c>
      <c r="P2393" t="str">
        <f t="shared" ref="P2393:P2456" si="493">IF(M2393="YES", (O2393-N2393)/N2393, "")</f>
        <v/>
      </c>
      <c r="Q2393">
        <f t="shared" si="485"/>
        <v>55.579660343414908</v>
      </c>
      <c r="R2393">
        <f t="shared" si="486"/>
        <v>44873.882907004874</v>
      </c>
      <c r="S2393" t="e">
        <f t="shared" si="487"/>
        <v>#NUM!</v>
      </c>
      <c r="U2393" t="str">
        <f t="shared" si="482"/>
        <v>Positive</v>
      </c>
      <c r="V2393" t="str">
        <f t="shared" si="483"/>
        <v>Negative</v>
      </c>
    </row>
    <row r="2394" spans="1:22" x14ac:dyDescent="0.2">
      <c r="A2394">
        <v>20121207</v>
      </c>
      <c r="B2394">
        <v>1418.25</v>
      </c>
      <c r="C2394">
        <v>1420</v>
      </c>
      <c r="D2394">
        <v>1409.5</v>
      </c>
      <c r="E2394">
        <v>1415.25</v>
      </c>
      <c r="F2394">
        <v>2.5</v>
      </c>
      <c r="G2394">
        <v>0.17699999999999999</v>
      </c>
      <c r="H2394">
        <v>0</v>
      </c>
      <c r="I2394">
        <f t="shared" si="481"/>
        <v>10.5</v>
      </c>
      <c r="J2394">
        <f t="shared" si="488"/>
        <v>13.4625</v>
      </c>
      <c r="K2394">
        <f t="shared" si="484"/>
        <v>1413.5</v>
      </c>
      <c r="L2394">
        <f t="shared" si="489"/>
        <v>1382.9475</v>
      </c>
      <c r="M2394" t="str">
        <f t="shared" si="490"/>
        <v>NO</v>
      </c>
      <c r="N2394" t="str">
        <f t="shared" si="491"/>
        <v/>
      </c>
      <c r="O2394" t="str">
        <f t="shared" si="492"/>
        <v/>
      </c>
      <c r="P2394" t="str">
        <f t="shared" si="493"/>
        <v/>
      </c>
      <c r="Q2394">
        <f t="shared" si="485"/>
        <v>55.756660343414907</v>
      </c>
      <c r="R2394">
        <f t="shared" si="486"/>
        <v>44873.882907004874</v>
      </c>
      <c r="S2394" t="e">
        <f t="shared" si="487"/>
        <v>#NUM!</v>
      </c>
      <c r="U2394" t="str">
        <f t="shared" si="482"/>
        <v>Positive</v>
      </c>
      <c r="V2394" t="str">
        <f t="shared" si="483"/>
        <v>Negative</v>
      </c>
    </row>
    <row r="2395" spans="1:22" x14ac:dyDescent="0.2">
      <c r="A2395">
        <v>20121210</v>
      </c>
      <c r="B2395">
        <v>1415.25</v>
      </c>
      <c r="C2395">
        <v>1421</v>
      </c>
      <c r="D2395">
        <v>1414.5</v>
      </c>
      <c r="E2395">
        <v>1420.25</v>
      </c>
      <c r="F2395">
        <v>5</v>
      </c>
      <c r="G2395">
        <v>0.3533</v>
      </c>
      <c r="H2395">
        <v>0</v>
      </c>
      <c r="I2395">
        <f t="shared" si="481"/>
        <v>6.5</v>
      </c>
      <c r="J2395">
        <f t="shared" si="488"/>
        <v>13.35</v>
      </c>
      <c r="K2395">
        <f t="shared" si="484"/>
        <v>1420</v>
      </c>
      <c r="L2395">
        <f t="shared" si="489"/>
        <v>1390.3824999999999</v>
      </c>
      <c r="M2395" t="str">
        <f t="shared" si="490"/>
        <v>NO</v>
      </c>
      <c r="N2395" t="str">
        <f t="shared" si="491"/>
        <v/>
      </c>
      <c r="O2395" t="str">
        <f t="shared" si="492"/>
        <v/>
      </c>
      <c r="P2395" t="str">
        <f t="shared" si="493"/>
        <v/>
      </c>
      <c r="Q2395">
        <f t="shared" si="485"/>
        <v>56.109960343414905</v>
      </c>
      <c r="R2395">
        <f t="shared" si="486"/>
        <v>44873.882907004874</v>
      </c>
      <c r="S2395" t="e">
        <f t="shared" si="487"/>
        <v>#NUM!</v>
      </c>
      <c r="U2395" t="str">
        <f t="shared" si="482"/>
        <v>Positive</v>
      </c>
      <c r="V2395" t="str">
        <f t="shared" si="483"/>
        <v>Negative</v>
      </c>
    </row>
    <row r="2396" spans="1:22" x14ac:dyDescent="0.2">
      <c r="A2396">
        <v>20121211</v>
      </c>
      <c r="B2396">
        <v>1423.5</v>
      </c>
      <c r="C2396">
        <v>1434.25</v>
      </c>
      <c r="D2396">
        <v>1422.75</v>
      </c>
      <c r="E2396">
        <v>1431.5</v>
      </c>
      <c r="F2396">
        <v>11.25</v>
      </c>
      <c r="G2396">
        <v>0.79210000000000003</v>
      </c>
      <c r="H2396">
        <v>0</v>
      </c>
      <c r="I2396">
        <f t="shared" si="481"/>
        <v>11.5</v>
      </c>
      <c r="J2396">
        <f t="shared" si="488"/>
        <v>12.9625</v>
      </c>
      <c r="K2396">
        <f t="shared" si="484"/>
        <v>1421</v>
      </c>
      <c r="L2396">
        <f t="shared" si="489"/>
        <v>1391.63</v>
      </c>
      <c r="M2396" t="str">
        <f t="shared" si="490"/>
        <v>NO</v>
      </c>
      <c r="N2396" t="str">
        <f t="shared" si="491"/>
        <v/>
      </c>
      <c r="O2396" t="str">
        <f t="shared" si="492"/>
        <v/>
      </c>
      <c r="P2396" t="str">
        <f t="shared" si="493"/>
        <v/>
      </c>
      <c r="Q2396">
        <f t="shared" si="485"/>
        <v>56.902060343414902</v>
      </c>
      <c r="R2396">
        <f t="shared" si="486"/>
        <v>44873.882907004874</v>
      </c>
      <c r="S2396" t="e">
        <f t="shared" si="487"/>
        <v>#NUM!</v>
      </c>
      <c r="U2396" t="str">
        <f t="shared" si="482"/>
        <v>Positive</v>
      </c>
      <c r="V2396" t="str">
        <f t="shared" si="483"/>
        <v>Negative</v>
      </c>
    </row>
    <row r="2397" spans="1:22" x14ac:dyDescent="0.2">
      <c r="A2397">
        <v>20121212</v>
      </c>
      <c r="B2397">
        <v>1433.25</v>
      </c>
      <c r="C2397">
        <v>1438.75</v>
      </c>
      <c r="D2397">
        <v>1426</v>
      </c>
      <c r="E2397">
        <v>1426.75</v>
      </c>
      <c r="F2397">
        <v>-4.75</v>
      </c>
      <c r="G2397">
        <v>-0.33179999999999998</v>
      </c>
      <c r="H2397">
        <v>0</v>
      </c>
      <c r="I2397">
        <f t="shared" si="481"/>
        <v>12.75</v>
      </c>
      <c r="J2397">
        <f t="shared" si="488"/>
        <v>12.1875</v>
      </c>
      <c r="K2397">
        <f t="shared" si="484"/>
        <v>1434.25</v>
      </c>
      <c r="L2397">
        <f t="shared" si="489"/>
        <v>1405.7325000000001</v>
      </c>
      <c r="M2397" t="str">
        <f t="shared" si="490"/>
        <v>NO</v>
      </c>
      <c r="N2397" t="str">
        <f t="shared" si="491"/>
        <v/>
      </c>
      <c r="O2397" t="str">
        <f t="shared" si="492"/>
        <v/>
      </c>
      <c r="P2397" t="str">
        <f t="shared" si="493"/>
        <v/>
      </c>
      <c r="Q2397">
        <f t="shared" si="485"/>
        <v>56.570260343414901</v>
      </c>
      <c r="R2397">
        <f t="shared" si="486"/>
        <v>44873.882907004874</v>
      </c>
      <c r="S2397" t="e">
        <f t="shared" si="487"/>
        <v>#NUM!</v>
      </c>
      <c r="U2397" t="str">
        <f t="shared" si="482"/>
        <v>Negative</v>
      </c>
      <c r="V2397" t="str">
        <f t="shared" si="483"/>
        <v>Negative</v>
      </c>
    </row>
    <row r="2398" spans="1:22" x14ac:dyDescent="0.2">
      <c r="A2398">
        <v>20121213</v>
      </c>
      <c r="B2398">
        <v>1427.5</v>
      </c>
      <c r="C2398">
        <v>1431.5</v>
      </c>
      <c r="D2398">
        <v>1415.75</v>
      </c>
      <c r="E2398">
        <v>1418</v>
      </c>
      <c r="F2398">
        <v>-8.75</v>
      </c>
      <c r="G2398">
        <v>-0.61329999999999996</v>
      </c>
      <c r="H2398">
        <v>0</v>
      </c>
      <c r="I2398">
        <f t="shared" si="481"/>
        <v>15.75</v>
      </c>
      <c r="J2398">
        <f t="shared" si="488"/>
        <v>12.3125</v>
      </c>
      <c r="K2398">
        <f t="shared" si="484"/>
        <v>1438.75</v>
      </c>
      <c r="L2398">
        <f t="shared" si="489"/>
        <v>1411.9375</v>
      </c>
      <c r="M2398" t="str">
        <f t="shared" si="490"/>
        <v>NO</v>
      </c>
      <c r="N2398" t="str">
        <f t="shared" si="491"/>
        <v/>
      </c>
      <c r="O2398" t="str">
        <f t="shared" si="492"/>
        <v/>
      </c>
      <c r="P2398" t="str">
        <f t="shared" si="493"/>
        <v/>
      </c>
      <c r="Q2398">
        <f t="shared" si="485"/>
        <v>55.956960343414899</v>
      </c>
      <c r="R2398">
        <f t="shared" si="486"/>
        <v>44873.882907004874</v>
      </c>
      <c r="S2398" t="e">
        <f t="shared" si="487"/>
        <v>#NUM!</v>
      </c>
      <c r="U2398" t="str">
        <f t="shared" si="482"/>
        <v>Negative</v>
      </c>
      <c r="V2398" t="str">
        <f t="shared" si="483"/>
        <v>Negative</v>
      </c>
    </row>
    <row r="2399" spans="1:22" x14ac:dyDescent="0.2">
      <c r="A2399">
        <v>20121214</v>
      </c>
      <c r="B2399">
        <v>1416.25</v>
      </c>
      <c r="C2399">
        <v>1419</v>
      </c>
      <c r="D2399">
        <v>1411.5</v>
      </c>
      <c r="E2399">
        <v>1415</v>
      </c>
      <c r="F2399">
        <v>-3</v>
      </c>
      <c r="G2399">
        <v>-0.21160000000000001</v>
      </c>
      <c r="H2399">
        <v>-5.75</v>
      </c>
      <c r="I2399">
        <f t="shared" si="481"/>
        <v>7.5</v>
      </c>
      <c r="J2399">
        <f t="shared" si="488"/>
        <v>11.675000000000001</v>
      </c>
      <c r="K2399">
        <f t="shared" si="484"/>
        <v>1431.5</v>
      </c>
      <c r="L2399">
        <f t="shared" si="489"/>
        <v>1404.4124999999999</v>
      </c>
      <c r="M2399" t="str">
        <f t="shared" si="490"/>
        <v>NO</v>
      </c>
      <c r="N2399" t="str">
        <f t="shared" si="491"/>
        <v/>
      </c>
      <c r="O2399" t="str">
        <f t="shared" si="492"/>
        <v/>
      </c>
      <c r="P2399" t="str">
        <f t="shared" si="493"/>
        <v/>
      </c>
      <c r="Q2399">
        <f t="shared" si="485"/>
        <v>55.745360343414902</v>
      </c>
      <c r="R2399">
        <f t="shared" si="486"/>
        <v>44873.882907004874</v>
      </c>
      <c r="S2399" t="e">
        <f t="shared" si="487"/>
        <v>#NUM!</v>
      </c>
      <c r="U2399" t="str">
        <f t="shared" si="482"/>
        <v>Negative</v>
      </c>
      <c r="V2399" t="str">
        <f t="shared" si="483"/>
        <v>Negative</v>
      </c>
    </row>
    <row r="2400" spans="1:22" x14ac:dyDescent="0.2">
      <c r="A2400">
        <v>20121217</v>
      </c>
      <c r="B2400">
        <v>1412.25</v>
      </c>
      <c r="C2400">
        <v>1428</v>
      </c>
      <c r="D2400">
        <v>1411.5</v>
      </c>
      <c r="E2400">
        <v>1427.25</v>
      </c>
      <c r="F2400">
        <v>18</v>
      </c>
      <c r="G2400">
        <v>1.2773000000000001</v>
      </c>
      <c r="H2400">
        <v>0</v>
      </c>
      <c r="I2400">
        <f t="shared" si="481"/>
        <v>16.5</v>
      </c>
      <c r="J2400">
        <f t="shared" si="488"/>
        <v>11.8375</v>
      </c>
      <c r="K2400">
        <f t="shared" si="484"/>
        <v>1413.25</v>
      </c>
      <c r="L2400">
        <f t="shared" si="489"/>
        <v>1387.5650000000001</v>
      </c>
      <c r="M2400" t="str">
        <f t="shared" si="490"/>
        <v>NO</v>
      </c>
      <c r="N2400" t="str">
        <f t="shared" si="491"/>
        <v/>
      </c>
      <c r="O2400" t="str">
        <f t="shared" si="492"/>
        <v/>
      </c>
      <c r="P2400" t="str">
        <f t="shared" si="493"/>
        <v/>
      </c>
      <c r="Q2400">
        <f t="shared" si="485"/>
        <v>57.022660343414898</v>
      </c>
      <c r="R2400">
        <f t="shared" si="486"/>
        <v>44873.882907004874</v>
      </c>
      <c r="S2400" t="e">
        <f t="shared" si="487"/>
        <v>#NUM!</v>
      </c>
      <c r="U2400" t="str">
        <f t="shared" si="482"/>
        <v>Positive</v>
      </c>
      <c r="V2400" t="str">
        <f t="shared" si="483"/>
        <v>Negative</v>
      </c>
    </row>
    <row r="2401" spans="1:22" x14ac:dyDescent="0.2">
      <c r="A2401">
        <v>20121218</v>
      </c>
      <c r="B2401">
        <v>1427.75</v>
      </c>
      <c r="C2401">
        <v>1443.5</v>
      </c>
      <c r="D2401">
        <v>1425.25</v>
      </c>
      <c r="E2401">
        <v>1441.5</v>
      </c>
      <c r="F2401">
        <v>14.25</v>
      </c>
      <c r="G2401">
        <v>0.99839999999999995</v>
      </c>
      <c r="H2401">
        <v>0</v>
      </c>
      <c r="I2401">
        <f t="shared" si="481"/>
        <v>18.25</v>
      </c>
      <c r="J2401">
        <f t="shared" si="488"/>
        <v>12.074999999999999</v>
      </c>
      <c r="K2401">
        <f t="shared" si="484"/>
        <v>1428</v>
      </c>
      <c r="L2401">
        <f t="shared" si="489"/>
        <v>1401.9575</v>
      </c>
      <c r="M2401" t="str">
        <f t="shared" si="490"/>
        <v>NO</v>
      </c>
      <c r="N2401" t="str">
        <f t="shared" si="491"/>
        <v/>
      </c>
      <c r="O2401" t="str">
        <f t="shared" si="492"/>
        <v/>
      </c>
      <c r="P2401" t="str">
        <f t="shared" si="493"/>
        <v/>
      </c>
      <c r="Q2401">
        <f t="shared" si="485"/>
        <v>58.021060343414895</v>
      </c>
      <c r="R2401">
        <f t="shared" si="486"/>
        <v>44873.882907004874</v>
      </c>
      <c r="S2401" t="e">
        <f t="shared" si="487"/>
        <v>#NUM!</v>
      </c>
      <c r="U2401" t="str">
        <f t="shared" si="482"/>
        <v>Positive</v>
      </c>
      <c r="V2401" t="str">
        <f t="shared" si="483"/>
        <v>Negative</v>
      </c>
    </row>
    <row r="2402" spans="1:22" x14ac:dyDescent="0.2">
      <c r="A2402">
        <v>20121219</v>
      </c>
      <c r="B2402">
        <v>1444</v>
      </c>
      <c r="C2402">
        <v>1444.25</v>
      </c>
      <c r="D2402">
        <v>1431</v>
      </c>
      <c r="E2402">
        <v>1432.75</v>
      </c>
      <c r="F2402">
        <v>-8.75</v>
      </c>
      <c r="G2402">
        <v>-0.60699999999999998</v>
      </c>
      <c r="H2402">
        <v>0</v>
      </c>
      <c r="I2402">
        <f t="shared" si="481"/>
        <v>13.25</v>
      </c>
      <c r="J2402">
        <f t="shared" si="488"/>
        <v>12.425000000000001</v>
      </c>
      <c r="K2402">
        <f t="shared" si="484"/>
        <v>1443.5</v>
      </c>
      <c r="L2402">
        <f t="shared" si="489"/>
        <v>1416.9349999999999</v>
      </c>
      <c r="M2402" t="str">
        <f t="shared" si="490"/>
        <v>NO</v>
      </c>
      <c r="N2402" t="str">
        <f t="shared" si="491"/>
        <v/>
      </c>
      <c r="O2402" t="str">
        <f t="shared" si="492"/>
        <v/>
      </c>
      <c r="P2402" t="str">
        <f t="shared" si="493"/>
        <v/>
      </c>
      <c r="Q2402">
        <f t="shared" si="485"/>
        <v>57.414060343414896</v>
      </c>
      <c r="R2402">
        <f t="shared" si="486"/>
        <v>44873.882907004874</v>
      </c>
      <c r="S2402" t="e">
        <f t="shared" si="487"/>
        <v>#NUM!</v>
      </c>
      <c r="U2402" t="str">
        <f t="shared" si="482"/>
        <v>Negative</v>
      </c>
      <c r="V2402" t="str">
        <f t="shared" si="483"/>
        <v>Negative</v>
      </c>
    </row>
    <row r="2403" spans="1:22" x14ac:dyDescent="0.2">
      <c r="A2403">
        <v>20121220</v>
      </c>
      <c r="B2403">
        <v>1432.25</v>
      </c>
      <c r="C2403">
        <v>1441.25</v>
      </c>
      <c r="D2403">
        <v>1428.25</v>
      </c>
      <c r="E2403">
        <v>1440.75</v>
      </c>
      <c r="F2403">
        <v>8</v>
      </c>
      <c r="G2403">
        <v>0.55840000000000001</v>
      </c>
      <c r="H2403">
        <v>0</v>
      </c>
      <c r="I2403">
        <f t="shared" si="481"/>
        <v>13</v>
      </c>
      <c r="J2403">
        <f t="shared" si="488"/>
        <v>12.95</v>
      </c>
      <c r="K2403">
        <f t="shared" si="484"/>
        <v>1444.25</v>
      </c>
      <c r="L2403">
        <f t="shared" si="489"/>
        <v>1416.915</v>
      </c>
      <c r="M2403" t="str">
        <f t="shared" si="490"/>
        <v>NO</v>
      </c>
      <c r="N2403" t="str">
        <f t="shared" si="491"/>
        <v/>
      </c>
      <c r="O2403" t="str">
        <f t="shared" si="492"/>
        <v/>
      </c>
      <c r="P2403" t="str">
        <f t="shared" si="493"/>
        <v/>
      </c>
      <c r="Q2403">
        <f t="shared" si="485"/>
        <v>57.972460343414895</v>
      </c>
      <c r="R2403">
        <f t="shared" si="486"/>
        <v>44873.882907004874</v>
      </c>
      <c r="S2403" t="e">
        <f t="shared" si="487"/>
        <v>#NUM!</v>
      </c>
      <c r="U2403" t="str">
        <f t="shared" si="482"/>
        <v>Positive</v>
      </c>
      <c r="V2403" t="str">
        <f t="shared" si="483"/>
        <v>Negative</v>
      </c>
    </row>
    <row r="2404" spans="1:22" x14ac:dyDescent="0.2">
      <c r="A2404">
        <v>20121221</v>
      </c>
      <c r="B2404">
        <v>1419</v>
      </c>
      <c r="C2404">
        <v>1428.25</v>
      </c>
      <c r="D2404">
        <v>1416.5</v>
      </c>
      <c r="E2404">
        <v>1426</v>
      </c>
      <c r="F2404">
        <v>-14.75</v>
      </c>
      <c r="G2404">
        <v>-1.0238</v>
      </c>
      <c r="H2404">
        <v>0</v>
      </c>
      <c r="I2404">
        <f t="shared" si="481"/>
        <v>11.75</v>
      </c>
      <c r="J2404">
        <f t="shared" si="488"/>
        <v>12.85</v>
      </c>
      <c r="K2404">
        <f t="shared" si="484"/>
        <v>1441.25</v>
      </c>
      <c r="L2404">
        <f t="shared" si="489"/>
        <v>1412.76</v>
      </c>
      <c r="M2404" t="str">
        <f t="shared" si="490"/>
        <v>NO</v>
      </c>
      <c r="N2404" t="str">
        <f t="shared" si="491"/>
        <v/>
      </c>
      <c r="O2404" t="str">
        <f t="shared" si="492"/>
        <v/>
      </c>
      <c r="P2404" t="str">
        <f t="shared" si="493"/>
        <v/>
      </c>
      <c r="Q2404">
        <f t="shared" si="485"/>
        <v>56.948660343414893</v>
      </c>
      <c r="R2404">
        <f t="shared" si="486"/>
        <v>44873.882907004874</v>
      </c>
      <c r="S2404" t="e">
        <f t="shared" si="487"/>
        <v>#NUM!</v>
      </c>
      <c r="U2404" t="str">
        <f t="shared" si="482"/>
        <v>Negative</v>
      </c>
      <c r="V2404" t="str">
        <f t="shared" si="483"/>
        <v>Negative</v>
      </c>
    </row>
    <row r="2405" spans="1:22" x14ac:dyDescent="0.2">
      <c r="A2405">
        <v>20121224</v>
      </c>
      <c r="B2405">
        <v>1421.5</v>
      </c>
      <c r="C2405">
        <v>1423</v>
      </c>
      <c r="D2405">
        <v>1419</v>
      </c>
      <c r="E2405">
        <v>1419</v>
      </c>
      <c r="F2405">
        <v>-7</v>
      </c>
      <c r="G2405">
        <v>-0.4909</v>
      </c>
      <c r="H2405">
        <v>0</v>
      </c>
      <c r="I2405">
        <f t="shared" si="481"/>
        <v>4</v>
      </c>
      <c r="J2405">
        <f t="shared" si="488"/>
        <v>12.55</v>
      </c>
      <c r="K2405">
        <f t="shared" si="484"/>
        <v>1428.25</v>
      </c>
      <c r="L2405">
        <f t="shared" si="489"/>
        <v>1399.98</v>
      </c>
      <c r="M2405" t="str">
        <f t="shared" si="490"/>
        <v>NO</v>
      </c>
      <c r="N2405" t="str">
        <f t="shared" si="491"/>
        <v/>
      </c>
      <c r="O2405" t="str">
        <f t="shared" si="492"/>
        <v/>
      </c>
      <c r="P2405" t="str">
        <f t="shared" si="493"/>
        <v/>
      </c>
      <c r="Q2405">
        <f t="shared" si="485"/>
        <v>56.45776034341489</v>
      </c>
      <c r="R2405">
        <f t="shared" si="486"/>
        <v>44873.882907004874</v>
      </c>
      <c r="S2405" t="e">
        <f t="shared" si="487"/>
        <v>#NUM!</v>
      </c>
      <c r="U2405" t="str">
        <f t="shared" si="482"/>
        <v>Negative</v>
      </c>
      <c r="V2405" t="str">
        <f t="shared" si="483"/>
        <v>Negative</v>
      </c>
    </row>
    <row r="2406" spans="1:22" x14ac:dyDescent="0.2">
      <c r="A2406">
        <v>20121226</v>
      </c>
      <c r="B2406">
        <v>1423.25</v>
      </c>
      <c r="C2406">
        <v>1424.5</v>
      </c>
      <c r="D2406">
        <v>1410.75</v>
      </c>
      <c r="E2406">
        <v>1413.5</v>
      </c>
      <c r="F2406">
        <v>-5.5</v>
      </c>
      <c r="G2406">
        <v>-0.3876</v>
      </c>
      <c r="H2406">
        <v>0</v>
      </c>
      <c r="I2406">
        <f t="shared" si="481"/>
        <v>13.75</v>
      </c>
      <c r="J2406">
        <f t="shared" si="488"/>
        <v>12.6625</v>
      </c>
      <c r="K2406">
        <f t="shared" si="484"/>
        <v>1423</v>
      </c>
      <c r="L2406">
        <f t="shared" si="489"/>
        <v>1395.39</v>
      </c>
      <c r="M2406" t="str">
        <f t="shared" si="490"/>
        <v>NO</v>
      </c>
      <c r="N2406" t="str">
        <f t="shared" si="491"/>
        <v/>
      </c>
      <c r="O2406" t="str">
        <f t="shared" si="492"/>
        <v/>
      </c>
      <c r="P2406" t="str">
        <f t="shared" si="493"/>
        <v/>
      </c>
      <c r="Q2406">
        <f t="shared" si="485"/>
        <v>56.070160343414891</v>
      </c>
      <c r="R2406">
        <f t="shared" si="486"/>
        <v>44873.882907004874</v>
      </c>
      <c r="S2406" t="e">
        <f t="shared" si="487"/>
        <v>#NUM!</v>
      </c>
      <c r="U2406" t="str">
        <f t="shared" si="482"/>
        <v>Negative</v>
      </c>
      <c r="V2406" t="str">
        <f t="shared" si="483"/>
        <v>Negative</v>
      </c>
    </row>
    <row r="2407" spans="1:22" x14ac:dyDescent="0.2">
      <c r="A2407">
        <v>20121227</v>
      </c>
      <c r="B2407">
        <v>1415</v>
      </c>
      <c r="C2407">
        <v>1418.5</v>
      </c>
      <c r="D2407">
        <v>1396</v>
      </c>
      <c r="E2407">
        <v>1410.5</v>
      </c>
      <c r="F2407">
        <v>-3</v>
      </c>
      <c r="G2407">
        <v>-0.2122</v>
      </c>
      <c r="H2407">
        <v>0</v>
      </c>
      <c r="I2407">
        <f t="shared" si="481"/>
        <v>22.5</v>
      </c>
      <c r="J2407">
        <f t="shared" si="488"/>
        <v>12.5</v>
      </c>
      <c r="K2407">
        <f t="shared" si="484"/>
        <v>1424.5</v>
      </c>
      <c r="L2407">
        <f t="shared" si="489"/>
        <v>1396.6424999999999</v>
      </c>
      <c r="M2407" t="str">
        <f t="shared" si="490"/>
        <v>YES</v>
      </c>
      <c r="N2407">
        <f t="shared" si="491"/>
        <v>1396</v>
      </c>
      <c r="O2407">
        <f t="shared" si="492"/>
        <v>1410.5</v>
      </c>
      <c r="P2407">
        <f t="shared" si="493"/>
        <v>1.0386819484240688E-2</v>
      </c>
      <c r="Q2407">
        <f t="shared" si="485"/>
        <v>55.857960343414888</v>
      </c>
      <c r="R2407">
        <f t="shared" si="486"/>
        <v>45339.979828316886</v>
      </c>
      <c r="S2407" t="e">
        <f t="shared" si="487"/>
        <v>#NUM!</v>
      </c>
      <c r="U2407" t="str">
        <f t="shared" si="482"/>
        <v>Negative</v>
      </c>
      <c r="V2407" t="str">
        <f t="shared" si="483"/>
        <v>Positive</v>
      </c>
    </row>
    <row r="2408" spans="1:22" x14ac:dyDescent="0.2">
      <c r="A2408">
        <v>20121228</v>
      </c>
      <c r="B2408">
        <v>1403.5</v>
      </c>
      <c r="C2408">
        <v>1411.25</v>
      </c>
      <c r="D2408">
        <v>1382.25</v>
      </c>
      <c r="E2408">
        <v>1382.5</v>
      </c>
      <c r="F2408">
        <v>-28</v>
      </c>
      <c r="G2408">
        <v>-1.9851000000000001</v>
      </c>
      <c r="H2408">
        <v>0</v>
      </c>
      <c r="I2408">
        <f t="shared" si="481"/>
        <v>29</v>
      </c>
      <c r="J2408">
        <f t="shared" si="488"/>
        <v>13.375</v>
      </c>
      <c r="K2408">
        <f t="shared" si="484"/>
        <v>1418.5</v>
      </c>
      <c r="L2408">
        <f t="shared" si="489"/>
        <v>1391</v>
      </c>
      <c r="M2408" t="str">
        <f t="shared" si="490"/>
        <v>YES</v>
      </c>
      <c r="N2408">
        <f t="shared" si="491"/>
        <v>1382.25</v>
      </c>
      <c r="O2408">
        <f t="shared" si="492"/>
        <v>1382.5</v>
      </c>
      <c r="P2408">
        <f t="shared" si="493"/>
        <v>1.8086453246518358E-4</v>
      </c>
      <c r="Q2408">
        <f t="shared" si="485"/>
        <v>53.872860343414885</v>
      </c>
      <c r="R2408">
        <f t="shared" si="486"/>
        <v>45348.180222570518</v>
      </c>
      <c r="S2408" t="e">
        <f t="shared" si="487"/>
        <v>#NUM!</v>
      </c>
      <c r="U2408" t="str">
        <f t="shared" si="482"/>
        <v>Negative</v>
      </c>
      <c r="V2408" t="str">
        <f t="shared" si="483"/>
        <v>Positive</v>
      </c>
    </row>
    <row r="2409" spans="1:22" x14ac:dyDescent="0.2">
      <c r="A2409">
        <v>20121231</v>
      </c>
      <c r="B2409">
        <v>1393.75</v>
      </c>
      <c r="C2409">
        <v>1425.75</v>
      </c>
      <c r="D2409">
        <v>1392.25</v>
      </c>
      <c r="E2409">
        <v>1424.5</v>
      </c>
      <c r="F2409">
        <v>42</v>
      </c>
      <c r="G2409">
        <v>3.0379999999999998</v>
      </c>
      <c r="H2409">
        <v>0</v>
      </c>
      <c r="I2409">
        <f t="shared" si="481"/>
        <v>33.5</v>
      </c>
      <c r="J2409">
        <f t="shared" si="488"/>
        <v>14.6625</v>
      </c>
      <c r="K2409">
        <f t="shared" si="484"/>
        <v>1411.25</v>
      </c>
      <c r="L2409">
        <f t="shared" si="489"/>
        <v>1381.825</v>
      </c>
      <c r="M2409" t="str">
        <f t="shared" si="490"/>
        <v>NO</v>
      </c>
      <c r="N2409" t="str">
        <f t="shared" si="491"/>
        <v/>
      </c>
      <c r="O2409" t="str">
        <f t="shared" si="492"/>
        <v/>
      </c>
      <c r="P2409" t="str">
        <f t="shared" si="493"/>
        <v/>
      </c>
      <c r="Q2409">
        <f t="shared" si="485"/>
        <v>56.910860343414882</v>
      </c>
      <c r="R2409">
        <f t="shared" si="486"/>
        <v>45348.180222570518</v>
      </c>
      <c r="S2409" t="e">
        <f t="shared" si="487"/>
        <v>#NUM!</v>
      </c>
      <c r="U2409" t="str">
        <f t="shared" si="482"/>
        <v>Positive</v>
      </c>
      <c r="V2409" t="str">
        <f t="shared" si="483"/>
        <v>Negative</v>
      </c>
    </row>
    <row r="2410" spans="1:22" x14ac:dyDescent="0.2">
      <c r="A2410">
        <v>20130102</v>
      </c>
      <c r="B2410">
        <v>1449.25</v>
      </c>
      <c r="C2410">
        <v>1458</v>
      </c>
      <c r="D2410">
        <v>1444</v>
      </c>
      <c r="E2410">
        <v>1456.75</v>
      </c>
      <c r="F2410">
        <v>32.25</v>
      </c>
      <c r="G2410">
        <v>2.2639999999999998</v>
      </c>
      <c r="H2410">
        <v>0</v>
      </c>
      <c r="I2410">
        <f t="shared" si="481"/>
        <v>14</v>
      </c>
      <c r="J2410">
        <f t="shared" si="488"/>
        <v>14.55</v>
      </c>
      <c r="K2410">
        <f t="shared" si="484"/>
        <v>1425.75</v>
      </c>
      <c r="L2410">
        <f t="shared" si="489"/>
        <v>1393.4925000000001</v>
      </c>
      <c r="M2410" t="str">
        <f t="shared" si="490"/>
        <v>NO</v>
      </c>
      <c r="N2410" t="str">
        <f t="shared" si="491"/>
        <v/>
      </c>
      <c r="O2410" t="str">
        <f t="shared" si="492"/>
        <v/>
      </c>
      <c r="P2410" t="str">
        <f t="shared" si="493"/>
        <v/>
      </c>
      <c r="Q2410">
        <f t="shared" si="485"/>
        <v>59.174860343414885</v>
      </c>
      <c r="R2410">
        <f t="shared" si="486"/>
        <v>45348.180222570518</v>
      </c>
      <c r="S2410" t="e">
        <f t="shared" si="487"/>
        <v>#NUM!</v>
      </c>
      <c r="U2410" t="str">
        <f t="shared" si="482"/>
        <v>Positive</v>
      </c>
      <c r="V2410" t="str">
        <f t="shared" si="483"/>
        <v>Negative</v>
      </c>
    </row>
    <row r="2411" spans="1:22" x14ac:dyDescent="0.2">
      <c r="A2411">
        <v>20130103</v>
      </c>
      <c r="B2411">
        <v>1456.5</v>
      </c>
      <c r="C2411">
        <v>1460.5</v>
      </c>
      <c r="D2411">
        <v>1450</v>
      </c>
      <c r="E2411">
        <v>1453.25</v>
      </c>
      <c r="F2411">
        <v>-3.5</v>
      </c>
      <c r="G2411">
        <v>-0.24030000000000001</v>
      </c>
      <c r="H2411">
        <v>0</v>
      </c>
      <c r="I2411">
        <f t="shared" si="481"/>
        <v>10.5</v>
      </c>
      <c r="J2411">
        <f t="shared" si="488"/>
        <v>14.5625</v>
      </c>
      <c r="K2411">
        <f t="shared" si="484"/>
        <v>1458</v>
      </c>
      <c r="L2411">
        <f t="shared" si="489"/>
        <v>1425.99</v>
      </c>
      <c r="M2411" t="str">
        <f t="shared" si="490"/>
        <v>NO</v>
      </c>
      <c r="N2411" t="str">
        <f t="shared" si="491"/>
        <v/>
      </c>
      <c r="O2411" t="str">
        <f t="shared" si="492"/>
        <v/>
      </c>
      <c r="P2411" t="str">
        <f t="shared" si="493"/>
        <v/>
      </c>
      <c r="Q2411">
        <f t="shared" si="485"/>
        <v>58.934560343414887</v>
      </c>
      <c r="R2411">
        <f t="shared" si="486"/>
        <v>45348.180222570518</v>
      </c>
      <c r="S2411" t="e">
        <f t="shared" si="487"/>
        <v>#NUM!</v>
      </c>
      <c r="U2411" t="str">
        <f t="shared" si="482"/>
        <v>Negative</v>
      </c>
      <c r="V2411" t="str">
        <f t="shared" si="483"/>
        <v>Negative</v>
      </c>
    </row>
    <row r="2412" spans="1:22" x14ac:dyDescent="0.2">
      <c r="A2412">
        <v>20130104</v>
      </c>
      <c r="B2412">
        <v>1456.25</v>
      </c>
      <c r="C2412">
        <v>1463</v>
      </c>
      <c r="D2412">
        <v>1453.25</v>
      </c>
      <c r="E2412">
        <v>1458.75</v>
      </c>
      <c r="F2412">
        <v>5.5</v>
      </c>
      <c r="G2412">
        <v>0.3785</v>
      </c>
      <c r="H2412">
        <v>0</v>
      </c>
      <c r="I2412">
        <f t="shared" si="481"/>
        <v>9.75</v>
      </c>
      <c r="J2412">
        <f t="shared" si="488"/>
        <v>14.15</v>
      </c>
      <c r="K2412">
        <f t="shared" si="484"/>
        <v>1460.5</v>
      </c>
      <c r="L2412">
        <f t="shared" si="489"/>
        <v>1428.4625000000001</v>
      </c>
      <c r="M2412" t="str">
        <f t="shared" si="490"/>
        <v>NO</v>
      </c>
      <c r="N2412" t="str">
        <f t="shared" si="491"/>
        <v/>
      </c>
      <c r="O2412" t="str">
        <f t="shared" si="492"/>
        <v/>
      </c>
      <c r="P2412" t="str">
        <f t="shared" si="493"/>
        <v/>
      </c>
      <c r="Q2412">
        <f t="shared" si="485"/>
        <v>59.31306034341489</v>
      </c>
      <c r="R2412">
        <f t="shared" si="486"/>
        <v>45348.180222570518</v>
      </c>
      <c r="S2412" t="e">
        <f t="shared" si="487"/>
        <v>#NUM!</v>
      </c>
      <c r="U2412" t="str">
        <f t="shared" si="482"/>
        <v>Positive</v>
      </c>
      <c r="V2412" t="str">
        <f t="shared" si="483"/>
        <v>Negative</v>
      </c>
    </row>
    <row r="2413" spans="1:22" x14ac:dyDescent="0.2">
      <c r="A2413">
        <v>20130107</v>
      </c>
      <c r="B2413">
        <v>1455.25</v>
      </c>
      <c r="C2413">
        <v>1457.75</v>
      </c>
      <c r="D2413">
        <v>1450.75</v>
      </c>
      <c r="E2413">
        <v>1455.75</v>
      </c>
      <c r="F2413">
        <v>-3</v>
      </c>
      <c r="G2413">
        <v>-0.20569999999999999</v>
      </c>
      <c r="H2413">
        <v>0</v>
      </c>
      <c r="I2413">
        <f t="shared" si="481"/>
        <v>7</v>
      </c>
      <c r="J2413">
        <f t="shared" si="488"/>
        <v>14.0625</v>
      </c>
      <c r="K2413">
        <f t="shared" si="484"/>
        <v>1463</v>
      </c>
      <c r="L2413">
        <f t="shared" si="489"/>
        <v>1431.87</v>
      </c>
      <c r="M2413" t="str">
        <f t="shared" si="490"/>
        <v>NO</v>
      </c>
      <c r="N2413" t="str">
        <f t="shared" si="491"/>
        <v/>
      </c>
      <c r="O2413" t="str">
        <f t="shared" si="492"/>
        <v/>
      </c>
      <c r="P2413" t="str">
        <f t="shared" si="493"/>
        <v/>
      </c>
      <c r="Q2413">
        <f t="shared" si="485"/>
        <v>59.107360343414889</v>
      </c>
      <c r="R2413">
        <f t="shared" si="486"/>
        <v>45348.180222570518</v>
      </c>
      <c r="S2413" t="e">
        <f t="shared" si="487"/>
        <v>#NUM!</v>
      </c>
      <c r="U2413" t="str">
        <f t="shared" si="482"/>
        <v>Negative</v>
      </c>
      <c r="V2413" t="str">
        <f t="shared" si="483"/>
        <v>Negative</v>
      </c>
    </row>
    <row r="2414" spans="1:22" x14ac:dyDescent="0.2">
      <c r="A2414">
        <v>20130108</v>
      </c>
      <c r="B2414">
        <v>1453.75</v>
      </c>
      <c r="C2414">
        <v>1455.75</v>
      </c>
      <c r="D2414">
        <v>1446</v>
      </c>
      <c r="E2414">
        <v>1452.5</v>
      </c>
      <c r="F2414">
        <v>-3.25</v>
      </c>
      <c r="G2414">
        <v>-0.2233</v>
      </c>
      <c r="H2414">
        <v>0</v>
      </c>
      <c r="I2414">
        <f t="shared" si="481"/>
        <v>9.75</v>
      </c>
      <c r="J2414">
        <f t="shared" si="488"/>
        <v>14.025</v>
      </c>
      <c r="K2414">
        <f t="shared" si="484"/>
        <v>1457.75</v>
      </c>
      <c r="L2414">
        <f t="shared" si="489"/>
        <v>1426.8125</v>
      </c>
      <c r="M2414" t="str">
        <f t="shared" si="490"/>
        <v>NO</v>
      </c>
      <c r="N2414" t="str">
        <f t="shared" si="491"/>
        <v/>
      </c>
      <c r="O2414" t="str">
        <f t="shared" si="492"/>
        <v/>
      </c>
      <c r="P2414" t="str">
        <f t="shared" si="493"/>
        <v/>
      </c>
      <c r="Q2414">
        <f t="shared" si="485"/>
        <v>58.884060343414887</v>
      </c>
      <c r="R2414">
        <f t="shared" si="486"/>
        <v>45348.180222570518</v>
      </c>
      <c r="S2414" t="e">
        <f t="shared" si="487"/>
        <v>#NUM!</v>
      </c>
      <c r="U2414" t="str">
        <f t="shared" si="482"/>
        <v>Negative</v>
      </c>
      <c r="V2414" t="str">
        <f t="shared" si="483"/>
        <v>Negative</v>
      </c>
    </row>
    <row r="2415" spans="1:22" x14ac:dyDescent="0.2">
      <c r="A2415">
        <v>20130109</v>
      </c>
      <c r="B2415">
        <v>1455</v>
      </c>
      <c r="C2415">
        <v>1459.5</v>
      </c>
      <c r="D2415">
        <v>1452.5</v>
      </c>
      <c r="E2415">
        <v>1455.75</v>
      </c>
      <c r="F2415">
        <v>3.25</v>
      </c>
      <c r="G2415">
        <v>0.2238</v>
      </c>
      <c r="H2415">
        <v>0</v>
      </c>
      <c r="I2415">
        <f t="shared" si="481"/>
        <v>7</v>
      </c>
      <c r="J2415">
        <f t="shared" si="488"/>
        <v>14.05</v>
      </c>
      <c r="K2415">
        <f t="shared" si="484"/>
        <v>1455.75</v>
      </c>
      <c r="L2415">
        <f t="shared" si="489"/>
        <v>1424.895</v>
      </c>
      <c r="M2415" t="str">
        <f t="shared" si="490"/>
        <v>NO</v>
      </c>
      <c r="N2415" t="str">
        <f t="shared" si="491"/>
        <v/>
      </c>
      <c r="O2415" t="str">
        <f t="shared" si="492"/>
        <v/>
      </c>
      <c r="P2415" t="str">
        <f t="shared" si="493"/>
        <v/>
      </c>
      <c r="Q2415">
        <f t="shared" si="485"/>
        <v>59.107860343414885</v>
      </c>
      <c r="R2415">
        <f t="shared" si="486"/>
        <v>45348.180222570518</v>
      </c>
      <c r="S2415" t="e">
        <f t="shared" si="487"/>
        <v>#NUM!</v>
      </c>
      <c r="U2415" t="str">
        <f t="shared" si="482"/>
        <v>Positive</v>
      </c>
      <c r="V2415" t="str">
        <f t="shared" si="483"/>
        <v>Negative</v>
      </c>
    </row>
    <row r="2416" spans="1:22" x14ac:dyDescent="0.2">
      <c r="A2416">
        <v>20130110</v>
      </c>
      <c r="B2416">
        <v>1464</v>
      </c>
      <c r="C2416">
        <v>1467.5</v>
      </c>
      <c r="D2416">
        <v>1455.75</v>
      </c>
      <c r="E2416">
        <v>1466.75</v>
      </c>
      <c r="F2416">
        <v>11</v>
      </c>
      <c r="G2416">
        <v>0.75560000000000005</v>
      </c>
      <c r="H2416">
        <v>0</v>
      </c>
      <c r="I2416">
        <f t="shared" si="481"/>
        <v>11.75</v>
      </c>
      <c r="J2416">
        <f t="shared" si="488"/>
        <v>14.0625</v>
      </c>
      <c r="K2416">
        <f t="shared" si="484"/>
        <v>1459.5</v>
      </c>
      <c r="L2416">
        <f t="shared" si="489"/>
        <v>1428.59</v>
      </c>
      <c r="M2416" t="str">
        <f t="shared" si="490"/>
        <v>NO</v>
      </c>
      <c r="N2416" t="str">
        <f t="shared" si="491"/>
        <v/>
      </c>
      <c r="O2416" t="str">
        <f t="shared" si="492"/>
        <v/>
      </c>
      <c r="P2416" t="str">
        <f t="shared" si="493"/>
        <v/>
      </c>
      <c r="Q2416">
        <f t="shared" si="485"/>
        <v>59.863460343414886</v>
      </c>
      <c r="R2416">
        <f t="shared" si="486"/>
        <v>45348.180222570518</v>
      </c>
      <c r="S2416" t="e">
        <f t="shared" si="487"/>
        <v>#NUM!</v>
      </c>
      <c r="U2416" t="str">
        <f t="shared" si="482"/>
        <v>Positive</v>
      </c>
      <c r="V2416" t="str">
        <f t="shared" si="483"/>
        <v>Negative</v>
      </c>
    </row>
    <row r="2417" spans="1:22" x14ac:dyDescent="0.2">
      <c r="A2417">
        <v>20130111</v>
      </c>
      <c r="B2417">
        <v>1466.75</v>
      </c>
      <c r="C2417">
        <v>1467.75</v>
      </c>
      <c r="D2417">
        <v>1462.25</v>
      </c>
      <c r="E2417">
        <v>1467</v>
      </c>
      <c r="F2417">
        <v>0.25</v>
      </c>
      <c r="G2417">
        <v>1.7000000000000001E-2</v>
      </c>
      <c r="H2417">
        <v>0</v>
      </c>
      <c r="I2417">
        <f t="shared" si="481"/>
        <v>5.5</v>
      </c>
      <c r="J2417">
        <f t="shared" si="488"/>
        <v>13.7</v>
      </c>
      <c r="K2417">
        <f t="shared" si="484"/>
        <v>1467.5</v>
      </c>
      <c r="L2417">
        <f t="shared" si="489"/>
        <v>1436.5625</v>
      </c>
      <c r="M2417" t="str">
        <f t="shared" si="490"/>
        <v>NO</v>
      </c>
      <c r="N2417" t="str">
        <f t="shared" si="491"/>
        <v/>
      </c>
      <c r="O2417" t="str">
        <f t="shared" si="492"/>
        <v/>
      </c>
      <c r="P2417" t="str">
        <f t="shared" si="493"/>
        <v/>
      </c>
      <c r="Q2417">
        <f t="shared" si="485"/>
        <v>59.880460343414889</v>
      </c>
      <c r="R2417">
        <f t="shared" si="486"/>
        <v>45348.180222570518</v>
      </c>
      <c r="S2417" t="e">
        <f t="shared" si="487"/>
        <v>#NUM!</v>
      </c>
      <c r="U2417" t="str">
        <f t="shared" si="482"/>
        <v>Positive</v>
      </c>
      <c r="V2417" t="str">
        <f t="shared" si="483"/>
        <v>Negative</v>
      </c>
    </row>
    <row r="2418" spans="1:22" x14ac:dyDescent="0.2">
      <c r="A2418">
        <v>20130114</v>
      </c>
      <c r="B2418">
        <v>1465.5</v>
      </c>
      <c r="C2418">
        <v>1467</v>
      </c>
      <c r="D2418">
        <v>1460.25</v>
      </c>
      <c r="E2418">
        <v>1463.75</v>
      </c>
      <c r="F2418">
        <v>-3.25</v>
      </c>
      <c r="G2418">
        <v>-0.2215</v>
      </c>
      <c r="H2418">
        <v>0</v>
      </c>
      <c r="I2418">
        <f t="shared" si="481"/>
        <v>6.75</v>
      </c>
      <c r="J2418">
        <f t="shared" si="488"/>
        <v>13.25</v>
      </c>
      <c r="K2418">
        <f t="shared" si="484"/>
        <v>1467.75</v>
      </c>
      <c r="L2418">
        <f t="shared" si="489"/>
        <v>1437.61</v>
      </c>
      <c r="M2418" t="str">
        <f t="shared" si="490"/>
        <v>NO</v>
      </c>
      <c r="N2418" t="str">
        <f t="shared" si="491"/>
        <v/>
      </c>
      <c r="O2418" t="str">
        <f t="shared" si="492"/>
        <v/>
      </c>
      <c r="P2418" t="str">
        <f t="shared" si="493"/>
        <v/>
      </c>
      <c r="Q2418">
        <f t="shared" si="485"/>
        <v>59.65896034341489</v>
      </c>
      <c r="R2418">
        <f t="shared" si="486"/>
        <v>45348.180222570518</v>
      </c>
      <c r="S2418" t="e">
        <f t="shared" si="487"/>
        <v>#NUM!</v>
      </c>
      <c r="U2418" t="str">
        <f t="shared" si="482"/>
        <v>Negative</v>
      </c>
      <c r="V2418" t="str">
        <f t="shared" si="483"/>
        <v>Negative</v>
      </c>
    </row>
    <row r="2419" spans="1:22" x14ac:dyDescent="0.2">
      <c r="A2419">
        <v>20130115</v>
      </c>
      <c r="B2419">
        <v>1459.25</v>
      </c>
      <c r="C2419">
        <v>1468.25</v>
      </c>
      <c r="D2419">
        <v>1458.25</v>
      </c>
      <c r="E2419">
        <v>1465.5</v>
      </c>
      <c r="F2419">
        <v>1.75</v>
      </c>
      <c r="G2419">
        <v>0.1196</v>
      </c>
      <c r="H2419">
        <v>0</v>
      </c>
      <c r="I2419">
        <f t="shared" si="481"/>
        <v>10</v>
      </c>
      <c r="J2419">
        <f t="shared" si="488"/>
        <v>13.375</v>
      </c>
      <c r="K2419">
        <f t="shared" si="484"/>
        <v>1467</v>
      </c>
      <c r="L2419">
        <f t="shared" si="489"/>
        <v>1437.85</v>
      </c>
      <c r="M2419" t="str">
        <f t="shared" si="490"/>
        <v>NO</v>
      </c>
      <c r="N2419" t="str">
        <f t="shared" si="491"/>
        <v/>
      </c>
      <c r="O2419" t="str">
        <f t="shared" si="492"/>
        <v/>
      </c>
      <c r="P2419" t="str">
        <f t="shared" si="493"/>
        <v/>
      </c>
      <c r="Q2419">
        <f t="shared" si="485"/>
        <v>59.778560343414888</v>
      </c>
      <c r="R2419">
        <f t="shared" si="486"/>
        <v>45348.180222570518</v>
      </c>
      <c r="S2419" t="e">
        <f t="shared" si="487"/>
        <v>#NUM!</v>
      </c>
      <c r="U2419" t="str">
        <f t="shared" si="482"/>
        <v>Positive</v>
      </c>
      <c r="V2419" t="str">
        <f t="shared" si="483"/>
        <v>Negative</v>
      </c>
    </row>
    <row r="2420" spans="1:22" x14ac:dyDescent="0.2">
      <c r="A2420">
        <v>20130116</v>
      </c>
      <c r="B2420">
        <v>1464</v>
      </c>
      <c r="C2420">
        <v>1469</v>
      </c>
      <c r="D2420">
        <v>1462</v>
      </c>
      <c r="E2420">
        <v>1465.75</v>
      </c>
      <c r="F2420">
        <v>0.25</v>
      </c>
      <c r="G2420">
        <v>1.7100000000000001E-2</v>
      </c>
      <c r="H2420">
        <v>0</v>
      </c>
      <c r="I2420">
        <f t="shared" si="481"/>
        <v>7</v>
      </c>
      <c r="J2420">
        <f t="shared" si="488"/>
        <v>12.9</v>
      </c>
      <c r="K2420">
        <f t="shared" si="484"/>
        <v>1468.25</v>
      </c>
      <c r="L2420">
        <f t="shared" si="489"/>
        <v>1438.825</v>
      </c>
      <c r="M2420" t="str">
        <f t="shared" si="490"/>
        <v>NO</v>
      </c>
      <c r="N2420" t="str">
        <f t="shared" si="491"/>
        <v/>
      </c>
      <c r="O2420" t="str">
        <f t="shared" si="492"/>
        <v/>
      </c>
      <c r="P2420" t="str">
        <f t="shared" si="493"/>
        <v/>
      </c>
      <c r="Q2420">
        <f t="shared" si="485"/>
        <v>59.795660343414887</v>
      </c>
      <c r="R2420">
        <f t="shared" si="486"/>
        <v>45348.180222570518</v>
      </c>
      <c r="S2420" t="e">
        <f t="shared" si="487"/>
        <v>#NUM!</v>
      </c>
      <c r="U2420" t="str">
        <f t="shared" si="482"/>
        <v>Positive</v>
      </c>
      <c r="V2420" t="str">
        <f t="shared" si="483"/>
        <v>Negative</v>
      </c>
    </row>
    <row r="2421" spans="1:22" x14ac:dyDescent="0.2">
      <c r="A2421">
        <v>20130117</v>
      </c>
      <c r="B2421">
        <v>1473</v>
      </c>
      <c r="C2421">
        <v>1480.5</v>
      </c>
      <c r="D2421">
        <v>1470.25</v>
      </c>
      <c r="E2421">
        <v>1476.5</v>
      </c>
      <c r="F2421">
        <v>10.75</v>
      </c>
      <c r="G2421">
        <v>0.73340000000000005</v>
      </c>
      <c r="H2421">
        <v>0</v>
      </c>
      <c r="I2421">
        <f t="shared" si="481"/>
        <v>10.25</v>
      </c>
      <c r="J2421">
        <f t="shared" si="488"/>
        <v>12.5</v>
      </c>
      <c r="K2421">
        <f t="shared" si="484"/>
        <v>1469</v>
      </c>
      <c r="L2421">
        <f t="shared" si="489"/>
        <v>1440.62</v>
      </c>
      <c r="M2421" t="str">
        <f t="shared" si="490"/>
        <v>NO</v>
      </c>
      <c r="N2421" t="str">
        <f t="shared" si="491"/>
        <v/>
      </c>
      <c r="O2421" t="str">
        <f t="shared" si="492"/>
        <v/>
      </c>
      <c r="P2421" t="str">
        <f t="shared" si="493"/>
        <v/>
      </c>
      <c r="Q2421">
        <f t="shared" si="485"/>
        <v>60.529060343414891</v>
      </c>
      <c r="R2421">
        <f t="shared" si="486"/>
        <v>45348.180222570518</v>
      </c>
      <c r="S2421" t="e">
        <f t="shared" si="487"/>
        <v>#NUM!</v>
      </c>
      <c r="U2421" t="str">
        <f t="shared" si="482"/>
        <v>Positive</v>
      </c>
      <c r="V2421" t="str">
        <f t="shared" si="483"/>
        <v>Negative</v>
      </c>
    </row>
    <row r="2422" spans="1:22" x14ac:dyDescent="0.2">
      <c r="A2422">
        <v>20130118</v>
      </c>
      <c r="B2422">
        <v>1476.25</v>
      </c>
      <c r="C2422">
        <v>1481</v>
      </c>
      <c r="D2422">
        <v>1470.5</v>
      </c>
      <c r="E2422">
        <v>1479</v>
      </c>
      <c r="F2422">
        <v>2.5</v>
      </c>
      <c r="G2422">
        <v>0.16930000000000001</v>
      </c>
      <c r="H2422">
        <v>0</v>
      </c>
      <c r="I2422">
        <f t="shared" si="481"/>
        <v>10.5</v>
      </c>
      <c r="J2422">
        <f t="shared" si="488"/>
        <v>12.362500000000001</v>
      </c>
      <c r="K2422">
        <f t="shared" si="484"/>
        <v>1480.5</v>
      </c>
      <c r="L2422">
        <f t="shared" si="489"/>
        <v>1453</v>
      </c>
      <c r="M2422" t="str">
        <f t="shared" si="490"/>
        <v>NO</v>
      </c>
      <c r="N2422" t="str">
        <f t="shared" si="491"/>
        <v/>
      </c>
      <c r="O2422" t="str">
        <f t="shared" si="492"/>
        <v/>
      </c>
      <c r="P2422" t="str">
        <f t="shared" si="493"/>
        <v/>
      </c>
      <c r="Q2422">
        <f t="shared" si="485"/>
        <v>60.69836034341489</v>
      </c>
      <c r="R2422">
        <f t="shared" si="486"/>
        <v>45348.180222570518</v>
      </c>
      <c r="S2422" t="e">
        <f t="shared" si="487"/>
        <v>#NUM!</v>
      </c>
      <c r="U2422" t="str">
        <f t="shared" si="482"/>
        <v>Positive</v>
      </c>
      <c r="V2422" t="str">
        <f t="shared" si="483"/>
        <v>Negative</v>
      </c>
    </row>
    <row r="2423" spans="1:22" x14ac:dyDescent="0.2">
      <c r="A2423">
        <v>20130121</v>
      </c>
      <c r="B2423">
        <v>1479.75</v>
      </c>
      <c r="C2423">
        <v>1483.75</v>
      </c>
      <c r="D2423">
        <v>1479.75</v>
      </c>
      <c r="E2423">
        <v>1483.5</v>
      </c>
      <c r="F2423">
        <v>4.5</v>
      </c>
      <c r="G2423">
        <v>0.30430000000000001</v>
      </c>
      <c r="H2423">
        <v>0</v>
      </c>
      <c r="I2423">
        <f t="shared" si="481"/>
        <v>4</v>
      </c>
      <c r="J2423">
        <f t="shared" si="488"/>
        <v>11.9125</v>
      </c>
      <c r="K2423">
        <f t="shared" si="484"/>
        <v>1481</v>
      </c>
      <c r="L2423">
        <f t="shared" si="489"/>
        <v>1453.8025</v>
      </c>
      <c r="M2423" t="str">
        <f t="shared" si="490"/>
        <v>NO</v>
      </c>
      <c r="N2423" t="str">
        <f t="shared" si="491"/>
        <v/>
      </c>
      <c r="O2423" t="str">
        <f t="shared" si="492"/>
        <v/>
      </c>
      <c r="P2423" t="str">
        <f t="shared" si="493"/>
        <v/>
      </c>
      <c r="Q2423">
        <f t="shared" si="485"/>
        <v>61.002660343414888</v>
      </c>
      <c r="R2423">
        <f t="shared" si="486"/>
        <v>45348.180222570518</v>
      </c>
      <c r="S2423" t="e">
        <f t="shared" si="487"/>
        <v>#NUM!</v>
      </c>
      <c r="U2423" t="str">
        <f t="shared" si="482"/>
        <v>Positive</v>
      </c>
      <c r="V2423" t="str">
        <f t="shared" si="483"/>
        <v>Negative</v>
      </c>
    </row>
    <row r="2424" spans="1:22" x14ac:dyDescent="0.2">
      <c r="A2424">
        <v>20130122</v>
      </c>
      <c r="B2424">
        <v>1479.75</v>
      </c>
      <c r="C2424">
        <v>1490</v>
      </c>
      <c r="D2424">
        <v>1475.75</v>
      </c>
      <c r="E2424">
        <v>1489.5</v>
      </c>
      <c r="F2424">
        <v>6</v>
      </c>
      <c r="G2424">
        <v>0.40439999999999998</v>
      </c>
      <c r="H2424">
        <v>0</v>
      </c>
      <c r="I2424">
        <f t="shared" si="481"/>
        <v>14.25</v>
      </c>
      <c r="J2424">
        <f t="shared" si="488"/>
        <v>12.0375</v>
      </c>
      <c r="K2424">
        <f t="shared" si="484"/>
        <v>1483.75</v>
      </c>
      <c r="L2424">
        <f t="shared" si="489"/>
        <v>1457.5425</v>
      </c>
      <c r="M2424" t="str">
        <f t="shared" si="490"/>
        <v>NO</v>
      </c>
      <c r="N2424" t="str">
        <f t="shared" si="491"/>
        <v/>
      </c>
      <c r="O2424" t="str">
        <f t="shared" si="492"/>
        <v/>
      </c>
      <c r="P2424" t="str">
        <f t="shared" si="493"/>
        <v/>
      </c>
      <c r="Q2424">
        <f t="shared" si="485"/>
        <v>61.407060343414891</v>
      </c>
      <c r="R2424">
        <f t="shared" si="486"/>
        <v>45348.180222570518</v>
      </c>
      <c r="S2424" t="e">
        <f t="shared" si="487"/>
        <v>#NUM!</v>
      </c>
      <c r="U2424" t="str">
        <f t="shared" si="482"/>
        <v>Positive</v>
      </c>
      <c r="V2424" t="str">
        <f t="shared" si="483"/>
        <v>Negative</v>
      </c>
    </row>
    <row r="2425" spans="1:22" x14ac:dyDescent="0.2">
      <c r="A2425">
        <v>20130123</v>
      </c>
      <c r="B2425">
        <v>1487.25</v>
      </c>
      <c r="C2425">
        <v>1491</v>
      </c>
      <c r="D2425">
        <v>1484.5</v>
      </c>
      <c r="E2425">
        <v>1490.75</v>
      </c>
      <c r="F2425">
        <v>1.25</v>
      </c>
      <c r="G2425">
        <v>8.3900000000000002E-2</v>
      </c>
      <c r="H2425">
        <v>0</v>
      </c>
      <c r="I2425">
        <f t="shared" si="481"/>
        <v>6.5</v>
      </c>
      <c r="J2425">
        <f t="shared" si="488"/>
        <v>12.1625</v>
      </c>
      <c r="K2425">
        <f t="shared" si="484"/>
        <v>1490</v>
      </c>
      <c r="L2425">
        <f t="shared" si="489"/>
        <v>1463.5174999999999</v>
      </c>
      <c r="M2425" t="str">
        <f t="shared" si="490"/>
        <v>NO</v>
      </c>
      <c r="N2425" t="str">
        <f t="shared" si="491"/>
        <v/>
      </c>
      <c r="O2425" t="str">
        <f t="shared" si="492"/>
        <v/>
      </c>
      <c r="P2425" t="str">
        <f t="shared" si="493"/>
        <v/>
      </c>
      <c r="Q2425">
        <f t="shared" si="485"/>
        <v>61.490960343414891</v>
      </c>
      <c r="R2425">
        <f t="shared" si="486"/>
        <v>45348.180222570518</v>
      </c>
      <c r="S2425" t="e">
        <f t="shared" si="487"/>
        <v>#NUM!</v>
      </c>
      <c r="U2425" t="str">
        <f t="shared" si="482"/>
        <v>Positive</v>
      </c>
      <c r="V2425" t="str">
        <f t="shared" si="483"/>
        <v>Negative</v>
      </c>
    </row>
    <row r="2426" spans="1:22" x14ac:dyDescent="0.2">
      <c r="A2426">
        <v>20130124</v>
      </c>
      <c r="B2426">
        <v>1487.25</v>
      </c>
      <c r="C2426">
        <v>1497.75</v>
      </c>
      <c r="D2426">
        <v>1486.25</v>
      </c>
      <c r="E2426">
        <v>1492</v>
      </c>
      <c r="F2426">
        <v>1.25</v>
      </c>
      <c r="G2426">
        <v>8.3900000000000002E-2</v>
      </c>
      <c r="H2426">
        <v>0</v>
      </c>
      <c r="I2426">
        <f t="shared" si="481"/>
        <v>11.5</v>
      </c>
      <c r="J2426">
        <f t="shared" si="488"/>
        <v>12.05</v>
      </c>
      <c r="K2426">
        <f t="shared" si="484"/>
        <v>1491</v>
      </c>
      <c r="L2426">
        <f t="shared" si="489"/>
        <v>1464.2425000000001</v>
      </c>
      <c r="M2426" t="str">
        <f t="shared" si="490"/>
        <v>NO</v>
      </c>
      <c r="N2426" t="str">
        <f t="shared" si="491"/>
        <v/>
      </c>
      <c r="O2426" t="str">
        <f t="shared" si="492"/>
        <v/>
      </c>
      <c r="P2426" t="str">
        <f t="shared" si="493"/>
        <v/>
      </c>
      <c r="Q2426">
        <f t="shared" si="485"/>
        <v>61.57486034341489</v>
      </c>
      <c r="R2426">
        <f t="shared" si="486"/>
        <v>45348.180222570518</v>
      </c>
      <c r="S2426" t="e">
        <f t="shared" si="487"/>
        <v>#NUM!</v>
      </c>
      <c r="U2426" t="str">
        <f t="shared" si="482"/>
        <v>Positive</v>
      </c>
      <c r="V2426" t="str">
        <f t="shared" si="483"/>
        <v>Negative</v>
      </c>
    </row>
    <row r="2427" spans="1:22" x14ac:dyDescent="0.2">
      <c r="A2427">
        <v>20130125</v>
      </c>
      <c r="B2427">
        <v>1495</v>
      </c>
      <c r="C2427">
        <v>1499.25</v>
      </c>
      <c r="D2427">
        <v>1490.75</v>
      </c>
      <c r="E2427">
        <v>1495.5</v>
      </c>
      <c r="F2427">
        <v>3.5</v>
      </c>
      <c r="G2427">
        <v>0.2346</v>
      </c>
      <c r="H2427">
        <v>0</v>
      </c>
      <c r="I2427">
        <f t="shared" si="481"/>
        <v>8.5</v>
      </c>
      <c r="J2427">
        <f t="shared" si="488"/>
        <v>11.35</v>
      </c>
      <c r="K2427">
        <f t="shared" si="484"/>
        <v>1497.75</v>
      </c>
      <c r="L2427">
        <f t="shared" si="489"/>
        <v>1471.24</v>
      </c>
      <c r="M2427" t="str">
        <f t="shared" si="490"/>
        <v>NO</v>
      </c>
      <c r="N2427" t="str">
        <f t="shared" si="491"/>
        <v/>
      </c>
      <c r="O2427" t="str">
        <f t="shared" si="492"/>
        <v/>
      </c>
      <c r="P2427" t="str">
        <f t="shared" si="493"/>
        <v/>
      </c>
      <c r="Q2427">
        <f t="shared" si="485"/>
        <v>61.809460343414891</v>
      </c>
      <c r="R2427">
        <f t="shared" si="486"/>
        <v>45348.180222570518</v>
      </c>
      <c r="S2427" t="e">
        <f t="shared" si="487"/>
        <v>#NUM!</v>
      </c>
      <c r="U2427" t="str">
        <f t="shared" si="482"/>
        <v>Positive</v>
      </c>
      <c r="V2427" t="str">
        <f t="shared" si="483"/>
        <v>Negative</v>
      </c>
    </row>
    <row r="2428" spans="1:22" x14ac:dyDescent="0.2">
      <c r="A2428">
        <v>20130128</v>
      </c>
      <c r="B2428">
        <v>1499.25</v>
      </c>
      <c r="C2428">
        <v>1499.25</v>
      </c>
      <c r="D2428">
        <v>1491.25</v>
      </c>
      <c r="E2428">
        <v>1496.75</v>
      </c>
      <c r="F2428">
        <v>1.25</v>
      </c>
      <c r="G2428">
        <v>8.3599999999999994E-2</v>
      </c>
      <c r="H2428">
        <v>0</v>
      </c>
      <c r="I2428">
        <f t="shared" si="481"/>
        <v>8</v>
      </c>
      <c r="J2428">
        <f t="shared" si="488"/>
        <v>10.3</v>
      </c>
      <c r="K2428">
        <f t="shared" si="484"/>
        <v>1499.25</v>
      </c>
      <c r="L2428">
        <f t="shared" si="489"/>
        <v>1474.28</v>
      </c>
      <c r="M2428" t="str">
        <f t="shared" si="490"/>
        <v>NO</v>
      </c>
      <c r="N2428" t="str">
        <f t="shared" si="491"/>
        <v/>
      </c>
      <c r="O2428" t="str">
        <f t="shared" si="492"/>
        <v/>
      </c>
      <c r="P2428" t="str">
        <f t="shared" si="493"/>
        <v/>
      </c>
      <c r="Q2428">
        <f t="shared" si="485"/>
        <v>61.893060343414888</v>
      </c>
      <c r="R2428">
        <f t="shared" si="486"/>
        <v>45348.180222570518</v>
      </c>
      <c r="S2428" t="e">
        <f t="shared" si="487"/>
        <v>#NUM!</v>
      </c>
      <c r="U2428" t="str">
        <f t="shared" si="482"/>
        <v>Positive</v>
      </c>
      <c r="V2428" t="str">
        <f t="shared" si="483"/>
        <v>Negative</v>
      </c>
    </row>
    <row r="2429" spans="1:22" x14ac:dyDescent="0.2">
      <c r="A2429">
        <v>20130129</v>
      </c>
      <c r="B2429">
        <v>1494</v>
      </c>
      <c r="C2429">
        <v>1505.5</v>
      </c>
      <c r="D2429">
        <v>1493</v>
      </c>
      <c r="E2429">
        <v>1505</v>
      </c>
      <c r="F2429">
        <v>8.25</v>
      </c>
      <c r="G2429">
        <v>0.55120000000000002</v>
      </c>
      <c r="H2429">
        <v>0</v>
      </c>
      <c r="I2429">
        <f t="shared" si="481"/>
        <v>12.5</v>
      </c>
      <c r="J2429">
        <f t="shared" si="488"/>
        <v>9.25</v>
      </c>
      <c r="K2429">
        <f t="shared" si="484"/>
        <v>1499.25</v>
      </c>
      <c r="L2429">
        <f t="shared" si="489"/>
        <v>1476.59</v>
      </c>
      <c r="M2429" t="str">
        <f t="shared" si="490"/>
        <v>NO</v>
      </c>
      <c r="N2429" t="str">
        <f t="shared" si="491"/>
        <v/>
      </c>
      <c r="O2429" t="str">
        <f t="shared" si="492"/>
        <v/>
      </c>
      <c r="P2429" t="str">
        <f t="shared" si="493"/>
        <v/>
      </c>
      <c r="Q2429">
        <f t="shared" si="485"/>
        <v>62.444260343414889</v>
      </c>
      <c r="R2429">
        <f t="shared" si="486"/>
        <v>45348.180222570518</v>
      </c>
      <c r="S2429" t="e">
        <f t="shared" si="487"/>
        <v>#NUM!</v>
      </c>
      <c r="U2429" t="str">
        <f t="shared" si="482"/>
        <v>Positive</v>
      </c>
      <c r="V2429" t="str">
        <f t="shared" si="483"/>
        <v>Negative</v>
      </c>
    </row>
    <row r="2430" spans="1:22" x14ac:dyDescent="0.2">
      <c r="A2430">
        <v>20130130</v>
      </c>
      <c r="B2430">
        <v>1502.5</v>
      </c>
      <c r="C2430">
        <v>1505.5</v>
      </c>
      <c r="D2430">
        <v>1495</v>
      </c>
      <c r="E2430">
        <v>1495.75</v>
      </c>
      <c r="F2430">
        <v>-9.25</v>
      </c>
      <c r="G2430">
        <v>-0.61460000000000004</v>
      </c>
      <c r="H2430">
        <v>0</v>
      </c>
      <c r="I2430">
        <f t="shared" si="481"/>
        <v>10.5</v>
      </c>
      <c r="J2430">
        <f t="shared" si="488"/>
        <v>9.0749999999999993</v>
      </c>
      <c r="K2430">
        <f t="shared" si="484"/>
        <v>1505.5</v>
      </c>
      <c r="L2430">
        <f t="shared" si="489"/>
        <v>1485.15</v>
      </c>
      <c r="M2430" t="str">
        <f t="shared" si="490"/>
        <v>NO</v>
      </c>
      <c r="N2430" t="str">
        <f t="shared" si="491"/>
        <v/>
      </c>
      <c r="O2430" t="str">
        <f t="shared" si="492"/>
        <v/>
      </c>
      <c r="P2430" t="str">
        <f t="shared" si="493"/>
        <v/>
      </c>
      <c r="Q2430">
        <f t="shared" si="485"/>
        <v>61.829660343414886</v>
      </c>
      <c r="R2430">
        <f t="shared" si="486"/>
        <v>45348.180222570518</v>
      </c>
      <c r="S2430" t="e">
        <f t="shared" si="487"/>
        <v>#NUM!</v>
      </c>
      <c r="U2430" t="str">
        <f t="shared" si="482"/>
        <v>Negative</v>
      </c>
      <c r="V2430" t="str">
        <f t="shared" si="483"/>
        <v>Negative</v>
      </c>
    </row>
    <row r="2431" spans="1:22" x14ac:dyDescent="0.2">
      <c r="A2431">
        <v>20130131</v>
      </c>
      <c r="B2431">
        <v>1495.25</v>
      </c>
      <c r="C2431">
        <v>1500</v>
      </c>
      <c r="D2431">
        <v>1492</v>
      </c>
      <c r="E2431">
        <v>1495.75</v>
      </c>
      <c r="F2431">
        <v>0</v>
      </c>
      <c r="G2431">
        <v>0</v>
      </c>
      <c r="H2431">
        <v>0</v>
      </c>
      <c r="I2431">
        <f t="shared" si="481"/>
        <v>8</v>
      </c>
      <c r="J2431">
        <f t="shared" si="488"/>
        <v>8.9499999999999993</v>
      </c>
      <c r="K2431">
        <f t="shared" si="484"/>
        <v>1505.5</v>
      </c>
      <c r="L2431">
        <f t="shared" si="489"/>
        <v>1485.5350000000001</v>
      </c>
      <c r="M2431" t="str">
        <f t="shared" si="490"/>
        <v>NO</v>
      </c>
      <c r="N2431" t="str">
        <f t="shared" si="491"/>
        <v/>
      </c>
      <c r="O2431" t="str">
        <f t="shared" si="492"/>
        <v/>
      </c>
      <c r="P2431" t="str">
        <f t="shared" si="493"/>
        <v/>
      </c>
      <c r="Q2431">
        <f t="shared" si="485"/>
        <v>61.829660343414886</v>
      </c>
      <c r="R2431">
        <f t="shared" si="486"/>
        <v>45348.180222570518</v>
      </c>
      <c r="S2431" t="e">
        <f t="shared" si="487"/>
        <v>#NUM!</v>
      </c>
      <c r="U2431" t="str">
        <f t="shared" si="482"/>
        <v>Negative</v>
      </c>
      <c r="V2431" t="str">
        <f t="shared" si="483"/>
        <v>Negative</v>
      </c>
    </row>
    <row r="2432" spans="1:22" x14ac:dyDescent="0.2">
      <c r="A2432">
        <v>20130201</v>
      </c>
      <c r="B2432">
        <v>1502.75</v>
      </c>
      <c r="C2432">
        <v>1510.5</v>
      </c>
      <c r="D2432">
        <v>1500</v>
      </c>
      <c r="E2432">
        <v>1506.5</v>
      </c>
      <c r="F2432">
        <v>10.75</v>
      </c>
      <c r="G2432">
        <v>0.71870000000000001</v>
      </c>
      <c r="H2432">
        <v>0</v>
      </c>
      <c r="I2432">
        <f t="shared" si="481"/>
        <v>10.5</v>
      </c>
      <c r="J2432">
        <f t="shared" si="488"/>
        <v>8.9875000000000007</v>
      </c>
      <c r="K2432">
        <f t="shared" si="484"/>
        <v>1500</v>
      </c>
      <c r="L2432">
        <f t="shared" si="489"/>
        <v>1480.31</v>
      </c>
      <c r="M2432" t="str">
        <f t="shared" si="490"/>
        <v>NO</v>
      </c>
      <c r="N2432" t="str">
        <f t="shared" si="491"/>
        <v/>
      </c>
      <c r="O2432" t="str">
        <f t="shared" si="492"/>
        <v/>
      </c>
      <c r="P2432" t="str">
        <f t="shared" si="493"/>
        <v/>
      </c>
      <c r="Q2432">
        <f t="shared" si="485"/>
        <v>62.548360343414885</v>
      </c>
      <c r="R2432">
        <f t="shared" si="486"/>
        <v>45348.180222570518</v>
      </c>
      <c r="S2432" t="e">
        <f t="shared" si="487"/>
        <v>#NUM!</v>
      </c>
      <c r="U2432" t="str">
        <f t="shared" si="482"/>
        <v>Positive</v>
      </c>
      <c r="V2432" t="str">
        <f t="shared" si="483"/>
        <v>Negative</v>
      </c>
    </row>
    <row r="2433" spans="1:22" x14ac:dyDescent="0.2">
      <c r="A2433">
        <v>20130204</v>
      </c>
      <c r="B2433">
        <v>1499</v>
      </c>
      <c r="C2433">
        <v>1501.75</v>
      </c>
      <c r="D2433">
        <v>1490.25</v>
      </c>
      <c r="E2433">
        <v>1493.5</v>
      </c>
      <c r="F2433">
        <v>-13</v>
      </c>
      <c r="G2433">
        <v>-0.8629</v>
      </c>
      <c r="H2433">
        <v>0</v>
      </c>
      <c r="I2433">
        <f t="shared" si="481"/>
        <v>11.5</v>
      </c>
      <c r="J2433">
        <f t="shared" si="488"/>
        <v>9.2125000000000004</v>
      </c>
      <c r="K2433">
        <f t="shared" si="484"/>
        <v>1510.5</v>
      </c>
      <c r="L2433">
        <f t="shared" si="489"/>
        <v>1490.7275</v>
      </c>
      <c r="M2433" t="str">
        <f t="shared" si="490"/>
        <v>YES</v>
      </c>
      <c r="N2433">
        <f t="shared" si="491"/>
        <v>1490.25</v>
      </c>
      <c r="O2433">
        <f t="shared" si="492"/>
        <v>1493.5</v>
      </c>
      <c r="P2433">
        <f t="shared" si="493"/>
        <v>2.1808421405804393E-3</v>
      </c>
      <c r="Q2433">
        <f t="shared" si="485"/>
        <v>61.685460343414881</v>
      </c>
      <c r="R2433">
        <f t="shared" si="486"/>
        <v>45447.07744499854</v>
      </c>
      <c r="S2433" t="e">
        <f t="shared" si="487"/>
        <v>#NUM!</v>
      </c>
      <c r="U2433" t="str">
        <f t="shared" si="482"/>
        <v>Negative</v>
      </c>
      <c r="V2433" t="str">
        <f t="shared" si="483"/>
        <v>Positive</v>
      </c>
    </row>
    <row r="2434" spans="1:22" x14ac:dyDescent="0.2">
      <c r="A2434">
        <v>20130205</v>
      </c>
      <c r="B2434">
        <v>1499.75</v>
      </c>
      <c r="C2434">
        <v>1511</v>
      </c>
      <c r="D2434">
        <v>1498.75</v>
      </c>
      <c r="E2434">
        <v>1505.75</v>
      </c>
      <c r="F2434">
        <v>12.25</v>
      </c>
      <c r="G2434">
        <v>0.82020000000000004</v>
      </c>
      <c r="H2434">
        <v>0</v>
      </c>
      <c r="I2434">
        <f t="shared" si="481"/>
        <v>12.25</v>
      </c>
      <c r="J2434">
        <f t="shared" si="488"/>
        <v>9.3375000000000004</v>
      </c>
      <c r="K2434">
        <f t="shared" si="484"/>
        <v>1501.75</v>
      </c>
      <c r="L2434">
        <f t="shared" si="489"/>
        <v>1481.4825000000001</v>
      </c>
      <c r="M2434" t="str">
        <f t="shared" si="490"/>
        <v>NO</v>
      </c>
      <c r="N2434" t="str">
        <f t="shared" si="491"/>
        <v/>
      </c>
      <c r="O2434" t="str">
        <f t="shared" si="492"/>
        <v/>
      </c>
      <c r="P2434" t="str">
        <f t="shared" si="493"/>
        <v/>
      </c>
      <c r="Q2434">
        <f t="shared" si="485"/>
        <v>62.505660343414881</v>
      </c>
      <c r="R2434">
        <f t="shared" si="486"/>
        <v>45447.07744499854</v>
      </c>
      <c r="S2434" t="e">
        <f t="shared" si="487"/>
        <v>#NUM!</v>
      </c>
      <c r="U2434" t="str">
        <f t="shared" si="482"/>
        <v>Positive</v>
      </c>
      <c r="V2434" t="str">
        <f t="shared" si="483"/>
        <v>Negative</v>
      </c>
    </row>
    <row r="2435" spans="1:22" x14ac:dyDescent="0.2">
      <c r="A2435">
        <v>20130206</v>
      </c>
      <c r="B2435">
        <v>1501.25</v>
      </c>
      <c r="C2435">
        <v>1508.75</v>
      </c>
      <c r="D2435">
        <v>1500</v>
      </c>
      <c r="E2435">
        <v>1507</v>
      </c>
      <c r="F2435">
        <v>1.25</v>
      </c>
      <c r="G2435">
        <v>8.3000000000000004E-2</v>
      </c>
      <c r="H2435">
        <v>0</v>
      </c>
      <c r="I2435">
        <f t="shared" si="481"/>
        <v>8.75</v>
      </c>
      <c r="J2435">
        <f t="shared" si="488"/>
        <v>9.4250000000000007</v>
      </c>
      <c r="K2435">
        <f t="shared" si="484"/>
        <v>1511</v>
      </c>
      <c r="L2435">
        <f t="shared" si="489"/>
        <v>1490.4575</v>
      </c>
      <c r="M2435" t="str">
        <f t="shared" si="490"/>
        <v>NO</v>
      </c>
      <c r="N2435" t="str">
        <f t="shared" si="491"/>
        <v/>
      </c>
      <c r="O2435" t="str">
        <f t="shared" si="492"/>
        <v/>
      </c>
      <c r="P2435" t="str">
        <f t="shared" si="493"/>
        <v/>
      </c>
      <c r="Q2435">
        <f t="shared" si="485"/>
        <v>62.58866034341488</v>
      </c>
      <c r="R2435">
        <f t="shared" si="486"/>
        <v>45447.07744499854</v>
      </c>
      <c r="S2435" t="e">
        <f t="shared" si="487"/>
        <v>#NUM!</v>
      </c>
      <c r="U2435" t="str">
        <f t="shared" si="482"/>
        <v>Positive</v>
      </c>
      <c r="V2435" t="str">
        <f t="shared" si="483"/>
        <v>Negative</v>
      </c>
    </row>
    <row r="2436" spans="1:22" x14ac:dyDescent="0.2">
      <c r="A2436">
        <v>20130207</v>
      </c>
      <c r="B2436">
        <v>1508</v>
      </c>
      <c r="C2436">
        <v>1509.5</v>
      </c>
      <c r="D2436">
        <v>1494.5</v>
      </c>
      <c r="E2436">
        <v>1505.25</v>
      </c>
      <c r="F2436">
        <v>-1.75</v>
      </c>
      <c r="G2436">
        <v>-0.11609999999999999</v>
      </c>
      <c r="H2436">
        <v>0</v>
      </c>
      <c r="I2436">
        <f t="shared" ref="I2436:I2499" si="494">C2436-D2436</f>
        <v>15</v>
      </c>
      <c r="J2436">
        <f t="shared" si="488"/>
        <v>9.5875000000000004</v>
      </c>
      <c r="K2436">
        <f t="shared" si="484"/>
        <v>1508.75</v>
      </c>
      <c r="L2436">
        <f t="shared" si="489"/>
        <v>1488.0150000000001</v>
      </c>
      <c r="M2436" t="str">
        <f t="shared" si="490"/>
        <v>NO</v>
      </c>
      <c r="N2436" t="str">
        <f t="shared" si="491"/>
        <v/>
      </c>
      <c r="O2436" t="str">
        <f t="shared" si="492"/>
        <v/>
      </c>
      <c r="P2436" t="str">
        <f t="shared" si="493"/>
        <v/>
      </c>
      <c r="Q2436">
        <f t="shared" si="485"/>
        <v>62.472560343414877</v>
      </c>
      <c r="R2436">
        <f t="shared" si="486"/>
        <v>45447.07744499854</v>
      </c>
      <c r="S2436" t="e">
        <f t="shared" si="487"/>
        <v>#NUM!</v>
      </c>
      <c r="U2436" t="str">
        <f t="shared" ref="U2436:U2499" si="495">IF(G2436&gt;0, "Positive", "Negative")</f>
        <v>Negative</v>
      </c>
      <c r="V2436" t="str">
        <f t="shared" ref="V2436:V2499" si="496">IF(AND(P2436&lt;&gt;"", P2436&gt;0), "Positive", "Negative")</f>
        <v>Negative</v>
      </c>
    </row>
    <row r="2437" spans="1:22" x14ac:dyDescent="0.2">
      <c r="A2437">
        <v>20130208</v>
      </c>
      <c r="B2437">
        <v>1508.25</v>
      </c>
      <c r="C2437">
        <v>1515</v>
      </c>
      <c r="D2437">
        <v>1508.25</v>
      </c>
      <c r="E2437">
        <v>1512.75</v>
      </c>
      <c r="F2437">
        <v>7.5</v>
      </c>
      <c r="G2437">
        <v>0.49830000000000002</v>
      </c>
      <c r="H2437">
        <v>0</v>
      </c>
      <c r="I2437">
        <f t="shared" si="494"/>
        <v>6.75</v>
      </c>
      <c r="J2437">
        <f t="shared" si="488"/>
        <v>9.65</v>
      </c>
      <c r="K2437">
        <f t="shared" ref="K2437:K2500" si="497">C2436+H2436</f>
        <v>1509.5</v>
      </c>
      <c r="L2437">
        <f t="shared" si="489"/>
        <v>1488.4075</v>
      </c>
      <c r="M2437" t="str">
        <f t="shared" si="490"/>
        <v>NO</v>
      </c>
      <c r="N2437" t="str">
        <f t="shared" si="491"/>
        <v/>
      </c>
      <c r="O2437" t="str">
        <f t="shared" si="492"/>
        <v/>
      </c>
      <c r="P2437" t="str">
        <f t="shared" si="493"/>
        <v/>
      </c>
      <c r="Q2437">
        <f t="shared" ref="Q2437:Q2500" si="498" xml:space="preserve"> Q2436 + G2437</f>
        <v>62.970860343414877</v>
      </c>
      <c r="R2437">
        <f t="shared" ref="R2437:R2500" si="499">IF(P2437="", R2436, R2436*(1+P2437))</f>
        <v>45447.07744499854</v>
      </c>
      <c r="S2437" t="e">
        <f t="shared" ref="S2437:S2500" si="500">S2436*(1+Q2437)</f>
        <v>#NUM!</v>
      </c>
      <c r="U2437" t="str">
        <f t="shared" si="495"/>
        <v>Positive</v>
      </c>
      <c r="V2437" t="str">
        <f t="shared" si="496"/>
        <v>Negative</v>
      </c>
    </row>
    <row r="2438" spans="1:22" x14ac:dyDescent="0.2">
      <c r="A2438">
        <v>20130211</v>
      </c>
      <c r="B2438">
        <v>1513.25</v>
      </c>
      <c r="C2438">
        <v>1515</v>
      </c>
      <c r="D2438">
        <v>1509.75</v>
      </c>
      <c r="E2438">
        <v>1513.5</v>
      </c>
      <c r="F2438">
        <v>0.75</v>
      </c>
      <c r="G2438">
        <v>4.9599999999999998E-2</v>
      </c>
      <c r="H2438">
        <v>0</v>
      </c>
      <c r="I2438">
        <f t="shared" si="494"/>
        <v>5.25</v>
      </c>
      <c r="J2438">
        <f t="shared" si="488"/>
        <v>9.5749999999999993</v>
      </c>
      <c r="K2438">
        <f t="shared" si="497"/>
        <v>1515</v>
      </c>
      <c r="L2438">
        <f t="shared" si="489"/>
        <v>1493.77</v>
      </c>
      <c r="M2438" t="str">
        <f t="shared" si="490"/>
        <v>NO</v>
      </c>
      <c r="N2438" t="str">
        <f t="shared" si="491"/>
        <v/>
      </c>
      <c r="O2438" t="str">
        <f t="shared" si="492"/>
        <v/>
      </c>
      <c r="P2438" t="str">
        <f t="shared" si="493"/>
        <v/>
      </c>
      <c r="Q2438">
        <f t="shared" si="498"/>
        <v>63.020460343414875</v>
      </c>
      <c r="R2438">
        <f t="shared" si="499"/>
        <v>45447.07744499854</v>
      </c>
      <c r="S2438" t="e">
        <f t="shared" si="500"/>
        <v>#NUM!</v>
      </c>
      <c r="U2438" t="str">
        <f t="shared" si="495"/>
        <v>Positive</v>
      </c>
      <c r="V2438" t="str">
        <f t="shared" si="496"/>
        <v>Negative</v>
      </c>
    </row>
    <row r="2439" spans="1:22" x14ac:dyDescent="0.2">
      <c r="A2439">
        <v>20130212</v>
      </c>
      <c r="B2439">
        <v>1513.5</v>
      </c>
      <c r="C2439">
        <v>1519</v>
      </c>
      <c r="D2439">
        <v>1512</v>
      </c>
      <c r="E2439">
        <v>1516.5</v>
      </c>
      <c r="F2439">
        <v>3</v>
      </c>
      <c r="G2439">
        <v>0.19819999999999999</v>
      </c>
      <c r="H2439">
        <v>0</v>
      </c>
      <c r="I2439">
        <f t="shared" si="494"/>
        <v>7</v>
      </c>
      <c r="J2439">
        <f t="shared" si="488"/>
        <v>9.4250000000000007</v>
      </c>
      <c r="K2439">
        <f t="shared" si="497"/>
        <v>1515</v>
      </c>
      <c r="L2439">
        <f t="shared" si="489"/>
        <v>1493.9349999999999</v>
      </c>
      <c r="M2439" t="str">
        <f t="shared" si="490"/>
        <v>NO</v>
      </c>
      <c r="N2439" t="str">
        <f t="shared" si="491"/>
        <v/>
      </c>
      <c r="O2439" t="str">
        <f t="shared" si="492"/>
        <v/>
      </c>
      <c r="P2439" t="str">
        <f t="shared" si="493"/>
        <v/>
      </c>
      <c r="Q2439">
        <f t="shared" si="498"/>
        <v>63.218660343414875</v>
      </c>
      <c r="R2439">
        <f t="shared" si="499"/>
        <v>45447.07744499854</v>
      </c>
      <c r="S2439" t="e">
        <f t="shared" si="500"/>
        <v>#NUM!</v>
      </c>
      <c r="U2439" t="str">
        <f t="shared" si="495"/>
        <v>Positive</v>
      </c>
      <c r="V2439" t="str">
        <f t="shared" si="496"/>
        <v>Negative</v>
      </c>
    </row>
    <row r="2440" spans="1:22" x14ac:dyDescent="0.2">
      <c r="A2440">
        <v>20130213</v>
      </c>
      <c r="B2440">
        <v>1519.25</v>
      </c>
      <c r="C2440">
        <v>1522</v>
      </c>
      <c r="D2440">
        <v>1513</v>
      </c>
      <c r="E2440">
        <v>1517.25</v>
      </c>
      <c r="F2440">
        <v>0.75</v>
      </c>
      <c r="G2440">
        <v>4.9500000000000002E-2</v>
      </c>
      <c r="H2440">
        <v>0</v>
      </c>
      <c r="I2440">
        <f t="shared" si="494"/>
        <v>9</v>
      </c>
      <c r="J2440">
        <f t="shared" si="488"/>
        <v>9.5250000000000004</v>
      </c>
      <c r="K2440">
        <f t="shared" si="497"/>
        <v>1519</v>
      </c>
      <c r="L2440">
        <f t="shared" si="489"/>
        <v>1498.2650000000001</v>
      </c>
      <c r="M2440" t="str">
        <f t="shared" si="490"/>
        <v>NO</v>
      </c>
      <c r="N2440" t="str">
        <f t="shared" si="491"/>
        <v/>
      </c>
      <c r="O2440" t="str">
        <f t="shared" si="492"/>
        <v/>
      </c>
      <c r="P2440" t="str">
        <f t="shared" si="493"/>
        <v/>
      </c>
      <c r="Q2440">
        <f t="shared" si="498"/>
        <v>63.268160343414877</v>
      </c>
      <c r="R2440">
        <f t="shared" si="499"/>
        <v>45447.07744499854</v>
      </c>
      <c r="S2440" t="e">
        <f t="shared" si="500"/>
        <v>#NUM!</v>
      </c>
      <c r="U2440" t="str">
        <f t="shared" si="495"/>
        <v>Positive</v>
      </c>
      <c r="V2440" t="str">
        <f t="shared" si="496"/>
        <v>Negative</v>
      </c>
    </row>
    <row r="2441" spans="1:22" x14ac:dyDescent="0.2">
      <c r="A2441">
        <v>20130214</v>
      </c>
      <c r="B2441">
        <v>1512.75</v>
      </c>
      <c r="C2441">
        <v>1520.75</v>
      </c>
      <c r="D2441">
        <v>1510.75</v>
      </c>
      <c r="E2441">
        <v>1518.25</v>
      </c>
      <c r="F2441">
        <v>1</v>
      </c>
      <c r="G2441">
        <v>6.59E-2</v>
      </c>
      <c r="H2441">
        <v>0</v>
      </c>
      <c r="I2441">
        <f t="shared" si="494"/>
        <v>10</v>
      </c>
      <c r="J2441">
        <f t="shared" si="488"/>
        <v>9.5124999999999993</v>
      </c>
      <c r="K2441">
        <f t="shared" si="497"/>
        <v>1522</v>
      </c>
      <c r="L2441">
        <f t="shared" si="489"/>
        <v>1501.0450000000001</v>
      </c>
      <c r="M2441" t="str">
        <f t="shared" si="490"/>
        <v>NO</v>
      </c>
      <c r="N2441" t="str">
        <f t="shared" si="491"/>
        <v/>
      </c>
      <c r="O2441" t="str">
        <f t="shared" si="492"/>
        <v/>
      </c>
      <c r="P2441" t="str">
        <f t="shared" si="493"/>
        <v/>
      </c>
      <c r="Q2441">
        <f t="shared" si="498"/>
        <v>63.334060343414876</v>
      </c>
      <c r="R2441">
        <f t="shared" si="499"/>
        <v>45447.07744499854</v>
      </c>
      <c r="S2441" t="e">
        <f t="shared" si="500"/>
        <v>#NUM!</v>
      </c>
      <c r="U2441" t="str">
        <f t="shared" si="495"/>
        <v>Positive</v>
      </c>
      <c r="V2441" t="str">
        <f t="shared" si="496"/>
        <v>Negative</v>
      </c>
    </row>
    <row r="2442" spans="1:22" x14ac:dyDescent="0.2">
      <c r="A2442">
        <v>20130215</v>
      </c>
      <c r="B2442">
        <v>1520.25</v>
      </c>
      <c r="C2442">
        <v>1521.75</v>
      </c>
      <c r="D2442">
        <v>1511.25</v>
      </c>
      <c r="E2442">
        <v>1517</v>
      </c>
      <c r="F2442">
        <v>-1.25</v>
      </c>
      <c r="G2442">
        <v>-8.2299999999999998E-2</v>
      </c>
      <c r="H2442">
        <v>0</v>
      </c>
      <c r="I2442">
        <f t="shared" si="494"/>
        <v>10.5</v>
      </c>
      <c r="J2442">
        <f t="shared" si="488"/>
        <v>9.5124999999999993</v>
      </c>
      <c r="K2442">
        <f t="shared" si="497"/>
        <v>1520.75</v>
      </c>
      <c r="L2442">
        <f t="shared" si="489"/>
        <v>1499.8225</v>
      </c>
      <c r="M2442" t="str">
        <f t="shared" si="490"/>
        <v>NO</v>
      </c>
      <c r="N2442" t="str">
        <f t="shared" si="491"/>
        <v/>
      </c>
      <c r="O2442" t="str">
        <f t="shared" si="492"/>
        <v/>
      </c>
      <c r="P2442" t="str">
        <f t="shared" si="493"/>
        <v/>
      </c>
      <c r="Q2442">
        <f t="shared" si="498"/>
        <v>63.25176034341488</v>
      </c>
      <c r="R2442">
        <f t="shared" si="499"/>
        <v>45447.07744499854</v>
      </c>
      <c r="S2442" t="e">
        <f t="shared" si="500"/>
        <v>#NUM!</v>
      </c>
      <c r="U2442" t="str">
        <f t="shared" si="495"/>
        <v>Negative</v>
      </c>
      <c r="V2442" t="str">
        <f t="shared" si="496"/>
        <v>Negative</v>
      </c>
    </row>
    <row r="2443" spans="1:22" x14ac:dyDescent="0.2">
      <c r="A2443">
        <v>20130218</v>
      </c>
      <c r="B2443">
        <v>1517.75</v>
      </c>
      <c r="C2443">
        <v>1518.25</v>
      </c>
      <c r="D2443">
        <v>1516.25</v>
      </c>
      <c r="E2443">
        <v>1518.25</v>
      </c>
      <c r="F2443">
        <v>1.25</v>
      </c>
      <c r="G2443">
        <v>8.2400000000000001E-2</v>
      </c>
      <c r="H2443">
        <v>0</v>
      </c>
      <c r="I2443">
        <f t="shared" si="494"/>
        <v>2</v>
      </c>
      <c r="J2443">
        <f t="shared" si="488"/>
        <v>9.4124999999999996</v>
      </c>
      <c r="K2443">
        <f t="shared" si="497"/>
        <v>1521.75</v>
      </c>
      <c r="L2443">
        <f t="shared" si="489"/>
        <v>1500.8225</v>
      </c>
      <c r="M2443" t="str">
        <f t="shared" si="490"/>
        <v>NO</v>
      </c>
      <c r="N2443" t="str">
        <f t="shared" si="491"/>
        <v/>
      </c>
      <c r="O2443" t="str">
        <f t="shared" si="492"/>
        <v/>
      </c>
      <c r="P2443" t="str">
        <f t="shared" si="493"/>
        <v/>
      </c>
      <c r="Q2443">
        <f t="shared" si="498"/>
        <v>63.334160343414879</v>
      </c>
      <c r="R2443">
        <f t="shared" si="499"/>
        <v>45447.07744499854</v>
      </c>
      <c r="S2443" t="e">
        <f t="shared" si="500"/>
        <v>#NUM!</v>
      </c>
      <c r="U2443" t="str">
        <f t="shared" si="495"/>
        <v>Positive</v>
      </c>
      <c r="V2443" t="str">
        <f t="shared" si="496"/>
        <v>Negative</v>
      </c>
    </row>
    <row r="2444" spans="1:22" x14ac:dyDescent="0.2">
      <c r="A2444">
        <v>20130219</v>
      </c>
      <c r="B2444">
        <v>1519.75</v>
      </c>
      <c r="C2444">
        <v>1528.75</v>
      </c>
      <c r="D2444">
        <v>1519.5</v>
      </c>
      <c r="E2444">
        <v>1528</v>
      </c>
      <c r="F2444">
        <v>9.75</v>
      </c>
      <c r="G2444">
        <v>0.64219999999999999</v>
      </c>
      <c r="H2444">
        <v>0</v>
      </c>
      <c r="I2444">
        <f t="shared" si="494"/>
        <v>9.25</v>
      </c>
      <c r="J2444">
        <f t="shared" si="488"/>
        <v>9.1624999999999996</v>
      </c>
      <c r="K2444">
        <f t="shared" si="497"/>
        <v>1518.25</v>
      </c>
      <c r="L2444">
        <f t="shared" si="489"/>
        <v>1497.5425</v>
      </c>
      <c r="M2444" t="str">
        <f t="shared" si="490"/>
        <v>NO</v>
      </c>
      <c r="N2444" t="str">
        <f t="shared" si="491"/>
        <v/>
      </c>
      <c r="O2444" t="str">
        <f t="shared" si="492"/>
        <v/>
      </c>
      <c r="P2444" t="str">
        <f t="shared" si="493"/>
        <v/>
      </c>
      <c r="Q2444">
        <f t="shared" si="498"/>
        <v>63.976360343414882</v>
      </c>
      <c r="R2444">
        <f t="shared" si="499"/>
        <v>45447.07744499854</v>
      </c>
      <c r="S2444" t="e">
        <f t="shared" si="500"/>
        <v>#NUM!</v>
      </c>
      <c r="U2444" t="str">
        <f t="shared" si="495"/>
        <v>Positive</v>
      </c>
      <c r="V2444" t="str">
        <f t="shared" si="496"/>
        <v>Negative</v>
      </c>
    </row>
    <row r="2445" spans="1:22" x14ac:dyDescent="0.2">
      <c r="A2445">
        <v>20130220</v>
      </c>
      <c r="B2445">
        <v>1527</v>
      </c>
      <c r="C2445">
        <v>1528</v>
      </c>
      <c r="D2445">
        <v>1506.5</v>
      </c>
      <c r="E2445">
        <v>1507</v>
      </c>
      <c r="F2445">
        <v>-21</v>
      </c>
      <c r="G2445">
        <v>-1.3743000000000001</v>
      </c>
      <c r="H2445">
        <v>0</v>
      </c>
      <c r="I2445">
        <f t="shared" si="494"/>
        <v>21.5</v>
      </c>
      <c r="J2445">
        <f t="shared" si="488"/>
        <v>9.9124999999999996</v>
      </c>
      <c r="K2445">
        <f t="shared" si="497"/>
        <v>1528.75</v>
      </c>
      <c r="L2445">
        <f t="shared" si="489"/>
        <v>1508.5925</v>
      </c>
      <c r="M2445" t="str">
        <f t="shared" si="490"/>
        <v>YES</v>
      </c>
      <c r="N2445">
        <f t="shared" si="491"/>
        <v>1506.5</v>
      </c>
      <c r="O2445">
        <f t="shared" si="492"/>
        <v>1507</v>
      </c>
      <c r="P2445">
        <f t="shared" si="493"/>
        <v>3.3189512114171923E-4</v>
      </c>
      <c r="Q2445">
        <f t="shared" si="498"/>
        <v>62.602060343414884</v>
      </c>
      <c r="R2445">
        <f t="shared" si="499"/>
        <v>45462.161108272689</v>
      </c>
      <c r="S2445" t="e">
        <f t="shared" si="500"/>
        <v>#NUM!</v>
      </c>
      <c r="U2445" t="str">
        <f t="shared" si="495"/>
        <v>Negative</v>
      </c>
      <c r="V2445" t="str">
        <f t="shared" si="496"/>
        <v>Positive</v>
      </c>
    </row>
    <row r="2446" spans="1:22" x14ac:dyDescent="0.2">
      <c r="A2446">
        <v>20130221</v>
      </c>
      <c r="B2446">
        <v>1504.75</v>
      </c>
      <c r="C2446">
        <v>1505</v>
      </c>
      <c r="D2446">
        <v>1495</v>
      </c>
      <c r="E2446">
        <v>1501</v>
      </c>
      <c r="F2446">
        <v>-6</v>
      </c>
      <c r="G2446">
        <v>-0.39810000000000001</v>
      </c>
      <c r="H2446">
        <v>0</v>
      </c>
      <c r="I2446">
        <f t="shared" si="494"/>
        <v>10</v>
      </c>
      <c r="J2446">
        <f t="shared" si="488"/>
        <v>9.8375000000000004</v>
      </c>
      <c r="K2446">
        <f t="shared" si="497"/>
        <v>1528</v>
      </c>
      <c r="L2446">
        <f t="shared" si="489"/>
        <v>1506.1925000000001</v>
      </c>
      <c r="M2446" t="str">
        <f t="shared" si="490"/>
        <v>YES</v>
      </c>
      <c r="N2446">
        <f t="shared" si="491"/>
        <v>1495</v>
      </c>
      <c r="O2446">
        <f t="shared" si="492"/>
        <v>1501</v>
      </c>
      <c r="P2446">
        <f t="shared" si="493"/>
        <v>4.0133779264214043E-3</v>
      </c>
      <c r="Q2446">
        <f t="shared" si="498"/>
        <v>62.203960343414884</v>
      </c>
      <c r="R2446">
        <f t="shared" si="499"/>
        <v>45644.617942152043</v>
      </c>
      <c r="S2446" t="e">
        <f t="shared" si="500"/>
        <v>#NUM!</v>
      </c>
      <c r="U2446" t="str">
        <f t="shared" si="495"/>
        <v>Negative</v>
      </c>
      <c r="V2446" t="str">
        <f t="shared" si="496"/>
        <v>Positive</v>
      </c>
    </row>
    <row r="2447" spans="1:22" x14ac:dyDescent="0.2">
      <c r="A2447">
        <v>20130222</v>
      </c>
      <c r="B2447">
        <v>1507.5</v>
      </c>
      <c r="C2447">
        <v>1515</v>
      </c>
      <c r="D2447">
        <v>1503.25</v>
      </c>
      <c r="E2447">
        <v>1514.75</v>
      </c>
      <c r="F2447">
        <v>13.75</v>
      </c>
      <c r="G2447">
        <v>0.91610000000000003</v>
      </c>
      <c r="H2447">
        <v>0</v>
      </c>
      <c r="I2447">
        <f t="shared" si="494"/>
        <v>11.75</v>
      </c>
      <c r="J2447">
        <f t="shared" si="488"/>
        <v>10</v>
      </c>
      <c r="K2447">
        <f t="shared" si="497"/>
        <v>1505</v>
      </c>
      <c r="L2447">
        <f t="shared" si="489"/>
        <v>1483.3575000000001</v>
      </c>
      <c r="M2447" t="str">
        <f t="shared" si="490"/>
        <v>NO</v>
      </c>
      <c r="N2447" t="str">
        <f t="shared" si="491"/>
        <v/>
      </c>
      <c r="O2447" t="str">
        <f t="shared" si="492"/>
        <v/>
      </c>
      <c r="P2447" t="str">
        <f t="shared" si="493"/>
        <v/>
      </c>
      <c r="Q2447">
        <f t="shared" si="498"/>
        <v>63.120060343414885</v>
      </c>
      <c r="R2447">
        <f t="shared" si="499"/>
        <v>45644.617942152043</v>
      </c>
      <c r="S2447" t="e">
        <f t="shared" si="500"/>
        <v>#NUM!</v>
      </c>
      <c r="U2447" t="str">
        <f t="shared" si="495"/>
        <v>Positive</v>
      </c>
      <c r="V2447" t="str">
        <f t="shared" si="496"/>
        <v>Negative</v>
      </c>
    </row>
    <row r="2448" spans="1:22" x14ac:dyDescent="0.2">
      <c r="A2448">
        <v>20130225</v>
      </c>
      <c r="B2448">
        <v>1522.25</v>
      </c>
      <c r="C2448">
        <v>1524.5</v>
      </c>
      <c r="D2448">
        <v>1485.25</v>
      </c>
      <c r="E2448">
        <v>1487</v>
      </c>
      <c r="F2448">
        <v>-27.75</v>
      </c>
      <c r="G2448">
        <v>-1.8320000000000001</v>
      </c>
      <c r="H2448">
        <v>0</v>
      </c>
      <c r="I2448">
        <f t="shared" si="494"/>
        <v>39.25</v>
      </c>
      <c r="J2448">
        <f t="shared" si="488"/>
        <v>11.5625</v>
      </c>
      <c r="K2448">
        <f t="shared" si="497"/>
        <v>1515</v>
      </c>
      <c r="L2448">
        <f t="shared" si="489"/>
        <v>1493</v>
      </c>
      <c r="M2448" t="str">
        <f t="shared" si="490"/>
        <v>YES</v>
      </c>
      <c r="N2448">
        <f t="shared" si="491"/>
        <v>1485.25</v>
      </c>
      <c r="O2448">
        <f t="shared" si="492"/>
        <v>1487</v>
      </c>
      <c r="P2448">
        <f t="shared" si="493"/>
        <v>1.178252819390675E-3</v>
      </c>
      <c r="Q2448">
        <f t="shared" si="498"/>
        <v>61.288060343414884</v>
      </c>
      <c r="R2448">
        <f t="shared" si="499"/>
        <v>45698.398841932394</v>
      </c>
      <c r="S2448" t="e">
        <f t="shared" si="500"/>
        <v>#NUM!</v>
      </c>
      <c r="U2448" t="str">
        <f t="shared" si="495"/>
        <v>Negative</v>
      </c>
      <c r="V2448" t="str">
        <f t="shared" si="496"/>
        <v>Positive</v>
      </c>
    </row>
    <row r="2449" spans="1:22" x14ac:dyDescent="0.2">
      <c r="A2449">
        <v>20130226</v>
      </c>
      <c r="B2449">
        <v>1493</v>
      </c>
      <c r="C2449">
        <v>1497.75</v>
      </c>
      <c r="D2449">
        <v>1482.75</v>
      </c>
      <c r="E2449">
        <v>1492.5</v>
      </c>
      <c r="F2449">
        <v>5.5</v>
      </c>
      <c r="G2449">
        <v>0.36990000000000001</v>
      </c>
      <c r="H2449">
        <v>0</v>
      </c>
      <c r="I2449">
        <f t="shared" si="494"/>
        <v>15</v>
      </c>
      <c r="J2449">
        <f t="shared" si="488"/>
        <v>11.6875</v>
      </c>
      <c r="K2449">
        <f t="shared" si="497"/>
        <v>1524.5</v>
      </c>
      <c r="L2449">
        <f t="shared" si="489"/>
        <v>1499.0625</v>
      </c>
      <c r="M2449" t="str">
        <f t="shared" si="490"/>
        <v>YES</v>
      </c>
      <c r="N2449">
        <f t="shared" si="491"/>
        <v>1482.75</v>
      </c>
      <c r="O2449">
        <f t="shared" si="492"/>
        <v>1492.5</v>
      </c>
      <c r="P2449">
        <f t="shared" si="493"/>
        <v>6.5756196256954984E-3</v>
      </c>
      <c r="Q2449">
        <f t="shared" si="498"/>
        <v>61.657960343414885</v>
      </c>
      <c r="R2449">
        <f t="shared" si="499"/>
        <v>45998.894130220258</v>
      </c>
      <c r="S2449" t="e">
        <f t="shared" si="500"/>
        <v>#NUM!</v>
      </c>
      <c r="U2449" t="str">
        <f t="shared" si="495"/>
        <v>Positive</v>
      </c>
      <c r="V2449" t="str">
        <f t="shared" si="496"/>
        <v>Positive</v>
      </c>
    </row>
    <row r="2450" spans="1:22" x14ac:dyDescent="0.2">
      <c r="A2450">
        <v>20130227</v>
      </c>
      <c r="B2450">
        <v>1494.5</v>
      </c>
      <c r="C2450">
        <v>1519.25</v>
      </c>
      <c r="D2450">
        <v>1493.25</v>
      </c>
      <c r="E2450">
        <v>1516</v>
      </c>
      <c r="F2450">
        <v>23.5</v>
      </c>
      <c r="G2450">
        <v>1.5745</v>
      </c>
      <c r="H2450">
        <v>0</v>
      </c>
      <c r="I2450">
        <f t="shared" si="494"/>
        <v>26</v>
      </c>
      <c r="J2450">
        <f t="shared" si="488"/>
        <v>12.4625</v>
      </c>
      <c r="K2450">
        <f t="shared" si="497"/>
        <v>1497.75</v>
      </c>
      <c r="L2450">
        <f t="shared" si="489"/>
        <v>1472.0374999999999</v>
      </c>
      <c r="M2450" t="str">
        <f t="shared" si="490"/>
        <v>NO</v>
      </c>
      <c r="N2450" t="str">
        <f t="shared" si="491"/>
        <v/>
      </c>
      <c r="O2450" t="str">
        <f t="shared" si="492"/>
        <v/>
      </c>
      <c r="P2450" t="str">
        <f t="shared" si="493"/>
        <v/>
      </c>
      <c r="Q2450">
        <f t="shared" si="498"/>
        <v>63.232460343414886</v>
      </c>
      <c r="R2450">
        <f t="shared" si="499"/>
        <v>45998.894130220258</v>
      </c>
      <c r="S2450" t="e">
        <f t="shared" si="500"/>
        <v>#NUM!</v>
      </c>
      <c r="U2450" t="str">
        <f t="shared" si="495"/>
        <v>Positive</v>
      </c>
      <c r="V2450" t="str">
        <f t="shared" si="496"/>
        <v>Negative</v>
      </c>
    </row>
    <row r="2451" spans="1:22" x14ac:dyDescent="0.2">
      <c r="A2451">
        <v>20130228</v>
      </c>
      <c r="B2451">
        <v>1514.75</v>
      </c>
      <c r="C2451">
        <v>1524.5</v>
      </c>
      <c r="D2451">
        <v>1509.25</v>
      </c>
      <c r="E2451">
        <v>1512.5</v>
      </c>
      <c r="F2451">
        <v>-3.5</v>
      </c>
      <c r="G2451">
        <v>-0.23089999999999999</v>
      </c>
      <c r="H2451">
        <v>0</v>
      </c>
      <c r="I2451">
        <f t="shared" si="494"/>
        <v>15.25</v>
      </c>
      <c r="J2451">
        <f t="shared" si="488"/>
        <v>12.824999999999999</v>
      </c>
      <c r="K2451">
        <f t="shared" si="497"/>
        <v>1519.25</v>
      </c>
      <c r="L2451">
        <f t="shared" si="489"/>
        <v>1491.8325</v>
      </c>
      <c r="M2451" t="str">
        <f t="shared" si="490"/>
        <v>NO</v>
      </c>
      <c r="N2451" t="str">
        <f t="shared" si="491"/>
        <v/>
      </c>
      <c r="O2451" t="str">
        <f t="shared" si="492"/>
        <v/>
      </c>
      <c r="P2451" t="str">
        <f t="shared" si="493"/>
        <v/>
      </c>
      <c r="Q2451">
        <f t="shared" si="498"/>
        <v>63.001560343414887</v>
      </c>
      <c r="R2451">
        <f t="shared" si="499"/>
        <v>45998.894130220258</v>
      </c>
      <c r="S2451" t="e">
        <f t="shared" si="500"/>
        <v>#NUM!</v>
      </c>
      <c r="U2451" t="str">
        <f t="shared" si="495"/>
        <v>Negative</v>
      </c>
      <c r="V2451" t="str">
        <f t="shared" si="496"/>
        <v>Negative</v>
      </c>
    </row>
    <row r="2452" spans="1:22" x14ac:dyDescent="0.2">
      <c r="A2452">
        <v>20130301</v>
      </c>
      <c r="B2452">
        <v>1506.5</v>
      </c>
      <c r="C2452">
        <v>1519</v>
      </c>
      <c r="D2452">
        <v>1499.5</v>
      </c>
      <c r="E2452">
        <v>1516.75</v>
      </c>
      <c r="F2452">
        <v>4.25</v>
      </c>
      <c r="G2452">
        <v>0.28100000000000003</v>
      </c>
      <c r="H2452">
        <v>0</v>
      </c>
      <c r="I2452">
        <f t="shared" si="494"/>
        <v>19.5</v>
      </c>
      <c r="J2452">
        <f t="shared" si="488"/>
        <v>13.275</v>
      </c>
      <c r="K2452">
        <f t="shared" si="497"/>
        <v>1524.5</v>
      </c>
      <c r="L2452">
        <f t="shared" si="489"/>
        <v>1496.2850000000001</v>
      </c>
      <c r="M2452" t="str">
        <f t="shared" si="490"/>
        <v>NO</v>
      </c>
      <c r="N2452" t="str">
        <f t="shared" si="491"/>
        <v/>
      </c>
      <c r="O2452" t="str">
        <f t="shared" si="492"/>
        <v/>
      </c>
      <c r="P2452" t="str">
        <f t="shared" si="493"/>
        <v/>
      </c>
      <c r="Q2452">
        <f t="shared" si="498"/>
        <v>63.282560343414886</v>
      </c>
      <c r="R2452">
        <f t="shared" si="499"/>
        <v>45998.894130220258</v>
      </c>
      <c r="S2452" t="e">
        <f t="shared" si="500"/>
        <v>#NUM!</v>
      </c>
      <c r="U2452" t="str">
        <f t="shared" si="495"/>
        <v>Positive</v>
      </c>
      <c r="V2452" t="str">
        <f t="shared" si="496"/>
        <v>Negative</v>
      </c>
    </row>
    <row r="2453" spans="1:22" x14ac:dyDescent="0.2">
      <c r="A2453">
        <v>20130304</v>
      </c>
      <c r="B2453">
        <v>1513</v>
      </c>
      <c r="C2453">
        <v>1526</v>
      </c>
      <c r="D2453">
        <v>1510.5</v>
      </c>
      <c r="E2453">
        <v>1525.75</v>
      </c>
      <c r="F2453">
        <v>9</v>
      </c>
      <c r="G2453">
        <v>0.59340000000000004</v>
      </c>
      <c r="H2453">
        <v>0</v>
      </c>
      <c r="I2453">
        <f t="shared" si="494"/>
        <v>15.5</v>
      </c>
      <c r="J2453">
        <f t="shared" si="488"/>
        <v>13.475</v>
      </c>
      <c r="K2453">
        <f t="shared" si="497"/>
        <v>1519</v>
      </c>
      <c r="L2453">
        <f t="shared" si="489"/>
        <v>1489.7950000000001</v>
      </c>
      <c r="M2453" t="str">
        <f t="shared" si="490"/>
        <v>NO</v>
      </c>
      <c r="N2453" t="str">
        <f t="shared" si="491"/>
        <v/>
      </c>
      <c r="O2453" t="str">
        <f t="shared" si="492"/>
        <v/>
      </c>
      <c r="P2453" t="str">
        <f t="shared" si="493"/>
        <v/>
      </c>
      <c r="Q2453">
        <f t="shared" si="498"/>
        <v>63.875960343414889</v>
      </c>
      <c r="R2453">
        <f t="shared" si="499"/>
        <v>45998.894130220258</v>
      </c>
      <c r="S2453" t="e">
        <f t="shared" si="500"/>
        <v>#NUM!</v>
      </c>
      <c r="U2453" t="str">
        <f t="shared" si="495"/>
        <v>Positive</v>
      </c>
      <c r="V2453" t="str">
        <f t="shared" si="496"/>
        <v>Negative</v>
      </c>
    </row>
    <row r="2454" spans="1:22" x14ac:dyDescent="0.2">
      <c r="A2454">
        <v>20130305</v>
      </c>
      <c r="B2454">
        <v>1532.25</v>
      </c>
      <c r="C2454">
        <v>1542.75</v>
      </c>
      <c r="D2454">
        <v>1532</v>
      </c>
      <c r="E2454">
        <v>1536.75</v>
      </c>
      <c r="F2454">
        <v>11</v>
      </c>
      <c r="G2454">
        <v>0.72099999999999997</v>
      </c>
      <c r="H2454">
        <v>0</v>
      </c>
      <c r="I2454">
        <f t="shared" si="494"/>
        <v>10.75</v>
      </c>
      <c r="J2454">
        <f t="shared" si="488"/>
        <v>13.4</v>
      </c>
      <c r="K2454">
        <f t="shared" si="497"/>
        <v>1526</v>
      </c>
      <c r="L2454">
        <f t="shared" si="489"/>
        <v>1496.355</v>
      </c>
      <c r="M2454" t="str">
        <f t="shared" si="490"/>
        <v>NO</v>
      </c>
      <c r="N2454" t="str">
        <f t="shared" si="491"/>
        <v/>
      </c>
      <c r="O2454" t="str">
        <f t="shared" si="492"/>
        <v/>
      </c>
      <c r="P2454" t="str">
        <f t="shared" si="493"/>
        <v/>
      </c>
      <c r="Q2454">
        <f t="shared" si="498"/>
        <v>64.596960343414892</v>
      </c>
      <c r="R2454">
        <f t="shared" si="499"/>
        <v>45998.894130220258</v>
      </c>
      <c r="S2454" t="e">
        <f t="shared" si="500"/>
        <v>#NUM!</v>
      </c>
      <c r="U2454" t="str">
        <f t="shared" si="495"/>
        <v>Positive</v>
      </c>
      <c r="V2454" t="str">
        <f t="shared" si="496"/>
        <v>Negative</v>
      </c>
    </row>
    <row r="2455" spans="1:22" x14ac:dyDescent="0.2">
      <c r="A2455">
        <v>20130306</v>
      </c>
      <c r="B2455">
        <v>1543.75</v>
      </c>
      <c r="C2455">
        <v>1544.75</v>
      </c>
      <c r="D2455">
        <v>1537.25</v>
      </c>
      <c r="E2455">
        <v>1539.25</v>
      </c>
      <c r="F2455">
        <v>2.5</v>
      </c>
      <c r="G2455">
        <v>0.16270000000000001</v>
      </c>
      <c r="H2455">
        <v>0</v>
      </c>
      <c r="I2455">
        <f t="shared" si="494"/>
        <v>7.5</v>
      </c>
      <c r="J2455">
        <f t="shared" ref="J2455:J2518" si="501">AVERAGE(I2436:I2455)</f>
        <v>13.3375</v>
      </c>
      <c r="K2455">
        <f t="shared" si="497"/>
        <v>1542.75</v>
      </c>
      <c r="L2455">
        <f t="shared" si="489"/>
        <v>1513.27</v>
      </c>
      <c r="M2455" t="str">
        <f t="shared" si="490"/>
        <v>NO</v>
      </c>
      <c r="N2455" t="str">
        <f t="shared" si="491"/>
        <v/>
      </c>
      <c r="O2455" t="str">
        <f t="shared" si="492"/>
        <v/>
      </c>
      <c r="P2455" t="str">
        <f t="shared" si="493"/>
        <v/>
      </c>
      <c r="Q2455">
        <f t="shared" si="498"/>
        <v>64.759660343414893</v>
      </c>
      <c r="R2455">
        <f t="shared" si="499"/>
        <v>45998.894130220258</v>
      </c>
      <c r="S2455" t="e">
        <f t="shared" si="500"/>
        <v>#NUM!</v>
      </c>
      <c r="U2455" t="str">
        <f t="shared" si="495"/>
        <v>Positive</v>
      </c>
      <c r="V2455" t="str">
        <f t="shared" si="496"/>
        <v>Negative</v>
      </c>
    </row>
    <row r="2456" spans="1:22" x14ac:dyDescent="0.2">
      <c r="A2456">
        <v>20130307</v>
      </c>
      <c r="B2456">
        <v>1542.5</v>
      </c>
      <c r="C2456">
        <v>1545.5</v>
      </c>
      <c r="D2456">
        <v>1540.75</v>
      </c>
      <c r="E2456">
        <v>1543.25</v>
      </c>
      <c r="F2456">
        <v>4</v>
      </c>
      <c r="G2456">
        <v>0.25990000000000002</v>
      </c>
      <c r="H2456">
        <v>-4.875</v>
      </c>
      <c r="I2456">
        <f t="shared" si="494"/>
        <v>4.75</v>
      </c>
      <c r="J2456">
        <f t="shared" si="501"/>
        <v>12.824999999999999</v>
      </c>
      <c r="K2456">
        <f t="shared" si="497"/>
        <v>1544.75</v>
      </c>
      <c r="L2456">
        <f t="shared" si="489"/>
        <v>1515.4075</v>
      </c>
      <c r="M2456" t="str">
        <f t="shared" si="490"/>
        <v>NO</v>
      </c>
      <c r="N2456" t="str">
        <f t="shared" si="491"/>
        <v/>
      </c>
      <c r="O2456" t="str">
        <f t="shared" si="492"/>
        <v/>
      </c>
      <c r="P2456" t="str">
        <f t="shared" si="493"/>
        <v/>
      </c>
      <c r="Q2456">
        <f t="shared" si="498"/>
        <v>65.019560343414895</v>
      </c>
      <c r="R2456">
        <f t="shared" si="499"/>
        <v>45998.894130220258</v>
      </c>
      <c r="S2456" t="e">
        <f t="shared" si="500"/>
        <v>#NUM!</v>
      </c>
      <c r="U2456" t="str">
        <f t="shared" si="495"/>
        <v>Positive</v>
      </c>
      <c r="V2456" t="str">
        <f t="shared" si="496"/>
        <v>Negative</v>
      </c>
    </row>
    <row r="2457" spans="1:22" x14ac:dyDescent="0.2">
      <c r="A2457">
        <v>20130308</v>
      </c>
      <c r="B2457">
        <v>1545.25</v>
      </c>
      <c r="C2457">
        <v>1547</v>
      </c>
      <c r="D2457">
        <v>1537</v>
      </c>
      <c r="E2457">
        <v>1544.5</v>
      </c>
      <c r="F2457">
        <v>6.125</v>
      </c>
      <c r="G2457">
        <v>0.39810000000000001</v>
      </c>
      <c r="H2457">
        <v>0</v>
      </c>
      <c r="I2457">
        <f t="shared" si="494"/>
        <v>10</v>
      </c>
      <c r="J2457">
        <f t="shared" si="501"/>
        <v>12.987500000000001</v>
      </c>
      <c r="K2457">
        <f t="shared" si="497"/>
        <v>1540.625</v>
      </c>
      <c r="L2457">
        <f t="shared" ref="L2457:L2520" si="502">K2457-2.2*J2456</f>
        <v>1512.41</v>
      </c>
      <c r="M2457" t="str">
        <f t="shared" ref="M2457:M2520" si="503">IF(D2457&lt;=L2457, "YES", "NO")</f>
        <v>NO</v>
      </c>
      <c r="N2457" t="str">
        <f t="shared" ref="N2457:N2520" si="504">IF(M2457="YES", D2457, "")</f>
        <v/>
      </c>
      <c r="O2457" t="str">
        <f t="shared" ref="O2457:O2520" si="505">IF(M2457="YES", E2457, "")</f>
        <v/>
      </c>
      <c r="P2457" t="str">
        <f t="shared" ref="P2457:P2520" si="506">IF(M2457="YES", (O2457-N2457)/N2457, "")</f>
        <v/>
      </c>
      <c r="Q2457">
        <f t="shared" si="498"/>
        <v>65.417660343414894</v>
      </c>
      <c r="R2457">
        <f t="shared" si="499"/>
        <v>45998.894130220258</v>
      </c>
      <c r="S2457" t="e">
        <f t="shared" si="500"/>
        <v>#NUM!</v>
      </c>
      <c r="U2457" t="str">
        <f t="shared" si="495"/>
        <v>Positive</v>
      </c>
      <c r="V2457" t="str">
        <f t="shared" si="496"/>
        <v>Negative</v>
      </c>
    </row>
    <row r="2458" spans="1:22" x14ac:dyDescent="0.2">
      <c r="A2458">
        <v>20130311</v>
      </c>
      <c r="B2458">
        <v>1544</v>
      </c>
      <c r="C2458">
        <v>1550.75</v>
      </c>
      <c r="D2458">
        <v>1541.75</v>
      </c>
      <c r="E2458">
        <v>1550.25</v>
      </c>
      <c r="F2458">
        <v>5.75</v>
      </c>
      <c r="G2458">
        <v>0.37230000000000002</v>
      </c>
      <c r="H2458">
        <v>0</v>
      </c>
      <c r="I2458">
        <f t="shared" si="494"/>
        <v>9</v>
      </c>
      <c r="J2458">
        <f t="shared" si="501"/>
        <v>13.175000000000001</v>
      </c>
      <c r="K2458">
        <f t="shared" si="497"/>
        <v>1547</v>
      </c>
      <c r="L2458">
        <f t="shared" si="502"/>
        <v>1518.4275</v>
      </c>
      <c r="M2458" t="str">
        <f t="shared" si="503"/>
        <v>NO</v>
      </c>
      <c r="N2458" t="str">
        <f t="shared" si="504"/>
        <v/>
      </c>
      <c r="O2458" t="str">
        <f t="shared" si="505"/>
        <v/>
      </c>
      <c r="P2458" t="str">
        <f t="shared" si="506"/>
        <v/>
      </c>
      <c r="Q2458">
        <f t="shared" si="498"/>
        <v>65.78996034341489</v>
      </c>
      <c r="R2458">
        <f t="shared" si="499"/>
        <v>45998.894130220258</v>
      </c>
      <c r="S2458" t="e">
        <f t="shared" si="500"/>
        <v>#NUM!</v>
      </c>
      <c r="U2458" t="str">
        <f t="shared" si="495"/>
        <v>Positive</v>
      </c>
      <c r="V2458" t="str">
        <f t="shared" si="496"/>
        <v>Negative</v>
      </c>
    </row>
    <row r="2459" spans="1:22" x14ac:dyDescent="0.2">
      <c r="A2459">
        <v>20130312</v>
      </c>
      <c r="B2459">
        <v>1549</v>
      </c>
      <c r="C2459">
        <v>1551</v>
      </c>
      <c r="D2459">
        <v>1541.75</v>
      </c>
      <c r="E2459">
        <v>1547</v>
      </c>
      <c r="F2459">
        <v>-3.25</v>
      </c>
      <c r="G2459">
        <v>-0.20960000000000001</v>
      </c>
      <c r="H2459">
        <v>0</v>
      </c>
      <c r="I2459">
        <f t="shared" si="494"/>
        <v>9.25</v>
      </c>
      <c r="J2459">
        <f t="shared" si="501"/>
        <v>13.2875</v>
      </c>
      <c r="K2459">
        <f t="shared" si="497"/>
        <v>1550.75</v>
      </c>
      <c r="L2459">
        <f t="shared" si="502"/>
        <v>1521.7650000000001</v>
      </c>
      <c r="M2459" t="str">
        <f t="shared" si="503"/>
        <v>NO</v>
      </c>
      <c r="N2459" t="str">
        <f t="shared" si="504"/>
        <v/>
      </c>
      <c r="O2459" t="str">
        <f t="shared" si="505"/>
        <v/>
      </c>
      <c r="P2459" t="str">
        <f t="shared" si="506"/>
        <v/>
      </c>
      <c r="Q2459">
        <f t="shared" si="498"/>
        <v>65.580360343414895</v>
      </c>
      <c r="R2459">
        <f t="shared" si="499"/>
        <v>45998.894130220258</v>
      </c>
      <c r="S2459" t="e">
        <f t="shared" si="500"/>
        <v>#NUM!</v>
      </c>
      <c r="U2459" t="str">
        <f t="shared" si="495"/>
        <v>Negative</v>
      </c>
      <c r="V2459" t="str">
        <f t="shared" si="496"/>
        <v>Negative</v>
      </c>
    </row>
    <row r="2460" spans="1:22" x14ac:dyDescent="0.2">
      <c r="A2460">
        <v>20130313</v>
      </c>
      <c r="B2460">
        <v>1547.5</v>
      </c>
      <c r="C2460">
        <v>1551</v>
      </c>
      <c r="D2460">
        <v>1542.25</v>
      </c>
      <c r="E2460">
        <v>1550.25</v>
      </c>
      <c r="F2460">
        <v>3.25</v>
      </c>
      <c r="G2460">
        <v>0.21010000000000001</v>
      </c>
      <c r="H2460">
        <v>0</v>
      </c>
      <c r="I2460">
        <f t="shared" si="494"/>
        <v>8.75</v>
      </c>
      <c r="J2460">
        <f t="shared" si="501"/>
        <v>13.275</v>
      </c>
      <c r="K2460">
        <f t="shared" si="497"/>
        <v>1551</v>
      </c>
      <c r="L2460">
        <f t="shared" si="502"/>
        <v>1521.7674999999999</v>
      </c>
      <c r="M2460" t="str">
        <f t="shared" si="503"/>
        <v>NO</v>
      </c>
      <c r="N2460" t="str">
        <f t="shared" si="504"/>
        <v/>
      </c>
      <c r="O2460" t="str">
        <f t="shared" si="505"/>
        <v/>
      </c>
      <c r="P2460" t="str">
        <f t="shared" si="506"/>
        <v/>
      </c>
      <c r="Q2460">
        <f t="shared" si="498"/>
        <v>65.790460343414892</v>
      </c>
      <c r="R2460">
        <f t="shared" si="499"/>
        <v>45998.894130220258</v>
      </c>
      <c r="S2460" t="e">
        <f t="shared" si="500"/>
        <v>#NUM!</v>
      </c>
      <c r="U2460" t="str">
        <f t="shared" si="495"/>
        <v>Positive</v>
      </c>
      <c r="V2460" t="str">
        <f t="shared" si="496"/>
        <v>Negative</v>
      </c>
    </row>
    <row r="2461" spans="1:22" x14ac:dyDescent="0.2">
      <c r="A2461">
        <v>20130314</v>
      </c>
      <c r="B2461">
        <v>1552.75</v>
      </c>
      <c r="C2461">
        <v>1557.25</v>
      </c>
      <c r="D2461">
        <v>1551.75</v>
      </c>
      <c r="E2461">
        <v>1556</v>
      </c>
      <c r="F2461">
        <v>5.75</v>
      </c>
      <c r="G2461">
        <v>0.37090000000000001</v>
      </c>
      <c r="H2461">
        <v>0</v>
      </c>
      <c r="I2461">
        <f t="shared" si="494"/>
        <v>5.5</v>
      </c>
      <c r="J2461">
        <f t="shared" si="501"/>
        <v>13.05</v>
      </c>
      <c r="K2461">
        <f t="shared" si="497"/>
        <v>1551</v>
      </c>
      <c r="L2461">
        <f t="shared" si="502"/>
        <v>1521.7950000000001</v>
      </c>
      <c r="M2461" t="str">
        <f t="shared" si="503"/>
        <v>NO</v>
      </c>
      <c r="N2461" t="str">
        <f t="shared" si="504"/>
        <v/>
      </c>
      <c r="O2461" t="str">
        <f t="shared" si="505"/>
        <v/>
      </c>
      <c r="P2461" t="str">
        <f t="shared" si="506"/>
        <v/>
      </c>
      <c r="Q2461">
        <f t="shared" si="498"/>
        <v>66.161360343414898</v>
      </c>
      <c r="R2461">
        <f t="shared" si="499"/>
        <v>45998.894130220258</v>
      </c>
      <c r="S2461" t="e">
        <f t="shared" si="500"/>
        <v>#NUM!</v>
      </c>
      <c r="U2461" t="str">
        <f t="shared" si="495"/>
        <v>Positive</v>
      </c>
      <c r="V2461" t="str">
        <f t="shared" si="496"/>
        <v>Negative</v>
      </c>
    </row>
    <row r="2462" spans="1:22" x14ac:dyDescent="0.2">
      <c r="A2462">
        <v>20130315</v>
      </c>
      <c r="B2462">
        <v>1554.75</v>
      </c>
      <c r="C2462">
        <v>1556.5</v>
      </c>
      <c r="D2462">
        <v>1549</v>
      </c>
      <c r="E2462">
        <v>1553.5</v>
      </c>
      <c r="F2462">
        <v>-2.5</v>
      </c>
      <c r="G2462">
        <v>-0.16070000000000001</v>
      </c>
      <c r="H2462">
        <v>0</v>
      </c>
      <c r="I2462">
        <f t="shared" si="494"/>
        <v>7.5</v>
      </c>
      <c r="J2462">
        <f t="shared" si="501"/>
        <v>12.9</v>
      </c>
      <c r="K2462">
        <f t="shared" si="497"/>
        <v>1557.25</v>
      </c>
      <c r="L2462">
        <f t="shared" si="502"/>
        <v>1528.54</v>
      </c>
      <c r="M2462" t="str">
        <f t="shared" si="503"/>
        <v>NO</v>
      </c>
      <c r="N2462" t="str">
        <f t="shared" si="504"/>
        <v/>
      </c>
      <c r="O2462" t="str">
        <f t="shared" si="505"/>
        <v/>
      </c>
      <c r="P2462" t="str">
        <f t="shared" si="506"/>
        <v/>
      </c>
      <c r="Q2462">
        <f t="shared" si="498"/>
        <v>66.000660343414893</v>
      </c>
      <c r="R2462">
        <f t="shared" si="499"/>
        <v>45998.894130220258</v>
      </c>
      <c r="S2462" t="e">
        <f t="shared" si="500"/>
        <v>#NUM!</v>
      </c>
      <c r="U2462" t="str">
        <f t="shared" si="495"/>
        <v>Negative</v>
      </c>
      <c r="V2462" t="str">
        <f t="shared" si="496"/>
        <v>Negative</v>
      </c>
    </row>
    <row r="2463" spans="1:22" x14ac:dyDescent="0.2">
      <c r="A2463">
        <v>20130318</v>
      </c>
      <c r="B2463">
        <v>1539</v>
      </c>
      <c r="C2463">
        <v>1552.5</v>
      </c>
      <c r="D2463">
        <v>1537.75</v>
      </c>
      <c r="E2463">
        <v>1547.25</v>
      </c>
      <c r="F2463">
        <v>-6.25</v>
      </c>
      <c r="G2463">
        <v>-0.40229999999999999</v>
      </c>
      <c r="H2463">
        <v>0</v>
      </c>
      <c r="I2463">
        <f t="shared" si="494"/>
        <v>14.75</v>
      </c>
      <c r="J2463">
        <f t="shared" si="501"/>
        <v>13.5375</v>
      </c>
      <c r="K2463">
        <f t="shared" si="497"/>
        <v>1556.5</v>
      </c>
      <c r="L2463">
        <f t="shared" si="502"/>
        <v>1528.12</v>
      </c>
      <c r="M2463" t="str">
        <f t="shared" si="503"/>
        <v>NO</v>
      </c>
      <c r="N2463" t="str">
        <f t="shared" si="504"/>
        <v/>
      </c>
      <c r="O2463" t="str">
        <f t="shared" si="505"/>
        <v/>
      </c>
      <c r="P2463" t="str">
        <f t="shared" si="506"/>
        <v/>
      </c>
      <c r="Q2463">
        <f t="shared" si="498"/>
        <v>65.598360343414896</v>
      </c>
      <c r="R2463">
        <f t="shared" si="499"/>
        <v>45998.894130220258</v>
      </c>
      <c r="S2463" t="e">
        <f t="shared" si="500"/>
        <v>#NUM!</v>
      </c>
      <c r="U2463" t="str">
        <f t="shared" si="495"/>
        <v>Negative</v>
      </c>
      <c r="V2463" t="str">
        <f t="shared" si="496"/>
        <v>Negative</v>
      </c>
    </row>
    <row r="2464" spans="1:22" x14ac:dyDescent="0.2">
      <c r="A2464">
        <v>20130319</v>
      </c>
      <c r="B2464">
        <v>1549.25</v>
      </c>
      <c r="C2464">
        <v>1551</v>
      </c>
      <c r="D2464">
        <v>1531.75</v>
      </c>
      <c r="E2464">
        <v>1542.25</v>
      </c>
      <c r="F2464">
        <v>-5</v>
      </c>
      <c r="G2464">
        <v>-0.32319999999999999</v>
      </c>
      <c r="H2464">
        <v>0</v>
      </c>
      <c r="I2464">
        <f t="shared" si="494"/>
        <v>19.25</v>
      </c>
      <c r="J2464">
        <f t="shared" si="501"/>
        <v>14.0375</v>
      </c>
      <c r="K2464">
        <f t="shared" si="497"/>
        <v>1552.5</v>
      </c>
      <c r="L2464">
        <f t="shared" si="502"/>
        <v>1522.7175</v>
      </c>
      <c r="M2464" t="str">
        <f t="shared" si="503"/>
        <v>NO</v>
      </c>
      <c r="N2464" t="str">
        <f t="shared" si="504"/>
        <v/>
      </c>
      <c r="O2464" t="str">
        <f t="shared" si="505"/>
        <v/>
      </c>
      <c r="P2464" t="str">
        <f t="shared" si="506"/>
        <v/>
      </c>
      <c r="Q2464">
        <f t="shared" si="498"/>
        <v>65.275160343414896</v>
      </c>
      <c r="R2464">
        <f t="shared" si="499"/>
        <v>45998.894130220258</v>
      </c>
      <c r="S2464" t="e">
        <f t="shared" si="500"/>
        <v>#NUM!</v>
      </c>
      <c r="U2464" t="str">
        <f t="shared" si="495"/>
        <v>Negative</v>
      </c>
      <c r="V2464" t="str">
        <f t="shared" si="496"/>
        <v>Negative</v>
      </c>
    </row>
    <row r="2465" spans="1:22" x14ac:dyDescent="0.2">
      <c r="A2465">
        <v>20130320</v>
      </c>
      <c r="B2465">
        <v>1551.25</v>
      </c>
      <c r="C2465">
        <v>1555.75</v>
      </c>
      <c r="D2465">
        <v>1548</v>
      </c>
      <c r="E2465">
        <v>1549.25</v>
      </c>
      <c r="F2465">
        <v>7</v>
      </c>
      <c r="G2465">
        <v>0.45390000000000003</v>
      </c>
      <c r="H2465">
        <v>0</v>
      </c>
      <c r="I2465">
        <f t="shared" si="494"/>
        <v>7.75</v>
      </c>
      <c r="J2465">
        <f t="shared" si="501"/>
        <v>13.35</v>
      </c>
      <c r="K2465">
        <f t="shared" si="497"/>
        <v>1551</v>
      </c>
      <c r="L2465">
        <f t="shared" si="502"/>
        <v>1520.1175000000001</v>
      </c>
      <c r="M2465" t="str">
        <f t="shared" si="503"/>
        <v>NO</v>
      </c>
      <c r="N2465" t="str">
        <f t="shared" si="504"/>
        <v/>
      </c>
      <c r="O2465" t="str">
        <f t="shared" si="505"/>
        <v/>
      </c>
      <c r="P2465" t="str">
        <f t="shared" si="506"/>
        <v/>
      </c>
      <c r="Q2465">
        <f t="shared" si="498"/>
        <v>65.729060343414901</v>
      </c>
      <c r="R2465">
        <f t="shared" si="499"/>
        <v>45998.894130220258</v>
      </c>
      <c r="S2465" t="e">
        <f t="shared" si="500"/>
        <v>#NUM!</v>
      </c>
      <c r="U2465" t="str">
        <f t="shared" si="495"/>
        <v>Positive</v>
      </c>
      <c r="V2465" t="str">
        <f t="shared" si="496"/>
        <v>Negative</v>
      </c>
    </row>
    <row r="2466" spans="1:22" x14ac:dyDescent="0.2">
      <c r="A2466">
        <v>20130321</v>
      </c>
      <c r="B2466">
        <v>1543.5</v>
      </c>
      <c r="C2466">
        <v>1549</v>
      </c>
      <c r="D2466">
        <v>1536.5</v>
      </c>
      <c r="E2466">
        <v>1539.5</v>
      </c>
      <c r="F2466">
        <v>-9.75</v>
      </c>
      <c r="G2466">
        <v>-0.62929999999999997</v>
      </c>
      <c r="H2466">
        <v>0</v>
      </c>
      <c r="I2466">
        <f t="shared" si="494"/>
        <v>12.5</v>
      </c>
      <c r="J2466">
        <f t="shared" si="501"/>
        <v>13.475</v>
      </c>
      <c r="K2466">
        <f t="shared" si="497"/>
        <v>1555.75</v>
      </c>
      <c r="L2466">
        <f t="shared" si="502"/>
        <v>1526.38</v>
      </c>
      <c r="M2466" t="str">
        <f t="shared" si="503"/>
        <v>NO</v>
      </c>
      <c r="N2466" t="str">
        <f t="shared" si="504"/>
        <v/>
      </c>
      <c r="O2466" t="str">
        <f t="shared" si="505"/>
        <v/>
      </c>
      <c r="P2466" t="str">
        <f t="shared" si="506"/>
        <v/>
      </c>
      <c r="Q2466">
        <f t="shared" si="498"/>
        <v>65.0997603434149</v>
      </c>
      <c r="R2466">
        <f t="shared" si="499"/>
        <v>45998.894130220258</v>
      </c>
      <c r="S2466" t="e">
        <f t="shared" si="500"/>
        <v>#NUM!</v>
      </c>
      <c r="U2466" t="str">
        <f t="shared" si="495"/>
        <v>Negative</v>
      </c>
      <c r="V2466" t="str">
        <f t="shared" si="496"/>
        <v>Negative</v>
      </c>
    </row>
    <row r="2467" spans="1:22" x14ac:dyDescent="0.2">
      <c r="A2467">
        <v>20130322</v>
      </c>
      <c r="B2467">
        <v>1544.25</v>
      </c>
      <c r="C2467">
        <v>1552.5</v>
      </c>
      <c r="D2467">
        <v>1543</v>
      </c>
      <c r="E2467">
        <v>1552</v>
      </c>
      <c r="F2467">
        <v>12.5</v>
      </c>
      <c r="G2467">
        <v>0.81200000000000006</v>
      </c>
      <c r="H2467">
        <v>0</v>
      </c>
      <c r="I2467">
        <f t="shared" si="494"/>
        <v>9.5</v>
      </c>
      <c r="J2467">
        <f t="shared" si="501"/>
        <v>13.362500000000001</v>
      </c>
      <c r="K2467">
        <f t="shared" si="497"/>
        <v>1549</v>
      </c>
      <c r="L2467">
        <f t="shared" si="502"/>
        <v>1519.355</v>
      </c>
      <c r="M2467" t="str">
        <f t="shared" si="503"/>
        <v>NO</v>
      </c>
      <c r="N2467" t="str">
        <f t="shared" si="504"/>
        <v/>
      </c>
      <c r="O2467" t="str">
        <f t="shared" si="505"/>
        <v/>
      </c>
      <c r="P2467" t="str">
        <f t="shared" si="506"/>
        <v/>
      </c>
      <c r="Q2467">
        <f t="shared" si="498"/>
        <v>65.911760343414898</v>
      </c>
      <c r="R2467">
        <f t="shared" si="499"/>
        <v>45998.894130220258</v>
      </c>
      <c r="S2467" t="e">
        <f t="shared" si="500"/>
        <v>#NUM!</v>
      </c>
      <c r="U2467" t="str">
        <f t="shared" si="495"/>
        <v>Positive</v>
      </c>
      <c r="V2467" t="str">
        <f t="shared" si="496"/>
        <v>Negative</v>
      </c>
    </row>
    <row r="2468" spans="1:22" x14ac:dyDescent="0.2">
      <c r="A2468">
        <v>20130325</v>
      </c>
      <c r="B2468">
        <v>1556</v>
      </c>
      <c r="C2468">
        <v>1558.5</v>
      </c>
      <c r="D2468">
        <v>1539</v>
      </c>
      <c r="E2468">
        <v>1547.25</v>
      </c>
      <c r="F2468">
        <v>-4.75</v>
      </c>
      <c r="G2468">
        <v>-0.30609999999999998</v>
      </c>
      <c r="H2468">
        <v>0</v>
      </c>
      <c r="I2468">
        <f t="shared" si="494"/>
        <v>19.5</v>
      </c>
      <c r="J2468">
        <f t="shared" si="501"/>
        <v>12.375</v>
      </c>
      <c r="K2468">
        <f t="shared" si="497"/>
        <v>1552.5</v>
      </c>
      <c r="L2468">
        <f t="shared" si="502"/>
        <v>1523.1025</v>
      </c>
      <c r="M2468" t="str">
        <f t="shared" si="503"/>
        <v>NO</v>
      </c>
      <c r="N2468" t="str">
        <f t="shared" si="504"/>
        <v/>
      </c>
      <c r="O2468" t="str">
        <f t="shared" si="505"/>
        <v/>
      </c>
      <c r="P2468" t="str">
        <f t="shared" si="506"/>
        <v/>
      </c>
      <c r="Q2468">
        <f t="shared" si="498"/>
        <v>65.605660343414897</v>
      </c>
      <c r="R2468">
        <f t="shared" si="499"/>
        <v>45998.894130220258</v>
      </c>
      <c r="S2468" t="e">
        <f t="shared" si="500"/>
        <v>#NUM!</v>
      </c>
      <c r="U2468" t="str">
        <f t="shared" si="495"/>
        <v>Negative</v>
      </c>
      <c r="V2468" t="str">
        <f t="shared" si="496"/>
        <v>Negative</v>
      </c>
    </row>
    <row r="2469" spans="1:22" x14ac:dyDescent="0.2">
      <c r="A2469">
        <v>20130326</v>
      </c>
      <c r="B2469">
        <v>1552.25</v>
      </c>
      <c r="C2469">
        <v>1558.75</v>
      </c>
      <c r="D2469">
        <v>1550.25</v>
      </c>
      <c r="E2469">
        <v>1557.5</v>
      </c>
      <c r="F2469">
        <v>10.25</v>
      </c>
      <c r="G2469">
        <v>0.66249999999999998</v>
      </c>
      <c r="H2469">
        <v>0</v>
      </c>
      <c r="I2469">
        <f t="shared" si="494"/>
        <v>8.5</v>
      </c>
      <c r="J2469">
        <f t="shared" si="501"/>
        <v>12.05</v>
      </c>
      <c r="K2469">
        <f t="shared" si="497"/>
        <v>1558.5</v>
      </c>
      <c r="L2469">
        <f t="shared" si="502"/>
        <v>1531.2750000000001</v>
      </c>
      <c r="M2469" t="str">
        <f t="shared" si="503"/>
        <v>NO</v>
      </c>
      <c r="N2469" t="str">
        <f t="shared" si="504"/>
        <v/>
      </c>
      <c r="O2469" t="str">
        <f t="shared" si="505"/>
        <v/>
      </c>
      <c r="P2469" t="str">
        <f t="shared" si="506"/>
        <v/>
      </c>
      <c r="Q2469">
        <f t="shared" si="498"/>
        <v>66.268160343414891</v>
      </c>
      <c r="R2469">
        <f t="shared" si="499"/>
        <v>45998.894130220258</v>
      </c>
      <c r="S2469" t="e">
        <f t="shared" si="500"/>
        <v>#NUM!</v>
      </c>
      <c r="U2469" t="str">
        <f t="shared" si="495"/>
        <v>Positive</v>
      </c>
      <c r="V2469" t="str">
        <f t="shared" si="496"/>
        <v>Negative</v>
      </c>
    </row>
    <row r="2470" spans="1:22" x14ac:dyDescent="0.2">
      <c r="A2470">
        <v>20130327</v>
      </c>
      <c r="B2470">
        <v>1548.25</v>
      </c>
      <c r="C2470">
        <v>1558.25</v>
      </c>
      <c r="D2470">
        <v>1545.75</v>
      </c>
      <c r="E2470">
        <v>1556.75</v>
      </c>
      <c r="F2470">
        <v>-0.75</v>
      </c>
      <c r="G2470">
        <v>-4.82E-2</v>
      </c>
      <c r="H2470">
        <v>0</v>
      </c>
      <c r="I2470">
        <f t="shared" si="494"/>
        <v>12.5</v>
      </c>
      <c r="J2470">
        <f t="shared" si="501"/>
        <v>11.375</v>
      </c>
      <c r="K2470">
        <f t="shared" si="497"/>
        <v>1558.75</v>
      </c>
      <c r="L2470">
        <f t="shared" si="502"/>
        <v>1532.24</v>
      </c>
      <c r="M2470" t="str">
        <f t="shared" si="503"/>
        <v>NO</v>
      </c>
      <c r="N2470" t="str">
        <f t="shared" si="504"/>
        <v/>
      </c>
      <c r="O2470" t="str">
        <f t="shared" si="505"/>
        <v/>
      </c>
      <c r="P2470" t="str">
        <f t="shared" si="506"/>
        <v/>
      </c>
      <c r="Q2470">
        <f t="shared" si="498"/>
        <v>66.219960343414897</v>
      </c>
      <c r="R2470">
        <f t="shared" si="499"/>
        <v>45998.894130220258</v>
      </c>
      <c r="S2470" t="e">
        <f t="shared" si="500"/>
        <v>#NUM!</v>
      </c>
      <c r="U2470" t="str">
        <f t="shared" si="495"/>
        <v>Negative</v>
      </c>
      <c r="V2470" t="str">
        <f t="shared" si="496"/>
        <v>Negative</v>
      </c>
    </row>
    <row r="2471" spans="1:22" x14ac:dyDescent="0.2">
      <c r="A2471">
        <v>20130328</v>
      </c>
      <c r="B2471">
        <v>1556.75</v>
      </c>
      <c r="C2471">
        <v>1564.5</v>
      </c>
      <c r="D2471">
        <v>1554.5</v>
      </c>
      <c r="E2471">
        <v>1563</v>
      </c>
      <c r="F2471">
        <v>6.25</v>
      </c>
      <c r="G2471">
        <v>0.40150000000000002</v>
      </c>
      <c r="H2471">
        <v>0</v>
      </c>
      <c r="I2471">
        <f t="shared" si="494"/>
        <v>10</v>
      </c>
      <c r="J2471">
        <f t="shared" si="501"/>
        <v>11.112500000000001</v>
      </c>
      <c r="K2471">
        <f t="shared" si="497"/>
        <v>1558.25</v>
      </c>
      <c r="L2471">
        <f t="shared" si="502"/>
        <v>1533.2249999999999</v>
      </c>
      <c r="M2471" t="str">
        <f t="shared" si="503"/>
        <v>NO</v>
      </c>
      <c r="N2471" t="str">
        <f t="shared" si="504"/>
        <v/>
      </c>
      <c r="O2471" t="str">
        <f t="shared" si="505"/>
        <v/>
      </c>
      <c r="P2471" t="str">
        <f t="shared" si="506"/>
        <v/>
      </c>
      <c r="Q2471">
        <f t="shared" si="498"/>
        <v>66.621460343414896</v>
      </c>
      <c r="R2471">
        <f t="shared" si="499"/>
        <v>45998.894130220258</v>
      </c>
      <c r="S2471" t="e">
        <f t="shared" si="500"/>
        <v>#NUM!</v>
      </c>
      <c r="U2471" t="str">
        <f t="shared" si="495"/>
        <v>Positive</v>
      </c>
      <c r="V2471" t="str">
        <f t="shared" si="496"/>
        <v>Negative</v>
      </c>
    </row>
    <row r="2472" spans="1:22" x14ac:dyDescent="0.2">
      <c r="A2472">
        <v>20130401</v>
      </c>
      <c r="B2472">
        <v>1561.75</v>
      </c>
      <c r="C2472">
        <v>1565</v>
      </c>
      <c r="D2472">
        <v>1552.5</v>
      </c>
      <c r="E2472">
        <v>1555.5</v>
      </c>
      <c r="F2472">
        <v>-7.5</v>
      </c>
      <c r="G2472">
        <v>-0.4798</v>
      </c>
      <c r="H2472">
        <v>0</v>
      </c>
      <c r="I2472">
        <f t="shared" si="494"/>
        <v>12.5</v>
      </c>
      <c r="J2472">
        <f t="shared" si="501"/>
        <v>10.762499999999999</v>
      </c>
      <c r="K2472">
        <f t="shared" si="497"/>
        <v>1564.5</v>
      </c>
      <c r="L2472">
        <f t="shared" si="502"/>
        <v>1540.0525</v>
      </c>
      <c r="M2472" t="str">
        <f t="shared" si="503"/>
        <v>NO</v>
      </c>
      <c r="N2472" t="str">
        <f t="shared" si="504"/>
        <v/>
      </c>
      <c r="O2472" t="str">
        <f t="shared" si="505"/>
        <v/>
      </c>
      <c r="P2472" t="str">
        <f t="shared" si="506"/>
        <v/>
      </c>
      <c r="Q2472">
        <f t="shared" si="498"/>
        <v>66.141660343414898</v>
      </c>
      <c r="R2472">
        <f t="shared" si="499"/>
        <v>45998.894130220258</v>
      </c>
      <c r="S2472" t="e">
        <f t="shared" si="500"/>
        <v>#NUM!</v>
      </c>
      <c r="U2472" t="str">
        <f t="shared" si="495"/>
        <v>Negative</v>
      </c>
      <c r="V2472" t="str">
        <f t="shared" si="496"/>
        <v>Negative</v>
      </c>
    </row>
    <row r="2473" spans="1:22" x14ac:dyDescent="0.2">
      <c r="A2473">
        <v>20130402</v>
      </c>
      <c r="B2473">
        <v>1561.75</v>
      </c>
      <c r="C2473">
        <v>1568</v>
      </c>
      <c r="D2473">
        <v>1559.5</v>
      </c>
      <c r="E2473">
        <v>1564.25</v>
      </c>
      <c r="F2473">
        <v>8.75</v>
      </c>
      <c r="G2473">
        <v>0.5625</v>
      </c>
      <c r="H2473">
        <v>0</v>
      </c>
      <c r="I2473">
        <f t="shared" si="494"/>
        <v>8.5</v>
      </c>
      <c r="J2473">
        <f t="shared" si="501"/>
        <v>10.4125</v>
      </c>
      <c r="K2473">
        <f t="shared" si="497"/>
        <v>1565</v>
      </c>
      <c r="L2473">
        <f t="shared" si="502"/>
        <v>1541.3225</v>
      </c>
      <c r="M2473" t="str">
        <f t="shared" si="503"/>
        <v>NO</v>
      </c>
      <c r="N2473" t="str">
        <f t="shared" si="504"/>
        <v/>
      </c>
      <c r="O2473" t="str">
        <f t="shared" si="505"/>
        <v/>
      </c>
      <c r="P2473" t="str">
        <f t="shared" si="506"/>
        <v/>
      </c>
      <c r="Q2473">
        <f t="shared" si="498"/>
        <v>66.704160343414898</v>
      </c>
      <c r="R2473">
        <f t="shared" si="499"/>
        <v>45998.894130220258</v>
      </c>
      <c r="S2473" t="e">
        <f t="shared" si="500"/>
        <v>#NUM!</v>
      </c>
      <c r="U2473" t="str">
        <f t="shared" si="495"/>
        <v>Positive</v>
      </c>
      <c r="V2473" t="str">
        <f t="shared" si="496"/>
        <v>Negative</v>
      </c>
    </row>
    <row r="2474" spans="1:22" x14ac:dyDescent="0.2">
      <c r="A2474">
        <v>20130403</v>
      </c>
      <c r="B2474">
        <v>1565.25</v>
      </c>
      <c r="C2474">
        <v>1566.25</v>
      </c>
      <c r="D2474">
        <v>1544</v>
      </c>
      <c r="E2474">
        <v>1548.25</v>
      </c>
      <c r="F2474">
        <v>-16</v>
      </c>
      <c r="G2474">
        <v>-1.0228999999999999</v>
      </c>
      <c r="H2474">
        <v>0</v>
      </c>
      <c r="I2474">
        <f t="shared" si="494"/>
        <v>22.25</v>
      </c>
      <c r="J2474">
        <f t="shared" si="501"/>
        <v>10.987500000000001</v>
      </c>
      <c r="K2474">
        <f t="shared" si="497"/>
        <v>1568</v>
      </c>
      <c r="L2474">
        <f t="shared" si="502"/>
        <v>1545.0925</v>
      </c>
      <c r="M2474" t="str">
        <f t="shared" si="503"/>
        <v>YES</v>
      </c>
      <c r="N2474">
        <f t="shared" si="504"/>
        <v>1544</v>
      </c>
      <c r="O2474">
        <f t="shared" si="505"/>
        <v>1548.25</v>
      </c>
      <c r="P2474">
        <f t="shared" si="506"/>
        <v>2.7525906735751293E-3</v>
      </c>
      <c r="Q2474">
        <f t="shared" si="498"/>
        <v>65.681260343414891</v>
      </c>
      <c r="R2474">
        <f t="shared" si="499"/>
        <v>46125.510257197871</v>
      </c>
      <c r="S2474" t="e">
        <f t="shared" si="500"/>
        <v>#NUM!</v>
      </c>
      <c r="U2474" t="str">
        <f t="shared" si="495"/>
        <v>Negative</v>
      </c>
      <c r="V2474" t="str">
        <f t="shared" si="496"/>
        <v>Positive</v>
      </c>
    </row>
    <row r="2475" spans="1:22" x14ac:dyDescent="0.2">
      <c r="A2475">
        <v>20130404</v>
      </c>
      <c r="B2475">
        <v>1550.5</v>
      </c>
      <c r="C2475">
        <v>1557.5</v>
      </c>
      <c r="D2475">
        <v>1546.75</v>
      </c>
      <c r="E2475">
        <v>1554.75</v>
      </c>
      <c r="F2475">
        <v>6.5</v>
      </c>
      <c r="G2475">
        <v>0.41980000000000001</v>
      </c>
      <c r="H2475">
        <v>0</v>
      </c>
      <c r="I2475">
        <f t="shared" si="494"/>
        <v>10.75</v>
      </c>
      <c r="J2475">
        <f t="shared" si="501"/>
        <v>11.15</v>
      </c>
      <c r="K2475">
        <f t="shared" si="497"/>
        <v>1566.25</v>
      </c>
      <c r="L2475">
        <f t="shared" si="502"/>
        <v>1542.0775000000001</v>
      </c>
      <c r="M2475" t="str">
        <f t="shared" si="503"/>
        <v>NO</v>
      </c>
      <c r="N2475" t="str">
        <f t="shared" si="504"/>
        <v/>
      </c>
      <c r="O2475" t="str">
        <f t="shared" si="505"/>
        <v/>
      </c>
      <c r="P2475" t="str">
        <f t="shared" si="506"/>
        <v/>
      </c>
      <c r="Q2475">
        <f t="shared" si="498"/>
        <v>66.101060343414886</v>
      </c>
      <c r="R2475">
        <f t="shared" si="499"/>
        <v>46125.510257197871</v>
      </c>
      <c r="S2475" t="e">
        <f t="shared" si="500"/>
        <v>#NUM!</v>
      </c>
      <c r="U2475" t="str">
        <f t="shared" si="495"/>
        <v>Positive</v>
      </c>
      <c r="V2475" t="str">
        <f t="shared" si="496"/>
        <v>Negative</v>
      </c>
    </row>
    <row r="2476" spans="1:22" x14ac:dyDescent="0.2">
      <c r="A2476">
        <v>20130405</v>
      </c>
      <c r="B2476">
        <v>1535</v>
      </c>
      <c r="C2476">
        <v>1549.25</v>
      </c>
      <c r="D2476">
        <v>1533.25</v>
      </c>
      <c r="E2476">
        <v>1546</v>
      </c>
      <c r="F2476">
        <v>-8.75</v>
      </c>
      <c r="G2476">
        <v>-0.56279999999999997</v>
      </c>
      <c r="H2476">
        <v>0</v>
      </c>
      <c r="I2476">
        <f t="shared" si="494"/>
        <v>16</v>
      </c>
      <c r="J2476">
        <f t="shared" si="501"/>
        <v>11.7125</v>
      </c>
      <c r="K2476">
        <f t="shared" si="497"/>
        <v>1557.5</v>
      </c>
      <c r="L2476">
        <f t="shared" si="502"/>
        <v>1532.97</v>
      </c>
      <c r="M2476" t="str">
        <f t="shared" si="503"/>
        <v>NO</v>
      </c>
      <c r="N2476" t="str">
        <f t="shared" si="504"/>
        <v/>
      </c>
      <c r="O2476" t="str">
        <f t="shared" si="505"/>
        <v/>
      </c>
      <c r="P2476" t="str">
        <f t="shared" si="506"/>
        <v/>
      </c>
      <c r="Q2476">
        <f t="shared" si="498"/>
        <v>65.53826034341489</v>
      </c>
      <c r="R2476">
        <f t="shared" si="499"/>
        <v>46125.510257197871</v>
      </c>
      <c r="S2476" t="e">
        <f t="shared" si="500"/>
        <v>#NUM!</v>
      </c>
      <c r="U2476" t="str">
        <f t="shared" si="495"/>
        <v>Negative</v>
      </c>
      <c r="V2476" t="str">
        <f t="shared" si="496"/>
        <v>Negative</v>
      </c>
    </row>
    <row r="2477" spans="1:22" x14ac:dyDescent="0.2">
      <c r="A2477">
        <v>20130408</v>
      </c>
      <c r="B2477">
        <v>1548.5</v>
      </c>
      <c r="C2477">
        <v>1560.5</v>
      </c>
      <c r="D2477">
        <v>1543</v>
      </c>
      <c r="E2477">
        <v>1559</v>
      </c>
      <c r="F2477">
        <v>13</v>
      </c>
      <c r="G2477">
        <v>0.84089999999999998</v>
      </c>
      <c r="H2477">
        <v>0</v>
      </c>
      <c r="I2477">
        <f t="shared" si="494"/>
        <v>17.5</v>
      </c>
      <c r="J2477">
        <f t="shared" si="501"/>
        <v>12.0875</v>
      </c>
      <c r="K2477">
        <f t="shared" si="497"/>
        <v>1549.25</v>
      </c>
      <c r="L2477">
        <f t="shared" si="502"/>
        <v>1523.4825000000001</v>
      </c>
      <c r="M2477" t="str">
        <f t="shared" si="503"/>
        <v>NO</v>
      </c>
      <c r="N2477" t="str">
        <f t="shared" si="504"/>
        <v/>
      </c>
      <c r="O2477" t="str">
        <f t="shared" si="505"/>
        <v/>
      </c>
      <c r="P2477" t="str">
        <f t="shared" si="506"/>
        <v/>
      </c>
      <c r="Q2477">
        <f t="shared" si="498"/>
        <v>66.379160343414895</v>
      </c>
      <c r="R2477">
        <f t="shared" si="499"/>
        <v>46125.510257197871</v>
      </c>
      <c r="S2477" t="e">
        <f t="shared" si="500"/>
        <v>#NUM!</v>
      </c>
      <c r="U2477" t="str">
        <f t="shared" si="495"/>
        <v>Positive</v>
      </c>
      <c r="V2477" t="str">
        <f t="shared" si="496"/>
        <v>Negative</v>
      </c>
    </row>
    <row r="2478" spans="1:22" x14ac:dyDescent="0.2">
      <c r="A2478">
        <v>20130409</v>
      </c>
      <c r="B2478">
        <v>1561</v>
      </c>
      <c r="C2478">
        <v>1569</v>
      </c>
      <c r="D2478">
        <v>1555.5</v>
      </c>
      <c r="E2478">
        <v>1563.25</v>
      </c>
      <c r="F2478">
        <v>4.25</v>
      </c>
      <c r="G2478">
        <v>0.27260000000000001</v>
      </c>
      <c r="H2478">
        <v>0</v>
      </c>
      <c r="I2478">
        <f t="shared" si="494"/>
        <v>13.5</v>
      </c>
      <c r="J2478">
        <f t="shared" si="501"/>
        <v>12.3125</v>
      </c>
      <c r="K2478">
        <f t="shared" si="497"/>
        <v>1560.5</v>
      </c>
      <c r="L2478">
        <f t="shared" si="502"/>
        <v>1533.9075</v>
      </c>
      <c r="M2478" t="str">
        <f t="shared" si="503"/>
        <v>NO</v>
      </c>
      <c r="N2478" t="str">
        <f t="shared" si="504"/>
        <v/>
      </c>
      <c r="O2478" t="str">
        <f t="shared" si="505"/>
        <v/>
      </c>
      <c r="P2478" t="str">
        <f t="shared" si="506"/>
        <v/>
      </c>
      <c r="Q2478">
        <f t="shared" si="498"/>
        <v>66.651760343414892</v>
      </c>
      <c r="R2478">
        <f t="shared" si="499"/>
        <v>46125.510257197871</v>
      </c>
      <c r="S2478" t="e">
        <f t="shared" si="500"/>
        <v>#NUM!</v>
      </c>
      <c r="U2478" t="str">
        <f t="shared" si="495"/>
        <v>Positive</v>
      </c>
      <c r="V2478" t="str">
        <f t="shared" si="496"/>
        <v>Negative</v>
      </c>
    </row>
    <row r="2479" spans="1:22" x14ac:dyDescent="0.2">
      <c r="A2479">
        <v>20130410</v>
      </c>
      <c r="B2479">
        <v>1567.75</v>
      </c>
      <c r="C2479">
        <v>1584.5</v>
      </c>
      <c r="D2479">
        <v>1567</v>
      </c>
      <c r="E2479">
        <v>1583.25</v>
      </c>
      <c r="F2479">
        <v>20</v>
      </c>
      <c r="G2479">
        <v>1.2794000000000001</v>
      </c>
      <c r="H2479">
        <v>0</v>
      </c>
      <c r="I2479">
        <f t="shared" si="494"/>
        <v>17.5</v>
      </c>
      <c r="J2479">
        <f t="shared" si="501"/>
        <v>12.725</v>
      </c>
      <c r="K2479">
        <f t="shared" si="497"/>
        <v>1569</v>
      </c>
      <c r="L2479">
        <f t="shared" si="502"/>
        <v>1541.9124999999999</v>
      </c>
      <c r="M2479" t="str">
        <f t="shared" si="503"/>
        <v>NO</v>
      </c>
      <c r="N2479" t="str">
        <f t="shared" si="504"/>
        <v/>
      </c>
      <c r="O2479" t="str">
        <f t="shared" si="505"/>
        <v/>
      </c>
      <c r="P2479" t="str">
        <f t="shared" si="506"/>
        <v/>
      </c>
      <c r="Q2479">
        <f t="shared" si="498"/>
        <v>67.931160343414888</v>
      </c>
      <c r="R2479">
        <f t="shared" si="499"/>
        <v>46125.510257197871</v>
      </c>
      <c r="S2479" t="e">
        <f t="shared" si="500"/>
        <v>#NUM!</v>
      </c>
      <c r="U2479" t="str">
        <f t="shared" si="495"/>
        <v>Positive</v>
      </c>
      <c r="V2479" t="str">
        <f t="shared" si="496"/>
        <v>Negative</v>
      </c>
    </row>
    <row r="2480" spans="1:22" x14ac:dyDescent="0.2">
      <c r="A2480">
        <v>20130411</v>
      </c>
      <c r="B2480">
        <v>1583</v>
      </c>
      <c r="C2480">
        <v>1593</v>
      </c>
      <c r="D2480">
        <v>1581</v>
      </c>
      <c r="E2480">
        <v>1588</v>
      </c>
      <c r="F2480">
        <v>4.75</v>
      </c>
      <c r="G2480">
        <v>0.3</v>
      </c>
      <c r="H2480">
        <v>0</v>
      </c>
      <c r="I2480">
        <f t="shared" si="494"/>
        <v>12</v>
      </c>
      <c r="J2480">
        <f t="shared" si="501"/>
        <v>12.887499999999999</v>
      </c>
      <c r="K2480">
        <f t="shared" si="497"/>
        <v>1584.5</v>
      </c>
      <c r="L2480">
        <f t="shared" si="502"/>
        <v>1556.5050000000001</v>
      </c>
      <c r="M2480" t="str">
        <f t="shared" si="503"/>
        <v>NO</v>
      </c>
      <c r="N2480" t="str">
        <f t="shared" si="504"/>
        <v/>
      </c>
      <c r="O2480" t="str">
        <f t="shared" si="505"/>
        <v/>
      </c>
      <c r="P2480" t="str">
        <f t="shared" si="506"/>
        <v/>
      </c>
      <c r="Q2480">
        <f t="shared" si="498"/>
        <v>68.231160343414885</v>
      </c>
      <c r="R2480">
        <f t="shared" si="499"/>
        <v>46125.510257197871</v>
      </c>
      <c r="S2480" t="e">
        <f t="shared" si="500"/>
        <v>#NUM!</v>
      </c>
      <c r="U2480" t="str">
        <f t="shared" si="495"/>
        <v>Positive</v>
      </c>
      <c r="V2480" t="str">
        <f t="shared" si="496"/>
        <v>Negative</v>
      </c>
    </row>
    <row r="2481" spans="1:22" x14ac:dyDescent="0.2">
      <c r="A2481">
        <v>20130412</v>
      </c>
      <c r="B2481">
        <v>1582.75</v>
      </c>
      <c r="C2481">
        <v>1586.25</v>
      </c>
      <c r="D2481">
        <v>1575</v>
      </c>
      <c r="E2481">
        <v>1582</v>
      </c>
      <c r="F2481">
        <v>-6</v>
      </c>
      <c r="G2481">
        <v>-0.37780000000000002</v>
      </c>
      <c r="H2481">
        <v>0</v>
      </c>
      <c r="I2481">
        <f t="shared" si="494"/>
        <v>11.25</v>
      </c>
      <c r="J2481">
        <f t="shared" si="501"/>
        <v>13.175000000000001</v>
      </c>
      <c r="K2481">
        <f t="shared" si="497"/>
        <v>1593</v>
      </c>
      <c r="L2481">
        <f t="shared" si="502"/>
        <v>1564.6475</v>
      </c>
      <c r="M2481" t="str">
        <f t="shared" si="503"/>
        <v>NO</v>
      </c>
      <c r="N2481" t="str">
        <f t="shared" si="504"/>
        <v/>
      </c>
      <c r="O2481" t="str">
        <f t="shared" si="505"/>
        <v/>
      </c>
      <c r="P2481" t="str">
        <f t="shared" si="506"/>
        <v/>
      </c>
      <c r="Q2481">
        <f t="shared" si="498"/>
        <v>67.853360343414892</v>
      </c>
      <c r="R2481">
        <f t="shared" si="499"/>
        <v>46125.510257197871</v>
      </c>
      <c r="S2481" t="e">
        <f t="shared" si="500"/>
        <v>#NUM!</v>
      </c>
      <c r="U2481" t="str">
        <f t="shared" si="495"/>
        <v>Negative</v>
      </c>
      <c r="V2481" t="str">
        <f t="shared" si="496"/>
        <v>Negative</v>
      </c>
    </row>
    <row r="2482" spans="1:22" x14ac:dyDescent="0.2">
      <c r="A2482">
        <v>20130415</v>
      </c>
      <c r="B2482">
        <v>1575.5</v>
      </c>
      <c r="C2482">
        <v>1577</v>
      </c>
      <c r="D2482">
        <v>1542.5</v>
      </c>
      <c r="E2482">
        <v>1543.25</v>
      </c>
      <c r="F2482">
        <v>-38.75</v>
      </c>
      <c r="G2482">
        <v>-2.4493999999999998</v>
      </c>
      <c r="H2482">
        <v>0</v>
      </c>
      <c r="I2482">
        <f t="shared" si="494"/>
        <v>34.5</v>
      </c>
      <c r="J2482">
        <f t="shared" si="501"/>
        <v>14.525</v>
      </c>
      <c r="K2482">
        <f t="shared" si="497"/>
        <v>1586.25</v>
      </c>
      <c r="L2482">
        <f t="shared" si="502"/>
        <v>1557.2650000000001</v>
      </c>
      <c r="M2482" t="str">
        <f t="shared" si="503"/>
        <v>YES</v>
      </c>
      <c r="N2482">
        <f t="shared" si="504"/>
        <v>1542.5</v>
      </c>
      <c r="O2482">
        <f t="shared" si="505"/>
        <v>1543.25</v>
      </c>
      <c r="P2482">
        <f t="shared" si="506"/>
        <v>4.8622366288492705E-4</v>
      </c>
      <c r="Q2482">
        <f t="shared" si="498"/>
        <v>65.403960343414894</v>
      </c>
      <c r="R2482">
        <f t="shared" si="499"/>
        <v>46147.937571747563</v>
      </c>
      <c r="S2482" t="e">
        <f t="shared" si="500"/>
        <v>#NUM!</v>
      </c>
      <c r="U2482" t="str">
        <f t="shared" si="495"/>
        <v>Negative</v>
      </c>
      <c r="V2482" t="str">
        <f t="shared" si="496"/>
        <v>Positive</v>
      </c>
    </row>
    <row r="2483" spans="1:22" x14ac:dyDescent="0.2">
      <c r="A2483">
        <v>20130416</v>
      </c>
      <c r="B2483">
        <v>1558.5</v>
      </c>
      <c r="C2483">
        <v>1570.75</v>
      </c>
      <c r="D2483">
        <v>1554.5</v>
      </c>
      <c r="E2483">
        <v>1568.5</v>
      </c>
      <c r="F2483">
        <v>25.25</v>
      </c>
      <c r="G2483">
        <v>1.6362000000000001</v>
      </c>
      <c r="H2483">
        <v>0</v>
      </c>
      <c r="I2483">
        <f t="shared" si="494"/>
        <v>16.25</v>
      </c>
      <c r="J2483">
        <f t="shared" si="501"/>
        <v>14.6</v>
      </c>
      <c r="K2483">
        <f t="shared" si="497"/>
        <v>1577</v>
      </c>
      <c r="L2483">
        <f t="shared" si="502"/>
        <v>1545.0450000000001</v>
      </c>
      <c r="M2483" t="str">
        <f t="shared" si="503"/>
        <v>NO</v>
      </c>
      <c r="N2483" t="str">
        <f t="shared" si="504"/>
        <v/>
      </c>
      <c r="O2483" t="str">
        <f t="shared" si="505"/>
        <v/>
      </c>
      <c r="P2483" t="str">
        <f t="shared" si="506"/>
        <v/>
      </c>
      <c r="Q2483">
        <f t="shared" si="498"/>
        <v>67.040160343414897</v>
      </c>
      <c r="R2483">
        <f t="shared" si="499"/>
        <v>46147.937571747563</v>
      </c>
      <c r="S2483" t="e">
        <f t="shared" si="500"/>
        <v>#NUM!</v>
      </c>
      <c r="U2483" t="str">
        <f t="shared" si="495"/>
        <v>Positive</v>
      </c>
      <c r="V2483" t="str">
        <f t="shared" si="496"/>
        <v>Negative</v>
      </c>
    </row>
    <row r="2484" spans="1:22" x14ac:dyDescent="0.2">
      <c r="A2484">
        <v>20130417</v>
      </c>
      <c r="B2484">
        <v>1558.5</v>
      </c>
      <c r="C2484">
        <v>1558.75</v>
      </c>
      <c r="D2484">
        <v>1538</v>
      </c>
      <c r="E2484">
        <v>1546</v>
      </c>
      <c r="F2484">
        <v>-22.5</v>
      </c>
      <c r="G2484">
        <v>-1.4345000000000001</v>
      </c>
      <c r="H2484">
        <v>0</v>
      </c>
      <c r="I2484">
        <f t="shared" si="494"/>
        <v>20.75</v>
      </c>
      <c r="J2484">
        <f t="shared" si="501"/>
        <v>14.675000000000001</v>
      </c>
      <c r="K2484">
        <f t="shared" si="497"/>
        <v>1570.75</v>
      </c>
      <c r="L2484">
        <f t="shared" si="502"/>
        <v>1538.63</v>
      </c>
      <c r="M2484" t="str">
        <f t="shared" si="503"/>
        <v>YES</v>
      </c>
      <c r="N2484">
        <f t="shared" si="504"/>
        <v>1538</v>
      </c>
      <c r="O2484">
        <f t="shared" si="505"/>
        <v>1546</v>
      </c>
      <c r="P2484">
        <f t="shared" si="506"/>
        <v>5.2015604681404422E-3</v>
      </c>
      <c r="Q2484">
        <f t="shared" si="498"/>
        <v>65.605660343414897</v>
      </c>
      <c r="R2484">
        <f t="shared" si="499"/>
        <v>46387.978859506977</v>
      </c>
      <c r="S2484" t="e">
        <f t="shared" si="500"/>
        <v>#NUM!</v>
      </c>
      <c r="U2484" t="str">
        <f t="shared" si="495"/>
        <v>Negative</v>
      </c>
      <c r="V2484" t="str">
        <f t="shared" si="496"/>
        <v>Positive</v>
      </c>
    </row>
    <row r="2485" spans="1:22" x14ac:dyDescent="0.2">
      <c r="A2485">
        <v>20130418</v>
      </c>
      <c r="B2485">
        <v>1548.75</v>
      </c>
      <c r="C2485">
        <v>1549.5</v>
      </c>
      <c r="D2485">
        <v>1530.75</v>
      </c>
      <c r="E2485">
        <v>1535</v>
      </c>
      <c r="F2485">
        <v>-11</v>
      </c>
      <c r="G2485">
        <v>-0.71150000000000002</v>
      </c>
      <c r="H2485">
        <v>0</v>
      </c>
      <c r="I2485">
        <f t="shared" si="494"/>
        <v>18.75</v>
      </c>
      <c r="J2485">
        <f t="shared" si="501"/>
        <v>15.225</v>
      </c>
      <c r="K2485">
        <f t="shared" si="497"/>
        <v>1558.75</v>
      </c>
      <c r="L2485">
        <f t="shared" si="502"/>
        <v>1526.4649999999999</v>
      </c>
      <c r="M2485" t="str">
        <f t="shared" si="503"/>
        <v>NO</v>
      </c>
      <c r="N2485" t="str">
        <f t="shared" si="504"/>
        <v/>
      </c>
      <c r="O2485" t="str">
        <f t="shared" si="505"/>
        <v/>
      </c>
      <c r="P2485" t="str">
        <f t="shared" si="506"/>
        <v/>
      </c>
      <c r="Q2485">
        <f t="shared" si="498"/>
        <v>64.894160343414896</v>
      </c>
      <c r="R2485">
        <f t="shared" si="499"/>
        <v>46387.978859506977</v>
      </c>
      <c r="S2485" t="e">
        <f t="shared" si="500"/>
        <v>#NUM!</v>
      </c>
      <c r="U2485" t="str">
        <f t="shared" si="495"/>
        <v>Negative</v>
      </c>
      <c r="V2485" t="str">
        <f t="shared" si="496"/>
        <v>Negative</v>
      </c>
    </row>
    <row r="2486" spans="1:22" x14ac:dyDescent="0.2">
      <c r="A2486">
        <v>20130419</v>
      </c>
      <c r="B2486">
        <v>1539.75</v>
      </c>
      <c r="C2486">
        <v>1550.75</v>
      </c>
      <c r="D2486">
        <v>1536.25</v>
      </c>
      <c r="E2486">
        <v>1547.25</v>
      </c>
      <c r="F2486">
        <v>12.25</v>
      </c>
      <c r="G2486">
        <v>0.79800000000000004</v>
      </c>
      <c r="H2486">
        <v>0</v>
      </c>
      <c r="I2486">
        <f t="shared" si="494"/>
        <v>14.5</v>
      </c>
      <c r="J2486">
        <f t="shared" si="501"/>
        <v>15.324999999999999</v>
      </c>
      <c r="K2486">
        <f t="shared" si="497"/>
        <v>1549.5</v>
      </c>
      <c r="L2486">
        <f t="shared" si="502"/>
        <v>1516.0050000000001</v>
      </c>
      <c r="M2486" t="str">
        <f t="shared" si="503"/>
        <v>NO</v>
      </c>
      <c r="N2486" t="str">
        <f t="shared" si="504"/>
        <v/>
      </c>
      <c r="O2486" t="str">
        <f t="shared" si="505"/>
        <v/>
      </c>
      <c r="P2486" t="str">
        <f t="shared" si="506"/>
        <v/>
      </c>
      <c r="Q2486">
        <f t="shared" si="498"/>
        <v>65.692160343414898</v>
      </c>
      <c r="R2486">
        <f t="shared" si="499"/>
        <v>46387.978859506977</v>
      </c>
      <c r="S2486" t="e">
        <f t="shared" si="500"/>
        <v>#NUM!</v>
      </c>
      <c r="U2486" t="str">
        <f t="shared" si="495"/>
        <v>Positive</v>
      </c>
      <c r="V2486" t="str">
        <f t="shared" si="496"/>
        <v>Negative</v>
      </c>
    </row>
    <row r="2487" spans="1:22" x14ac:dyDescent="0.2">
      <c r="A2487">
        <v>20130422</v>
      </c>
      <c r="B2487">
        <v>1553.25</v>
      </c>
      <c r="C2487">
        <v>1561</v>
      </c>
      <c r="D2487">
        <v>1542.75</v>
      </c>
      <c r="E2487">
        <v>1556.25</v>
      </c>
      <c r="F2487">
        <v>9</v>
      </c>
      <c r="G2487">
        <v>0.58169999999999999</v>
      </c>
      <c r="H2487">
        <v>0</v>
      </c>
      <c r="I2487">
        <f t="shared" si="494"/>
        <v>18.25</v>
      </c>
      <c r="J2487">
        <f t="shared" si="501"/>
        <v>15.762499999999999</v>
      </c>
      <c r="K2487">
        <f t="shared" si="497"/>
        <v>1550.75</v>
      </c>
      <c r="L2487">
        <f t="shared" si="502"/>
        <v>1517.0350000000001</v>
      </c>
      <c r="M2487" t="str">
        <f t="shared" si="503"/>
        <v>NO</v>
      </c>
      <c r="N2487" t="str">
        <f t="shared" si="504"/>
        <v/>
      </c>
      <c r="O2487" t="str">
        <f t="shared" si="505"/>
        <v/>
      </c>
      <c r="P2487" t="str">
        <f t="shared" si="506"/>
        <v/>
      </c>
      <c r="Q2487">
        <f t="shared" si="498"/>
        <v>66.273860343414896</v>
      </c>
      <c r="R2487">
        <f t="shared" si="499"/>
        <v>46387.978859506977</v>
      </c>
      <c r="S2487" t="e">
        <f t="shared" si="500"/>
        <v>#NUM!</v>
      </c>
      <c r="U2487" t="str">
        <f t="shared" si="495"/>
        <v>Positive</v>
      </c>
      <c r="V2487" t="str">
        <f t="shared" si="496"/>
        <v>Negative</v>
      </c>
    </row>
    <row r="2488" spans="1:22" x14ac:dyDescent="0.2">
      <c r="A2488">
        <v>20130423</v>
      </c>
      <c r="B2488">
        <v>1565</v>
      </c>
      <c r="C2488">
        <v>1574.75</v>
      </c>
      <c r="D2488">
        <v>1557</v>
      </c>
      <c r="E2488">
        <v>1573.5</v>
      </c>
      <c r="F2488">
        <v>17.25</v>
      </c>
      <c r="G2488">
        <v>1.1084000000000001</v>
      </c>
      <c r="H2488">
        <v>0</v>
      </c>
      <c r="I2488">
        <f t="shared" si="494"/>
        <v>17.75</v>
      </c>
      <c r="J2488">
        <f t="shared" si="501"/>
        <v>15.675000000000001</v>
      </c>
      <c r="K2488">
        <f t="shared" si="497"/>
        <v>1561</v>
      </c>
      <c r="L2488">
        <f t="shared" si="502"/>
        <v>1526.3225</v>
      </c>
      <c r="M2488" t="str">
        <f t="shared" si="503"/>
        <v>NO</v>
      </c>
      <c r="N2488" t="str">
        <f t="shared" si="504"/>
        <v/>
      </c>
      <c r="O2488" t="str">
        <f t="shared" si="505"/>
        <v/>
      </c>
      <c r="P2488" t="str">
        <f t="shared" si="506"/>
        <v/>
      </c>
      <c r="Q2488">
        <f t="shared" si="498"/>
        <v>67.382260343414899</v>
      </c>
      <c r="R2488">
        <f t="shared" si="499"/>
        <v>46387.978859506977</v>
      </c>
      <c r="S2488" t="e">
        <f t="shared" si="500"/>
        <v>#NUM!</v>
      </c>
      <c r="U2488" t="str">
        <f t="shared" si="495"/>
        <v>Positive</v>
      </c>
      <c r="V2488" t="str">
        <f t="shared" si="496"/>
        <v>Negative</v>
      </c>
    </row>
    <row r="2489" spans="1:22" x14ac:dyDescent="0.2">
      <c r="A2489">
        <v>20130424</v>
      </c>
      <c r="B2489">
        <v>1573.75</v>
      </c>
      <c r="C2489">
        <v>1578.5</v>
      </c>
      <c r="D2489">
        <v>1570.75</v>
      </c>
      <c r="E2489">
        <v>1573.75</v>
      </c>
      <c r="F2489">
        <v>0.25</v>
      </c>
      <c r="G2489">
        <v>1.5900000000000001E-2</v>
      </c>
      <c r="H2489">
        <v>0</v>
      </c>
      <c r="I2489">
        <f t="shared" si="494"/>
        <v>7.75</v>
      </c>
      <c r="J2489">
        <f t="shared" si="501"/>
        <v>15.637499999999999</v>
      </c>
      <c r="K2489">
        <f t="shared" si="497"/>
        <v>1574.75</v>
      </c>
      <c r="L2489">
        <f t="shared" si="502"/>
        <v>1540.2650000000001</v>
      </c>
      <c r="M2489" t="str">
        <f t="shared" si="503"/>
        <v>NO</v>
      </c>
      <c r="N2489" t="str">
        <f t="shared" si="504"/>
        <v/>
      </c>
      <c r="O2489" t="str">
        <f t="shared" si="505"/>
        <v/>
      </c>
      <c r="P2489" t="str">
        <f t="shared" si="506"/>
        <v/>
      </c>
      <c r="Q2489">
        <f t="shared" si="498"/>
        <v>67.398160343414901</v>
      </c>
      <c r="R2489">
        <f t="shared" si="499"/>
        <v>46387.978859506977</v>
      </c>
      <c r="S2489" t="e">
        <f t="shared" si="500"/>
        <v>#NUM!</v>
      </c>
      <c r="U2489" t="str">
        <f t="shared" si="495"/>
        <v>Positive</v>
      </c>
      <c r="V2489" t="str">
        <f t="shared" si="496"/>
        <v>Negative</v>
      </c>
    </row>
    <row r="2490" spans="1:22" x14ac:dyDescent="0.2">
      <c r="A2490">
        <v>20130425</v>
      </c>
      <c r="B2490">
        <v>1578</v>
      </c>
      <c r="C2490">
        <v>1588.25</v>
      </c>
      <c r="D2490">
        <v>1576.5</v>
      </c>
      <c r="E2490">
        <v>1582</v>
      </c>
      <c r="F2490">
        <v>8.25</v>
      </c>
      <c r="G2490">
        <v>0.5242</v>
      </c>
      <c r="H2490">
        <v>0</v>
      </c>
      <c r="I2490">
        <f t="shared" si="494"/>
        <v>11.75</v>
      </c>
      <c r="J2490">
        <f t="shared" si="501"/>
        <v>15.6</v>
      </c>
      <c r="K2490">
        <f t="shared" si="497"/>
        <v>1578.5</v>
      </c>
      <c r="L2490">
        <f t="shared" si="502"/>
        <v>1544.0975000000001</v>
      </c>
      <c r="M2490" t="str">
        <f t="shared" si="503"/>
        <v>NO</v>
      </c>
      <c r="N2490" t="str">
        <f t="shared" si="504"/>
        <v/>
      </c>
      <c r="O2490" t="str">
        <f t="shared" si="505"/>
        <v/>
      </c>
      <c r="P2490" t="str">
        <f t="shared" si="506"/>
        <v/>
      </c>
      <c r="Q2490">
        <f t="shared" si="498"/>
        <v>67.922360343414894</v>
      </c>
      <c r="R2490">
        <f t="shared" si="499"/>
        <v>46387.978859506977</v>
      </c>
      <c r="S2490" t="e">
        <f t="shared" si="500"/>
        <v>#NUM!</v>
      </c>
      <c r="U2490" t="str">
        <f t="shared" si="495"/>
        <v>Positive</v>
      </c>
      <c r="V2490" t="str">
        <f t="shared" si="496"/>
        <v>Negative</v>
      </c>
    </row>
    <row r="2491" spans="1:22" x14ac:dyDescent="0.2">
      <c r="A2491">
        <v>20130426</v>
      </c>
      <c r="B2491">
        <v>1579</v>
      </c>
      <c r="C2491">
        <v>1581.5</v>
      </c>
      <c r="D2491">
        <v>1572.5</v>
      </c>
      <c r="E2491">
        <v>1576.5</v>
      </c>
      <c r="F2491">
        <v>-5.5</v>
      </c>
      <c r="G2491">
        <v>-0.34770000000000001</v>
      </c>
      <c r="H2491">
        <v>0</v>
      </c>
      <c r="I2491">
        <f t="shared" si="494"/>
        <v>9</v>
      </c>
      <c r="J2491">
        <f t="shared" si="501"/>
        <v>15.55</v>
      </c>
      <c r="K2491">
        <f t="shared" si="497"/>
        <v>1588.25</v>
      </c>
      <c r="L2491">
        <f t="shared" si="502"/>
        <v>1553.93</v>
      </c>
      <c r="M2491" t="str">
        <f t="shared" si="503"/>
        <v>NO</v>
      </c>
      <c r="N2491" t="str">
        <f t="shared" si="504"/>
        <v/>
      </c>
      <c r="O2491" t="str">
        <f t="shared" si="505"/>
        <v/>
      </c>
      <c r="P2491" t="str">
        <f t="shared" si="506"/>
        <v/>
      </c>
      <c r="Q2491">
        <f t="shared" si="498"/>
        <v>67.574660343414891</v>
      </c>
      <c r="R2491">
        <f t="shared" si="499"/>
        <v>46387.978859506977</v>
      </c>
      <c r="S2491" t="e">
        <f t="shared" si="500"/>
        <v>#NUM!</v>
      </c>
      <c r="U2491" t="str">
        <f t="shared" si="495"/>
        <v>Negative</v>
      </c>
      <c r="V2491" t="str">
        <f t="shared" si="496"/>
        <v>Negative</v>
      </c>
    </row>
    <row r="2492" spans="1:22" x14ac:dyDescent="0.2">
      <c r="A2492">
        <v>20130429</v>
      </c>
      <c r="B2492">
        <v>1582</v>
      </c>
      <c r="C2492">
        <v>1592.25</v>
      </c>
      <c r="D2492">
        <v>1579.5</v>
      </c>
      <c r="E2492">
        <v>1588.5</v>
      </c>
      <c r="F2492">
        <v>12</v>
      </c>
      <c r="G2492">
        <v>0.76119999999999999</v>
      </c>
      <c r="H2492">
        <v>0</v>
      </c>
      <c r="I2492">
        <f t="shared" si="494"/>
        <v>12.75</v>
      </c>
      <c r="J2492">
        <f t="shared" si="501"/>
        <v>15.5625</v>
      </c>
      <c r="K2492">
        <f t="shared" si="497"/>
        <v>1581.5</v>
      </c>
      <c r="L2492">
        <f t="shared" si="502"/>
        <v>1547.29</v>
      </c>
      <c r="M2492" t="str">
        <f t="shared" si="503"/>
        <v>NO</v>
      </c>
      <c r="N2492" t="str">
        <f t="shared" si="504"/>
        <v/>
      </c>
      <c r="O2492" t="str">
        <f t="shared" si="505"/>
        <v/>
      </c>
      <c r="P2492" t="str">
        <f t="shared" si="506"/>
        <v/>
      </c>
      <c r="Q2492">
        <f t="shared" si="498"/>
        <v>68.335860343414893</v>
      </c>
      <c r="R2492">
        <f t="shared" si="499"/>
        <v>46387.978859506977</v>
      </c>
      <c r="S2492" t="e">
        <f t="shared" si="500"/>
        <v>#NUM!</v>
      </c>
      <c r="U2492" t="str">
        <f t="shared" si="495"/>
        <v>Positive</v>
      </c>
      <c r="V2492" t="str">
        <f t="shared" si="496"/>
        <v>Negative</v>
      </c>
    </row>
    <row r="2493" spans="1:22" x14ac:dyDescent="0.2">
      <c r="A2493">
        <v>20130430</v>
      </c>
      <c r="B2493">
        <v>1588</v>
      </c>
      <c r="C2493">
        <v>1593.25</v>
      </c>
      <c r="D2493">
        <v>1581.25</v>
      </c>
      <c r="E2493">
        <v>1592.5</v>
      </c>
      <c r="F2493">
        <v>4</v>
      </c>
      <c r="G2493">
        <v>0.25180000000000002</v>
      </c>
      <c r="H2493">
        <v>0</v>
      </c>
      <c r="I2493">
        <f t="shared" si="494"/>
        <v>12</v>
      </c>
      <c r="J2493">
        <f t="shared" si="501"/>
        <v>15.737500000000001</v>
      </c>
      <c r="K2493">
        <f t="shared" si="497"/>
        <v>1592.25</v>
      </c>
      <c r="L2493">
        <f t="shared" si="502"/>
        <v>1558.0125</v>
      </c>
      <c r="M2493" t="str">
        <f t="shared" si="503"/>
        <v>NO</v>
      </c>
      <c r="N2493" t="str">
        <f t="shared" si="504"/>
        <v/>
      </c>
      <c r="O2493" t="str">
        <f t="shared" si="505"/>
        <v/>
      </c>
      <c r="P2493" t="str">
        <f t="shared" si="506"/>
        <v/>
      </c>
      <c r="Q2493">
        <f t="shared" si="498"/>
        <v>68.587660343414896</v>
      </c>
      <c r="R2493">
        <f t="shared" si="499"/>
        <v>46387.978859506977</v>
      </c>
      <c r="S2493" t="e">
        <f t="shared" si="500"/>
        <v>#NUM!</v>
      </c>
      <c r="U2493" t="str">
        <f t="shared" si="495"/>
        <v>Positive</v>
      </c>
      <c r="V2493" t="str">
        <f t="shared" si="496"/>
        <v>Negative</v>
      </c>
    </row>
    <row r="2494" spans="1:22" x14ac:dyDescent="0.2">
      <c r="A2494">
        <v>20130501</v>
      </c>
      <c r="B2494">
        <v>1588.75</v>
      </c>
      <c r="C2494">
        <v>1589.5</v>
      </c>
      <c r="D2494">
        <v>1576</v>
      </c>
      <c r="E2494">
        <v>1577</v>
      </c>
      <c r="F2494">
        <v>-15.5</v>
      </c>
      <c r="G2494">
        <v>-0.97330000000000005</v>
      </c>
      <c r="H2494">
        <v>0</v>
      </c>
      <c r="I2494">
        <f t="shared" si="494"/>
        <v>13.5</v>
      </c>
      <c r="J2494">
        <f t="shared" si="501"/>
        <v>15.3</v>
      </c>
      <c r="K2494">
        <f t="shared" si="497"/>
        <v>1593.25</v>
      </c>
      <c r="L2494">
        <f t="shared" si="502"/>
        <v>1558.6275000000001</v>
      </c>
      <c r="M2494" t="str">
        <f t="shared" si="503"/>
        <v>NO</v>
      </c>
      <c r="N2494" t="str">
        <f t="shared" si="504"/>
        <v/>
      </c>
      <c r="O2494" t="str">
        <f t="shared" si="505"/>
        <v/>
      </c>
      <c r="P2494" t="str">
        <f t="shared" si="506"/>
        <v/>
      </c>
      <c r="Q2494">
        <f t="shared" si="498"/>
        <v>67.614360343414901</v>
      </c>
      <c r="R2494">
        <f t="shared" si="499"/>
        <v>46387.978859506977</v>
      </c>
      <c r="S2494" t="e">
        <f t="shared" si="500"/>
        <v>#NUM!</v>
      </c>
      <c r="U2494" t="str">
        <f t="shared" si="495"/>
        <v>Negative</v>
      </c>
      <c r="V2494" t="str">
        <f t="shared" si="496"/>
        <v>Negative</v>
      </c>
    </row>
    <row r="2495" spans="1:22" x14ac:dyDescent="0.2">
      <c r="A2495">
        <v>20130502</v>
      </c>
      <c r="B2495">
        <v>1582.25</v>
      </c>
      <c r="C2495">
        <v>1594.25</v>
      </c>
      <c r="D2495">
        <v>1580.25</v>
      </c>
      <c r="E2495">
        <v>1592.25</v>
      </c>
      <c r="F2495">
        <v>15.25</v>
      </c>
      <c r="G2495">
        <v>0.96699999999999997</v>
      </c>
      <c r="H2495">
        <v>0</v>
      </c>
      <c r="I2495">
        <f t="shared" si="494"/>
        <v>14</v>
      </c>
      <c r="J2495">
        <f t="shared" si="501"/>
        <v>15.4625</v>
      </c>
      <c r="K2495">
        <f t="shared" si="497"/>
        <v>1589.5</v>
      </c>
      <c r="L2495">
        <f t="shared" si="502"/>
        <v>1555.84</v>
      </c>
      <c r="M2495" t="str">
        <f t="shared" si="503"/>
        <v>NO</v>
      </c>
      <c r="N2495" t="str">
        <f t="shared" si="504"/>
        <v/>
      </c>
      <c r="O2495" t="str">
        <f t="shared" si="505"/>
        <v/>
      </c>
      <c r="P2495" t="str">
        <f t="shared" si="506"/>
        <v/>
      </c>
      <c r="Q2495">
        <f t="shared" si="498"/>
        <v>68.5813603434149</v>
      </c>
      <c r="R2495">
        <f t="shared" si="499"/>
        <v>46387.978859506977</v>
      </c>
      <c r="S2495" t="e">
        <f t="shared" si="500"/>
        <v>#NUM!</v>
      </c>
      <c r="U2495" t="str">
        <f t="shared" si="495"/>
        <v>Positive</v>
      </c>
      <c r="V2495" t="str">
        <f t="shared" si="496"/>
        <v>Negative</v>
      </c>
    </row>
    <row r="2496" spans="1:22" x14ac:dyDescent="0.2">
      <c r="A2496">
        <v>20130503</v>
      </c>
      <c r="B2496">
        <v>1606.25</v>
      </c>
      <c r="C2496">
        <v>1614.25</v>
      </c>
      <c r="D2496">
        <v>1605.5</v>
      </c>
      <c r="E2496">
        <v>1609.25</v>
      </c>
      <c r="F2496">
        <v>17</v>
      </c>
      <c r="G2496">
        <v>1.0677000000000001</v>
      </c>
      <c r="H2496">
        <v>0</v>
      </c>
      <c r="I2496">
        <f t="shared" si="494"/>
        <v>8.75</v>
      </c>
      <c r="J2496">
        <f t="shared" si="501"/>
        <v>15.1</v>
      </c>
      <c r="K2496">
        <f t="shared" si="497"/>
        <v>1594.25</v>
      </c>
      <c r="L2496">
        <f t="shared" si="502"/>
        <v>1560.2325000000001</v>
      </c>
      <c r="M2496" t="str">
        <f t="shared" si="503"/>
        <v>NO</v>
      </c>
      <c r="N2496" t="str">
        <f t="shared" si="504"/>
        <v/>
      </c>
      <c r="O2496" t="str">
        <f t="shared" si="505"/>
        <v/>
      </c>
      <c r="P2496" t="str">
        <f t="shared" si="506"/>
        <v/>
      </c>
      <c r="Q2496">
        <f t="shared" si="498"/>
        <v>69.649060343414902</v>
      </c>
      <c r="R2496">
        <f t="shared" si="499"/>
        <v>46387.978859506977</v>
      </c>
      <c r="S2496" t="e">
        <f t="shared" si="500"/>
        <v>#NUM!</v>
      </c>
      <c r="U2496" t="str">
        <f t="shared" si="495"/>
        <v>Positive</v>
      </c>
      <c r="V2496" t="str">
        <f t="shared" si="496"/>
        <v>Negative</v>
      </c>
    </row>
    <row r="2497" spans="1:22" x14ac:dyDescent="0.2">
      <c r="A2497">
        <v>20130506</v>
      </c>
      <c r="B2497">
        <v>1610</v>
      </c>
      <c r="C2497">
        <v>1615.25</v>
      </c>
      <c r="D2497">
        <v>1609.25</v>
      </c>
      <c r="E2497">
        <v>1613.5</v>
      </c>
      <c r="F2497">
        <v>4.25</v>
      </c>
      <c r="G2497">
        <v>0.2641</v>
      </c>
      <c r="H2497">
        <v>0</v>
      </c>
      <c r="I2497">
        <f t="shared" si="494"/>
        <v>6</v>
      </c>
      <c r="J2497">
        <f t="shared" si="501"/>
        <v>14.525</v>
      </c>
      <c r="K2497">
        <f t="shared" si="497"/>
        <v>1614.25</v>
      </c>
      <c r="L2497">
        <f t="shared" si="502"/>
        <v>1581.03</v>
      </c>
      <c r="M2497" t="str">
        <f t="shared" si="503"/>
        <v>NO</v>
      </c>
      <c r="N2497" t="str">
        <f t="shared" si="504"/>
        <v/>
      </c>
      <c r="O2497" t="str">
        <f t="shared" si="505"/>
        <v/>
      </c>
      <c r="P2497" t="str">
        <f t="shared" si="506"/>
        <v/>
      </c>
      <c r="Q2497">
        <f t="shared" si="498"/>
        <v>69.913160343414901</v>
      </c>
      <c r="R2497">
        <f t="shared" si="499"/>
        <v>46387.978859506977</v>
      </c>
      <c r="S2497" t="e">
        <f t="shared" si="500"/>
        <v>#NUM!</v>
      </c>
      <c r="U2497" t="str">
        <f t="shared" si="495"/>
        <v>Positive</v>
      </c>
      <c r="V2497" t="str">
        <f t="shared" si="496"/>
        <v>Negative</v>
      </c>
    </row>
    <row r="2498" spans="1:22" x14ac:dyDescent="0.2">
      <c r="A2498">
        <v>20130507</v>
      </c>
      <c r="B2498">
        <v>1616.75</v>
      </c>
      <c r="C2498">
        <v>1621.75</v>
      </c>
      <c r="D2498">
        <v>1611.75</v>
      </c>
      <c r="E2498">
        <v>1621.25</v>
      </c>
      <c r="F2498">
        <v>7.75</v>
      </c>
      <c r="G2498">
        <v>0.4803</v>
      </c>
      <c r="H2498">
        <v>0</v>
      </c>
      <c r="I2498">
        <f t="shared" si="494"/>
        <v>10</v>
      </c>
      <c r="J2498">
        <f t="shared" si="501"/>
        <v>14.35</v>
      </c>
      <c r="K2498">
        <f t="shared" si="497"/>
        <v>1615.25</v>
      </c>
      <c r="L2498">
        <f t="shared" si="502"/>
        <v>1583.2950000000001</v>
      </c>
      <c r="M2498" t="str">
        <f t="shared" si="503"/>
        <v>NO</v>
      </c>
      <c r="N2498" t="str">
        <f t="shared" si="504"/>
        <v/>
      </c>
      <c r="O2498" t="str">
        <f t="shared" si="505"/>
        <v/>
      </c>
      <c r="P2498" t="str">
        <f t="shared" si="506"/>
        <v/>
      </c>
      <c r="Q2498">
        <f t="shared" si="498"/>
        <v>70.393460343414901</v>
      </c>
      <c r="R2498">
        <f t="shared" si="499"/>
        <v>46387.978859506977</v>
      </c>
      <c r="S2498" t="e">
        <f t="shared" si="500"/>
        <v>#NUM!</v>
      </c>
      <c r="U2498" t="str">
        <f t="shared" si="495"/>
        <v>Positive</v>
      </c>
      <c r="V2498" t="str">
        <f t="shared" si="496"/>
        <v>Negative</v>
      </c>
    </row>
    <row r="2499" spans="1:22" x14ac:dyDescent="0.2">
      <c r="A2499">
        <v>20130508</v>
      </c>
      <c r="B2499">
        <v>1619.75</v>
      </c>
      <c r="C2499">
        <v>1629.5</v>
      </c>
      <c r="D2499">
        <v>1618.5</v>
      </c>
      <c r="E2499">
        <v>1628.75</v>
      </c>
      <c r="F2499">
        <v>7.5</v>
      </c>
      <c r="G2499">
        <v>0.46260000000000001</v>
      </c>
      <c r="H2499">
        <v>0</v>
      </c>
      <c r="I2499">
        <f t="shared" si="494"/>
        <v>11</v>
      </c>
      <c r="J2499">
        <f t="shared" si="501"/>
        <v>14.025</v>
      </c>
      <c r="K2499">
        <f t="shared" si="497"/>
        <v>1621.75</v>
      </c>
      <c r="L2499">
        <f t="shared" si="502"/>
        <v>1590.18</v>
      </c>
      <c r="M2499" t="str">
        <f t="shared" si="503"/>
        <v>NO</v>
      </c>
      <c r="N2499" t="str">
        <f t="shared" si="504"/>
        <v/>
      </c>
      <c r="O2499" t="str">
        <f t="shared" si="505"/>
        <v/>
      </c>
      <c r="P2499" t="str">
        <f t="shared" si="506"/>
        <v/>
      </c>
      <c r="Q2499">
        <f t="shared" si="498"/>
        <v>70.856060343414896</v>
      </c>
      <c r="R2499">
        <f t="shared" si="499"/>
        <v>46387.978859506977</v>
      </c>
      <c r="S2499" t="e">
        <f t="shared" si="500"/>
        <v>#NUM!</v>
      </c>
      <c r="U2499" t="str">
        <f t="shared" si="495"/>
        <v>Positive</v>
      </c>
      <c r="V2499" t="str">
        <f t="shared" si="496"/>
        <v>Negative</v>
      </c>
    </row>
    <row r="2500" spans="1:22" x14ac:dyDescent="0.2">
      <c r="A2500">
        <v>20130509</v>
      </c>
      <c r="B2500">
        <v>1628</v>
      </c>
      <c r="C2500">
        <v>1632.25</v>
      </c>
      <c r="D2500">
        <v>1620</v>
      </c>
      <c r="E2500">
        <v>1624.5</v>
      </c>
      <c r="F2500">
        <v>-4.25</v>
      </c>
      <c r="G2500">
        <v>-0.26090000000000002</v>
      </c>
      <c r="H2500">
        <v>0</v>
      </c>
      <c r="I2500">
        <f t="shared" ref="I2500:I2563" si="507">C2500-D2500</f>
        <v>12.25</v>
      </c>
      <c r="J2500">
        <f t="shared" si="501"/>
        <v>14.0375</v>
      </c>
      <c r="K2500">
        <f t="shared" si="497"/>
        <v>1629.5</v>
      </c>
      <c r="L2500">
        <f t="shared" si="502"/>
        <v>1598.645</v>
      </c>
      <c r="M2500" t="str">
        <f t="shared" si="503"/>
        <v>NO</v>
      </c>
      <c r="N2500" t="str">
        <f t="shared" si="504"/>
        <v/>
      </c>
      <c r="O2500" t="str">
        <f t="shared" si="505"/>
        <v/>
      </c>
      <c r="P2500" t="str">
        <f t="shared" si="506"/>
        <v/>
      </c>
      <c r="Q2500">
        <f t="shared" si="498"/>
        <v>70.595160343414889</v>
      </c>
      <c r="R2500">
        <f t="shared" si="499"/>
        <v>46387.978859506977</v>
      </c>
      <c r="S2500" t="e">
        <f t="shared" si="500"/>
        <v>#NUM!</v>
      </c>
      <c r="U2500" t="str">
        <f t="shared" ref="U2500:U2563" si="508">IF(G2500&gt;0, "Positive", "Negative")</f>
        <v>Negative</v>
      </c>
      <c r="V2500" t="str">
        <f t="shared" ref="V2500:V2563" si="509">IF(AND(P2500&lt;&gt;"", P2500&gt;0), "Positive", "Negative")</f>
        <v>Negative</v>
      </c>
    </row>
    <row r="2501" spans="1:22" x14ac:dyDescent="0.2">
      <c r="A2501">
        <v>20130510</v>
      </c>
      <c r="B2501">
        <v>1625.25</v>
      </c>
      <c r="C2501">
        <v>1630.5</v>
      </c>
      <c r="D2501">
        <v>1620.25</v>
      </c>
      <c r="E2501">
        <v>1629.75</v>
      </c>
      <c r="F2501">
        <v>5.25</v>
      </c>
      <c r="G2501">
        <v>0.32319999999999999</v>
      </c>
      <c r="H2501">
        <v>0</v>
      </c>
      <c r="I2501">
        <f t="shared" si="507"/>
        <v>10.25</v>
      </c>
      <c r="J2501">
        <f t="shared" si="501"/>
        <v>13.987500000000001</v>
      </c>
      <c r="K2501">
        <f t="shared" ref="K2501:K2564" si="510">C2500+H2500</f>
        <v>1632.25</v>
      </c>
      <c r="L2501">
        <f t="shared" si="502"/>
        <v>1601.3675000000001</v>
      </c>
      <c r="M2501" t="str">
        <f t="shared" si="503"/>
        <v>NO</v>
      </c>
      <c r="N2501" t="str">
        <f t="shared" si="504"/>
        <v/>
      </c>
      <c r="O2501" t="str">
        <f t="shared" si="505"/>
        <v/>
      </c>
      <c r="P2501" t="str">
        <f t="shared" si="506"/>
        <v/>
      </c>
      <c r="Q2501">
        <f t="shared" ref="Q2501:Q2564" si="511" xml:space="preserve"> Q2500 + G2501</f>
        <v>70.918360343414889</v>
      </c>
      <c r="R2501">
        <f t="shared" ref="R2501:R2564" si="512">IF(P2501="", R2500, R2500*(1+P2501))</f>
        <v>46387.978859506977</v>
      </c>
      <c r="S2501" t="e">
        <f t="shared" ref="S2501:S2564" si="513">S2500*(1+Q2501)</f>
        <v>#NUM!</v>
      </c>
      <c r="U2501" t="str">
        <f t="shared" si="508"/>
        <v>Positive</v>
      </c>
      <c r="V2501" t="str">
        <f t="shared" si="509"/>
        <v>Negative</v>
      </c>
    </row>
    <row r="2502" spans="1:22" x14ac:dyDescent="0.2">
      <c r="A2502">
        <v>20130513</v>
      </c>
      <c r="B2502">
        <v>1627.25</v>
      </c>
      <c r="C2502">
        <v>1633.25</v>
      </c>
      <c r="D2502">
        <v>1623.25</v>
      </c>
      <c r="E2502">
        <v>1631</v>
      </c>
      <c r="F2502">
        <v>1.25</v>
      </c>
      <c r="G2502">
        <v>7.6700000000000004E-2</v>
      </c>
      <c r="H2502">
        <v>0</v>
      </c>
      <c r="I2502">
        <f t="shared" si="507"/>
        <v>10</v>
      </c>
      <c r="J2502">
        <f t="shared" si="501"/>
        <v>12.762499999999999</v>
      </c>
      <c r="K2502">
        <f t="shared" si="510"/>
        <v>1630.5</v>
      </c>
      <c r="L2502">
        <f t="shared" si="502"/>
        <v>1599.7275</v>
      </c>
      <c r="M2502" t="str">
        <f t="shared" si="503"/>
        <v>NO</v>
      </c>
      <c r="N2502" t="str">
        <f t="shared" si="504"/>
        <v/>
      </c>
      <c r="O2502" t="str">
        <f t="shared" si="505"/>
        <v/>
      </c>
      <c r="P2502" t="str">
        <f t="shared" si="506"/>
        <v/>
      </c>
      <c r="Q2502">
        <f t="shared" si="511"/>
        <v>70.995060343414892</v>
      </c>
      <c r="R2502">
        <f t="shared" si="512"/>
        <v>46387.978859506977</v>
      </c>
      <c r="S2502" t="e">
        <f t="shared" si="513"/>
        <v>#NUM!</v>
      </c>
      <c r="U2502" t="str">
        <f t="shared" si="508"/>
        <v>Positive</v>
      </c>
      <c r="V2502" t="str">
        <f t="shared" si="509"/>
        <v>Negative</v>
      </c>
    </row>
    <row r="2503" spans="1:22" x14ac:dyDescent="0.2">
      <c r="A2503">
        <v>20130514</v>
      </c>
      <c r="B2503">
        <v>1632.25</v>
      </c>
      <c r="C2503">
        <v>1648.75</v>
      </c>
      <c r="D2503">
        <v>1631.75</v>
      </c>
      <c r="E2503">
        <v>1648</v>
      </c>
      <c r="F2503">
        <v>17</v>
      </c>
      <c r="G2503">
        <v>1.0423</v>
      </c>
      <c r="H2503">
        <v>0</v>
      </c>
      <c r="I2503">
        <f t="shared" si="507"/>
        <v>17</v>
      </c>
      <c r="J2503">
        <f t="shared" si="501"/>
        <v>12.8</v>
      </c>
      <c r="K2503">
        <f t="shared" si="510"/>
        <v>1633.25</v>
      </c>
      <c r="L2503">
        <f t="shared" si="502"/>
        <v>1605.1724999999999</v>
      </c>
      <c r="M2503" t="str">
        <f t="shared" si="503"/>
        <v>NO</v>
      </c>
      <c r="N2503" t="str">
        <f t="shared" si="504"/>
        <v/>
      </c>
      <c r="O2503" t="str">
        <f t="shared" si="505"/>
        <v/>
      </c>
      <c r="P2503" t="str">
        <f t="shared" si="506"/>
        <v/>
      </c>
      <c r="Q2503">
        <f t="shared" si="511"/>
        <v>72.037360343414889</v>
      </c>
      <c r="R2503">
        <f t="shared" si="512"/>
        <v>46387.978859506977</v>
      </c>
      <c r="S2503" t="e">
        <f t="shared" si="513"/>
        <v>#NUM!</v>
      </c>
      <c r="U2503" t="str">
        <f t="shared" si="508"/>
        <v>Positive</v>
      </c>
      <c r="V2503" t="str">
        <f t="shared" si="509"/>
        <v>Negative</v>
      </c>
    </row>
    <row r="2504" spans="1:22" x14ac:dyDescent="0.2">
      <c r="A2504">
        <v>20130515</v>
      </c>
      <c r="B2504">
        <v>1645.25</v>
      </c>
      <c r="C2504">
        <v>1659.75</v>
      </c>
      <c r="D2504">
        <v>1644.25</v>
      </c>
      <c r="E2504">
        <v>1654.25</v>
      </c>
      <c r="F2504">
        <v>6.25</v>
      </c>
      <c r="G2504">
        <v>0.37919999999999998</v>
      </c>
      <c r="H2504">
        <v>0</v>
      </c>
      <c r="I2504">
        <f t="shared" si="507"/>
        <v>15.5</v>
      </c>
      <c r="J2504">
        <f t="shared" si="501"/>
        <v>12.5375</v>
      </c>
      <c r="K2504">
        <f t="shared" si="510"/>
        <v>1648.75</v>
      </c>
      <c r="L2504">
        <f t="shared" si="502"/>
        <v>1620.59</v>
      </c>
      <c r="M2504" t="str">
        <f t="shared" si="503"/>
        <v>NO</v>
      </c>
      <c r="N2504" t="str">
        <f t="shared" si="504"/>
        <v/>
      </c>
      <c r="O2504" t="str">
        <f t="shared" si="505"/>
        <v/>
      </c>
      <c r="P2504" t="str">
        <f t="shared" si="506"/>
        <v/>
      </c>
      <c r="Q2504">
        <f t="shared" si="511"/>
        <v>72.416560343414886</v>
      </c>
      <c r="R2504">
        <f t="shared" si="512"/>
        <v>46387.978859506977</v>
      </c>
      <c r="S2504" t="e">
        <f t="shared" si="513"/>
        <v>#NUM!</v>
      </c>
      <c r="U2504" t="str">
        <f t="shared" si="508"/>
        <v>Positive</v>
      </c>
      <c r="V2504" t="str">
        <f t="shared" si="509"/>
        <v>Negative</v>
      </c>
    </row>
    <row r="2505" spans="1:22" x14ac:dyDescent="0.2">
      <c r="A2505">
        <v>20130516</v>
      </c>
      <c r="B2505">
        <v>1653</v>
      </c>
      <c r="C2505">
        <v>1658.75</v>
      </c>
      <c r="D2505">
        <v>1646</v>
      </c>
      <c r="E2505">
        <v>1648.5</v>
      </c>
      <c r="F2505">
        <v>-5.75</v>
      </c>
      <c r="G2505">
        <v>-0.34760000000000002</v>
      </c>
      <c r="H2505">
        <v>0</v>
      </c>
      <c r="I2505">
        <f t="shared" si="507"/>
        <v>12.75</v>
      </c>
      <c r="J2505">
        <f t="shared" si="501"/>
        <v>12.237500000000001</v>
      </c>
      <c r="K2505">
        <f t="shared" si="510"/>
        <v>1659.75</v>
      </c>
      <c r="L2505">
        <f t="shared" si="502"/>
        <v>1632.1675</v>
      </c>
      <c r="M2505" t="str">
        <f t="shared" si="503"/>
        <v>NO</v>
      </c>
      <c r="N2505" t="str">
        <f t="shared" si="504"/>
        <v/>
      </c>
      <c r="O2505" t="str">
        <f t="shared" si="505"/>
        <v/>
      </c>
      <c r="P2505" t="str">
        <f t="shared" si="506"/>
        <v/>
      </c>
      <c r="Q2505">
        <f t="shared" si="511"/>
        <v>72.068960343414886</v>
      </c>
      <c r="R2505">
        <f t="shared" si="512"/>
        <v>46387.978859506977</v>
      </c>
      <c r="S2505" t="e">
        <f t="shared" si="513"/>
        <v>#NUM!</v>
      </c>
      <c r="U2505" t="str">
        <f t="shared" si="508"/>
        <v>Negative</v>
      </c>
      <c r="V2505" t="str">
        <f t="shared" si="509"/>
        <v>Negative</v>
      </c>
    </row>
    <row r="2506" spans="1:22" x14ac:dyDescent="0.2">
      <c r="A2506">
        <v>20130517</v>
      </c>
      <c r="B2506">
        <v>1654.25</v>
      </c>
      <c r="C2506">
        <v>1665.75</v>
      </c>
      <c r="D2506">
        <v>1652.5</v>
      </c>
      <c r="E2506">
        <v>1663.75</v>
      </c>
      <c r="F2506">
        <v>15.25</v>
      </c>
      <c r="G2506">
        <v>0.92510000000000003</v>
      </c>
      <c r="H2506">
        <v>0</v>
      </c>
      <c r="I2506">
        <f t="shared" si="507"/>
        <v>13.25</v>
      </c>
      <c r="J2506">
        <f t="shared" si="501"/>
        <v>12.175000000000001</v>
      </c>
      <c r="K2506">
        <f t="shared" si="510"/>
        <v>1658.75</v>
      </c>
      <c r="L2506">
        <f t="shared" si="502"/>
        <v>1631.8275000000001</v>
      </c>
      <c r="M2506" t="str">
        <f t="shared" si="503"/>
        <v>NO</v>
      </c>
      <c r="N2506" t="str">
        <f t="shared" si="504"/>
        <v/>
      </c>
      <c r="O2506" t="str">
        <f t="shared" si="505"/>
        <v/>
      </c>
      <c r="P2506" t="str">
        <f t="shared" si="506"/>
        <v/>
      </c>
      <c r="Q2506">
        <f t="shared" si="511"/>
        <v>72.994060343414887</v>
      </c>
      <c r="R2506">
        <f t="shared" si="512"/>
        <v>46387.978859506977</v>
      </c>
      <c r="S2506" t="e">
        <f t="shared" si="513"/>
        <v>#NUM!</v>
      </c>
      <c r="U2506" t="str">
        <f t="shared" si="508"/>
        <v>Positive</v>
      </c>
      <c r="V2506" t="str">
        <f t="shared" si="509"/>
        <v>Negative</v>
      </c>
    </row>
    <row r="2507" spans="1:22" x14ac:dyDescent="0.2">
      <c r="A2507">
        <v>20130520</v>
      </c>
      <c r="B2507">
        <v>1662.75</v>
      </c>
      <c r="C2507">
        <v>1670.75</v>
      </c>
      <c r="D2507">
        <v>1661</v>
      </c>
      <c r="E2507">
        <v>1664.5</v>
      </c>
      <c r="F2507">
        <v>0.75</v>
      </c>
      <c r="G2507">
        <v>4.5100000000000001E-2</v>
      </c>
      <c r="H2507">
        <v>0</v>
      </c>
      <c r="I2507">
        <f t="shared" si="507"/>
        <v>9.75</v>
      </c>
      <c r="J2507">
        <f t="shared" si="501"/>
        <v>11.75</v>
      </c>
      <c r="K2507">
        <f t="shared" si="510"/>
        <v>1665.75</v>
      </c>
      <c r="L2507">
        <f t="shared" si="502"/>
        <v>1638.9649999999999</v>
      </c>
      <c r="M2507" t="str">
        <f t="shared" si="503"/>
        <v>NO</v>
      </c>
      <c r="N2507" t="str">
        <f t="shared" si="504"/>
        <v/>
      </c>
      <c r="O2507" t="str">
        <f t="shared" si="505"/>
        <v/>
      </c>
      <c r="P2507" t="str">
        <f t="shared" si="506"/>
        <v/>
      </c>
      <c r="Q2507">
        <f t="shared" si="511"/>
        <v>73.039160343414892</v>
      </c>
      <c r="R2507">
        <f t="shared" si="512"/>
        <v>46387.978859506977</v>
      </c>
      <c r="S2507" t="e">
        <f t="shared" si="513"/>
        <v>#NUM!</v>
      </c>
      <c r="U2507" t="str">
        <f t="shared" si="508"/>
        <v>Positive</v>
      </c>
      <c r="V2507" t="str">
        <f t="shared" si="509"/>
        <v>Negative</v>
      </c>
    </row>
    <row r="2508" spans="1:22" x14ac:dyDescent="0.2">
      <c r="A2508">
        <v>20130521</v>
      </c>
      <c r="B2508">
        <v>1665.75</v>
      </c>
      <c r="C2508">
        <v>1673.25</v>
      </c>
      <c r="D2508">
        <v>1660</v>
      </c>
      <c r="E2508">
        <v>1665.75</v>
      </c>
      <c r="F2508">
        <v>1.25</v>
      </c>
      <c r="G2508">
        <v>7.51E-2</v>
      </c>
      <c r="H2508">
        <v>0</v>
      </c>
      <c r="I2508">
        <f t="shared" si="507"/>
        <v>13.25</v>
      </c>
      <c r="J2508">
        <f t="shared" si="501"/>
        <v>11.525</v>
      </c>
      <c r="K2508">
        <f t="shared" si="510"/>
        <v>1670.75</v>
      </c>
      <c r="L2508">
        <f t="shared" si="502"/>
        <v>1644.9</v>
      </c>
      <c r="M2508" t="str">
        <f t="shared" si="503"/>
        <v>NO</v>
      </c>
      <c r="N2508" t="str">
        <f t="shared" si="504"/>
        <v/>
      </c>
      <c r="O2508" t="str">
        <f t="shared" si="505"/>
        <v/>
      </c>
      <c r="P2508" t="str">
        <f t="shared" si="506"/>
        <v/>
      </c>
      <c r="Q2508">
        <f t="shared" si="511"/>
        <v>73.114260343414898</v>
      </c>
      <c r="R2508">
        <f t="shared" si="512"/>
        <v>46387.978859506977</v>
      </c>
      <c r="S2508" t="e">
        <f t="shared" si="513"/>
        <v>#NUM!</v>
      </c>
      <c r="U2508" t="str">
        <f t="shared" si="508"/>
        <v>Positive</v>
      </c>
      <c r="V2508" t="str">
        <f t="shared" si="509"/>
        <v>Negative</v>
      </c>
    </row>
    <row r="2509" spans="1:22" x14ac:dyDescent="0.2">
      <c r="A2509">
        <v>20130522</v>
      </c>
      <c r="B2509">
        <v>1668.5</v>
      </c>
      <c r="C2509">
        <v>1685.75</v>
      </c>
      <c r="D2509">
        <v>1646.5</v>
      </c>
      <c r="E2509">
        <v>1655.25</v>
      </c>
      <c r="F2509">
        <v>-10.5</v>
      </c>
      <c r="G2509">
        <v>-0.63029999999999997</v>
      </c>
      <c r="H2509">
        <v>0</v>
      </c>
      <c r="I2509">
        <f t="shared" si="507"/>
        <v>39.25</v>
      </c>
      <c r="J2509">
        <f t="shared" si="501"/>
        <v>13.1</v>
      </c>
      <c r="K2509">
        <f t="shared" si="510"/>
        <v>1673.25</v>
      </c>
      <c r="L2509">
        <f t="shared" si="502"/>
        <v>1647.895</v>
      </c>
      <c r="M2509" t="str">
        <f t="shared" si="503"/>
        <v>YES</v>
      </c>
      <c r="N2509">
        <f t="shared" si="504"/>
        <v>1646.5</v>
      </c>
      <c r="O2509">
        <f t="shared" si="505"/>
        <v>1655.25</v>
      </c>
      <c r="P2509">
        <f t="shared" si="506"/>
        <v>5.3143030671120558E-3</v>
      </c>
      <c r="Q2509">
        <f t="shared" si="511"/>
        <v>72.483960343414893</v>
      </c>
      <c r="R2509">
        <f t="shared" si="512"/>
        <v>46634.498637837183</v>
      </c>
      <c r="S2509" t="e">
        <f t="shared" si="513"/>
        <v>#NUM!</v>
      </c>
      <c r="U2509" t="str">
        <f t="shared" si="508"/>
        <v>Negative</v>
      </c>
      <c r="V2509" t="str">
        <f t="shared" si="509"/>
        <v>Positive</v>
      </c>
    </row>
    <row r="2510" spans="1:22" x14ac:dyDescent="0.2">
      <c r="A2510">
        <v>20130523</v>
      </c>
      <c r="B2510">
        <v>1636.25</v>
      </c>
      <c r="C2510">
        <v>1654</v>
      </c>
      <c r="D2510">
        <v>1634.25</v>
      </c>
      <c r="E2510">
        <v>1650</v>
      </c>
      <c r="F2510">
        <v>-5.25</v>
      </c>
      <c r="G2510">
        <v>-0.31719999999999998</v>
      </c>
      <c r="H2510">
        <v>0</v>
      </c>
      <c r="I2510">
        <f t="shared" si="507"/>
        <v>19.75</v>
      </c>
      <c r="J2510">
        <f t="shared" si="501"/>
        <v>13.5</v>
      </c>
      <c r="K2510">
        <f t="shared" si="510"/>
        <v>1685.75</v>
      </c>
      <c r="L2510">
        <f t="shared" si="502"/>
        <v>1656.93</v>
      </c>
      <c r="M2510" t="str">
        <f t="shared" si="503"/>
        <v>YES</v>
      </c>
      <c r="N2510">
        <f t="shared" si="504"/>
        <v>1634.25</v>
      </c>
      <c r="O2510">
        <f t="shared" si="505"/>
        <v>1650</v>
      </c>
      <c r="P2510">
        <f t="shared" si="506"/>
        <v>9.6374483708122991E-3</v>
      </c>
      <c r="Q2510">
        <f t="shared" si="511"/>
        <v>72.166760343414893</v>
      </c>
      <c r="R2510">
        <f t="shared" si="512"/>
        <v>47083.93621075806</v>
      </c>
      <c r="S2510" t="e">
        <f t="shared" si="513"/>
        <v>#NUM!</v>
      </c>
      <c r="U2510" t="str">
        <f t="shared" si="508"/>
        <v>Negative</v>
      </c>
      <c r="V2510" t="str">
        <f t="shared" si="509"/>
        <v>Positive</v>
      </c>
    </row>
    <row r="2511" spans="1:22" x14ac:dyDescent="0.2">
      <c r="A2511">
        <v>20130524</v>
      </c>
      <c r="B2511">
        <v>1639.5</v>
      </c>
      <c r="C2511">
        <v>1651</v>
      </c>
      <c r="D2511">
        <v>1634.5</v>
      </c>
      <c r="E2511">
        <v>1650.75</v>
      </c>
      <c r="F2511">
        <v>0.75</v>
      </c>
      <c r="G2511">
        <v>4.5499999999999999E-2</v>
      </c>
      <c r="H2511">
        <v>0</v>
      </c>
      <c r="I2511">
        <f t="shared" si="507"/>
        <v>16.5</v>
      </c>
      <c r="J2511">
        <f t="shared" si="501"/>
        <v>13.875</v>
      </c>
      <c r="K2511">
        <f t="shared" si="510"/>
        <v>1654</v>
      </c>
      <c r="L2511">
        <f t="shared" si="502"/>
        <v>1624.3</v>
      </c>
      <c r="M2511" t="str">
        <f t="shared" si="503"/>
        <v>NO</v>
      </c>
      <c r="N2511" t="str">
        <f t="shared" si="504"/>
        <v/>
      </c>
      <c r="O2511" t="str">
        <f t="shared" si="505"/>
        <v/>
      </c>
      <c r="P2511" t="str">
        <f t="shared" si="506"/>
        <v/>
      </c>
      <c r="Q2511">
        <f t="shared" si="511"/>
        <v>72.212260343414897</v>
      </c>
      <c r="R2511">
        <f t="shared" si="512"/>
        <v>47083.93621075806</v>
      </c>
      <c r="S2511" t="e">
        <f t="shared" si="513"/>
        <v>#NUM!</v>
      </c>
      <c r="U2511" t="str">
        <f t="shared" si="508"/>
        <v>Positive</v>
      </c>
      <c r="V2511" t="str">
        <f t="shared" si="509"/>
        <v>Negative</v>
      </c>
    </row>
    <row r="2512" spans="1:22" x14ac:dyDescent="0.2">
      <c r="A2512">
        <v>20130527</v>
      </c>
      <c r="B2512">
        <v>1649.5</v>
      </c>
      <c r="C2512">
        <v>1654</v>
      </c>
      <c r="D2512">
        <v>1648.75</v>
      </c>
      <c r="E2512">
        <v>1652.5</v>
      </c>
      <c r="F2512">
        <v>1.75</v>
      </c>
      <c r="G2512">
        <v>0.106</v>
      </c>
      <c r="H2512">
        <v>0</v>
      </c>
      <c r="I2512">
        <f t="shared" si="507"/>
        <v>5.25</v>
      </c>
      <c r="J2512">
        <f t="shared" si="501"/>
        <v>13.5</v>
      </c>
      <c r="K2512">
        <f t="shared" si="510"/>
        <v>1651</v>
      </c>
      <c r="L2512">
        <f t="shared" si="502"/>
        <v>1620.4749999999999</v>
      </c>
      <c r="M2512" t="str">
        <f t="shared" si="503"/>
        <v>NO</v>
      </c>
      <c r="N2512" t="str">
        <f t="shared" si="504"/>
        <v/>
      </c>
      <c r="O2512" t="str">
        <f t="shared" si="505"/>
        <v/>
      </c>
      <c r="P2512" t="str">
        <f t="shared" si="506"/>
        <v/>
      </c>
      <c r="Q2512">
        <f t="shared" si="511"/>
        <v>72.318260343414892</v>
      </c>
      <c r="R2512">
        <f t="shared" si="512"/>
        <v>47083.93621075806</v>
      </c>
      <c r="S2512" t="e">
        <f t="shared" si="513"/>
        <v>#NUM!</v>
      </c>
      <c r="U2512" t="str">
        <f t="shared" si="508"/>
        <v>Positive</v>
      </c>
      <c r="V2512" t="str">
        <f t="shared" si="509"/>
        <v>Negative</v>
      </c>
    </row>
    <row r="2513" spans="1:22" x14ac:dyDescent="0.2">
      <c r="A2513">
        <v>20130528</v>
      </c>
      <c r="B2513">
        <v>1665.5</v>
      </c>
      <c r="C2513">
        <v>1672.75</v>
      </c>
      <c r="D2513">
        <v>1652.75</v>
      </c>
      <c r="E2513">
        <v>1655.5</v>
      </c>
      <c r="F2513">
        <v>3</v>
      </c>
      <c r="G2513">
        <v>0.18149999999999999</v>
      </c>
      <c r="H2513">
        <v>0</v>
      </c>
      <c r="I2513">
        <f t="shared" si="507"/>
        <v>20</v>
      </c>
      <c r="J2513">
        <f t="shared" si="501"/>
        <v>13.9</v>
      </c>
      <c r="K2513">
        <f t="shared" si="510"/>
        <v>1654</v>
      </c>
      <c r="L2513">
        <f t="shared" si="502"/>
        <v>1624.3</v>
      </c>
      <c r="M2513" t="str">
        <f t="shared" si="503"/>
        <v>NO</v>
      </c>
      <c r="N2513" t="str">
        <f t="shared" si="504"/>
        <v/>
      </c>
      <c r="O2513" t="str">
        <f t="shared" si="505"/>
        <v/>
      </c>
      <c r="P2513" t="str">
        <f t="shared" si="506"/>
        <v/>
      </c>
      <c r="Q2513">
        <f t="shared" si="511"/>
        <v>72.499760343414891</v>
      </c>
      <c r="R2513">
        <f t="shared" si="512"/>
        <v>47083.93621075806</v>
      </c>
      <c r="S2513" t="e">
        <f t="shared" si="513"/>
        <v>#NUM!</v>
      </c>
      <c r="U2513" t="str">
        <f t="shared" si="508"/>
        <v>Positive</v>
      </c>
      <c r="V2513" t="str">
        <f t="shared" si="509"/>
        <v>Negative</v>
      </c>
    </row>
    <row r="2514" spans="1:22" x14ac:dyDescent="0.2">
      <c r="A2514">
        <v>20130529</v>
      </c>
      <c r="B2514">
        <v>1648</v>
      </c>
      <c r="C2514">
        <v>1652.75</v>
      </c>
      <c r="D2514">
        <v>1638</v>
      </c>
      <c r="E2514">
        <v>1647.5</v>
      </c>
      <c r="F2514">
        <v>-8</v>
      </c>
      <c r="G2514">
        <v>-0.48320000000000002</v>
      </c>
      <c r="H2514">
        <v>0</v>
      </c>
      <c r="I2514">
        <f t="shared" si="507"/>
        <v>14.75</v>
      </c>
      <c r="J2514">
        <f t="shared" si="501"/>
        <v>13.9625</v>
      </c>
      <c r="K2514">
        <f t="shared" si="510"/>
        <v>1672.75</v>
      </c>
      <c r="L2514">
        <f t="shared" si="502"/>
        <v>1642.17</v>
      </c>
      <c r="M2514" t="str">
        <f t="shared" si="503"/>
        <v>YES</v>
      </c>
      <c r="N2514">
        <f t="shared" si="504"/>
        <v>1638</v>
      </c>
      <c r="O2514">
        <f t="shared" si="505"/>
        <v>1647.5</v>
      </c>
      <c r="P2514">
        <f t="shared" si="506"/>
        <v>5.7997557997558E-3</v>
      </c>
      <c r="Q2514">
        <f t="shared" si="511"/>
        <v>72.016560343414895</v>
      </c>
      <c r="R2514">
        <f t="shared" si="512"/>
        <v>47357.011542871733</v>
      </c>
      <c r="S2514" t="e">
        <f t="shared" si="513"/>
        <v>#NUM!</v>
      </c>
      <c r="U2514" t="str">
        <f t="shared" si="508"/>
        <v>Negative</v>
      </c>
      <c r="V2514" t="str">
        <f t="shared" si="509"/>
        <v>Positive</v>
      </c>
    </row>
    <row r="2515" spans="1:22" x14ac:dyDescent="0.2">
      <c r="A2515">
        <v>20130530</v>
      </c>
      <c r="B2515">
        <v>1648.25</v>
      </c>
      <c r="C2515">
        <v>1660.75</v>
      </c>
      <c r="D2515">
        <v>1646.75</v>
      </c>
      <c r="E2515">
        <v>1653.5</v>
      </c>
      <c r="F2515">
        <v>6</v>
      </c>
      <c r="G2515">
        <v>0.36420000000000002</v>
      </c>
      <c r="H2515">
        <v>0</v>
      </c>
      <c r="I2515">
        <f t="shared" si="507"/>
        <v>14</v>
      </c>
      <c r="J2515">
        <f t="shared" si="501"/>
        <v>13.9625</v>
      </c>
      <c r="K2515">
        <f t="shared" si="510"/>
        <v>1652.75</v>
      </c>
      <c r="L2515">
        <f t="shared" si="502"/>
        <v>1622.0325</v>
      </c>
      <c r="M2515" t="str">
        <f t="shared" si="503"/>
        <v>NO</v>
      </c>
      <c r="N2515" t="str">
        <f t="shared" si="504"/>
        <v/>
      </c>
      <c r="O2515" t="str">
        <f t="shared" si="505"/>
        <v/>
      </c>
      <c r="P2515" t="str">
        <f t="shared" si="506"/>
        <v/>
      </c>
      <c r="Q2515">
        <f t="shared" si="511"/>
        <v>72.380760343414892</v>
      </c>
      <c r="R2515">
        <f t="shared" si="512"/>
        <v>47357.011542871733</v>
      </c>
      <c r="S2515" t="e">
        <f t="shared" si="513"/>
        <v>#NUM!</v>
      </c>
      <c r="U2515" t="str">
        <f t="shared" si="508"/>
        <v>Positive</v>
      </c>
      <c r="V2515" t="str">
        <f t="shared" si="509"/>
        <v>Negative</v>
      </c>
    </row>
    <row r="2516" spans="1:22" x14ac:dyDescent="0.2">
      <c r="A2516">
        <v>20130531</v>
      </c>
      <c r="B2516">
        <v>1648</v>
      </c>
      <c r="C2516">
        <v>1658</v>
      </c>
      <c r="D2516">
        <v>1626.25</v>
      </c>
      <c r="E2516">
        <v>1628.75</v>
      </c>
      <c r="F2516">
        <v>-24.75</v>
      </c>
      <c r="G2516">
        <v>-1.4967999999999999</v>
      </c>
      <c r="H2516">
        <v>0</v>
      </c>
      <c r="I2516">
        <f t="shared" si="507"/>
        <v>31.75</v>
      </c>
      <c r="J2516">
        <f t="shared" si="501"/>
        <v>15.112500000000001</v>
      </c>
      <c r="K2516">
        <f t="shared" si="510"/>
        <v>1660.75</v>
      </c>
      <c r="L2516">
        <f t="shared" si="502"/>
        <v>1630.0325</v>
      </c>
      <c r="M2516" t="str">
        <f t="shared" si="503"/>
        <v>YES</v>
      </c>
      <c r="N2516">
        <f t="shared" si="504"/>
        <v>1626.25</v>
      </c>
      <c r="O2516">
        <f t="shared" si="505"/>
        <v>1628.75</v>
      </c>
      <c r="P2516">
        <f t="shared" si="506"/>
        <v>1.5372790161414297E-3</v>
      </c>
      <c r="Q2516">
        <f t="shared" si="511"/>
        <v>70.883960343414898</v>
      </c>
      <c r="R2516">
        <f t="shared" si="512"/>
        <v>47429.812482983754</v>
      </c>
      <c r="S2516" t="e">
        <f t="shared" si="513"/>
        <v>#NUM!</v>
      </c>
      <c r="U2516" t="str">
        <f t="shared" si="508"/>
        <v>Negative</v>
      </c>
      <c r="V2516" t="str">
        <f t="shared" si="509"/>
        <v>Positive</v>
      </c>
    </row>
    <row r="2517" spans="1:22" x14ac:dyDescent="0.2">
      <c r="A2517">
        <v>20130603</v>
      </c>
      <c r="B2517">
        <v>1632.75</v>
      </c>
      <c r="C2517">
        <v>1639</v>
      </c>
      <c r="D2517">
        <v>1620.75</v>
      </c>
      <c r="E2517">
        <v>1635.75</v>
      </c>
      <c r="F2517">
        <v>7</v>
      </c>
      <c r="G2517">
        <v>0.42980000000000002</v>
      </c>
      <c r="H2517">
        <v>0</v>
      </c>
      <c r="I2517">
        <f t="shared" si="507"/>
        <v>18.25</v>
      </c>
      <c r="J2517">
        <f t="shared" si="501"/>
        <v>15.725</v>
      </c>
      <c r="K2517">
        <f t="shared" si="510"/>
        <v>1658</v>
      </c>
      <c r="L2517">
        <f t="shared" si="502"/>
        <v>1624.7525000000001</v>
      </c>
      <c r="M2517" t="str">
        <f t="shared" si="503"/>
        <v>YES</v>
      </c>
      <c r="N2517">
        <f t="shared" si="504"/>
        <v>1620.75</v>
      </c>
      <c r="O2517">
        <f t="shared" si="505"/>
        <v>1635.75</v>
      </c>
      <c r="P2517">
        <f t="shared" si="506"/>
        <v>9.2549745488199903E-3</v>
      </c>
      <c r="Q2517">
        <f t="shared" si="511"/>
        <v>71.313760343414899</v>
      </c>
      <c r="R2517">
        <f t="shared" si="512"/>
        <v>47868.774190369069</v>
      </c>
      <c r="S2517" t="e">
        <f t="shared" si="513"/>
        <v>#NUM!</v>
      </c>
      <c r="U2517" t="str">
        <f t="shared" si="508"/>
        <v>Positive</v>
      </c>
      <c r="V2517" t="str">
        <f t="shared" si="509"/>
        <v>Positive</v>
      </c>
    </row>
    <row r="2518" spans="1:22" x14ac:dyDescent="0.2">
      <c r="A2518">
        <v>20130604</v>
      </c>
      <c r="B2518">
        <v>1638.75</v>
      </c>
      <c r="C2518">
        <v>1645.75</v>
      </c>
      <c r="D2518">
        <v>1621.5</v>
      </c>
      <c r="E2518">
        <v>1631</v>
      </c>
      <c r="F2518">
        <v>-4.75</v>
      </c>
      <c r="G2518">
        <v>-0.29039999999999999</v>
      </c>
      <c r="H2518">
        <v>0</v>
      </c>
      <c r="I2518">
        <f t="shared" si="507"/>
        <v>24.25</v>
      </c>
      <c r="J2518">
        <f t="shared" si="501"/>
        <v>16.4375</v>
      </c>
      <c r="K2518">
        <f t="shared" si="510"/>
        <v>1639</v>
      </c>
      <c r="L2518">
        <f t="shared" si="502"/>
        <v>1604.405</v>
      </c>
      <c r="M2518" t="str">
        <f t="shared" si="503"/>
        <v>NO</v>
      </c>
      <c r="N2518" t="str">
        <f t="shared" si="504"/>
        <v/>
      </c>
      <c r="O2518" t="str">
        <f t="shared" si="505"/>
        <v/>
      </c>
      <c r="P2518" t="str">
        <f t="shared" si="506"/>
        <v/>
      </c>
      <c r="Q2518">
        <f t="shared" si="511"/>
        <v>71.023360343414893</v>
      </c>
      <c r="R2518">
        <f t="shared" si="512"/>
        <v>47868.774190369069</v>
      </c>
      <c r="S2518" t="e">
        <f t="shared" si="513"/>
        <v>#NUM!</v>
      </c>
      <c r="U2518" t="str">
        <f t="shared" si="508"/>
        <v>Negative</v>
      </c>
      <c r="V2518" t="str">
        <f t="shared" si="509"/>
        <v>Negative</v>
      </c>
    </row>
    <row r="2519" spans="1:22" x14ac:dyDescent="0.2">
      <c r="A2519">
        <v>20130605</v>
      </c>
      <c r="B2519">
        <v>1625.75</v>
      </c>
      <c r="C2519">
        <v>1628.75</v>
      </c>
      <c r="D2519">
        <v>1605.5</v>
      </c>
      <c r="E2519">
        <v>1607.75</v>
      </c>
      <c r="F2519">
        <v>-23.25</v>
      </c>
      <c r="G2519">
        <v>-1.4255</v>
      </c>
      <c r="H2519">
        <v>0</v>
      </c>
      <c r="I2519">
        <f t="shared" si="507"/>
        <v>23.25</v>
      </c>
      <c r="J2519">
        <f t="shared" ref="J2519:J2582" si="514">AVERAGE(I2500:I2519)</f>
        <v>17.05</v>
      </c>
      <c r="K2519">
        <f t="shared" si="510"/>
        <v>1645.75</v>
      </c>
      <c r="L2519">
        <f t="shared" si="502"/>
        <v>1609.5875000000001</v>
      </c>
      <c r="M2519" t="str">
        <f t="shared" si="503"/>
        <v>YES</v>
      </c>
      <c r="N2519">
        <f t="shared" si="504"/>
        <v>1605.5</v>
      </c>
      <c r="O2519">
        <f t="shared" si="505"/>
        <v>1607.75</v>
      </c>
      <c r="P2519">
        <f t="shared" si="506"/>
        <v>1.4014325755216444E-3</v>
      </c>
      <c r="Q2519">
        <f t="shared" si="511"/>
        <v>69.597860343414894</v>
      </c>
      <c r="R2519">
        <f t="shared" si="512"/>
        <v>47935.859049869738</v>
      </c>
      <c r="S2519" t="e">
        <f t="shared" si="513"/>
        <v>#NUM!</v>
      </c>
      <c r="U2519" t="str">
        <f t="shared" si="508"/>
        <v>Negative</v>
      </c>
      <c r="V2519" t="str">
        <f t="shared" si="509"/>
        <v>Positive</v>
      </c>
    </row>
    <row r="2520" spans="1:22" x14ac:dyDescent="0.2">
      <c r="A2520">
        <v>20130606</v>
      </c>
      <c r="B2520">
        <v>1606.25</v>
      </c>
      <c r="C2520">
        <v>1624.25</v>
      </c>
      <c r="D2520">
        <v>1596.5</v>
      </c>
      <c r="E2520">
        <v>1623</v>
      </c>
      <c r="F2520">
        <v>15.25</v>
      </c>
      <c r="G2520">
        <v>0.94850000000000001</v>
      </c>
      <c r="H2520">
        <v>0</v>
      </c>
      <c r="I2520">
        <f t="shared" si="507"/>
        <v>27.75</v>
      </c>
      <c r="J2520">
        <f t="shared" si="514"/>
        <v>17.824999999999999</v>
      </c>
      <c r="K2520">
        <f t="shared" si="510"/>
        <v>1628.75</v>
      </c>
      <c r="L2520">
        <f t="shared" si="502"/>
        <v>1591.24</v>
      </c>
      <c r="M2520" t="str">
        <f t="shared" si="503"/>
        <v>NO</v>
      </c>
      <c r="N2520" t="str">
        <f t="shared" si="504"/>
        <v/>
      </c>
      <c r="O2520" t="str">
        <f t="shared" si="505"/>
        <v/>
      </c>
      <c r="P2520" t="str">
        <f t="shared" si="506"/>
        <v/>
      </c>
      <c r="Q2520">
        <f t="shared" si="511"/>
        <v>70.546360343414889</v>
      </c>
      <c r="R2520">
        <f t="shared" si="512"/>
        <v>47935.859049869738</v>
      </c>
      <c r="S2520" t="e">
        <f t="shared" si="513"/>
        <v>#NUM!</v>
      </c>
      <c r="U2520" t="str">
        <f t="shared" si="508"/>
        <v>Positive</v>
      </c>
      <c r="V2520" t="str">
        <f t="shared" si="509"/>
        <v>Negative</v>
      </c>
    </row>
    <row r="2521" spans="1:22" x14ac:dyDescent="0.2">
      <c r="A2521">
        <v>20130607</v>
      </c>
      <c r="B2521">
        <v>1633</v>
      </c>
      <c r="C2521">
        <v>1644</v>
      </c>
      <c r="D2521">
        <v>1625.75</v>
      </c>
      <c r="E2521">
        <v>1639.5</v>
      </c>
      <c r="F2521">
        <v>16.5</v>
      </c>
      <c r="G2521">
        <v>1.0165999999999999</v>
      </c>
      <c r="H2521">
        <v>0</v>
      </c>
      <c r="I2521">
        <f t="shared" si="507"/>
        <v>18.25</v>
      </c>
      <c r="J2521">
        <f t="shared" si="514"/>
        <v>18.225000000000001</v>
      </c>
      <c r="K2521">
        <f t="shared" si="510"/>
        <v>1624.25</v>
      </c>
      <c r="L2521">
        <f t="shared" ref="L2521:L2584" si="515">K2521-2.2*J2520</f>
        <v>1585.0350000000001</v>
      </c>
      <c r="M2521" t="str">
        <f t="shared" ref="M2521:M2584" si="516">IF(D2521&lt;=L2521, "YES", "NO")</f>
        <v>NO</v>
      </c>
      <c r="N2521" t="str">
        <f t="shared" ref="N2521:N2584" si="517">IF(M2521="YES", D2521, "")</f>
        <v/>
      </c>
      <c r="O2521" t="str">
        <f t="shared" ref="O2521:O2584" si="518">IF(M2521="YES", E2521, "")</f>
        <v/>
      </c>
      <c r="P2521" t="str">
        <f t="shared" ref="P2521:P2584" si="519">IF(M2521="YES", (O2521-N2521)/N2521, "")</f>
        <v/>
      </c>
      <c r="Q2521">
        <f t="shared" si="511"/>
        <v>71.562960343414886</v>
      </c>
      <c r="R2521">
        <f t="shared" si="512"/>
        <v>47935.859049869738</v>
      </c>
      <c r="S2521" t="e">
        <f t="shared" si="513"/>
        <v>#NUM!</v>
      </c>
      <c r="U2521" t="str">
        <f t="shared" si="508"/>
        <v>Positive</v>
      </c>
      <c r="V2521" t="str">
        <f t="shared" si="509"/>
        <v>Negative</v>
      </c>
    </row>
    <row r="2522" spans="1:22" x14ac:dyDescent="0.2">
      <c r="A2522">
        <v>20130610</v>
      </c>
      <c r="B2522">
        <v>1647.5</v>
      </c>
      <c r="C2522">
        <v>1648.5</v>
      </c>
      <c r="D2522">
        <v>1638.25</v>
      </c>
      <c r="E2522">
        <v>1642.5</v>
      </c>
      <c r="F2522">
        <v>3</v>
      </c>
      <c r="G2522">
        <v>0.183</v>
      </c>
      <c r="H2522">
        <v>0</v>
      </c>
      <c r="I2522">
        <f t="shared" si="507"/>
        <v>10.25</v>
      </c>
      <c r="J2522">
        <f t="shared" si="514"/>
        <v>18.237500000000001</v>
      </c>
      <c r="K2522">
        <f t="shared" si="510"/>
        <v>1644</v>
      </c>
      <c r="L2522">
        <f t="shared" si="515"/>
        <v>1603.905</v>
      </c>
      <c r="M2522" t="str">
        <f t="shared" si="516"/>
        <v>NO</v>
      </c>
      <c r="N2522" t="str">
        <f t="shared" si="517"/>
        <v/>
      </c>
      <c r="O2522" t="str">
        <f t="shared" si="518"/>
        <v/>
      </c>
      <c r="P2522" t="str">
        <f t="shared" si="519"/>
        <v/>
      </c>
      <c r="Q2522">
        <f t="shared" si="511"/>
        <v>71.745960343414893</v>
      </c>
      <c r="R2522">
        <f t="shared" si="512"/>
        <v>47935.859049869738</v>
      </c>
      <c r="S2522" t="e">
        <f t="shared" si="513"/>
        <v>#NUM!</v>
      </c>
      <c r="U2522" t="str">
        <f t="shared" si="508"/>
        <v>Positive</v>
      </c>
      <c r="V2522" t="str">
        <f t="shared" si="509"/>
        <v>Negative</v>
      </c>
    </row>
    <row r="2523" spans="1:22" x14ac:dyDescent="0.2">
      <c r="A2523">
        <v>20130611</v>
      </c>
      <c r="B2523">
        <v>1626.25</v>
      </c>
      <c r="C2523">
        <v>1639.75</v>
      </c>
      <c r="D2523">
        <v>1621.5</v>
      </c>
      <c r="E2523">
        <v>1627.75</v>
      </c>
      <c r="F2523">
        <v>-14.75</v>
      </c>
      <c r="G2523">
        <v>-0.89800000000000002</v>
      </c>
      <c r="H2523">
        <v>0</v>
      </c>
      <c r="I2523">
        <f t="shared" si="507"/>
        <v>18.25</v>
      </c>
      <c r="J2523">
        <f t="shared" si="514"/>
        <v>18.3</v>
      </c>
      <c r="K2523">
        <f t="shared" si="510"/>
        <v>1648.5</v>
      </c>
      <c r="L2523">
        <f t="shared" si="515"/>
        <v>1608.3775000000001</v>
      </c>
      <c r="M2523" t="str">
        <f t="shared" si="516"/>
        <v>NO</v>
      </c>
      <c r="N2523" t="str">
        <f t="shared" si="517"/>
        <v/>
      </c>
      <c r="O2523" t="str">
        <f t="shared" si="518"/>
        <v/>
      </c>
      <c r="P2523" t="str">
        <f t="shared" si="519"/>
        <v/>
      </c>
      <c r="Q2523">
        <f t="shared" si="511"/>
        <v>70.847960343414897</v>
      </c>
      <c r="R2523">
        <f t="shared" si="512"/>
        <v>47935.859049869738</v>
      </c>
      <c r="S2523" t="e">
        <f t="shared" si="513"/>
        <v>#NUM!</v>
      </c>
      <c r="U2523" t="str">
        <f t="shared" si="508"/>
        <v>Negative</v>
      </c>
      <c r="V2523" t="str">
        <f t="shared" si="509"/>
        <v>Negative</v>
      </c>
    </row>
    <row r="2524" spans="1:22" x14ac:dyDescent="0.2">
      <c r="A2524">
        <v>20130612</v>
      </c>
      <c r="B2524">
        <v>1636.75</v>
      </c>
      <c r="C2524">
        <v>1638.25</v>
      </c>
      <c r="D2524">
        <v>1609.5</v>
      </c>
      <c r="E2524">
        <v>1610</v>
      </c>
      <c r="F2524">
        <v>-17.75</v>
      </c>
      <c r="G2524">
        <v>-1.0905</v>
      </c>
      <c r="H2524">
        <v>0</v>
      </c>
      <c r="I2524">
        <f t="shared" si="507"/>
        <v>28.75</v>
      </c>
      <c r="J2524">
        <f t="shared" si="514"/>
        <v>18.962499999999999</v>
      </c>
      <c r="K2524">
        <f t="shared" si="510"/>
        <v>1639.75</v>
      </c>
      <c r="L2524">
        <f t="shared" si="515"/>
        <v>1599.49</v>
      </c>
      <c r="M2524" t="str">
        <f t="shared" si="516"/>
        <v>NO</v>
      </c>
      <c r="N2524" t="str">
        <f t="shared" si="517"/>
        <v/>
      </c>
      <c r="O2524" t="str">
        <f t="shared" si="518"/>
        <v/>
      </c>
      <c r="P2524" t="str">
        <f t="shared" si="519"/>
        <v/>
      </c>
      <c r="Q2524">
        <f t="shared" si="511"/>
        <v>69.757460343414891</v>
      </c>
      <c r="R2524">
        <f t="shared" si="512"/>
        <v>47935.859049869738</v>
      </c>
      <c r="S2524" t="e">
        <f t="shared" si="513"/>
        <v>#NUM!</v>
      </c>
      <c r="U2524" t="str">
        <f t="shared" si="508"/>
        <v>Negative</v>
      </c>
      <c r="V2524" t="str">
        <f t="shared" si="509"/>
        <v>Negative</v>
      </c>
    </row>
    <row r="2525" spans="1:22" x14ac:dyDescent="0.2">
      <c r="A2525">
        <v>20130613</v>
      </c>
      <c r="B2525">
        <v>1610.75</v>
      </c>
      <c r="C2525">
        <v>1639.5</v>
      </c>
      <c r="D2525">
        <v>1607.25</v>
      </c>
      <c r="E2525">
        <v>1636.75</v>
      </c>
      <c r="F2525">
        <v>26.75</v>
      </c>
      <c r="G2525">
        <v>1.6615</v>
      </c>
      <c r="H2525">
        <v>-5.875</v>
      </c>
      <c r="I2525">
        <f t="shared" si="507"/>
        <v>32.25</v>
      </c>
      <c r="J2525">
        <f t="shared" si="514"/>
        <v>19.9375</v>
      </c>
      <c r="K2525">
        <f t="shared" si="510"/>
        <v>1638.25</v>
      </c>
      <c r="L2525">
        <f t="shared" si="515"/>
        <v>1596.5325</v>
      </c>
      <c r="M2525" t="str">
        <f t="shared" si="516"/>
        <v>NO</v>
      </c>
      <c r="N2525" t="str">
        <f t="shared" si="517"/>
        <v/>
      </c>
      <c r="O2525" t="str">
        <f t="shared" si="518"/>
        <v/>
      </c>
      <c r="P2525" t="str">
        <f t="shared" si="519"/>
        <v/>
      </c>
      <c r="Q2525">
        <f t="shared" si="511"/>
        <v>71.418960343414895</v>
      </c>
      <c r="R2525">
        <f t="shared" si="512"/>
        <v>47935.859049869738</v>
      </c>
      <c r="S2525" t="e">
        <f t="shared" si="513"/>
        <v>#NUM!</v>
      </c>
      <c r="U2525" t="str">
        <f t="shared" si="508"/>
        <v>Positive</v>
      </c>
      <c r="V2525" t="str">
        <f t="shared" si="509"/>
        <v>Negative</v>
      </c>
    </row>
    <row r="2526" spans="1:22" x14ac:dyDescent="0.2">
      <c r="A2526">
        <v>20130614</v>
      </c>
      <c r="B2526">
        <v>1628.25</v>
      </c>
      <c r="C2526">
        <v>1635</v>
      </c>
      <c r="D2526">
        <v>1617.25</v>
      </c>
      <c r="E2526">
        <v>1618.5</v>
      </c>
      <c r="F2526">
        <v>-12.375</v>
      </c>
      <c r="G2526">
        <v>-0.75880000000000003</v>
      </c>
      <c r="H2526">
        <v>0</v>
      </c>
      <c r="I2526">
        <f t="shared" si="507"/>
        <v>17.75</v>
      </c>
      <c r="J2526">
        <f t="shared" si="514"/>
        <v>20.162500000000001</v>
      </c>
      <c r="K2526">
        <f t="shared" si="510"/>
        <v>1633.625</v>
      </c>
      <c r="L2526">
        <f t="shared" si="515"/>
        <v>1589.7625</v>
      </c>
      <c r="M2526" t="str">
        <f t="shared" si="516"/>
        <v>NO</v>
      </c>
      <c r="N2526" t="str">
        <f t="shared" si="517"/>
        <v/>
      </c>
      <c r="O2526" t="str">
        <f t="shared" si="518"/>
        <v/>
      </c>
      <c r="P2526" t="str">
        <f t="shared" si="519"/>
        <v/>
      </c>
      <c r="Q2526">
        <f t="shared" si="511"/>
        <v>70.660160343414901</v>
      </c>
      <c r="R2526">
        <f t="shared" si="512"/>
        <v>47935.859049869738</v>
      </c>
      <c r="S2526" t="e">
        <f t="shared" si="513"/>
        <v>#NUM!</v>
      </c>
      <c r="U2526" t="str">
        <f t="shared" si="508"/>
        <v>Negative</v>
      </c>
      <c r="V2526" t="str">
        <f t="shared" si="509"/>
        <v>Negative</v>
      </c>
    </row>
    <row r="2527" spans="1:22" x14ac:dyDescent="0.2">
      <c r="A2527">
        <v>20130617</v>
      </c>
      <c r="B2527">
        <v>1632</v>
      </c>
      <c r="C2527">
        <v>1641</v>
      </c>
      <c r="D2527">
        <v>1623.75</v>
      </c>
      <c r="E2527">
        <v>1634.25</v>
      </c>
      <c r="F2527">
        <v>15.75</v>
      </c>
      <c r="G2527">
        <v>0.97309999999999997</v>
      </c>
      <c r="H2527">
        <v>0</v>
      </c>
      <c r="I2527">
        <f t="shared" si="507"/>
        <v>17.25</v>
      </c>
      <c r="J2527">
        <f t="shared" si="514"/>
        <v>20.537500000000001</v>
      </c>
      <c r="K2527">
        <f t="shared" si="510"/>
        <v>1635</v>
      </c>
      <c r="L2527">
        <f t="shared" si="515"/>
        <v>1590.6424999999999</v>
      </c>
      <c r="M2527" t="str">
        <f t="shared" si="516"/>
        <v>NO</v>
      </c>
      <c r="N2527" t="str">
        <f t="shared" si="517"/>
        <v/>
      </c>
      <c r="O2527" t="str">
        <f t="shared" si="518"/>
        <v/>
      </c>
      <c r="P2527" t="str">
        <f t="shared" si="519"/>
        <v/>
      </c>
      <c r="Q2527">
        <f t="shared" si="511"/>
        <v>71.633260343414904</v>
      </c>
      <c r="R2527">
        <f t="shared" si="512"/>
        <v>47935.859049869738</v>
      </c>
      <c r="S2527" t="e">
        <f t="shared" si="513"/>
        <v>#NUM!</v>
      </c>
      <c r="U2527" t="str">
        <f t="shared" si="508"/>
        <v>Positive</v>
      </c>
      <c r="V2527" t="str">
        <f t="shared" si="509"/>
        <v>Negative</v>
      </c>
    </row>
    <row r="2528" spans="1:22" x14ac:dyDescent="0.2">
      <c r="A2528">
        <v>20130618</v>
      </c>
      <c r="B2528">
        <v>1634.25</v>
      </c>
      <c r="C2528">
        <v>1648.75</v>
      </c>
      <c r="D2528">
        <v>1633.75</v>
      </c>
      <c r="E2528">
        <v>1645.75</v>
      </c>
      <c r="F2528">
        <v>11.5</v>
      </c>
      <c r="G2528">
        <v>0.70369999999999999</v>
      </c>
      <c r="H2528">
        <v>0</v>
      </c>
      <c r="I2528">
        <f t="shared" si="507"/>
        <v>15</v>
      </c>
      <c r="J2528">
        <f t="shared" si="514"/>
        <v>20.625</v>
      </c>
      <c r="K2528">
        <f t="shared" si="510"/>
        <v>1641</v>
      </c>
      <c r="L2528">
        <f t="shared" si="515"/>
        <v>1595.8175000000001</v>
      </c>
      <c r="M2528" t="str">
        <f t="shared" si="516"/>
        <v>NO</v>
      </c>
      <c r="N2528" t="str">
        <f t="shared" si="517"/>
        <v/>
      </c>
      <c r="O2528" t="str">
        <f t="shared" si="518"/>
        <v/>
      </c>
      <c r="P2528" t="str">
        <f t="shared" si="519"/>
        <v/>
      </c>
      <c r="Q2528">
        <f t="shared" si="511"/>
        <v>72.336960343414901</v>
      </c>
      <c r="R2528">
        <f t="shared" si="512"/>
        <v>47935.859049869738</v>
      </c>
      <c r="S2528" t="e">
        <f t="shared" si="513"/>
        <v>#NUM!</v>
      </c>
      <c r="U2528" t="str">
        <f t="shared" si="508"/>
        <v>Positive</v>
      </c>
      <c r="V2528" t="str">
        <f t="shared" si="509"/>
        <v>Negative</v>
      </c>
    </row>
    <row r="2529" spans="1:22" x14ac:dyDescent="0.2">
      <c r="A2529">
        <v>20130619</v>
      </c>
      <c r="B2529">
        <v>1644.75</v>
      </c>
      <c r="C2529">
        <v>1647.5</v>
      </c>
      <c r="D2529">
        <v>1622</v>
      </c>
      <c r="E2529">
        <v>1622.75</v>
      </c>
      <c r="F2529">
        <v>-23</v>
      </c>
      <c r="G2529">
        <v>-1.3975</v>
      </c>
      <c r="H2529">
        <v>0</v>
      </c>
      <c r="I2529">
        <f t="shared" si="507"/>
        <v>25.5</v>
      </c>
      <c r="J2529">
        <f t="shared" si="514"/>
        <v>19.9375</v>
      </c>
      <c r="K2529">
        <f t="shared" si="510"/>
        <v>1648.75</v>
      </c>
      <c r="L2529">
        <f t="shared" si="515"/>
        <v>1603.375</v>
      </c>
      <c r="M2529" t="str">
        <f t="shared" si="516"/>
        <v>NO</v>
      </c>
      <c r="N2529" t="str">
        <f t="shared" si="517"/>
        <v/>
      </c>
      <c r="O2529" t="str">
        <f t="shared" si="518"/>
        <v/>
      </c>
      <c r="P2529" t="str">
        <f t="shared" si="519"/>
        <v/>
      </c>
      <c r="Q2529">
        <f t="shared" si="511"/>
        <v>70.939460343414908</v>
      </c>
      <c r="R2529">
        <f t="shared" si="512"/>
        <v>47935.859049869738</v>
      </c>
      <c r="S2529" t="e">
        <f t="shared" si="513"/>
        <v>#NUM!</v>
      </c>
      <c r="U2529" t="str">
        <f t="shared" si="508"/>
        <v>Negative</v>
      </c>
      <c r="V2529" t="str">
        <f t="shared" si="509"/>
        <v>Negative</v>
      </c>
    </row>
    <row r="2530" spans="1:22" x14ac:dyDescent="0.2">
      <c r="A2530">
        <v>20130620</v>
      </c>
      <c r="B2530">
        <v>1606.75</v>
      </c>
      <c r="C2530">
        <v>1609</v>
      </c>
      <c r="D2530">
        <v>1577</v>
      </c>
      <c r="E2530">
        <v>1584.25</v>
      </c>
      <c r="F2530">
        <v>-38.5</v>
      </c>
      <c r="G2530">
        <v>-2.3725000000000001</v>
      </c>
      <c r="H2530">
        <v>0</v>
      </c>
      <c r="I2530">
        <f t="shared" si="507"/>
        <v>32</v>
      </c>
      <c r="J2530">
        <f t="shared" si="514"/>
        <v>20.55</v>
      </c>
      <c r="K2530">
        <f t="shared" si="510"/>
        <v>1647.5</v>
      </c>
      <c r="L2530">
        <f t="shared" si="515"/>
        <v>1603.6375</v>
      </c>
      <c r="M2530" t="str">
        <f t="shared" si="516"/>
        <v>YES</v>
      </c>
      <c r="N2530">
        <f t="shared" si="517"/>
        <v>1577</v>
      </c>
      <c r="O2530">
        <f t="shared" si="518"/>
        <v>1584.25</v>
      </c>
      <c r="P2530">
        <f t="shared" si="519"/>
        <v>4.5973367152821812E-3</v>
      </c>
      <c r="Q2530">
        <f t="shared" si="511"/>
        <v>68.566960343414905</v>
      </c>
      <c r="R2530">
        <f t="shared" si="512"/>
        <v>48156.236334658301</v>
      </c>
      <c r="S2530" t="e">
        <f t="shared" si="513"/>
        <v>#NUM!</v>
      </c>
      <c r="U2530" t="str">
        <f t="shared" si="508"/>
        <v>Negative</v>
      </c>
      <c r="V2530" t="str">
        <f t="shared" si="509"/>
        <v>Positive</v>
      </c>
    </row>
    <row r="2531" spans="1:22" x14ac:dyDescent="0.2">
      <c r="A2531">
        <v>20130621</v>
      </c>
      <c r="B2531">
        <v>1592</v>
      </c>
      <c r="C2531">
        <v>1593.75</v>
      </c>
      <c r="D2531">
        <v>1570.5</v>
      </c>
      <c r="E2531">
        <v>1584.25</v>
      </c>
      <c r="F2531">
        <v>0</v>
      </c>
      <c r="G2531">
        <v>0</v>
      </c>
      <c r="H2531">
        <v>0</v>
      </c>
      <c r="I2531">
        <f t="shared" si="507"/>
        <v>23.25</v>
      </c>
      <c r="J2531">
        <f t="shared" si="514"/>
        <v>20.887499999999999</v>
      </c>
      <c r="K2531">
        <f t="shared" si="510"/>
        <v>1609</v>
      </c>
      <c r="L2531">
        <f t="shared" si="515"/>
        <v>1563.79</v>
      </c>
      <c r="M2531" t="str">
        <f t="shared" si="516"/>
        <v>NO</v>
      </c>
      <c r="N2531" t="str">
        <f t="shared" si="517"/>
        <v/>
      </c>
      <c r="O2531" t="str">
        <f t="shared" si="518"/>
        <v/>
      </c>
      <c r="P2531" t="str">
        <f t="shared" si="519"/>
        <v/>
      </c>
      <c r="Q2531">
        <f t="shared" si="511"/>
        <v>68.566960343414905</v>
      </c>
      <c r="R2531">
        <f t="shared" si="512"/>
        <v>48156.236334658301</v>
      </c>
      <c r="S2531" t="e">
        <f t="shared" si="513"/>
        <v>#NUM!</v>
      </c>
      <c r="U2531" t="str">
        <f t="shared" si="508"/>
        <v>Negative</v>
      </c>
      <c r="V2531" t="str">
        <f t="shared" si="509"/>
        <v>Negative</v>
      </c>
    </row>
    <row r="2532" spans="1:22" x14ac:dyDescent="0.2">
      <c r="A2532">
        <v>20130624</v>
      </c>
      <c r="B2532">
        <v>1570.25</v>
      </c>
      <c r="C2532">
        <v>1580.25</v>
      </c>
      <c r="D2532">
        <v>1553.25</v>
      </c>
      <c r="E2532">
        <v>1566</v>
      </c>
      <c r="F2532">
        <v>-18.25</v>
      </c>
      <c r="G2532">
        <v>-1.1519999999999999</v>
      </c>
      <c r="H2532">
        <v>0</v>
      </c>
      <c r="I2532">
        <f t="shared" si="507"/>
        <v>27</v>
      </c>
      <c r="J2532">
        <f t="shared" si="514"/>
        <v>21.975000000000001</v>
      </c>
      <c r="K2532">
        <f t="shared" si="510"/>
        <v>1593.75</v>
      </c>
      <c r="L2532">
        <f t="shared" si="515"/>
        <v>1547.7974999999999</v>
      </c>
      <c r="M2532" t="str">
        <f t="shared" si="516"/>
        <v>NO</v>
      </c>
      <c r="N2532" t="str">
        <f t="shared" si="517"/>
        <v/>
      </c>
      <c r="O2532" t="str">
        <f t="shared" si="518"/>
        <v/>
      </c>
      <c r="P2532" t="str">
        <f t="shared" si="519"/>
        <v/>
      </c>
      <c r="Q2532">
        <f t="shared" si="511"/>
        <v>67.414960343414904</v>
      </c>
      <c r="R2532">
        <f t="shared" si="512"/>
        <v>48156.236334658301</v>
      </c>
      <c r="S2532" t="e">
        <f t="shared" si="513"/>
        <v>#NUM!</v>
      </c>
      <c r="U2532" t="str">
        <f t="shared" si="508"/>
        <v>Negative</v>
      </c>
      <c r="V2532" t="str">
        <f t="shared" si="509"/>
        <v>Negative</v>
      </c>
    </row>
    <row r="2533" spans="1:22" x14ac:dyDescent="0.2">
      <c r="A2533">
        <v>20130625</v>
      </c>
      <c r="B2533">
        <v>1581</v>
      </c>
      <c r="C2533">
        <v>1587.75</v>
      </c>
      <c r="D2533">
        <v>1570</v>
      </c>
      <c r="E2533">
        <v>1581.25</v>
      </c>
      <c r="F2533">
        <v>15.25</v>
      </c>
      <c r="G2533">
        <v>0.9738</v>
      </c>
      <c r="H2533">
        <v>0</v>
      </c>
      <c r="I2533">
        <f t="shared" si="507"/>
        <v>17.75</v>
      </c>
      <c r="J2533">
        <f t="shared" si="514"/>
        <v>21.862500000000001</v>
      </c>
      <c r="K2533">
        <f t="shared" si="510"/>
        <v>1580.25</v>
      </c>
      <c r="L2533">
        <f t="shared" si="515"/>
        <v>1531.905</v>
      </c>
      <c r="M2533" t="str">
        <f t="shared" si="516"/>
        <v>NO</v>
      </c>
      <c r="N2533" t="str">
        <f t="shared" si="517"/>
        <v/>
      </c>
      <c r="O2533" t="str">
        <f t="shared" si="518"/>
        <v/>
      </c>
      <c r="P2533" t="str">
        <f t="shared" si="519"/>
        <v/>
      </c>
      <c r="Q2533">
        <f t="shared" si="511"/>
        <v>68.388760343414901</v>
      </c>
      <c r="R2533">
        <f t="shared" si="512"/>
        <v>48156.236334658301</v>
      </c>
      <c r="S2533" t="e">
        <f t="shared" si="513"/>
        <v>#NUM!</v>
      </c>
      <c r="U2533" t="str">
        <f t="shared" si="508"/>
        <v>Positive</v>
      </c>
      <c r="V2533" t="str">
        <f t="shared" si="509"/>
        <v>Negative</v>
      </c>
    </row>
    <row r="2534" spans="1:22" x14ac:dyDescent="0.2">
      <c r="A2534">
        <v>20130626</v>
      </c>
      <c r="B2534">
        <v>1595</v>
      </c>
      <c r="C2534">
        <v>1601.25</v>
      </c>
      <c r="D2534">
        <v>1588.5</v>
      </c>
      <c r="E2534">
        <v>1595.25</v>
      </c>
      <c r="F2534">
        <v>14</v>
      </c>
      <c r="G2534">
        <v>0.88539999999999996</v>
      </c>
      <c r="H2534">
        <v>0</v>
      </c>
      <c r="I2534">
        <f t="shared" si="507"/>
        <v>12.75</v>
      </c>
      <c r="J2534">
        <f t="shared" si="514"/>
        <v>21.762499999999999</v>
      </c>
      <c r="K2534">
        <f t="shared" si="510"/>
        <v>1587.75</v>
      </c>
      <c r="L2534">
        <f t="shared" si="515"/>
        <v>1539.6524999999999</v>
      </c>
      <c r="M2534" t="str">
        <f t="shared" si="516"/>
        <v>NO</v>
      </c>
      <c r="N2534" t="str">
        <f t="shared" si="517"/>
        <v/>
      </c>
      <c r="O2534" t="str">
        <f t="shared" si="518"/>
        <v/>
      </c>
      <c r="P2534" t="str">
        <f t="shared" si="519"/>
        <v/>
      </c>
      <c r="Q2534">
        <f t="shared" si="511"/>
        <v>69.274160343414906</v>
      </c>
      <c r="R2534">
        <f t="shared" si="512"/>
        <v>48156.236334658301</v>
      </c>
      <c r="S2534" t="e">
        <f t="shared" si="513"/>
        <v>#NUM!</v>
      </c>
      <c r="U2534" t="str">
        <f t="shared" si="508"/>
        <v>Positive</v>
      </c>
      <c r="V2534" t="str">
        <f t="shared" si="509"/>
        <v>Negative</v>
      </c>
    </row>
    <row r="2535" spans="1:22" x14ac:dyDescent="0.2">
      <c r="A2535">
        <v>20130627</v>
      </c>
      <c r="B2535">
        <v>1607.5</v>
      </c>
      <c r="C2535">
        <v>1614.25</v>
      </c>
      <c r="D2535">
        <v>1605.25</v>
      </c>
      <c r="E2535">
        <v>1606.75</v>
      </c>
      <c r="F2535">
        <v>11.5</v>
      </c>
      <c r="G2535">
        <v>0.72089999999999999</v>
      </c>
      <c r="H2535">
        <v>0</v>
      </c>
      <c r="I2535">
        <f t="shared" si="507"/>
        <v>9</v>
      </c>
      <c r="J2535">
        <f t="shared" si="514"/>
        <v>21.512499999999999</v>
      </c>
      <c r="K2535">
        <f t="shared" si="510"/>
        <v>1601.25</v>
      </c>
      <c r="L2535">
        <f t="shared" si="515"/>
        <v>1553.3724999999999</v>
      </c>
      <c r="M2535" t="str">
        <f t="shared" si="516"/>
        <v>NO</v>
      </c>
      <c r="N2535" t="str">
        <f t="shared" si="517"/>
        <v/>
      </c>
      <c r="O2535" t="str">
        <f t="shared" si="518"/>
        <v/>
      </c>
      <c r="P2535" t="str">
        <f t="shared" si="519"/>
        <v/>
      </c>
      <c r="Q2535">
        <f t="shared" si="511"/>
        <v>69.995060343414906</v>
      </c>
      <c r="R2535">
        <f t="shared" si="512"/>
        <v>48156.236334658301</v>
      </c>
      <c r="S2535" t="e">
        <f t="shared" si="513"/>
        <v>#NUM!</v>
      </c>
      <c r="U2535" t="str">
        <f t="shared" si="508"/>
        <v>Positive</v>
      </c>
      <c r="V2535" t="str">
        <f t="shared" si="509"/>
        <v>Negative</v>
      </c>
    </row>
    <row r="2536" spans="1:22" x14ac:dyDescent="0.2">
      <c r="A2536">
        <v>20130628</v>
      </c>
      <c r="B2536">
        <v>1602</v>
      </c>
      <c r="C2536">
        <v>1609.75</v>
      </c>
      <c r="D2536">
        <v>1594.25</v>
      </c>
      <c r="E2536">
        <v>1598</v>
      </c>
      <c r="F2536">
        <v>-8.75</v>
      </c>
      <c r="G2536">
        <v>-0.54459999999999997</v>
      </c>
      <c r="H2536">
        <v>0</v>
      </c>
      <c r="I2536">
        <f t="shared" si="507"/>
        <v>15.5</v>
      </c>
      <c r="J2536">
        <f t="shared" si="514"/>
        <v>20.7</v>
      </c>
      <c r="K2536">
        <f t="shared" si="510"/>
        <v>1614.25</v>
      </c>
      <c r="L2536">
        <f t="shared" si="515"/>
        <v>1566.9224999999999</v>
      </c>
      <c r="M2536" t="str">
        <f t="shared" si="516"/>
        <v>NO</v>
      </c>
      <c r="N2536" t="str">
        <f t="shared" si="517"/>
        <v/>
      </c>
      <c r="O2536" t="str">
        <f t="shared" si="518"/>
        <v/>
      </c>
      <c r="P2536" t="str">
        <f t="shared" si="519"/>
        <v/>
      </c>
      <c r="Q2536">
        <f t="shared" si="511"/>
        <v>69.450460343414903</v>
      </c>
      <c r="R2536">
        <f t="shared" si="512"/>
        <v>48156.236334658301</v>
      </c>
      <c r="S2536" t="e">
        <f t="shared" si="513"/>
        <v>#NUM!</v>
      </c>
      <c r="U2536" t="str">
        <f t="shared" si="508"/>
        <v>Negative</v>
      </c>
      <c r="V2536" t="str">
        <f t="shared" si="509"/>
        <v>Negative</v>
      </c>
    </row>
    <row r="2537" spans="1:22" x14ac:dyDescent="0.2">
      <c r="A2537">
        <v>20130701</v>
      </c>
      <c r="B2537">
        <v>1608</v>
      </c>
      <c r="C2537">
        <v>1620.5</v>
      </c>
      <c r="D2537">
        <v>1606</v>
      </c>
      <c r="E2537">
        <v>1606.5</v>
      </c>
      <c r="F2537">
        <v>8.5</v>
      </c>
      <c r="G2537">
        <v>0.53190000000000004</v>
      </c>
      <c r="H2537">
        <v>0</v>
      </c>
      <c r="I2537">
        <f t="shared" si="507"/>
        <v>14.5</v>
      </c>
      <c r="J2537">
        <f t="shared" si="514"/>
        <v>20.512499999999999</v>
      </c>
      <c r="K2537">
        <f t="shared" si="510"/>
        <v>1609.75</v>
      </c>
      <c r="L2537">
        <f t="shared" si="515"/>
        <v>1564.21</v>
      </c>
      <c r="M2537" t="str">
        <f t="shared" si="516"/>
        <v>NO</v>
      </c>
      <c r="N2537" t="str">
        <f t="shared" si="517"/>
        <v/>
      </c>
      <c r="O2537" t="str">
        <f t="shared" si="518"/>
        <v/>
      </c>
      <c r="P2537" t="str">
        <f t="shared" si="519"/>
        <v/>
      </c>
      <c r="Q2537">
        <f t="shared" si="511"/>
        <v>69.982360343414896</v>
      </c>
      <c r="R2537">
        <f t="shared" si="512"/>
        <v>48156.236334658301</v>
      </c>
      <c r="S2537" t="e">
        <f t="shared" si="513"/>
        <v>#NUM!</v>
      </c>
      <c r="U2537" t="str">
        <f t="shared" si="508"/>
        <v>Positive</v>
      </c>
      <c r="V2537" t="str">
        <f t="shared" si="509"/>
        <v>Negative</v>
      </c>
    </row>
    <row r="2538" spans="1:22" x14ac:dyDescent="0.2">
      <c r="A2538">
        <v>20130702</v>
      </c>
      <c r="B2538">
        <v>1606</v>
      </c>
      <c r="C2538">
        <v>1618.5</v>
      </c>
      <c r="D2538">
        <v>1600.25</v>
      </c>
      <c r="E2538">
        <v>1607.25</v>
      </c>
      <c r="F2538">
        <v>0.75</v>
      </c>
      <c r="G2538">
        <v>4.6699999999999998E-2</v>
      </c>
      <c r="H2538">
        <v>0</v>
      </c>
      <c r="I2538">
        <f t="shared" si="507"/>
        <v>18.25</v>
      </c>
      <c r="J2538">
        <f t="shared" si="514"/>
        <v>20.212499999999999</v>
      </c>
      <c r="K2538">
        <f t="shared" si="510"/>
        <v>1620.5</v>
      </c>
      <c r="L2538">
        <f t="shared" si="515"/>
        <v>1575.3724999999999</v>
      </c>
      <c r="M2538" t="str">
        <f t="shared" si="516"/>
        <v>NO</v>
      </c>
      <c r="N2538" t="str">
        <f t="shared" si="517"/>
        <v/>
      </c>
      <c r="O2538" t="str">
        <f t="shared" si="518"/>
        <v/>
      </c>
      <c r="P2538" t="str">
        <f t="shared" si="519"/>
        <v/>
      </c>
      <c r="Q2538">
        <f t="shared" si="511"/>
        <v>70.029060343414898</v>
      </c>
      <c r="R2538">
        <f t="shared" si="512"/>
        <v>48156.236334658301</v>
      </c>
      <c r="S2538" t="e">
        <f t="shared" si="513"/>
        <v>#NUM!</v>
      </c>
      <c r="U2538" t="str">
        <f t="shared" si="508"/>
        <v>Positive</v>
      </c>
      <c r="V2538" t="str">
        <f t="shared" si="509"/>
        <v>Negative</v>
      </c>
    </row>
    <row r="2539" spans="1:22" x14ac:dyDescent="0.2">
      <c r="A2539">
        <v>20130703</v>
      </c>
      <c r="B2539">
        <v>1600.5</v>
      </c>
      <c r="C2539">
        <v>1613</v>
      </c>
      <c r="D2539">
        <v>1597.25</v>
      </c>
      <c r="E2539">
        <v>1610</v>
      </c>
      <c r="F2539">
        <v>2.75</v>
      </c>
      <c r="G2539">
        <v>0.1711</v>
      </c>
      <c r="H2539">
        <v>0</v>
      </c>
      <c r="I2539">
        <f t="shared" si="507"/>
        <v>15.75</v>
      </c>
      <c r="J2539">
        <f t="shared" si="514"/>
        <v>19.837499999999999</v>
      </c>
      <c r="K2539">
        <f t="shared" si="510"/>
        <v>1618.5</v>
      </c>
      <c r="L2539">
        <f t="shared" si="515"/>
        <v>1574.0325</v>
      </c>
      <c r="M2539" t="str">
        <f t="shared" si="516"/>
        <v>NO</v>
      </c>
      <c r="N2539" t="str">
        <f t="shared" si="517"/>
        <v/>
      </c>
      <c r="O2539" t="str">
        <f t="shared" si="518"/>
        <v/>
      </c>
      <c r="P2539" t="str">
        <f t="shared" si="519"/>
        <v/>
      </c>
      <c r="Q2539">
        <f t="shared" si="511"/>
        <v>70.200160343414893</v>
      </c>
      <c r="R2539">
        <f t="shared" si="512"/>
        <v>48156.236334658301</v>
      </c>
      <c r="S2539" t="e">
        <f t="shared" si="513"/>
        <v>#NUM!</v>
      </c>
      <c r="U2539" t="str">
        <f t="shared" si="508"/>
        <v>Positive</v>
      </c>
      <c r="V2539" t="str">
        <f t="shared" si="509"/>
        <v>Negative</v>
      </c>
    </row>
    <row r="2540" spans="1:22" x14ac:dyDescent="0.2">
      <c r="A2540">
        <v>20130704</v>
      </c>
      <c r="B2540">
        <v>1621.5</v>
      </c>
      <c r="C2540">
        <v>1624.25</v>
      </c>
      <c r="D2540">
        <v>1621.25</v>
      </c>
      <c r="E2540">
        <v>1623.75</v>
      </c>
      <c r="F2540">
        <v>13.75</v>
      </c>
      <c r="G2540">
        <v>0.85399999999999998</v>
      </c>
      <c r="H2540">
        <v>0</v>
      </c>
      <c r="I2540">
        <f t="shared" si="507"/>
        <v>3</v>
      </c>
      <c r="J2540">
        <f t="shared" si="514"/>
        <v>18.600000000000001</v>
      </c>
      <c r="K2540">
        <f t="shared" si="510"/>
        <v>1613</v>
      </c>
      <c r="L2540">
        <f t="shared" si="515"/>
        <v>1569.3575000000001</v>
      </c>
      <c r="M2540" t="str">
        <f t="shared" si="516"/>
        <v>NO</v>
      </c>
      <c r="N2540" t="str">
        <f t="shared" si="517"/>
        <v/>
      </c>
      <c r="O2540" t="str">
        <f t="shared" si="518"/>
        <v/>
      </c>
      <c r="P2540" t="str">
        <f t="shared" si="519"/>
        <v/>
      </c>
      <c r="Q2540">
        <f t="shared" si="511"/>
        <v>71.054160343414893</v>
      </c>
      <c r="R2540">
        <f t="shared" si="512"/>
        <v>48156.236334658301</v>
      </c>
      <c r="S2540" t="e">
        <f t="shared" si="513"/>
        <v>#NUM!</v>
      </c>
      <c r="U2540" t="str">
        <f t="shared" si="508"/>
        <v>Positive</v>
      </c>
      <c r="V2540" t="str">
        <f t="shared" si="509"/>
        <v>Negative</v>
      </c>
    </row>
    <row r="2541" spans="1:22" x14ac:dyDescent="0.2">
      <c r="A2541">
        <v>20130705</v>
      </c>
      <c r="B2541">
        <v>1620</v>
      </c>
      <c r="C2541">
        <v>1628.5</v>
      </c>
      <c r="D2541">
        <v>1608.25</v>
      </c>
      <c r="E2541">
        <v>1628.25</v>
      </c>
      <c r="F2541">
        <v>4.5</v>
      </c>
      <c r="G2541">
        <v>0.27710000000000001</v>
      </c>
      <c r="H2541">
        <v>0</v>
      </c>
      <c r="I2541">
        <f t="shared" si="507"/>
        <v>20.25</v>
      </c>
      <c r="J2541">
        <f t="shared" si="514"/>
        <v>18.7</v>
      </c>
      <c r="K2541">
        <f t="shared" si="510"/>
        <v>1624.25</v>
      </c>
      <c r="L2541">
        <f t="shared" si="515"/>
        <v>1583.33</v>
      </c>
      <c r="M2541" t="str">
        <f t="shared" si="516"/>
        <v>NO</v>
      </c>
      <c r="N2541" t="str">
        <f t="shared" si="517"/>
        <v/>
      </c>
      <c r="O2541" t="str">
        <f t="shared" si="518"/>
        <v/>
      </c>
      <c r="P2541" t="str">
        <f t="shared" si="519"/>
        <v/>
      </c>
      <c r="Q2541">
        <f t="shared" si="511"/>
        <v>71.331260343414897</v>
      </c>
      <c r="R2541">
        <f t="shared" si="512"/>
        <v>48156.236334658301</v>
      </c>
      <c r="S2541" t="e">
        <f t="shared" si="513"/>
        <v>#NUM!</v>
      </c>
      <c r="U2541" t="str">
        <f t="shared" si="508"/>
        <v>Positive</v>
      </c>
      <c r="V2541" t="str">
        <f t="shared" si="509"/>
        <v>Negative</v>
      </c>
    </row>
    <row r="2542" spans="1:22" x14ac:dyDescent="0.2">
      <c r="A2542">
        <v>20130708</v>
      </c>
      <c r="B2542">
        <v>1634.25</v>
      </c>
      <c r="C2542">
        <v>1639.5</v>
      </c>
      <c r="D2542">
        <v>1631.25</v>
      </c>
      <c r="E2542">
        <v>1635.75</v>
      </c>
      <c r="F2542">
        <v>7.5</v>
      </c>
      <c r="G2542">
        <v>0.46060000000000001</v>
      </c>
      <c r="H2542">
        <v>0</v>
      </c>
      <c r="I2542">
        <f t="shared" si="507"/>
        <v>8.25</v>
      </c>
      <c r="J2542">
        <f t="shared" si="514"/>
        <v>18.600000000000001</v>
      </c>
      <c r="K2542">
        <f t="shared" si="510"/>
        <v>1628.5</v>
      </c>
      <c r="L2542">
        <f t="shared" si="515"/>
        <v>1587.36</v>
      </c>
      <c r="M2542" t="str">
        <f t="shared" si="516"/>
        <v>NO</v>
      </c>
      <c r="N2542" t="str">
        <f t="shared" si="517"/>
        <v/>
      </c>
      <c r="O2542" t="str">
        <f t="shared" si="518"/>
        <v/>
      </c>
      <c r="P2542" t="str">
        <f t="shared" si="519"/>
        <v/>
      </c>
      <c r="Q2542">
        <f t="shared" si="511"/>
        <v>71.791860343414896</v>
      </c>
      <c r="R2542">
        <f t="shared" si="512"/>
        <v>48156.236334658301</v>
      </c>
      <c r="S2542" t="e">
        <f t="shared" si="513"/>
        <v>#NUM!</v>
      </c>
      <c r="U2542" t="str">
        <f t="shared" si="508"/>
        <v>Positive</v>
      </c>
      <c r="V2542" t="str">
        <f t="shared" si="509"/>
        <v>Negative</v>
      </c>
    </row>
    <row r="2543" spans="1:22" x14ac:dyDescent="0.2">
      <c r="A2543">
        <v>20130709</v>
      </c>
      <c r="B2543">
        <v>1645.5</v>
      </c>
      <c r="C2543">
        <v>1649</v>
      </c>
      <c r="D2543">
        <v>1638.25</v>
      </c>
      <c r="E2543">
        <v>1645.5</v>
      </c>
      <c r="F2543">
        <v>9.75</v>
      </c>
      <c r="G2543">
        <v>0.59609999999999996</v>
      </c>
      <c r="H2543">
        <v>0</v>
      </c>
      <c r="I2543">
        <f t="shared" si="507"/>
        <v>10.75</v>
      </c>
      <c r="J2543">
        <f t="shared" si="514"/>
        <v>18.225000000000001</v>
      </c>
      <c r="K2543">
        <f t="shared" si="510"/>
        <v>1639.5</v>
      </c>
      <c r="L2543">
        <f t="shared" si="515"/>
        <v>1598.58</v>
      </c>
      <c r="M2543" t="str">
        <f t="shared" si="516"/>
        <v>NO</v>
      </c>
      <c r="N2543" t="str">
        <f t="shared" si="517"/>
        <v/>
      </c>
      <c r="O2543" t="str">
        <f t="shared" si="518"/>
        <v/>
      </c>
      <c r="P2543" t="str">
        <f t="shared" si="519"/>
        <v/>
      </c>
      <c r="Q2543">
        <f t="shared" si="511"/>
        <v>72.387960343414903</v>
      </c>
      <c r="R2543">
        <f t="shared" si="512"/>
        <v>48156.236334658301</v>
      </c>
      <c r="S2543" t="e">
        <f t="shared" si="513"/>
        <v>#NUM!</v>
      </c>
      <c r="U2543" t="str">
        <f t="shared" si="508"/>
        <v>Positive</v>
      </c>
      <c r="V2543" t="str">
        <f t="shared" si="509"/>
        <v>Negative</v>
      </c>
    </row>
    <row r="2544" spans="1:22" x14ac:dyDescent="0.2">
      <c r="A2544">
        <v>20130710</v>
      </c>
      <c r="B2544">
        <v>1645.5</v>
      </c>
      <c r="C2544">
        <v>1653</v>
      </c>
      <c r="D2544">
        <v>1641.5</v>
      </c>
      <c r="E2544">
        <v>1648.75</v>
      </c>
      <c r="F2544">
        <v>3.25</v>
      </c>
      <c r="G2544">
        <v>0.19750000000000001</v>
      </c>
      <c r="H2544">
        <v>0</v>
      </c>
      <c r="I2544">
        <f t="shared" si="507"/>
        <v>11.5</v>
      </c>
      <c r="J2544">
        <f t="shared" si="514"/>
        <v>17.362500000000001</v>
      </c>
      <c r="K2544">
        <f t="shared" si="510"/>
        <v>1649</v>
      </c>
      <c r="L2544">
        <f t="shared" si="515"/>
        <v>1608.905</v>
      </c>
      <c r="M2544" t="str">
        <f t="shared" si="516"/>
        <v>NO</v>
      </c>
      <c r="N2544" t="str">
        <f t="shared" si="517"/>
        <v/>
      </c>
      <c r="O2544" t="str">
        <f t="shared" si="518"/>
        <v/>
      </c>
      <c r="P2544" t="str">
        <f t="shared" si="519"/>
        <v/>
      </c>
      <c r="Q2544">
        <f t="shared" si="511"/>
        <v>72.585460343414908</v>
      </c>
      <c r="R2544">
        <f t="shared" si="512"/>
        <v>48156.236334658301</v>
      </c>
      <c r="S2544" t="e">
        <f t="shared" si="513"/>
        <v>#NUM!</v>
      </c>
      <c r="U2544" t="str">
        <f t="shared" si="508"/>
        <v>Positive</v>
      </c>
      <c r="V2544" t="str">
        <f t="shared" si="509"/>
        <v>Negative</v>
      </c>
    </row>
    <row r="2545" spans="1:22" x14ac:dyDescent="0.2">
      <c r="A2545">
        <v>20130711</v>
      </c>
      <c r="B2545">
        <v>1666.75</v>
      </c>
      <c r="C2545">
        <v>1671.75</v>
      </c>
      <c r="D2545">
        <v>1660.75</v>
      </c>
      <c r="E2545">
        <v>1670</v>
      </c>
      <c r="F2545">
        <v>21.25</v>
      </c>
      <c r="G2545">
        <v>1.2888999999999999</v>
      </c>
      <c r="H2545">
        <v>0</v>
      </c>
      <c r="I2545">
        <f t="shared" si="507"/>
        <v>11</v>
      </c>
      <c r="J2545">
        <f t="shared" si="514"/>
        <v>16.3</v>
      </c>
      <c r="K2545">
        <f t="shared" si="510"/>
        <v>1653</v>
      </c>
      <c r="L2545">
        <f t="shared" si="515"/>
        <v>1614.8025</v>
      </c>
      <c r="M2545" t="str">
        <f t="shared" si="516"/>
        <v>NO</v>
      </c>
      <c r="N2545" t="str">
        <f t="shared" si="517"/>
        <v/>
      </c>
      <c r="O2545" t="str">
        <f t="shared" si="518"/>
        <v/>
      </c>
      <c r="P2545" t="str">
        <f t="shared" si="519"/>
        <v/>
      </c>
      <c r="Q2545">
        <f t="shared" si="511"/>
        <v>73.874360343414907</v>
      </c>
      <c r="R2545">
        <f t="shared" si="512"/>
        <v>48156.236334658301</v>
      </c>
      <c r="S2545" t="e">
        <f t="shared" si="513"/>
        <v>#NUM!</v>
      </c>
      <c r="U2545" t="str">
        <f t="shared" si="508"/>
        <v>Positive</v>
      </c>
      <c r="V2545" t="str">
        <f t="shared" si="509"/>
        <v>Negative</v>
      </c>
    </row>
    <row r="2546" spans="1:22" x14ac:dyDescent="0.2">
      <c r="A2546">
        <v>20130712</v>
      </c>
      <c r="B2546">
        <v>1670</v>
      </c>
      <c r="C2546">
        <v>1674.25</v>
      </c>
      <c r="D2546">
        <v>1667</v>
      </c>
      <c r="E2546">
        <v>1670.5</v>
      </c>
      <c r="F2546">
        <v>0.5</v>
      </c>
      <c r="G2546">
        <v>2.9899999999999999E-2</v>
      </c>
      <c r="H2546">
        <v>0</v>
      </c>
      <c r="I2546">
        <f t="shared" si="507"/>
        <v>7.25</v>
      </c>
      <c r="J2546">
        <f t="shared" si="514"/>
        <v>15.775</v>
      </c>
      <c r="K2546">
        <f t="shared" si="510"/>
        <v>1671.75</v>
      </c>
      <c r="L2546">
        <f t="shared" si="515"/>
        <v>1635.89</v>
      </c>
      <c r="M2546" t="str">
        <f t="shared" si="516"/>
        <v>NO</v>
      </c>
      <c r="N2546" t="str">
        <f t="shared" si="517"/>
        <v/>
      </c>
      <c r="O2546" t="str">
        <f t="shared" si="518"/>
        <v/>
      </c>
      <c r="P2546" t="str">
        <f t="shared" si="519"/>
        <v/>
      </c>
      <c r="Q2546">
        <f t="shared" si="511"/>
        <v>73.904260343414904</v>
      </c>
      <c r="R2546">
        <f t="shared" si="512"/>
        <v>48156.236334658301</v>
      </c>
      <c r="S2546" t="e">
        <f t="shared" si="513"/>
        <v>#NUM!</v>
      </c>
      <c r="U2546" t="str">
        <f t="shared" si="508"/>
        <v>Positive</v>
      </c>
      <c r="V2546" t="str">
        <f t="shared" si="509"/>
        <v>Negative</v>
      </c>
    </row>
    <row r="2547" spans="1:22" x14ac:dyDescent="0.2">
      <c r="A2547">
        <v>20130715</v>
      </c>
      <c r="B2547">
        <v>1675.25</v>
      </c>
      <c r="C2547">
        <v>1679.5</v>
      </c>
      <c r="D2547">
        <v>1672.25</v>
      </c>
      <c r="E2547">
        <v>1677.5</v>
      </c>
      <c r="F2547">
        <v>7</v>
      </c>
      <c r="G2547">
        <v>0.41899999999999998</v>
      </c>
      <c r="H2547">
        <v>0</v>
      </c>
      <c r="I2547">
        <f t="shared" si="507"/>
        <v>7.25</v>
      </c>
      <c r="J2547">
        <f t="shared" si="514"/>
        <v>15.275</v>
      </c>
      <c r="K2547">
        <f t="shared" si="510"/>
        <v>1674.25</v>
      </c>
      <c r="L2547">
        <f t="shared" si="515"/>
        <v>1639.5450000000001</v>
      </c>
      <c r="M2547" t="str">
        <f t="shared" si="516"/>
        <v>NO</v>
      </c>
      <c r="N2547" t="str">
        <f t="shared" si="517"/>
        <v/>
      </c>
      <c r="O2547" t="str">
        <f t="shared" si="518"/>
        <v/>
      </c>
      <c r="P2547" t="str">
        <f t="shared" si="519"/>
        <v/>
      </c>
      <c r="Q2547">
        <f t="shared" si="511"/>
        <v>74.323260343414901</v>
      </c>
      <c r="R2547">
        <f t="shared" si="512"/>
        <v>48156.236334658301</v>
      </c>
      <c r="S2547" t="e">
        <f t="shared" si="513"/>
        <v>#NUM!</v>
      </c>
      <c r="U2547" t="str">
        <f t="shared" si="508"/>
        <v>Positive</v>
      </c>
      <c r="V2547" t="str">
        <f t="shared" si="509"/>
        <v>Negative</v>
      </c>
    </row>
    <row r="2548" spans="1:22" x14ac:dyDescent="0.2">
      <c r="A2548">
        <v>20130716</v>
      </c>
      <c r="B2548">
        <v>1678.25</v>
      </c>
      <c r="C2548">
        <v>1679.5</v>
      </c>
      <c r="D2548">
        <v>1666.5</v>
      </c>
      <c r="E2548">
        <v>1671.5</v>
      </c>
      <c r="F2548">
        <v>-6</v>
      </c>
      <c r="G2548">
        <v>-0.35770000000000002</v>
      </c>
      <c r="H2548">
        <v>0</v>
      </c>
      <c r="I2548">
        <f t="shared" si="507"/>
        <v>13</v>
      </c>
      <c r="J2548">
        <f t="shared" si="514"/>
        <v>15.175000000000001</v>
      </c>
      <c r="K2548">
        <f t="shared" si="510"/>
        <v>1679.5</v>
      </c>
      <c r="L2548">
        <f t="shared" si="515"/>
        <v>1645.895</v>
      </c>
      <c r="M2548" t="str">
        <f t="shared" si="516"/>
        <v>NO</v>
      </c>
      <c r="N2548" t="str">
        <f t="shared" si="517"/>
        <v/>
      </c>
      <c r="O2548" t="str">
        <f t="shared" si="518"/>
        <v/>
      </c>
      <c r="P2548" t="str">
        <f t="shared" si="519"/>
        <v/>
      </c>
      <c r="Q2548">
        <f t="shared" si="511"/>
        <v>73.965560343414907</v>
      </c>
      <c r="R2548">
        <f t="shared" si="512"/>
        <v>48156.236334658301</v>
      </c>
      <c r="S2548" t="e">
        <f t="shared" si="513"/>
        <v>#NUM!</v>
      </c>
      <c r="U2548" t="str">
        <f t="shared" si="508"/>
        <v>Negative</v>
      </c>
      <c r="V2548" t="str">
        <f t="shared" si="509"/>
        <v>Negative</v>
      </c>
    </row>
    <row r="2549" spans="1:22" x14ac:dyDescent="0.2">
      <c r="A2549">
        <v>20130717</v>
      </c>
      <c r="B2549">
        <v>1677.5</v>
      </c>
      <c r="C2549">
        <v>1680.5</v>
      </c>
      <c r="D2549">
        <v>1672.75</v>
      </c>
      <c r="E2549">
        <v>1675</v>
      </c>
      <c r="F2549">
        <v>3.5</v>
      </c>
      <c r="G2549">
        <v>0.2094</v>
      </c>
      <c r="H2549">
        <v>0</v>
      </c>
      <c r="I2549">
        <f t="shared" si="507"/>
        <v>7.75</v>
      </c>
      <c r="J2549">
        <f t="shared" si="514"/>
        <v>14.2875</v>
      </c>
      <c r="K2549">
        <f t="shared" si="510"/>
        <v>1679.5</v>
      </c>
      <c r="L2549">
        <f t="shared" si="515"/>
        <v>1646.115</v>
      </c>
      <c r="M2549" t="str">
        <f t="shared" si="516"/>
        <v>NO</v>
      </c>
      <c r="N2549" t="str">
        <f t="shared" si="517"/>
        <v/>
      </c>
      <c r="O2549" t="str">
        <f t="shared" si="518"/>
        <v/>
      </c>
      <c r="P2549" t="str">
        <f t="shared" si="519"/>
        <v/>
      </c>
      <c r="Q2549">
        <f t="shared" si="511"/>
        <v>74.174960343414909</v>
      </c>
      <c r="R2549">
        <f t="shared" si="512"/>
        <v>48156.236334658301</v>
      </c>
      <c r="S2549" t="e">
        <f t="shared" si="513"/>
        <v>#NUM!</v>
      </c>
      <c r="U2549" t="str">
        <f t="shared" si="508"/>
        <v>Positive</v>
      </c>
      <c r="V2549" t="str">
        <f t="shared" si="509"/>
        <v>Negative</v>
      </c>
    </row>
    <row r="2550" spans="1:22" x14ac:dyDescent="0.2">
      <c r="A2550">
        <v>20130718</v>
      </c>
      <c r="B2550">
        <v>1678.25</v>
      </c>
      <c r="C2550">
        <v>1688.5</v>
      </c>
      <c r="D2550">
        <v>1677.5</v>
      </c>
      <c r="E2550">
        <v>1680.75</v>
      </c>
      <c r="F2550">
        <v>5.75</v>
      </c>
      <c r="G2550">
        <v>0.34329999999999999</v>
      </c>
      <c r="H2550">
        <v>0</v>
      </c>
      <c r="I2550">
        <f t="shared" si="507"/>
        <v>11</v>
      </c>
      <c r="J2550">
        <f t="shared" si="514"/>
        <v>13.237500000000001</v>
      </c>
      <c r="K2550">
        <f t="shared" si="510"/>
        <v>1680.5</v>
      </c>
      <c r="L2550">
        <f t="shared" si="515"/>
        <v>1649.0675000000001</v>
      </c>
      <c r="M2550" t="str">
        <f t="shared" si="516"/>
        <v>NO</v>
      </c>
      <c r="N2550" t="str">
        <f t="shared" si="517"/>
        <v/>
      </c>
      <c r="O2550" t="str">
        <f t="shared" si="518"/>
        <v/>
      </c>
      <c r="P2550" t="str">
        <f t="shared" si="519"/>
        <v/>
      </c>
      <c r="Q2550">
        <f t="shared" si="511"/>
        <v>74.518260343414909</v>
      </c>
      <c r="R2550">
        <f t="shared" si="512"/>
        <v>48156.236334658301</v>
      </c>
      <c r="S2550" t="e">
        <f t="shared" si="513"/>
        <v>#NUM!</v>
      </c>
      <c r="U2550" t="str">
        <f t="shared" si="508"/>
        <v>Positive</v>
      </c>
      <c r="V2550" t="str">
        <f t="shared" si="509"/>
        <v>Negative</v>
      </c>
    </row>
    <row r="2551" spans="1:22" x14ac:dyDescent="0.2">
      <c r="A2551">
        <v>20130719</v>
      </c>
      <c r="B2551">
        <v>1680.75</v>
      </c>
      <c r="C2551">
        <v>1690.5</v>
      </c>
      <c r="D2551">
        <v>1678.5</v>
      </c>
      <c r="E2551">
        <v>1690</v>
      </c>
      <c r="F2551">
        <v>9.25</v>
      </c>
      <c r="G2551">
        <v>0.55030000000000001</v>
      </c>
      <c r="H2551">
        <v>0</v>
      </c>
      <c r="I2551">
        <f t="shared" si="507"/>
        <v>12</v>
      </c>
      <c r="J2551">
        <f t="shared" si="514"/>
        <v>12.675000000000001</v>
      </c>
      <c r="K2551">
        <f t="shared" si="510"/>
        <v>1688.5</v>
      </c>
      <c r="L2551">
        <f t="shared" si="515"/>
        <v>1659.3775000000001</v>
      </c>
      <c r="M2551" t="str">
        <f t="shared" si="516"/>
        <v>NO</v>
      </c>
      <c r="N2551" t="str">
        <f t="shared" si="517"/>
        <v/>
      </c>
      <c r="O2551" t="str">
        <f t="shared" si="518"/>
        <v/>
      </c>
      <c r="P2551" t="str">
        <f t="shared" si="519"/>
        <v/>
      </c>
      <c r="Q2551">
        <f t="shared" si="511"/>
        <v>75.068560343414902</v>
      </c>
      <c r="R2551">
        <f t="shared" si="512"/>
        <v>48156.236334658301</v>
      </c>
      <c r="S2551" t="e">
        <f t="shared" si="513"/>
        <v>#NUM!</v>
      </c>
      <c r="U2551" t="str">
        <f t="shared" si="508"/>
        <v>Positive</v>
      </c>
      <c r="V2551" t="str">
        <f t="shared" si="509"/>
        <v>Negative</v>
      </c>
    </row>
    <row r="2552" spans="1:22" x14ac:dyDescent="0.2">
      <c r="A2552">
        <v>20130722</v>
      </c>
      <c r="B2552">
        <v>1690</v>
      </c>
      <c r="C2552">
        <v>1693</v>
      </c>
      <c r="D2552">
        <v>1685.5</v>
      </c>
      <c r="E2552">
        <v>1690.5</v>
      </c>
      <c r="F2552">
        <v>0.5</v>
      </c>
      <c r="G2552">
        <v>2.9600000000000001E-2</v>
      </c>
      <c r="H2552">
        <v>0</v>
      </c>
      <c r="I2552">
        <f t="shared" si="507"/>
        <v>7.5</v>
      </c>
      <c r="J2552">
        <f t="shared" si="514"/>
        <v>11.7</v>
      </c>
      <c r="K2552">
        <f t="shared" si="510"/>
        <v>1690.5</v>
      </c>
      <c r="L2552">
        <f t="shared" si="515"/>
        <v>1662.615</v>
      </c>
      <c r="M2552" t="str">
        <f t="shared" si="516"/>
        <v>NO</v>
      </c>
      <c r="N2552" t="str">
        <f t="shared" si="517"/>
        <v/>
      </c>
      <c r="O2552" t="str">
        <f t="shared" si="518"/>
        <v/>
      </c>
      <c r="P2552" t="str">
        <f t="shared" si="519"/>
        <v/>
      </c>
      <c r="Q2552">
        <f t="shared" si="511"/>
        <v>75.098160343414904</v>
      </c>
      <c r="R2552">
        <f t="shared" si="512"/>
        <v>48156.236334658301</v>
      </c>
      <c r="S2552" t="e">
        <f t="shared" si="513"/>
        <v>#NUM!</v>
      </c>
      <c r="U2552" t="str">
        <f t="shared" si="508"/>
        <v>Positive</v>
      </c>
      <c r="V2552" t="str">
        <f t="shared" si="509"/>
        <v>Negative</v>
      </c>
    </row>
    <row r="2553" spans="1:22" x14ac:dyDescent="0.2">
      <c r="A2553">
        <v>20130723</v>
      </c>
      <c r="B2553">
        <v>1693.75</v>
      </c>
      <c r="C2553">
        <v>1694</v>
      </c>
      <c r="D2553">
        <v>1686</v>
      </c>
      <c r="E2553">
        <v>1688</v>
      </c>
      <c r="F2553">
        <v>-2.5</v>
      </c>
      <c r="G2553">
        <v>-0.1479</v>
      </c>
      <c r="H2553">
        <v>0</v>
      </c>
      <c r="I2553">
        <f t="shared" si="507"/>
        <v>8</v>
      </c>
      <c r="J2553">
        <f t="shared" si="514"/>
        <v>11.2125</v>
      </c>
      <c r="K2553">
        <f t="shared" si="510"/>
        <v>1693</v>
      </c>
      <c r="L2553">
        <f t="shared" si="515"/>
        <v>1667.26</v>
      </c>
      <c r="M2553" t="str">
        <f t="shared" si="516"/>
        <v>NO</v>
      </c>
      <c r="N2553" t="str">
        <f t="shared" si="517"/>
        <v/>
      </c>
      <c r="O2553" t="str">
        <f t="shared" si="518"/>
        <v/>
      </c>
      <c r="P2553" t="str">
        <f t="shared" si="519"/>
        <v/>
      </c>
      <c r="Q2553">
        <f t="shared" si="511"/>
        <v>74.950260343414897</v>
      </c>
      <c r="R2553">
        <f t="shared" si="512"/>
        <v>48156.236334658301</v>
      </c>
      <c r="S2553" t="e">
        <f t="shared" si="513"/>
        <v>#NUM!</v>
      </c>
      <c r="U2553" t="str">
        <f t="shared" si="508"/>
        <v>Negative</v>
      </c>
      <c r="V2553" t="str">
        <f t="shared" si="509"/>
        <v>Negative</v>
      </c>
    </row>
    <row r="2554" spans="1:22" x14ac:dyDescent="0.2">
      <c r="A2554">
        <v>20130724</v>
      </c>
      <c r="B2554">
        <v>1693.75</v>
      </c>
      <c r="C2554">
        <v>1694.5</v>
      </c>
      <c r="D2554">
        <v>1677.25</v>
      </c>
      <c r="E2554">
        <v>1683.75</v>
      </c>
      <c r="F2554">
        <v>-4.25</v>
      </c>
      <c r="G2554">
        <v>-0.25180000000000002</v>
      </c>
      <c r="H2554">
        <v>0</v>
      </c>
      <c r="I2554">
        <f t="shared" si="507"/>
        <v>17.25</v>
      </c>
      <c r="J2554">
        <f t="shared" si="514"/>
        <v>11.4375</v>
      </c>
      <c r="K2554">
        <f t="shared" si="510"/>
        <v>1694</v>
      </c>
      <c r="L2554">
        <f t="shared" si="515"/>
        <v>1669.3325</v>
      </c>
      <c r="M2554" t="str">
        <f t="shared" si="516"/>
        <v>NO</v>
      </c>
      <c r="N2554" t="str">
        <f t="shared" si="517"/>
        <v/>
      </c>
      <c r="O2554" t="str">
        <f t="shared" si="518"/>
        <v/>
      </c>
      <c r="P2554" t="str">
        <f t="shared" si="519"/>
        <v/>
      </c>
      <c r="Q2554">
        <f t="shared" si="511"/>
        <v>74.698460343414894</v>
      </c>
      <c r="R2554">
        <f t="shared" si="512"/>
        <v>48156.236334658301</v>
      </c>
      <c r="S2554" t="e">
        <f t="shared" si="513"/>
        <v>#NUM!</v>
      </c>
      <c r="U2554" t="str">
        <f t="shared" si="508"/>
        <v>Negative</v>
      </c>
      <c r="V2554" t="str">
        <f t="shared" si="509"/>
        <v>Negative</v>
      </c>
    </row>
    <row r="2555" spans="1:22" x14ac:dyDescent="0.2">
      <c r="A2555">
        <v>20130725</v>
      </c>
      <c r="B2555">
        <v>1677.25</v>
      </c>
      <c r="C2555">
        <v>1686.5</v>
      </c>
      <c r="D2555">
        <v>1674.75</v>
      </c>
      <c r="E2555">
        <v>1684</v>
      </c>
      <c r="F2555">
        <v>0.25</v>
      </c>
      <c r="G2555">
        <v>1.4800000000000001E-2</v>
      </c>
      <c r="H2555">
        <v>0</v>
      </c>
      <c r="I2555">
        <f t="shared" si="507"/>
        <v>11.75</v>
      </c>
      <c r="J2555">
        <f t="shared" si="514"/>
        <v>11.574999999999999</v>
      </c>
      <c r="K2555">
        <f t="shared" si="510"/>
        <v>1694.5</v>
      </c>
      <c r="L2555">
        <f t="shared" si="515"/>
        <v>1669.3375000000001</v>
      </c>
      <c r="M2555" t="str">
        <f t="shared" si="516"/>
        <v>NO</v>
      </c>
      <c r="N2555" t="str">
        <f t="shared" si="517"/>
        <v/>
      </c>
      <c r="O2555" t="str">
        <f t="shared" si="518"/>
        <v/>
      </c>
      <c r="P2555" t="str">
        <f t="shared" si="519"/>
        <v/>
      </c>
      <c r="Q2555">
        <f t="shared" si="511"/>
        <v>74.713260343414888</v>
      </c>
      <c r="R2555">
        <f t="shared" si="512"/>
        <v>48156.236334658301</v>
      </c>
      <c r="S2555" t="e">
        <f t="shared" si="513"/>
        <v>#NUM!</v>
      </c>
      <c r="U2555" t="str">
        <f t="shared" si="508"/>
        <v>Positive</v>
      </c>
      <c r="V2555" t="str">
        <f t="shared" si="509"/>
        <v>Negative</v>
      </c>
    </row>
    <row r="2556" spans="1:22" x14ac:dyDescent="0.2">
      <c r="A2556">
        <v>20130726</v>
      </c>
      <c r="B2556">
        <v>1678</v>
      </c>
      <c r="C2556">
        <v>1687.75</v>
      </c>
      <c r="D2556">
        <v>1670.5</v>
      </c>
      <c r="E2556">
        <v>1686.75</v>
      </c>
      <c r="F2556">
        <v>2.75</v>
      </c>
      <c r="G2556">
        <v>0.1633</v>
      </c>
      <c r="H2556">
        <v>0</v>
      </c>
      <c r="I2556">
        <f t="shared" si="507"/>
        <v>17.25</v>
      </c>
      <c r="J2556">
        <f t="shared" si="514"/>
        <v>11.6625</v>
      </c>
      <c r="K2556">
        <f t="shared" si="510"/>
        <v>1686.5</v>
      </c>
      <c r="L2556">
        <f t="shared" si="515"/>
        <v>1661.0350000000001</v>
      </c>
      <c r="M2556" t="str">
        <f t="shared" si="516"/>
        <v>NO</v>
      </c>
      <c r="N2556" t="str">
        <f t="shared" si="517"/>
        <v/>
      </c>
      <c r="O2556" t="str">
        <f t="shared" si="518"/>
        <v/>
      </c>
      <c r="P2556" t="str">
        <f t="shared" si="519"/>
        <v/>
      </c>
      <c r="Q2556">
        <f t="shared" si="511"/>
        <v>74.876560343414894</v>
      </c>
      <c r="R2556">
        <f t="shared" si="512"/>
        <v>48156.236334658301</v>
      </c>
      <c r="S2556" t="e">
        <f t="shared" si="513"/>
        <v>#NUM!</v>
      </c>
      <c r="U2556" t="str">
        <f t="shared" si="508"/>
        <v>Positive</v>
      </c>
      <c r="V2556" t="str">
        <f t="shared" si="509"/>
        <v>Negative</v>
      </c>
    </row>
    <row r="2557" spans="1:22" x14ac:dyDescent="0.2">
      <c r="A2557">
        <v>20130729</v>
      </c>
      <c r="B2557">
        <v>1682.5</v>
      </c>
      <c r="C2557">
        <v>1686.25</v>
      </c>
      <c r="D2557">
        <v>1676.5</v>
      </c>
      <c r="E2557">
        <v>1682.75</v>
      </c>
      <c r="F2557">
        <v>-4</v>
      </c>
      <c r="G2557">
        <v>-0.23710000000000001</v>
      </c>
      <c r="H2557">
        <v>0</v>
      </c>
      <c r="I2557">
        <f t="shared" si="507"/>
        <v>9.75</v>
      </c>
      <c r="J2557">
        <f t="shared" si="514"/>
        <v>11.425000000000001</v>
      </c>
      <c r="K2557">
        <f t="shared" si="510"/>
        <v>1687.75</v>
      </c>
      <c r="L2557">
        <f t="shared" si="515"/>
        <v>1662.0925</v>
      </c>
      <c r="M2557" t="str">
        <f t="shared" si="516"/>
        <v>NO</v>
      </c>
      <c r="N2557" t="str">
        <f t="shared" si="517"/>
        <v/>
      </c>
      <c r="O2557" t="str">
        <f t="shared" si="518"/>
        <v/>
      </c>
      <c r="P2557" t="str">
        <f t="shared" si="519"/>
        <v/>
      </c>
      <c r="Q2557">
        <f t="shared" si="511"/>
        <v>74.639460343414896</v>
      </c>
      <c r="R2557">
        <f t="shared" si="512"/>
        <v>48156.236334658301</v>
      </c>
      <c r="S2557" t="e">
        <f t="shared" si="513"/>
        <v>#NUM!</v>
      </c>
      <c r="U2557" t="str">
        <f t="shared" si="508"/>
        <v>Negative</v>
      </c>
      <c r="V2557" t="str">
        <f t="shared" si="509"/>
        <v>Negative</v>
      </c>
    </row>
    <row r="2558" spans="1:22" x14ac:dyDescent="0.2">
      <c r="A2558">
        <v>20130730</v>
      </c>
      <c r="B2558">
        <v>1686.75</v>
      </c>
      <c r="C2558">
        <v>1688.5</v>
      </c>
      <c r="D2558">
        <v>1677.25</v>
      </c>
      <c r="E2558">
        <v>1685</v>
      </c>
      <c r="F2558">
        <v>2.25</v>
      </c>
      <c r="G2558">
        <v>0.13370000000000001</v>
      </c>
      <c r="H2558">
        <v>0</v>
      </c>
      <c r="I2558">
        <f t="shared" si="507"/>
        <v>11.25</v>
      </c>
      <c r="J2558">
        <f t="shared" si="514"/>
        <v>11.074999999999999</v>
      </c>
      <c r="K2558">
        <f t="shared" si="510"/>
        <v>1686.25</v>
      </c>
      <c r="L2558">
        <f t="shared" si="515"/>
        <v>1661.115</v>
      </c>
      <c r="M2558" t="str">
        <f t="shared" si="516"/>
        <v>NO</v>
      </c>
      <c r="N2558" t="str">
        <f t="shared" si="517"/>
        <v/>
      </c>
      <c r="O2558" t="str">
        <f t="shared" si="518"/>
        <v/>
      </c>
      <c r="P2558" t="str">
        <f t="shared" si="519"/>
        <v/>
      </c>
      <c r="Q2558">
        <f t="shared" si="511"/>
        <v>74.773160343414901</v>
      </c>
      <c r="R2558">
        <f t="shared" si="512"/>
        <v>48156.236334658301</v>
      </c>
      <c r="S2558" t="e">
        <f t="shared" si="513"/>
        <v>#NUM!</v>
      </c>
      <c r="U2558" t="str">
        <f t="shared" si="508"/>
        <v>Positive</v>
      </c>
      <c r="V2558" t="str">
        <f t="shared" si="509"/>
        <v>Negative</v>
      </c>
    </row>
    <row r="2559" spans="1:22" x14ac:dyDescent="0.2">
      <c r="A2559">
        <v>20130731</v>
      </c>
      <c r="B2559">
        <v>1685.25</v>
      </c>
      <c r="C2559">
        <v>1694</v>
      </c>
      <c r="D2559">
        <v>1680.25</v>
      </c>
      <c r="E2559">
        <v>1685</v>
      </c>
      <c r="F2559">
        <v>0</v>
      </c>
      <c r="G2559">
        <v>0</v>
      </c>
      <c r="H2559">
        <v>0</v>
      </c>
      <c r="I2559">
        <f t="shared" si="507"/>
        <v>13.75</v>
      </c>
      <c r="J2559">
        <f t="shared" si="514"/>
        <v>10.975</v>
      </c>
      <c r="K2559">
        <f t="shared" si="510"/>
        <v>1688.5</v>
      </c>
      <c r="L2559">
        <f t="shared" si="515"/>
        <v>1664.135</v>
      </c>
      <c r="M2559" t="str">
        <f t="shared" si="516"/>
        <v>NO</v>
      </c>
      <c r="N2559" t="str">
        <f t="shared" si="517"/>
        <v/>
      </c>
      <c r="O2559" t="str">
        <f t="shared" si="518"/>
        <v/>
      </c>
      <c r="P2559" t="str">
        <f t="shared" si="519"/>
        <v/>
      </c>
      <c r="Q2559">
        <f t="shared" si="511"/>
        <v>74.773160343414901</v>
      </c>
      <c r="R2559">
        <f t="shared" si="512"/>
        <v>48156.236334658301</v>
      </c>
      <c r="S2559" t="e">
        <f t="shared" si="513"/>
        <v>#NUM!</v>
      </c>
      <c r="U2559" t="str">
        <f t="shared" si="508"/>
        <v>Negative</v>
      </c>
      <c r="V2559" t="str">
        <f t="shared" si="509"/>
        <v>Negative</v>
      </c>
    </row>
    <row r="2560" spans="1:22" x14ac:dyDescent="0.2">
      <c r="A2560">
        <v>20130801</v>
      </c>
      <c r="B2560">
        <v>1695.25</v>
      </c>
      <c r="C2560">
        <v>1703.75</v>
      </c>
      <c r="D2560">
        <v>1694.25</v>
      </c>
      <c r="E2560">
        <v>1700.75</v>
      </c>
      <c r="F2560">
        <v>15.75</v>
      </c>
      <c r="G2560">
        <v>0.93469999999999998</v>
      </c>
      <c r="H2560">
        <v>0</v>
      </c>
      <c r="I2560">
        <f t="shared" si="507"/>
        <v>9.5</v>
      </c>
      <c r="J2560">
        <f t="shared" si="514"/>
        <v>11.3</v>
      </c>
      <c r="K2560">
        <f t="shared" si="510"/>
        <v>1694</v>
      </c>
      <c r="L2560">
        <f t="shared" si="515"/>
        <v>1669.855</v>
      </c>
      <c r="M2560" t="str">
        <f t="shared" si="516"/>
        <v>NO</v>
      </c>
      <c r="N2560" t="str">
        <f t="shared" si="517"/>
        <v/>
      </c>
      <c r="O2560" t="str">
        <f t="shared" si="518"/>
        <v/>
      </c>
      <c r="P2560" t="str">
        <f t="shared" si="519"/>
        <v/>
      </c>
      <c r="Q2560">
        <f t="shared" si="511"/>
        <v>75.707860343414907</v>
      </c>
      <c r="R2560">
        <f t="shared" si="512"/>
        <v>48156.236334658301</v>
      </c>
      <c r="S2560" t="e">
        <f t="shared" si="513"/>
        <v>#NUM!</v>
      </c>
      <c r="U2560" t="str">
        <f t="shared" si="508"/>
        <v>Positive</v>
      </c>
      <c r="V2560" t="str">
        <f t="shared" si="509"/>
        <v>Negative</v>
      </c>
    </row>
    <row r="2561" spans="1:22" x14ac:dyDescent="0.2">
      <c r="A2561">
        <v>20130802</v>
      </c>
      <c r="B2561">
        <v>1698.25</v>
      </c>
      <c r="C2561">
        <v>1705</v>
      </c>
      <c r="D2561">
        <v>1695.75</v>
      </c>
      <c r="E2561">
        <v>1704.25</v>
      </c>
      <c r="F2561">
        <v>3.5</v>
      </c>
      <c r="G2561">
        <v>0.20580000000000001</v>
      </c>
      <c r="H2561">
        <v>0</v>
      </c>
      <c r="I2561">
        <f t="shared" si="507"/>
        <v>9.25</v>
      </c>
      <c r="J2561">
        <f t="shared" si="514"/>
        <v>10.75</v>
      </c>
      <c r="K2561">
        <f t="shared" si="510"/>
        <v>1703.75</v>
      </c>
      <c r="L2561">
        <f t="shared" si="515"/>
        <v>1678.89</v>
      </c>
      <c r="M2561" t="str">
        <f t="shared" si="516"/>
        <v>NO</v>
      </c>
      <c r="N2561" t="str">
        <f t="shared" si="517"/>
        <v/>
      </c>
      <c r="O2561" t="str">
        <f t="shared" si="518"/>
        <v/>
      </c>
      <c r="P2561" t="str">
        <f t="shared" si="519"/>
        <v/>
      </c>
      <c r="Q2561">
        <f t="shared" si="511"/>
        <v>75.913660343414904</v>
      </c>
      <c r="R2561">
        <f t="shared" si="512"/>
        <v>48156.236334658301</v>
      </c>
      <c r="S2561" t="e">
        <f t="shared" si="513"/>
        <v>#NUM!</v>
      </c>
      <c r="U2561" t="str">
        <f t="shared" si="508"/>
        <v>Positive</v>
      </c>
      <c r="V2561" t="str">
        <f t="shared" si="509"/>
        <v>Negative</v>
      </c>
    </row>
    <row r="2562" spans="1:22" x14ac:dyDescent="0.2">
      <c r="A2562">
        <v>20130805</v>
      </c>
      <c r="B2562">
        <v>1701.25</v>
      </c>
      <c r="C2562">
        <v>1705</v>
      </c>
      <c r="D2562">
        <v>1698.75</v>
      </c>
      <c r="E2562">
        <v>1702.5</v>
      </c>
      <c r="F2562">
        <v>-1.75</v>
      </c>
      <c r="G2562">
        <v>-0.1027</v>
      </c>
      <c r="H2562">
        <v>0</v>
      </c>
      <c r="I2562">
        <f t="shared" si="507"/>
        <v>6.25</v>
      </c>
      <c r="J2562">
        <f t="shared" si="514"/>
        <v>10.65</v>
      </c>
      <c r="K2562">
        <f t="shared" si="510"/>
        <v>1705</v>
      </c>
      <c r="L2562">
        <f t="shared" si="515"/>
        <v>1681.35</v>
      </c>
      <c r="M2562" t="str">
        <f t="shared" si="516"/>
        <v>NO</v>
      </c>
      <c r="N2562" t="str">
        <f t="shared" si="517"/>
        <v/>
      </c>
      <c r="O2562" t="str">
        <f t="shared" si="518"/>
        <v/>
      </c>
      <c r="P2562" t="str">
        <f t="shared" si="519"/>
        <v/>
      </c>
      <c r="Q2562">
        <f t="shared" si="511"/>
        <v>75.810960343414905</v>
      </c>
      <c r="R2562">
        <f t="shared" si="512"/>
        <v>48156.236334658301</v>
      </c>
      <c r="S2562" t="e">
        <f t="shared" si="513"/>
        <v>#NUM!</v>
      </c>
      <c r="U2562" t="str">
        <f t="shared" si="508"/>
        <v>Negative</v>
      </c>
      <c r="V2562" t="str">
        <f t="shared" si="509"/>
        <v>Negative</v>
      </c>
    </row>
    <row r="2563" spans="1:22" x14ac:dyDescent="0.2">
      <c r="A2563">
        <v>20130806</v>
      </c>
      <c r="B2563">
        <v>1699</v>
      </c>
      <c r="C2563">
        <v>1700.5</v>
      </c>
      <c r="D2563">
        <v>1688.75</v>
      </c>
      <c r="E2563">
        <v>1694</v>
      </c>
      <c r="F2563">
        <v>-8.5</v>
      </c>
      <c r="G2563">
        <v>-0.49930000000000002</v>
      </c>
      <c r="H2563">
        <v>0</v>
      </c>
      <c r="I2563">
        <f t="shared" si="507"/>
        <v>11.75</v>
      </c>
      <c r="J2563">
        <f t="shared" si="514"/>
        <v>10.7</v>
      </c>
      <c r="K2563">
        <f t="shared" si="510"/>
        <v>1705</v>
      </c>
      <c r="L2563">
        <f t="shared" si="515"/>
        <v>1681.57</v>
      </c>
      <c r="M2563" t="str">
        <f t="shared" si="516"/>
        <v>NO</v>
      </c>
      <c r="N2563" t="str">
        <f t="shared" si="517"/>
        <v/>
      </c>
      <c r="O2563" t="str">
        <f t="shared" si="518"/>
        <v/>
      </c>
      <c r="P2563" t="str">
        <f t="shared" si="519"/>
        <v/>
      </c>
      <c r="Q2563">
        <f t="shared" si="511"/>
        <v>75.3116603434149</v>
      </c>
      <c r="R2563">
        <f t="shared" si="512"/>
        <v>48156.236334658301</v>
      </c>
      <c r="S2563" t="e">
        <f t="shared" si="513"/>
        <v>#NUM!</v>
      </c>
      <c r="U2563" t="str">
        <f t="shared" si="508"/>
        <v>Negative</v>
      </c>
      <c r="V2563" t="str">
        <f t="shared" si="509"/>
        <v>Negative</v>
      </c>
    </row>
    <row r="2564" spans="1:22" x14ac:dyDescent="0.2">
      <c r="A2564">
        <v>20130807</v>
      </c>
      <c r="B2564">
        <v>1687.25</v>
      </c>
      <c r="C2564">
        <v>1689.5</v>
      </c>
      <c r="D2564">
        <v>1680.5</v>
      </c>
      <c r="E2564">
        <v>1688</v>
      </c>
      <c r="F2564">
        <v>-6</v>
      </c>
      <c r="G2564">
        <v>-0.35420000000000001</v>
      </c>
      <c r="H2564">
        <v>0</v>
      </c>
      <c r="I2564">
        <f t="shared" ref="I2564:I2627" si="520">C2564-D2564</f>
        <v>9</v>
      </c>
      <c r="J2564">
        <f t="shared" si="514"/>
        <v>10.574999999999999</v>
      </c>
      <c r="K2564">
        <f t="shared" si="510"/>
        <v>1700.5</v>
      </c>
      <c r="L2564">
        <f t="shared" si="515"/>
        <v>1676.96</v>
      </c>
      <c r="M2564" t="str">
        <f t="shared" si="516"/>
        <v>NO</v>
      </c>
      <c r="N2564" t="str">
        <f t="shared" si="517"/>
        <v/>
      </c>
      <c r="O2564" t="str">
        <f t="shared" si="518"/>
        <v/>
      </c>
      <c r="P2564" t="str">
        <f t="shared" si="519"/>
        <v/>
      </c>
      <c r="Q2564">
        <f t="shared" si="511"/>
        <v>74.957460343414894</v>
      </c>
      <c r="R2564">
        <f t="shared" si="512"/>
        <v>48156.236334658301</v>
      </c>
      <c r="S2564" t="e">
        <f t="shared" si="513"/>
        <v>#NUM!</v>
      </c>
      <c r="U2564" t="str">
        <f t="shared" ref="U2564:U2627" si="521">IF(G2564&gt;0, "Positive", "Negative")</f>
        <v>Negative</v>
      </c>
      <c r="V2564" t="str">
        <f t="shared" ref="V2564:V2627" si="522">IF(AND(P2564&lt;&gt;"", P2564&gt;0), "Positive", "Negative")</f>
        <v>Negative</v>
      </c>
    </row>
    <row r="2565" spans="1:22" x14ac:dyDescent="0.2">
      <c r="A2565">
        <v>20130808</v>
      </c>
      <c r="B2565">
        <v>1695.75</v>
      </c>
      <c r="C2565">
        <v>1697</v>
      </c>
      <c r="D2565">
        <v>1684.5</v>
      </c>
      <c r="E2565">
        <v>1693.75</v>
      </c>
      <c r="F2565">
        <v>5.75</v>
      </c>
      <c r="G2565">
        <v>0.34060000000000001</v>
      </c>
      <c r="H2565">
        <v>0</v>
      </c>
      <c r="I2565">
        <f t="shared" si="520"/>
        <v>12.5</v>
      </c>
      <c r="J2565">
        <f t="shared" si="514"/>
        <v>10.65</v>
      </c>
      <c r="K2565">
        <f t="shared" ref="K2565:K2628" si="523">C2564+H2564</f>
        <v>1689.5</v>
      </c>
      <c r="L2565">
        <f t="shared" si="515"/>
        <v>1666.2349999999999</v>
      </c>
      <c r="M2565" t="str">
        <f t="shared" si="516"/>
        <v>NO</v>
      </c>
      <c r="N2565" t="str">
        <f t="shared" si="517"/>
        <v/>
      </c>
      <c r="O2565" t="str">
        <f t="shared" si="518"/>
        <v/>
      </c>
      <c r="P2565" t="str">
        <f t="shared" si="519"/>
        <v/>
      </c>
      <c r="Q2565">
        <f t="shared" ref="Q2565:Q2628" si="524" xml:space="preserve"> Q2564 + G2565</f>
        <v>75.298060343414889</v>
      </c>
      <c r="R2565">
        <f t="shared" ref="R2565:R2628" si="525">IF(P2565="", R2564, R2564*(1+P2565))</f>
        <v>48156.236334658301</v>
      </c>
      <c r="S2565" t="e">
        <f t="shared" ref="S2565:S2628" si="526">S2564*(1+Q2565)</f>
        <v>#NUM!</v>
      </c>
      <c r="U2565" t="str">
        <f t="shared" si="521"/>
        <v>Positive</v>
      </c>
      <c r="V2565" t="str">
        <f t="shared" si="522"/>
        <v>Negative</v>
      </c>
    </row>
    <row r="2566" spans="1:22" x14ac:dyDescent="0.2">
      <c r="A2566">
        <v>20130809</v>
      </c>
      <c r="B2566">
        <v>1691</v>
      </c>
      <c r="C2566">
        <v>1696.25</v>
      </c>
      <c r="D2566">
        <v>1682.5</v>
      </c>
      <c r="E2566">
        <v>1686</v>
      </c>
      <c r="F2566">
        <v>-7.75</v>
      </c>
      <c r="G2566">
        <v>-0.45760000000000001</v>
      </c>
      <c r="H2566">
        <v>0</v>
      </c>
      <c r="I2566">
        <f t="shared" si="520"/>
        <v>13.75</v>
      </c>
      <c r="J2566">
        <f t="shared" si="514"/>
        <v>10.975</v>
      </c>
      <c r="K2566">
        <f t="shared" si="523"/>
        <v>1697</v>
      </c>
      <c r="L2566">
        <f t="shared" si="515"/>
        <v>1673.57</v>
      </c>
      <c r="M2566" t="str">
        <f t="shared" si="516"/>
        <v>NO</v>
      </c>
      <c r="N2566" t="str">
        <f t="shared" si="517"/>
        <v/>
      </c>
      <c r="O2566" t="str">
        <f t="shared" si="518"/>
        <v/>
      </c>
      <c r="P2566" t="str">
        <f t="shared" si="519"/>
        <v/>
      </c>
      <c r="Q2566">
        <f t="shared" si="524"/>
        <v>74.84046034341489</v>
      </c>
      <c r="R2566">
        <f t="shared" si="525"/>
        <v>48156.236334658301</v>
      </c>
      <c r="S2566" t="e">
        <f t="shared" si="526"/>
        <v>#NUM!</v>
      </c>
      <c r="U2566" t="str">
        <f t="shared" si="521"/>
        <v>Negative</v>
      </c>
      <c r="V2566" t="str">
        <f t="shared" si="522"/>
        <v>Negative</v>
      </c>
    </row>
    <row r="2567" spans="1:22" x14ac:dyDescent="0.2">
      <c r="A2567">
        <v>20130812</v>
      </c>
      <c r="B2567">
        <v>1679.75</v>
      </c>
      <c r="C2567">
        <v>1688.25</v>
      </c>
      <c r="D2567">
        <v>1678.75</v>
      </c>
      <c r="E2567">
        <v>1687.25</v>
      </c>
      <c r="F2567">
        <v>1.25</v>
      </c>
      <c r="G2567">
        <v>7.4099999999999999E-2</v>
      </c>
      <c r="H2567">
        <v>0</v>
      </c>
      <c r="I2567">
        <f t="shared" si="520"/>
        <v>9.5</v>
      </c>
      <c r="J2567">
        <f t="shared" si="514"/>
        <v>11.0875</v>
      </c>
      <c r="K2567">
        <f t="shared" si="523"/>
        <v>1696.25</v>
      </c>
      <c r="L2567">
        <f t="shared" si="515"/>
        <v>1672.105</v>
      </c>
      <c r="M2567" t="str">
        <f t="shared" si="516"/>
        <v>NO</v>
      </c>
      <c r="N2567" t="str">
        <f t="shared" si="517"/>
        <v/>
      </c>
      <c r="O2567" t="str">
        <f t="shared" si="518"/>
        <v/>
      </c>
      <c r="P2567" t="str">
        <f t="shared" si="519"/>
        <v/>
      </c>
      <c r="Q2567">
        <f t="shared" si="524"/>
        <v>74.914560343414891</v>
      </c>
      <c r="R2567">
        <f t="shared" si="525"/>
        <v>48156.236334658301</v>
      </c>
      <c r="S2567" t="e">
        <f t="shared" si="526"/>
        <v>#NUM!</v>
      </c>
      <c r="U2567" t="str">
        <f t="shared" si="521"/>
        <v>Positive</v>
      </c>
      <c r="V2567" t="str">
        <f t="shared" si="522"/>
        <v>Negative</v>
      </c>
    </row>
    <row r="2568" spans="1:22" x14ac:dyDescent="0.2">
      <c r="A2568">
        <v>20130813</v>
      </c>
      <c r="B2568">
        <v>1689.25</v>
      </c>
      <c r="C2568">
        <v>1694.5</v>
      </c>
      <c r="D2568">
        <v>1679.25</v>
      </c>
      <c r="E2568">
        <v>1690.75</v>
      </c>
      <c r="F2568">
        <v>3.5</v>
      </c>
      <c r="G2568">
        <v>0.2074</v>
      </c>
      <c r="H2568">
        <v>0</v>
      </c>
      <c r="I2568">
        <f t="shared" si="520"/>
        <v>15.25</v>
      </c>
      <c r="J2568">
        <f t="shared" si="514"/>
        <v>11.2</v>
      </c>
      <c r="K2568">
        <f t="shared" si="523"/>
        <v>1688.25</v>
      </c>
      <c r="L2568">
        <f t="shared" si="515"/>
        <v>1663.8575000000001</v>
      </c>
      <c r="M2568" t="str">
        <f t="shared" si="516"/>
        <v>NO</v>
      </c>
      <c r="N2568" t="str">
        <f t="shared" si="517"/>
        <v/>
      </c>
      <c r="O2568" t="str">
        <f t="shared" si="518"/>
        <v/>
      </c>
      <c r="P2568" t="str">
        <f t="shared" si="519"/>
        <v/>
      </c>
      <c r="Q2568">
        <f t="shared" si="524"/>
        <v>75.121960343414898</v>
      </c>
      <c r="R2568">
        <f t="shared" si="525"/>
        <v>48156.236334658301</v>
      </c>
      <c r="S2568" t="e">
        <f t="shared" si="526"/>
        <v>#NUM!</v>
      </c>
      <c r="U2568" t="str">
        <f t="shared" si="521"/>
        <v>Positive</v>
      </c>
      <c r="V2568" t="str">
        <f t="shared" si="522"/>
        <v>Negative</v>
      </c>
    </row>
    <row r="2569" spans="1:22" x14ac:dyDescent="0.2">
      <c r="A2569">
        <v>20130814</v>
      </c>
      <c r="B2569">
        <v>1690.25</v>
      </c>
      <c r="C2569">
        <v>1693.25</v>
      </c>
      <c r="D2569">
        <v>1681</v>
      </c>
      <c r="E2569">
        <v>1681.5</v>
      </c>
      <c r="F2569">
        <v>-9.25</v>
      </c>
      <c r="G2569">
        <v>-0.54710000000000003</v>
      </c>
      <c r="H2569">
        <v>0</v>
      </c>
      <c r="I2569">
        <f t="shared" si="520"/>
        <v>12.25</v>
      </c>
      <c r="J2569">
        <f t="shared" si="514"/>
        <v>11.425000000000001</v>
      </c>
      <c r="K2569">
        <f t="shared" si="523"/>
        <v>1694.5</v>
      </c>
      <c r="L2569">
        <f t="shared" si="515"/>
        <v>1669.86</v>
      </c>
      <c r="M2569" t="str">
        <f t="shared" si="516"/>
        <v>NO</v>
      </c>
      <c r="N2569" t="str">
        <f t="shared" si="517"/>
        <v/>
      </c>
      <c r="O2569" t="str">
        <f t="shared" si="518"/>
        <v/>
      </c>
      <c r="P2569" t="str">
        <f t="shared" si="519"/>
        <v/>
      </c>
      <c r="Q2569">
        <f t="shared" si="524"/>
        <v>74.574860343414898</v>
      </c>
      <c r="R2569">
        <f t="shared" si="525"/>
        <v>48156.236334658301</v>
      </c>
      <c r="S2569" t="e">
        <f t="shared" si="526"/>
        <v>#NUM!</v>
      </c>
      <c r="U2569" t="str">
        <f t="shared" si="521"/>
        <v>Negative</v>
      </c>
      <c r="V2569" t="str">
        <f t="shared" si="522"/>
        <v>Negative</v>
      </c>
    </row>
    <row r="2570" spans="1:22" x14ac:dyDescent="0.2">
      <c r="A2570">
        <v>20130815</v>
      </c>
      <c r="B2570">
        <v>1668.5</v>
      </c>
      <c r="C2570">
        <v>1668.75</v>
      </c>
      <c r="D2570">
        <v>1655.25</v>
      </c>
      <c r="E2570">
        <v>1656.25</v>
      </c>
      <c r="F2570">
        <v>-25.25</v>
      </c>
      <c r="G2570">
        <v>-1.5016</v>
      </c>
      <c r="H2570">
        <v>0</v>
      </c>
      <c r="I2570">
        <f t="shared" si="520"/>
        <v>13.5</v>
      </c>
      <c r="J2570">
        <f t="shared" si="514"/>
        <v>11.55</v>
      </c>
      <c r="K2570">
        <f t="shared" si="523"/>
        <v>1693.25</v>
      </c>
      <c r="L2570">
        <f t="shared" si="515"/>
        <v>1668.115</v>
      </c>
      <c r="M2570" t="str">
        <f t="shared" si="516"/>
        <v>YES</v>
      </c>
      <c r="N2570">
        <f t="shared" si="517"/>
        <v>1655.25</v>
      </c>
      <c r="O2570">
        <f t="shared" si="518"/>
        <v>1656.25</v>
      </c>
      <c r="P2570">
        <f t="shared" si="519"/>
        <v>6.0413834768161911E-4</v>
      </c>
      <c r="Q2570">
        <f t="shared" si="524"/>
        <v>73.073260343414901</v>
      </c>
      <c r="R2570">
        <f t="shared" si="525"/>
        <v>48185.329363708086</v>
      </c>
      <c r="S2570" t="e">
        <f t="shared" si="526"/>
        <v>#NUM!</v>
      </c>
      <c r="U2570" t="str">
        <f t="shared" si="521"/>
        <v>Negative</v>
      </c>
      <c r="V2570" t="str">
        <f t="shared" si="522"/>
        <v>Positive</v>
      </c>
    </row>
    <row r="2571" spans="1:22" x14ac:dyDescent="0.2">
      <c r="A2571">
        <v>20130816</v>
      </c>
      <c r="B2571">
        <v>1655.5</v>
      </c>
      <c r="C2571">
        <v>1661.5</v>
      </c>
      <c r="D2571">
        <v>1649.5</v>
      </c>
      <c r="E2571">
        <v>1651</v>
      </c>
      <c r="F2571">
        <v>-5.25</v>
      </c>
      <c r="G2571">
        <v>-0.317</v>
      </c>
      <c r="H2571">
        <v>0</v>
      </c>
      <c r="I2571">
        <f t="shared" si="520"/>
        <v>12</v>
      </c>
      <c r="J2571">
        <f t="shared" si="514"/>
        <v>11.55</v>
      </c>
      <c r="K2571">
        <f t="shared" si="523"/>
        <v>1668.75</v>
      </c>
      <c r="L2571">
        <f t="shared" si="515"/>
        <v>1643.34</v>
      </c>
      <c r="M2571" t="str">
        <f t="shared" si="516"/>
        <v>NO</v>
      </c>
      <c r="N2571" t="str">
        <f t="shared" si="517"/>
        <v/>
      </c>
      <c r="O2571" t="str">
        <f t="shared" si="518"/>
        <v/>
      </c>
      <c r="P2571" t="str">
        <f t="shared" si="519"/>
        <v/>
      </c>
      <c r="Q2571">
        <f t="shared" si="524"/>
        <v>72.756260343414908</v>
      </c>
      <c r="R2571">
        <f t="shared" si="525"/>
        <v>48185.329363708086</v>
      </c>
      <c r="S2571" t="e">
        <f t="shared" si="526"/>
        <v>#NUM!</v>
      </c>
      <c r="U2571" t="str">
        <f t="shared" si="521"/>
        <v>Negative</v>
      </c>
      <c r="V2571" t="str">
        <f t="shared" si="522"/>
        <v>Negative</v>
      </c>
    </row>
    <row r="2572" spans="1:22" x14ac:dyDescent="0.2">
      <c r="A2572">
        <v>20130819</v>
      </c>
      <c r="B2572">
        <v>1651</v>
      </c>
      <c r="C2572">
        <v>1657</v>
      </c>
      <c r="D2572">
        <v>1642.25</v>
      </c>
      <c r="E2572">
        <v>1644.5</v>
      </c>
      <c r="F2572">
        <v>-6.5</v>
      </c>
      <c r="G2572">
        <v>-0.39369999999999999</v>
      </c>
      <c r="H2572">
        <v>0</v>
      </c>
      <c r="I2572">
        <f t="shared" si="520"/>
        <v>14.75</v>
      </c>
      <c r="J2572">
        <f t="shared" si="514"/>
        <v>11.9125</v>
      </c>
      <c r="K2572">
        <f t="shared" si="523"/>
        <v>1661.5</v>
      </c>
      <c r="L2572">
        <f t="shared" si="515"/>
        <v>1636.09</v>
      </c>
      <c r="M2572" t="str">
        <f t="shared" si="516"/>
        <v>NO</v>
      </c>
      <c r="N2572" t="str">
        <f t="shared" si="517"/>
        <v/>
      </c>
      <c r="O2572" t="str">
        <f t="shared" si="518"/>
        <v/>
      </c>
      <c r="P2572" t="str">
        <f t="shared" si="519"/>
        <v/>
      </c>
      <c r="Q2572">
        <f t="shared" si="524"/>
        <v>72.362560343414913</v>
      </c>
      <c r="R2572">
        <f t="shared" si="525"/>
        <v>48185.329363708086</v>
      </c>
      <c r="S2572" t="e">
        <f t="shared" si="526"/>
        <v>#NUM!</v>
      </c>
      <c r="U2572" t="str">
        <f t="shared" si="521"/>
        <v>Negative</v>
      </c>
      <c r="V2572" t="str">
        <f t="shared" si="522"/>
        <v>Negative</v>
      </c>
    </row>
    <row r="2573" spans="1:22" x14ac:dyDescent="0.2">
      <c r="A2573">
        <v>20130820</v>
      </c>
      <c r="B2573">
        <v>1645</v>
      </c>
      <c r="C2573">
        <v>1656.75</v>
      </c>
      <c r="D2573">
        <v>1643.25</v>
      </c>
      <c r="E2573">
        <v>1650.5</v>
      </c>
      <c r="F2573">
        <v>6</v>
      </c>
      <c r="G2573">
        <v>0.3649</v>
      </c>
      <c r="H2573">
        <v>0</v>
      </c>
      <c r="I2573">
        <f t="shared" si="520"/>
        <v>13.5</v>
      </c>
      <c r="J2573">
        <f t="shared" si="514"/>
        <v>12.1875</v>
      </c>
      <c r="K2573">
        <f t="shared" si="523"/>
        <v>1657</v>
      </c>
      <c r="L2573">
        <f t="shared" si="515"/>
        <v>1630.7925</v>
      </c>
      <c r="M2573" t="str">
        <f t="shared" si="516"/>
        <v>NO</v>
      </c>
      <c r="N2573" t="str">
        <f t="shared" si="517"/>
        <v/>
      </c>
      <c r="O2573" t="str">
        <f t="shared" si="518"/>
        <v/>
      </c>
      <c r="P2573" t="str">
        <f t="shared" si="519"/>
        <v/>
      </c>
      <c r="Q2573">
        <f t="shared" si="524"/>
        <v>72.727460343414918</v>
      </c>
      <c r="R2573">
        <f t="shared" si="525"/>
        <v>48185.329363708086</v>
      </c>
      <c r="S2573" t="e">
        <f t="shared" si="526"/>
        <v>#NUM!</v>
      </c>
      <c r="U2573" t="str">
        <f t="shared" si="521"/>
        <v>Positive</v>
      </c>
      <c r="V2573" t="str">
        <f t="shared" si="522"/>
        <v>Negative</v>
      </c>
    </row>
    <row r="2574" spans="1:22" x14ac:dyDescent="0.2">
      <c r="A2574">
        <v>20130821</v>
      </c>
      <c r="B2574">
        <v>1646</v>
      </c>
      <c r="C2574">
        <v>1654.75</v>
      </c>
      <c r="D2574">
        <v>1636</v>
      </c>
      <c r="E2574">
        <v>1636.5</v>
      </c>
      <c r="F2574">
        <v>-14</v>
      </c>
      <c r="G2574">
        <v>-0.84819999999999995</v>
      </c>
      <c r="H2574">
        <v>0</v>
      </c>
      <c r="I2574">
        <f t="shared" si="520"/>
        <v>18.75</v>
      </c>
      <c r="J2574">
        <f t="shared" si="514"/>
        <v>12.262499999999999</v>
      </c>
      <c r="K2574">
        <f t="shared" si="523"/>
        <v>1656.75</v>
      </c>
      <c r="L2574">
        <f t="shared" si="515"/>
        <v>1629.9375</v>
      </c>
      <c r="M2574" t="str">
        <f t="shared" si="516"/>
        <v>NO</v>
      </c>
      <c r="N2574" t="str">
        <f t="shared" si="517"/>
        <v/>
      </c>
      <c r="O2574" t="str">
        <f t="shared" si="518"/>
        <v/>
      </c>
      <c r="P2574" t="str">
        <f t="shared" si="519"/>
        <v/>
      </c>
      <c r="Q2574">
        <f t="shared" si="524"/>
        <v>71.879260343414913</v>
      </c>
      <c r="R2574">
        <f t="shared" si="525"/>
        <v>48185.329363708086</v>
      </c>
      <c r="S2574" t="e">
        <f t="shared" si="526"/>
        <v>#NUM!</v>
      </c>
      <c r="U2574" t="str">
        <f t="shared" si="521"/>
        <v>Negative</v>
      </c>
      <c r="V2574" t="str">
        <f t="shared" si="522"/>
        <v>Negative</v>
      </c>
    </row>
    <row r="2575" spans="1:22" x14ac:dyDescent="0.2">
      <c r="A2575">
        <v>20130822</v>
      </c>
      <c r="B2575">
        <v>1644</v>
      </c>
      <c r="C2575">
        <v>1657.75</v>
      </c>
      <c r="D2575">
        <v>1643.5</v>
      </c>
      <c r="E2575">
        <v>1655</v>
      </c>
      <c r="F2575">
        <v>18.5</v>
      </c>
      <c r="G2575">
        <v>1.1305000000000001</v>
      </c>
      <c r="H2575">
        <v>0</v>
      </c>
      <c r="I2575">
        <f t="shared" si="520"/>
        <v>14.25</v>
      </c>
      <c r="J2575">
        <f t="shared" si="514"/>
        <v>12.387499999999999</v>
      </c>
      <c r="K2575">
        <f t="shared" si="523"/>
        <v>1654.75</v>
      </c>
      <c r="L2575">
        <f t="shared" si="515"/>
        <v>1627.7725</v>
      </c>
      <c r="M2575" t="str">
        <f t="shared" si="516"/>
        <v>NO</v>
      </c>
      <c r="N2575" t="str">
        <f t="shared" si="517"/>
        <v/>
      </c>
      <c r="O2575" t="str">
        <f t="shared" si="518"/>
        <v/>
      </c>
      <c r="P2575" t="str">
        <f t="shared" si="519"/>
        <v/>
      </c>
      <c r="Q2575">
        <f t="shared" si="524"/>
        <v>73.009760343414911</v>
      </c>
      <c r="R2575">
        <f t="shared" si="525"/>
        <v>48185.329363708086</v>
      </c>
      <c r="S2575" t="e">
        <f t="shared" si="526"/>
        <v>#NUM!</v>
      </c>
      <c r="U2575" t="str">
        <f t="shared" si="521"/>
        <v>Positive</v>
      </c>
      <c r="V2575" t="str">
        <f t="shared" si="522"/>
        <v>Negative</v>
      </c>
    </row>
    <row r="2576" spans="1:22" x14ac:dyDescent="0.2">
      <c r="A2576">
        <v>20130823</v>
      </c>
      <c r="B2576">
        <v>1660</v>
      </c>
      <c r="C2576">
        <v>1662.75</v>
      </c>
      <c r="D2576">
        <v>1652.25</v>
      </c>
      <c r="E2576">
        <v>1661.25</v>
      </c>
      <c r="F2576">
        <v>6.25</v>
      </c>
      <c r="G2576">
        <v>0.37759999999999999</v>
      </c>
      <c r="H2576">
        <v>0</v>
      </c>
      <c r="I2576">
        <f t="shared" si="520"/>
        <v>10.5</v>
      </c>
      <c r="J2576">
        <f t="shared" si="514"/>
        <v>12.05</v>
      </c>
      <c r="K2576">
        <f t="shared" si="523"/>
        <v>1657.75</v>
      </c>
      <c r="L2576">
        <f t="shared" si="515"/>
        <v>1630.4974999999999</v>
      </c>
      <c r="M2576" t="str">
        <f t="shared" si="516"/>
        <v>NO</v>
      </c>
      <c r="N2576" t="str">
        <f t="shared" si="517"/>
        <v/>
      </c>
      <c r="O2576" t="str">
        <f t="shared" si="518"/>
        <v/>
      </c>
      <c r="P2576" t="str">
        <f t="shared" si="519"/>
        <v/>
      </c>
      <c r="Q2576">
        <f t="shared" si="524"/>
        <v>73.387360343414912</v>
      </c>
      <c r="R2576">
        <f t="shared" si="525"/>
        <v>48185.329363708086</v>
      </c>
      <c r="S2576" t="e">
        <f t="shared" si="526"/>
        <v>#NUM!</v>
      </c>
      <c r="U2576" t="str">
        <f t="shared" si="521"/>
        <v>Positive</v>
      </c>
      <c r="V2576" t="str">
        <f t="shared" si="522"/>
        <v>Negative</v>
      </c>
    </row>
    <row r="2577" spans="1:22" x14ac:dyDescent="0.2">
      <c r="A2577">
        <v>20130826</v>
      </c>
      <c r="B2577">
        <v>1662.25</v>
      </c>
      <c r="C2577">
        <v>1667.5</v>
      </c>
      <c r="D2577">
        <v>1653.25</v>
      </c>
      <c r="E2577">
        <v>1654</v>
      </c>
      <c r="F2577">
        <v>-7.25</v>
      </c>
      <c r="G2577">
        <v>-0.43640000000000001</v>
      </c>
      <c r="H2577">
        <v>0</v>
      </c>
      <c r="I2577">
        <f t="shared" si="520"/>
        <v>14.25</v>
      </c>
      <c r="J2577">
        <f t="shared" si="514"/>
        <v>12.275</v>
      </c>
      <c r="K2577">
        <f t="shared" si="523"/>
        <v>1662.75</v>
      </c>
      <c r="L2577">
        <f t="shared" si="515"/>
        <v>1636.24</v>
      </c>
      <c r="M2577" t="str">
        <f t="shared" si="516"/>
        <v>NO</v>
      </c>
      <c r="N2577" t="str">
        <f t="shared" si="517"/>
        <v/>
      </c>
      <c r="O2577" t="str">
        <f t="shared" si="518"/>
        <v/>
      </c>
      <c r="P2577" t="str">
        <f t="shared" si="519"/>
        <v/>
      </c>
      <c r="Q2577">
        <f t="shared" si="524"/>
        <v>72.950960343414906</v>
      </c>
      <c r="R2577">
        <f t="shared" si="525"/>
        <v>48185.329363708086</v>
      </c>
      <c r="S2577" t="e">
        <f t="shared" si="526"/>
        <v>#NUM!</v>
      </c>
      <c r="U2577" t="str">
        <f t="shared" si="521"/>
        <v>Negative</v>
      </c>
      <c r="V2577" t="str">
        <f t="shared" si="522"/>
        <v>Negative</v>
      </c>
    </row>
    <row r="2578" spans="1:22" x14ac:dyDescent="0.2">
      <c r="A2578">
        <v>20130827</v>
      </c>
      <c r="B2578">
        <v>1638.5</v>
      </c>
      <c r="C2578">
        <v>1644.25</v>
      </c>
      <c r="D2578">
        <v>1626.25</v>
      </c>
      <c r="E2578">
        <v>1628.25</v>
      </c>
      <c r="F2578">
        <v>-25.75</v>
      </c>
      <c r="G2578">
        <v>-1.5568</v>
      </c>
      <c r="H2578">
        <v>0</v>
      </c>
      <c r="I2578">
        <f t="shared" si="520"/>
        <v>18</v>
      </c>
      <c r="J2578">
        <f t="shared" si="514"/>
        <v>12.612500000000001</v>
      </c>
      <c r="K2578">
        <f t="shared" si="523"/>
        <v>1667.5</v>
      </c>
      <c r="L2578">
        <f t="shared" si="515"/>
        <v>1640.4949999999999</v>
      </c>
      <c r="M2578" t="str">
        <f t="shared" si="516"/>
        <v>YES</v>
      </c>
      <c r="N2578">
        <f t="shared" si="517"/>
        <v>1626.25</v>
      </c>
      <c r="O2578">
        <f t="shared" si="518"/>
        <v>1628.25</v>
      </c>
      <c r="P2578">
        <f t="shared" si="519"/>
        <v>1.2298232129131438E-3</v>
      </c>
      <c r="Q2578">
        <f t="shared" si="524"/>
        <v>71.39416034341491</v>
      </c>
      <c r="R2578">
        <f t="shared" si="525"/>
        <v>48244.588800281439</v>
      </c>
      <c r="S2578" t="e">
        <f t="shared" si="526"/>
        <v>#NUM!</v>
      </c>
      <c r="U2578" t="str">
        <f t="shared" si="521"/>
        <v>Negative</v>
      </c>
      <c r="V2578" t="str">
        <f t="shared" si="522"/>
        <v>Positive</v>
      </c>
    </row>
    <row r="2579" spans="1:22" x14ac:dyDescent="0.2">
      <c r="A2579">
        <v>20130828</v>
      </c>
      <c r="B2579">
        <v>1627.5</v>
      </c>
      <c r="C2579">
        <v>1639.25</v>
      </c>
      <c r="D2579">
        <v>1624.75</v>
      </c>
      <c r="E2579">
        <v>1632</v>
      </c>
      <c r="F2579">
        <v>3.75</v>
      </c>
      <c r="G2579">
        <v>0.2303</v>
      </c>
      <c r="H2579">
        <v>0</v>
      </c>
      <c r="I2579">
        <f t="shared" si="520"/>
        <v>14.5</v>
      </c>
      <c r="J2579">
        <f t="shared" si="514"/>
        <v>12.65</v>
      </c>
      <c r="K2579">
        <f t="shared" si="523"/>
        <v>1644.25</v>
      </c>
      <c r="L2579">
        <f t="shared" si="515"/>
        <v>1616.5025000000001</v>
      </c>
      <c r="M2579" t="str">
        <f t="shared" si="516"/>
        <v>NO</v>
      </c>
      <c r="N2579" t="str">
        <f t="shared" si="517"/>
        <v/>
      </c>
      <c r="O2579" t="str">
        <f t="shared" si="518"/>
        <v/>
      </c>
      <c r="P2579" t="str">
        <f t="shared" si="519"/>
        <v/>
      </c>
      <c r="Q2579">
        <f t="shared" si="524"/>
        <v>71.62446034341491</v>
      </c>
      <c r="R2579">
        <f t="shared" si="525"/>
        <v>48244.588800281439</v>
      </c>
      <c r="S2579" t="e">
        <f t="shared" si="526"/>
        <v>#NUM!</v>
      </c>
      <c r="U2579" t="str">
        <f t="shared" si="521"/>
        <v>Positive</v>
      </c>
      <c r="V2579" t="str">
        <f t="shared" si="522"/>
        <v>Negative</v>
      </c>
    </row>
    <row r="2580" spans="1:22" x14ac:dyDescent="0.2">
      <c r="A2580">
        <v>20130829</v>
      </c>
      <c r="B2580">
        <v>1629.25</v>
      </c>
      <c r="C2580">
        <v>1644.75</v>
      </c>
      <c r="D2580">
        <v>1628.25</v>
      </c>
      <c r="E2580">
        <v>1636.75</v>
      </c>
      <c r="F2580">
        <v>4.75</v>
      </c>
      <c r="G2580">
        <v>0.29110000000000003</v>
      </c>
      <c r="H2580">
        <v>0</v>
      </c>
      <c r="I2580">
        <f t="shared" si="520"/>
        <v>16.5</v>
      </c>
      <c r="J2580">
        <f t="shared" si="514"/>
        <v>13</v>
      </c>
      <c r="K2580">
        <f t="shared" si="523"/>
        <v>1639.25</v>
      </c>
      <c r="L2580">
        <f t="shared" si="515"/>
        <v>1611.42</v>
      </c>
      <c r="M2580" t="str">
        <f t="shared" si="516"/>
        <v>NO</v>
      </c>
      <c r="N2580" t="str">
        <f t="shared" si="517"/>
        <v/>
      </c>
      <c r="O2580" t="str">
        <f t="shared" si="518"/>
        <v/>
      </c>
      <c r="P2580" t="str">
        <f t="shared" si="519"/>
        <v/>
      </c>
      <c r="Q2580">
        <f t="shared" si="524"/>
        <v>71.91556034341491</v>
      </c>
      <c r="R2580">
        <f t="shared" si="525"/>
        <v>48244.588800281439</v>
      </c>
      <c r="S2580" t="e">
        <f t="shared" si="526"/>
        <v>#NUM!</v>
      </c>
      <c r="U2580" t="str">
        <f t="shared" si="521"/>
        <v>Positive</v>
      </c>
      <c r="V2580" t="str">
        <f t="shared" si="522"/>
        <v>Negative</v>
      </c>
    </row>
    <row r="2581" spans="1:22" x14ac:dyDescent="0.2">
      <c r="A2581">
        <v>20130830</v>
      </c>
      <c r="B2581">
        <v>1639</v>
      </c>
      <c r="C2581">
        <v>1639.25</v>
      </c>
      <c r="D2581">
        <v>1625.5</v>
      </c>
      <c r="E2581">
        <v>1632.75</v>
      </c>
      <c r="F2581">
        <v>-4</v>
      </c>
      <c r="G2581">
        <v>-0.24440000000000001</v>
      </c>
      <c r="H2581">
        <v>0</v>
      </c>
      <c r="I2581">
        <f t="shared" si="520"/>
        <v>13.75</v>
      </c>
      <c r="J2581">
        <f t="shared" si="514"/>
        <v>13.225</v>
      </c>
      <c r="K2581">
        <f t="shared" si="523"/>
        <v>1644.75</v>
      </c>
      <c r="L2581">
        <f t="shared" si="515"/>
        <v>1616.15</v>
      </c>
      <c r="M2581" t="str">
        <f t="shared" si="516"/>
        <v>NO</v>
      </c>
      <c r="N2581" t="str">
        <f t="shared" si="517"/>
        <v/>
      </c>
      <c r="O2581" t="str">
        <f t="shared" si="518"/>
        <v/>
      </c>
      <c r="P2581" t="str">
        <f t="shared" si="519"/>
        <v/>
      </c>
      <c r="Q2581">
        <f t="shared" si="524"/>
        <v>71.671160343414911</v>
      </c>
      <c r="R2581">
        <f t="shared" si="525"/>
        <v>48244.588800281439</v>
      </c>
      <c r="S2581" t="e">
        <f t="shared" si="526"/>
        <v>#NUM!</v>
      </c>
      <c r="U2581" t="str">
        <f t="shared" si="521"/>
        <v>Negative</v>
      </c>
      <c r="V2581" t="str">
        <f t="shared" si="522"/>
        <v>Negative</v>
      </c>
    </row>
    <row r="2582" spans="1:22" x14ac:dyDescent="0.2">
      <c r="A2582">
        <v>20130902</v>
      </c>
      <c r="B2582">
        <v>1647.25</v>
      </c>
      <c r="C2582">
        <v>1648.25</v>
      </c>
      <c r="D2582">
        <v>1645.25</v>
      </c>
      <c r="E2582">
        <v>1647.5</v>
      </c>
      <c r="F2582">
        <v>14.75</v>
      </c>
      <c r="G2582">
        <v>0.90339999999999998</v>
      </c>
      <c r="H2582">
        <v>0</v>
      </c>
      <c r="I2582">
        <f t="shared" si="520"/>
        <v>3</v>
      </c>
      <c r="J2582">
        <f t="shared" si="514"/>
        <v>13.0625</v>
      </c>
      <c r="K2582">
        <f t="shared" si="523"/>
        <v>1639.25</v>
      </c>
      <c r="L2582">
        <f t="shared" si="515"/>
        <v>1610.155</v>
      </c>
      <c r="M2582" t="str">
        <f t="shared" si="516"/>
        <v>NO</v>
      </c>
      <c r="N2582" t="str">
        <f t="shared" si="517"/>
        <v/>
      </c>
      <c r="O2582" t="str">
        <f t="shared" si="518"/>
        <v/>
      </c>
      <c r="P2582" t="str">
        <f t="shared" si="519"/>
        <v/>
      </c>
      <c r="Q2582">
        <f t="shared" si="524"/>
        <v>72.574560343414916</v>
      </c>
      <c r="R2582">
        <f t="shared" si="525"/>
        <v>48244.588800281439</v>
      </c>
      <c r="S2582" t="e">
        <f t="shared" si="526"/>
        <v>#NUM!</v>
      </c>
      <c r="U2582" t="str">
        <f t="shared" si="521"/>
        <v>Positive</v>
      </c>
      <c r="V2582" t="str">
        <f t="shared" si="522"/>
        <v>Negative</v>
      </c>
    </row>
    <row r="2583" spans="1:22" x14ac:dyDescent="0.2">
      <c r="A2583">
        <v>20130903</v>
      </c>
      <c r="B2583">
        <v>1646.5</v>
      </c>
      <c r="C2583">
        <v>1650</v>
      </c>
      <c r="D2583">
        <v>1630.75</v>
      </c>
      <c r="E2583">
        <v>1639.5</v>
      </c>
      <c r="F2583">
        <v>-8</v>
      </c>
      <c r="G2583">
        <v>-0.48559999999999998</v>
      </c>
      <c r="H2583">
        <v>0</v>
      </c>
      <c r="I2583">
        <f t="shared" si="520"/>
        <v>19.25</v>
      </c>
      <c r="J2583">
        <f t="shared" ref="J2583:J2646" si="527">AVERAGE(I2564:I2583)</f>
        <v>13.4375</v>
      </c>
      <c r="K2583">
        <f t="shared" si="523"/>
        <v>1648.25</v>
      </c>
      <c r="L2583">
        <f t="shared" si="515"/>
        <v>1619.5125</v>
      </c>
      <c r="M2583" t="str">
        <f t="shared" si="516"/>
        <v>NO</v>
      </c>
      <c r="N2583" t="str">
        <f t="shared" si="517"/>
        <v/>
      </c>
      <c r="O2583" t="str">
        <f t="shared" si="518"/>
        <v/>
      </c>
      <c r="P2583" t="str">
        <f t="shared" si="519"/>
        <v/>
      </c>
      <c r="Q2583">
        <f t="shared" si="524"/>
        <v>72.088960343414911</v>
      </c>
      <c r="R2583">
        <f t="shared" si="525"/>
        <v>48244.588800281439</v>
      </c>
      <c r="S2583" t="e">
        <f t="shared" si="526"/>
        <v>#NUM!</v>
      </c>
      <c r="U2583" t="str">
        <f t="shared" si="521"/>
        <v>Negative</v>
      </c>
      <c r="V2583" t="str">
        <f t="shared" si="522"/>
        <v>Negative</v>
      </c>
    </row>
    <row r="2584" spans="1:22" x14ac:dyDescent="0.2">
      <c r="A2584">
        <v>20130904</v>
      </c>
      <c r="B2584">
        <v>1638.25</v>
      </c>
      <c r="C2584">
        <v>1654.75</v>
      </c>
      <c r="D2584">
        <v>1635.25</v>
      </c>
      <c r="E2584">
        <v>1653.75</v>
      </c>
      <c r="F2584">
        <v>14.25</v>
      </c>
      <c r="G2584">
        <v>0.86919999999999997</v>
      </c>
      <c r="H2584">
        <v>0</v>
      </c>
      <c r="I2584">
        <f t="shared" si="520"/>
        <v>19.5</v>
      </c>
      <c r="J2584">
        <f t="shared" si="527"/>
        <v>13.9625</v>
      </c>
      <c r="K2584">
        <f t="shared" si="523"/>
        <v>1650</v>
      </c>
      <c r="L2584">
        <f t="shared" si="515"/>
        <v>1620.4375</v>
      </c>
      <c r="M2584" t="str">
        <f t="shared" si="516"/>
        <v>NO</v>
      </c>
      <c r="N2584" t="str">
        <f t="shared" si="517"/>
        <v/>
      </c>
      <c r="O2584" t="str">
        <f t="shared" si="518"/>
        <v/>
      </c>
      <c r="P2584" t="str">
        <f t="shared" si="519"/>
        <v/>
      </c>
      <c r="Q2584">
        <f t="shared" si="524"/>
        <v>72.958160343414917</v>
      </c>
      <c r="R2584">
        <f t="shared" si="525"/>
        <v>48244.588800281439</v>
      </c>
      <c r="S2584" t="e">
        <f t="shared" si="526"/>
        <v>#NUM!</v>
      </c>
      <c r="U2584" t="str">
        <f t="shared" si="521"/>
        <v>Positive</v>
      </c>
      <c r="V2584" t="str">
        <f t="shared" si="522"/>
        <v>Negative</v>
      </c>
    </row>
    <row r="2585" spans="1:22" x14ac:dyDescent="0.2">
      <c r="A2585">
        <v>20130905</v>
      </c>
      <c r="B2585">
        <v>1652.5</v>
      </c>
      <c r="C2585">
        <v>1658.25</v>
      </c>
      <c r="D2585">
        <v>1651.25</v>
      </c>
      <c r="E2585">
        <v>1653</v>
      </c>
      <c r="F2585">
        <v>-0.75</v>
      </c>
      <c r="G2585">
        <v>-4.5400000000000003E-2</v>
      </c>
      <c r="H2585">
        <v>0</v>
      </c>
      <c r="I2585">
        <f t="shared" si="520"/>
        <v>7</v>
      </c>
      <c r="J2585">
        <f t="shared" si="527"/>
        <v>13.6875</v>
      </c>
      <c r="K2585">
        <f t="shared" si="523"/>
        <v>1654.75</v>
      </c>
      <c r="L2585">
        <f t="shared" ref="L2585:L2648" si="528">K2585-2.2*J2584</f>
        <v>1624.0325</v>
      </c>
      <c r="M2585" t="str">
        <f t="shared" ref="M2585:M2648" si="529">IF(D2585&lt;=L2585, "YES", "NO")</f>
        <v>NO</v>
      </c>
      <c r="N2585" t="str">
        <f t="shared" ref="N2585:N2648" si="530">IF(M2585="YES", D2585, "")</f>
        <v/>
      </c>
      <c r="O2585" t="str">
        <f t="shared" ref="O2585:O2648" si="531">IF(M2585="YES", E2585, "")</f>
        <v/>
      </c>
      <c r="P2585" t="str">
        <f t="shared" ref="P2585:P2648" si="532">IF(M2585="YES", (O2585-N2585)/N2585, "")</f>
        <v/>
      </c>
      <c r="Q2585">
        <f t="shared" si="524"/>
        <v>72.912760343414917</v>
      </c>
      <c r="R2585">
        <f t="shared" si="525"/>
        <v>48244.588800281439</v>
      </c>
      <c r="S2585" t="e">
        <f t="shared" si="526"/>
        <v>#NUM!</v>
      </c>
      <c r="U2585" t="str">
        <f t="shared" si="521"/>
        <v>Negative</v>
      </c>
      <c r="V2585" t="str">
        <f t="shared" si="522"/>
        <v>Negative</v>
      </c>
    </row>
    <row r="2586" spans="1:22" x14ac:dyDescent="0.2">
      <c r="A2586">
        <v>20130906</v>
      </c>
      <c r="B2586">
        <v>1659.25</v>
      </c>
      <c r="C2586">
        <v>1664</v>
      </c>
      <c r="D2586">
        <v>1638.75</v>
      </c>
      <c r="E2586">
        <v>1654.5</v>
      </c>
      <c r="F2586">
        <v>1.5</v>
      </c>
      <c r="G2586">
        <v>9.0700000000000003E-2</v>
      </c>
      <c r="H2586">
        <v>0</v>
      </c>
      <c r="I2586">
        <f t="shared" si="520"/>
        <v>25.25</v>
      </c>
      <c r="J2586">
        <f t="shared" si="527"/>
        <v>14.262499999999999</v>
      </c>
      <c r="K2586">
        <f t="shared" si="523"/>
        <v>1658.25</v>
      </c>
      <c r="L2586">
        <f t="shared" si="528"/>
        <v>1628.1375</v>
      </c>
      <c r="M2586" t="str">
        <f t="shared" si="529"/>
        <v>NO</v>
      </c>
      <c r="N2586" t="str">
        <f t="shared" si="530"/>
        <v/>
      </c>
      <c r="O2586" t="str">
        <f t="shared" si="531"/>
        <v/>
      </c>
      <c r="P2586" t="str">
        <f t="shared" si="532"/>
        <v/>
      </c>
      <c r="Q2586">
        <f t="shared" si="524"/>
        <v>73.003460343414915</v>
      </c>
      <c r="R2586">
        <f t="shared" si="525"/>
        <v>48244.588800281439</v>
      </c>
      <c r="S2586" t="e">
        <f t="shared" si="526"/>
        <v>#NUM!</v>
      </c>
      <c r="U2586" t="str">
        <f t="shared" si="521"/>
        <v>Positive</v>
      </c>
      <c r="V2586" t="str">
        <f t="shared" si="522"/>
        <v>Negative</v>
      </c>
    </row>
    <row r="2587" spans="1:22" x14ac:dyDescent="0.2">
      <c r="A2587">
        <v>20130909</v>
      </c>
      <c r="B2587">
        <v>1658.75</v>
      </c>
      <c r="C2587">
        <v>1671.75</v>
      </c>
      <c r="D2587">
        <v>1658.5</v>
      </c>
      <c r="E2587">
        <v>1669.5</v>
      </c>
      <c r="F2587">
        <v>15</v>
      </c>
      <c r="G2587">
        <v>0.90659999999999996</v>
      </c>
      <c r="H2587">
        <v>0</v>
      </c>
      <c r="I2587">
        <f t="shared" si="520"/>
        <v>13.25</v>
      </c>
      <c r="J2587">
        <f t="shared" si="527"/>
        <v>14.45</v>
      </c>
      <c r="K2587">
        <f t="shared" si="523"/>
        <v>1664</v>
      </c>
      <c r="L2587">
        <f t="shared" si="528"/>
        <v>1632.6224999999999</v>
      </c>
      <c r="M2587" t="str">
        <f t="shared" si="529"/>
        <v>NO</v>
      </c>
      <c r="N2587" t="str">
        <f t="shared" si="530"/>
        <v/>
      </c>
      <c r="O2587" t="str">
        <f t="shared" si="531"/>
        <v/>
      </c>
      <c r="P2587" t="str">
        <f t="shared" si="532"/>
        <v/>
      </c>
      <c r="Q2587">
        <f t="shared" si="524"/>
        <v>73.910060343414912</v>
      </c>
      <c r="R2587">
        <f t="shared" si="525"/>
        <v>48244.588800281439</v>
      </c>
      <c r="S2587" t="e">
        <f t="shared" si="526"/>
        <v>#NUM!</v>
      </c>
      <c r="U2587" t="str">
        <f t="shared" si="521"/>
        <v>Positive</v>
      </c>
      <c r="V2587" t="str">
        <f t="shared" si="522"/>
        <v>Negative</v>
      </c>
    </row>
    <row r="2588" spans="1:22" x14ac:dyDescent="0.2">
      <c r="A2588">
        <v>20130910</v>
      </c>
      <c r="B2588">
        <v>1680.25</v>
      </c>
      <c r="C2588">
        <v>1683.25</v>
      </c>
      <c r="D2588">
        <v>1676.75</v>
      </c>
      <c r="E2588">
        <v>1682.5</v>
      </c>
      <c r="F2588">
        <v>13</v>
      </c>
      <c r="G2588">
        <v>0.77869999999999995</v>
      </c>
      <c r="H2588">
        <v>0</v>
      </c>
      <c r="I2588">
        <f t="shared" si="520"/>
        <v>6.5</v>
      </c>
      <c r="J2588">
        <f t="shared" si="527"/>
        <v>14.012499999999999</v>
      </c>
      <c r="K2588">
        <f t="shared" si="523"/>
        <v>1671.75</v>
      </c>
      <c r="L2588">
        <f t="shared" si="528"/>
        <v>1639.96</v>
      </c>
      <c r="M2588" t="str">
        <f t="shared" si="529"/>
        <v>NO</v>
      </c>
      <c r="N2588" t="str">
        <f t="shared" si="530"/>
        <v/>
      </c>
      <c r="O2588" t="str">
        <f t="shared" si="531"/>
        <v/>
      </c>
      <c r="P2588" t="str">
        <f t="shared" si="532"/>
        <v/>
      </c>
      <c r="Q2588">
        <f t="shared" si="524"/>
        <v>74.688760343414913</v>
      </c>
      <c r="R2588">
        <f t="shared" si="525"/>
        <v>48244.588800281439</v>
      </c>
      <c r="S2588" t="e">
        <f t="shared" si="526"/>
        <v>#NUM!</v>
      </c>
      <c r="U2588" t="str">
        <f t="shared" si="521"/>
        <v>Positive</v>
      </c>
      <c r="V2588" t="str">
        <f t="shared" si="522"/>
        <v>Negative</v>
      </c>
    </row>
    <row r="2589" spans="1:22" x14ac:dyDescent="0.2">
      <c r="A2589">
        <v>20130911</v>
      </c>
      <c r="B2589">
        <v>1680.75</v>
      </c>
      <c r="C2589">
        <v>1689</v>
      </c>
      <c r="D2589">
        <v>1677.75</v>
      </c>
      <c r="E2589">
        <v>1688.5</v>
      </c>
      <c r="F2589">
        <v>6</v>
      </c>
      <c r="G2589">
        <v>0.35659999999999997</v>
      </c>
      <c r="H2589">
        <v>0</v>
      </c>
      <c r="I2589">
        <f t="shared" si="520"/>
        <v>11.25</v>
      </c>
      <c r="J2589">
        <f t="shared" si="527"/>
        <v>13.9625</v>
      </c>
      <c r="K2589">
        <f t="shared" si="523"/>
        <v>1683.25</v>
      </c>
      <c r="L2589">
        <f t="shared" si="528"/>
        <v>1652.4224999999999</v>
      </c>
      <c r="M2589" t="str">
        <f t="shared" si="529"/>
        <v>NO</v>
      </c>
      <c r="N2589" t="str">
        <f t="shared" si="530"/>
        <v/>
      </c>
      <c r="O2589" t="str">
        <f t="shared" si="531"/>
        <v/>
      </c>
      <c r="P2589" t="str">
        <f t="shared" si="532"/>
        <v/>
      </c>
      <c r="Q2589">
        <f t="shared" si="524"/>
        <v>75.045360343414913</v>
      </c>
      <c r="R2589">
        <f t="shared" si="525"/>
        <v>48244.588800281439</v>
      </c>
      <c r="S2589" t="e">
        <f t="shared" si="526"/>
        <v>#NUM!</v>
      </c>
      <c r="U2589" t="str">
        <f t="shared" si="521"/>
        <v>Positive</v>
      </c>
      <c r="V2589" t="str">
        <f t="shared" si="522"/>
        <v>Negative</v>
      </c>
    </row>
    <row r="2590" spans="1:22" x14ac:dyDescent="0.2">
      <c r="A2590">
        <v>20130912</v>
      </c>
      <c r="B2590">
        <v>1688</v>
      </c>
      <c r="C2590">
        <v>1690</v>
      </c>
      <c r="D2590">
        <v>1681.25</v>
      </c>
      <c r="E2590">
        <v>1684.75</v>
      </c>
      <c r="F2590">
        <v>-3.75</v>
      </c>
      <c r="G2590">
        <v>-0.22209999999999999</v>
      </c>
      <c r="H2590">
        <v>-6.875</v>
      </c>
      <c r="I2590">
        <f t="shared" si="520"/>
        <v>8.75</v>
      </c>
      <c r="J2590">
        <f t="shared" si="527"/>
        <v>13.725</v>
      </c>
      <c r="K2590">
        <f t="shared" si="523"/>
        <v>1689</v>
      </c>
      <c r="L2590">
        <f t="shared" si="528"/>
        <v>1658.2825</v>
      </c>
      <c r="M2590" t="str">
        <f t="shared" si="529"/>
        <v>NO</v>
      </c>
      <c r="N2590" t="str">
        <f t="shared" si="530"/>
        <v/>
      </c>
      <c r="O2590" t="str">
        <f t="shared" si="531"/>
        <v/>
      </c>
      <c r="P2590" t="str">
        <f t="shared" si="532"/>
        <v/>
      </c>
      <c r="Q2590">
        <f t="shared" si="524"/>
        <v>74.823260343414915</v>
      </c>
      <c r="R2590">
        <f t="shared" si="525"/>
        <v>48244.588800281439</v>
      </c>
      <c r="S2590" t="e">
        <f t="shared" si="526"/>
        <v>#NUM!</v>
      </c>
      <c r="U2590" t="str">
        <f t="shared" si="521"/>
        <v>Negative</v>
      </c>
      <c r="V2590" t="str">
        <f t="shared" si="522"/>
        <v>Negative</v>
      </c>
    </row>
    <row r="2591" spans="1:22" x14ac:dyDescent="0.2">
      <c r="A2591">
        <v>20130913</v>
      </c>
      <c r="B2591">
        <v>1679.25</v>
      </c>
      <c r="C2591">
        <v>1682.25</v>
      </c>
      <c r="D2591">
        <v>1675</v>
      </c>
      <c r="E2591">
        <v>1682.25</v>
      </c>
      <c r="F2591">
        <v>4.375</v>
      </c>
      <c r="G2591">
        <v>0.26069999999999999</v>
      </c>
      <c r="H2591">
        <v>0</v>
      </c>
      <c r="I2591">
        <f t="shared" si="520"/>
        <v>7.25</v>
      </c>
      <c r="J2591">
        <f t="shared" si="527"/>
        <v>13.487500000000001</v>
      </c>
      <c r="K2591">
        <f t="shared" si="523"/>
        <v>1683.125</v>
      </c>
      <c r="L2591">
        <f t="shared" si="528"/>
        <v>1652.93</v>
      </c>
      <c r="M2591" t="str">
        <f t="shared" si="529"/>
        <v>NO</v>
      </c>
      <c r="N2591" t="str">
        <f t="shared" si="530"/>
        <v/>
      </c>
      <c r="O2591" t="str">
        <f t="shared" si="531"/>
        <v/>
      </c>
      <c r="P2591" t="str">
        <f t="shared" si="532"/>
        <v/>
      </c>
      <c r="Q2591">
        <f t="shared" si="524"/>
        <v>75.083960343414915</v>
      </c>
      <c r="R2591">
        <f t="shared" si="525"/>
        <v>48244.588800281439</v>
      </c>
      <c r="S2591" t="e">
        <f t="shared" si="526"/>
        <v>#NUM!</v>
      </c>
      <c r="U2591" t="str">
        <f t="shared" si="521"/>
        <v>Positive</v>
      </c>
      <c r="V2591" t="str">
        <f t="shared" si="522"/>
        <v>Negative</v>
      </c>
    </row>
    <row r="2592" spans="1:22" x14ac:dyDescent="0.2">
      <c r="A2592">
        <v>20130916</v>
      </c>
      <c r="B2592">
        <v>1699.75</v>
      </c>
      <c r="C2592">
        <v>1700.5</v>
      </c>
      <c r="D2592">
        <v>1688</v>
      </c>
      <c r="E2592">
        <v>1691.25</v>
      </c>
      <c r="F2592">
        <v>9</v>
      </c>
      <c r="G2592">
        <v>0.53500000000000003</v>
      </c>
      <c r="H2592">
        <v>0</v>
      </c>
      <c r="I2592">
        <f t="shared" si="520"/>
        <v>12.5</v>
      </c>
      <c r="J2592">
        <f t="shared" si="527"/>
        <v>13.375</v>
      </c>
      <c r="K2592">
        <f t="shared" si="523"/>
        <v>1682.25</v>
      </c>
      <c r="L2592">
        <f t="shared" si="528"/>
        <v>1652.5775000000001</v>
      </c>
      <c r="M2592" t="str">
        <f t="shared" si="529"/>
        <v>NO</v>
      </c>
      <c r="N2592" t="str">
        <f t="shared" si="530"/>
        <v/>
      </c>
      <c r="O2592" t="str">
        <f t="shared" si="531"/>
        <v/>
      </c>
      <c r="P2592" t="str">
        <f t="shared" si="532"/>
        <v/>
      </c>
      <c r="Q2592">
        <f t="shared" si="524"/>
        <v>75.618960343414912</v>
      </c>
      <c r="R2592">
        <f t="shared" si="525"/>
        <v>48244.588800281439</v>
      </c>
      <c r="S2592" t="e">
        <f t="shared" si="526"/>
        <v>#NUM!</v>
      </c>
      <c r="U2592" t="str">
        <f t="shared" si="521"/>
        <v>Positive</v>
      </c>
      <c r="V2592" t="str">
        <f t="shared" si="522"/>
        <v>Negative</v>
      </c>
    </row>
    <row r="2593" spans="1:22" x14ac:dyDescent="0.2">
      <c r="A2593">
        <v>20130917</v>
      </c>
      <c r="B2593">
        <v>1692.5</v>
      </c>
      <c r="C2593">
        <v>1699.25</v>
      </c>
      <c r="D2593">
        <v>1692.25</v>
      </c>
      <c r="E2593">
        <v>1699</v>
      </c>
      <c r="F2593">
        <v>7.75</v>
      </c>
      <c r="G2593">
        <v>0.4582</v>
      </c>
      <c r="H2593">
        <v>0</v>
      </c>
      <c r="I2593">
        <f t="shared" si="520"/>
        <v>7</v>
      </c>
      <c r="J2593">
        <f t="shared" si="527"/>
        <v>13.05</v>
      </c>
      <c r="K2593">
        <f t="shared" si="523"/>
        <v>1700.5</v>
      </c>
      <c r="L2593">
        <f t="shared" si="528"/>
        <v>1671.075</v>
      </c>
      <c r="M2593" t="str">
        <f t="shared" si="529"/>
        <v>NO</v>
      </c>
      <c r="N2593" t="str">
        <f t="shared" si="530"/>
        <v/>
      </c>
      <c r="O2593" t="str">
        <f t="shared" si="531"/>
        <v/>
      </c>
      <c r="P2593" t="str">
        <f t="shared" si="532"/>
        <v/>
      </c>
      <c r="Q2593">
        <f t="shared" si="524"/>
        <v>76.077160343414917</v>
      </c>
      <c r="R2593">
        <f t="shared" si="525"/>
        <v>48244.588800281439</v>
      </c>
      <c r="S2593" t="e">
        <f t="shared" si="526"/>
        <v>#NUM!</v>
      </c>
      <c r="U2593" t="str">
        <f t="shared" si="521"/>
        <v>Positive</v>
      </c>
      <c r="V2593" t="str">
        <f t="shared" si="522"/>
        <v>Negative</v>
      </c>
    </row>
    <row r="2594" spans="1:22" x14ac:dyDescent="0.2">
      <c r="A2594">
        <v>20130918</v>
      </c>
      <c r="B2594">
        <v>1697.5</v>
      </c>
      <c r="C2594">
        <v>1723.25</v>
      </c>
      <c r="D2594">
        <v>1693.25</v>
      </c>
      <c r="E2594">
        <v>1718</v>
      </c>
      <c r="F2594">
        <v>19</v>
      </c>
      <c r="G2594">
        <v>1.1183000000000001</v>
      </c>
      <c r="H2594">
        <v>0</v>
      </c>
      <c r="I2594">
        <f t="shared" si="520"/>
        <v>30</v>
      </c>
      <c r="J2594">
        <f t="shared" si="527"/>
        <v>13.612500000000001</v>
      </c>
      <c r="K2594">
        <f t="shared" si="523"/>
        <v>1699.25</v>
      </c>
      <c r="L2594">
        <f t="shared" si="528"/>
        <v>1670.54</v>
      </c>
      <c r="M2594" t="str">
        <f t="shared" si="529"/>
        <v>NO</v>
      </c>
      <c r="N2594" t="str">
        <f t="shared" si="530"/>
        <v/>
      </c>
      <c r="O2594" t="str">
        <f t="shared" si="531"/>
        <v/>
      </c>
      <c r="P2594" t="str">
        <f t="shared" si="532"/>
        <v/>
      </c>
      <c r="Q2594">
        <f t="shared" si="524"/>
        <v>77.195460343414922</v>
      </c>
      <c r="R2594">
        <f t="shared" si="525"/>
        <v>48244.588800281439</v>
      </c>
      <c r="S2594" t="e">
        <f t="shared" si="526"/>
        <v>#NUM!</v>
      </c>
      <c r="U2594" t="str">
        <f t="shared" si="521"/>
        <v>Positive</v>
      </c>
      <c r="V2594" t="str">
        <f t="shared" si="522"/>
        <v>Negative</v>
      </c>
    </row>
    <row r="2595" spans="1:22" x14ac:dyDescent="0.2">
      <c r="A2595">
        <v>20130919</v>
      </c>
      <c r="B2595">
        <v>1722.75</v>
      </c>
      <c r="C2595">
        <v>1723.75</v>
      </c>
      <c r="D2595">
        <v>1713.25</v>
      </c>
      <c r="E2595">
        <v>1717.5</v>
      </c>
      <c r="F2595">
        <v>-0.5</v>
      </c>
      <c r="G2595">
        <v>-2.9100000000000001E-2</v>
      </c>
      <c r="H2595">
        <v>0</v>
      </c>
      <c r="I2595">
        <f t="shared" si="520"/>
        <v>10.5</v>
      </c>
      <c r="J2595">
        <f t="shared" si="527"/>
        <v>13.425000000000001</v>
      </c>
      <c r="K2595">
        <f t="shared" si="523"/>
        <v>1723.25</v>
      </c>
      <c r="L2595">
        <f t="shared" si="528"/>
        <v>1693.3025</v>
      </c>
      <c r="M2595" t="str">
        <f t="shared" si="529"/>
        <v>NO</v>
      </c>
      <c r="N2595" t="str">
        <f t="shared" si="530"/>
        <v/>
      </c>
      <c r="O2595" t="str">
        <f t="shared" si="531"/>
        <v/>
      </c>
      <c r="P2595" t="str">
        <f t="shared" si="532"/>
        <v/>
      </c>
      <c r="Q2595">
        <f t="shared" si="524"/>
        <v>77.166360343414922</v>
      </c>
      <c r="R2595">
        <f t="shared" si="525"/>
        <v>48244.588800281439</v>
      </c>
      <c r="S2595" t="e">
        <f t="shared" si="526"/>
        <v>#NUM!</v>
      </c>
      <c r="U2595" t="str">
        <f t="shared" si="521"/>
        <v>Negative</v>
      </c>
      <c r="V2595" t="str">
        <f t="shared" si="522"/>
        <v>Negative</v>
      </c>
    </row>
    <row r="2596" spans="1:22" x14ac:dyDescent="0.2">
      <c r="A2596">
        <v>20130920</v>
      </c>
      <c r="B2596">
        <v>1719</v>
      </c>
      <c r="C2596">
        <v>1719</v>
      </c>
      <c r="D2596">
        <v>1701.25</v>
      </c>
      <c r="E2596">
        <v>1702.75</v>
      </c>
      <c r="F2596">
        <v>-14.75</v>
      </c>
      <c r="G2596">
        <v>-0.85880000000000001</v>
      </c>
      <c r="H2596">
        <v>0</v>
      </c>
      <c r="I2596">
        <f t="shared" si="520"/>
        <v>17.75</v>
      </c>
      <c r="J2596">
        <f t="shared" si="527"/>
        <v>13.7875</v>
      </c>
      <c r="K2596">
        <f t="shared" si="523"/>
        <v>1723.75</v>
      </c>
      <c r="L2596">
        <f t="shared" si="528"/>
        <v>1694.2149999999999</v>
      </c>
      <c r="M2596" t="str">
        <f t="shared" si="529"/>
        <v>NO</v>
      </c>
      <c r="N2596" t="str">
        <f t="shared" si="530"/>
        <v/>
      </c>
      <c r="O2596" t="str">
        <f t="shared" si="531"/>
        <v/>
      </c>
      <c r="P2596" t="str">
        <f t="shared" si="532"/>
        <v/>
      </c>
      <c r="Q2596">
        <f t="shared" si="524"/>
        <v>76.30756034341492</v>
      </c>
      <c r="R2596">
        <f t="shared" si="525"/>
        <v>48244.588800281439</v>
      </c>
      <c r="S2596" t="e">
        <f t="shared" si="526"/>
        <v>#NUM!</v>
      </c>
      <c r="U2596" t="str">
        <f t="shared" si="521"/>
        <v>Negative</v>
      </c>
      <c r="V2596" t="str">
        <f t="shared" si="522"/>
        <v>Negative</v>
      </c>
    </row>
    <row r="2597" spans="1:22" x14ac:dyDescent="0.2">
      <c r="A2597">
        <v>20130923</v>
      </c>
      <c r="B2597">
        <v>1701</v>
      </c>
      <c r="C2597">
        <v>1702.25</v>
      </c>
      <c r="D2597">
        <v>1689.5</v>
      </c>
      <c r="E2597">
        <v>1692.5</v>
      </c>
      <c r="F2597">
        <v>-10.25</v>
      </c>
      <c r="G2597">
        <v>-0.60199999999999998</v>
      </c>
      <c r="H2597">
        <v>0</v>
      </c>
      <c r="I2597">
        <f t="shared" si="520"/>
        <v>12.75</v>
      </c>
      <c r="J2597">
        <f t="shared" si="527"/>
        <v>13.7125</v>
      </c>
      <c r="K2597">
        <f t="shared" si="523"/>
        <v>1719</v>
      </c>
      <c r="L2597">
        <f t="shared" si="528"/>
        <v>1688.6675</v>
      </c>
      <c r="M2597" t="str">
        <f t="shared" si="529"/>
        <v>NO</v>
      </c>
      <c r="N2597" t="str">
        <f t="shared" si="530"/>
        <v/>
      </c>
      <c r="O2597" t="str">
        <f t="shared" si="531"/>
        <v/>
      </c>
      <c r="P2597" t="str">
        <f t="shared" si="532"/>
        <v/>
      </c>
      <c r="Q2597">
        <f t="shared" si="524"/>
        <v>75.705560343414916</v>
      </c>
      <c r="R2597">
        <f t="shared" si="525"/>
        <v>48244.588800281439</v>
      </c>
      <c r="S2597" t="e">
        <f t="shared" si="526"/>
        <v>#NUM!</v>
      </c>
      <c r="U2597" t="str">
        <f t="shared" si="521"/>
        <v>Negative</v>
      </c>
      <c r="V2597" t="str">
        <f t="shared" si="522"/>
        <v>Negative</v>
      </c>
    </row>
    <row r="2598" spans="1:22" x14ac:dyDescent="0.2">
      <c r="A2598">
        <v>20130924</v>
      </c>
      <c r="B2598">
        <v>1694.5</v>
      </c>
      <c r="C2598">
        <v>1701</v>
      </c>
      <c r="D2598">
        <v>1687.5</v>
      </c>
      <c r="E2598">
        <v>1692.5</v>
      </c>
      <c r="F2598">
        <v>0</v>
      </c>
      <c r="G2598">
        <v>0</v>
      </c>
      <c r="H2598">
        <v>0</v>
      </c>
      <c r="I2598">
        <f t="shared" si="520"/>
        <v>13.5</v>
      </c>
      <c r="J2598">
        <f t="shared" si="527"/>
        <v>13.487500000000001</v>
      </c>
      <c r="K2598">
        <f t="shared" si="523"/>
        <v>1702.25</v>
      </c>
      <c r="L2598">
        <f t="shared" si="528"/>
        <v>1672.0825</v>
      </c>
      <c r="M2598" t="str">
        <f t="shared" si="529"/>
        <v>NO</v>
      </c>
      <c r="N2598" t="str">
        <f t="shared" si="530"/>
        <v/>
      </c>
      <c r="O2598" t="str">
        <f t="shared" si="531"/>
        <v/>
      </c>
      <c r="P2598" t="str">
        <f t="shared" si="532"/>
        <v/>
      </c>
      <c r="Q2598">
        <f t="shared" si="524"/>
        <v>75.705560343414916</v>
      </c>
      <c r="R2598">
        <f t="shared" si="525"/>
        <v>48244.588800281439</v>
      </c>
      <c r="S2598" t="e">
        <f t="shared" si="526"/>
        <v>#NUM!</v>
      </c>
      <c r="U2598" t="str">
        <f t="shared" si="521"/>
        <v>Negative</v>
      </c>
      <c r="V2598" t="str">
        <f t="shared" si="522"/>
        <v>Negative</v>
      </c>
    </row>
    <row r="2599" spans="1:22" x14ac:dyDescent="0.2">
      <c r="A2599">
        <v>20130925</v>
      </c>
      <c r="B2599">
        <v>1692.25</v>
      </c>
      <c r="C2599">
        <v>1695</v>
      </c>
      <c r="D2599">
        <v>1684.5</v>
      </c>
      <c r="E2599">
        <v>1686.25</v>
      </c>
      <c r="F2599">
        <v>-6.25</v>
      </c>
      <c r="G2599">
        <v>-0.36930000000000002</v>
      </c>
      <c r="H2599">
        <v>0</v>
      </c>
      <c r="I2599">
        <f t="shared" si="520"/>
        <v>10.5</v>
      </c>
      <c r="J2599">
        <f t="shared" si="527"/>
        <v>13.2875</v>
      </c>
      <c r="K2599">
        <f t="shared" si="523"/>
        <v>1701</v>
      </c>
      <c r="L2599">
        <f t="shared" si="528"/>
        <v>1671.3275000000001</v>
      </c>
      <c r="M2599" t="str">
        <f t="shared" si="529"/>
        <v>NO</v>
      </c>
      <c r="N2599" t="str">
        <f t="shared" si="530"/>
        <v/>
      </c>
      <c r="O2599" t="str">
        <f t="shared" si="531"/>
        <v/>
      </c>
      <c r="P2599" t="str">
        <f t="shared" si="532"/>
        <v/>
      </c>
      <c r="Q2599">
        <f t="shared" si="524"/>
        <v>75.336260343414921</v>
      </c>
      <c r="R2599">
        <f t="shared" si="525"/>
        <v>48244.588800281439</v>
      </c>
      <c r="S2599" t="e">
        <f t="shared" si="526"/>
        <v>#NUM!</v>
      </c>
      <c r="U2599" t="str">
        <f t="shared" si="521"/>
        <v>Negative</v>
      </c>
      <c r="V2599" t="str">
        <f t="shared" si="522"/>
        <v>Negative</v>
      </c>
    </row>
    <row r="2600" spans="1:22" x14ac:dyDescent="0.2">
      <c r="A2600">
        <v>20130926</v>
      </c>
      <c r="B2600">
        <v>1689.25</v>
      </c>
      <c r="C2600">
        <v>1697.5</v>
      </c>
      <c r="D2600">
        <v>1685.75</v>
      </c>
      <c r="E2600">
        <v>1692.5</v>
      </c>
      <c r="F2600">
        <v>6.25</v>
      </c>
      <c r="G2600">
        <v>0.37059999999999998</v>
      </c>
      <c r="H2600">
        <v>0</v>
      </c>
      <c r="I2600">
        <f t="shared" si="520"/>
        <v>11.75</v>
      </c>
      <c r="J2600">
        <f t="shared" si="527"/>
        <v>13.05</v>
      </c>
      <c r="K2600">
        <f t="shared" si="523"/>
        <v>1695</v>
      </c>
      <c r="L2600">
        <f t="shared" si="528"/>
        <v>1665.7674999999999</v>
      </c>
      <c r="M2600" t="str">
        <f t="shared" si="529"/>
        <v>NO</v>
      </c>
      <c r="N2600" t="str">
        <f t="shared" si="530"/>
        <v/>
      </c>
      <c r="O2600" t="str">
        <f t="shared" si="531"/>
        <v/>
      </c>
      <c r="P2600" t="str">
        <f t="shared" si="532"/>
        <v/>
      </c>
      <c r="Q2600">
        <f t="shared" si="524"/>
        <v>75.706860343414917</v>
      </c>
      <c r="R2600">
        <f t="shared" si="525"/>
        <v>48244.588800281439</v>
      </c>
      <c r="S2600" t="e">
        <f t="shared" si="526"/>
        <v>#NUM!</v>
      </c>
      <c r="U2600" t="str">
        <f t="shared" si="521"/>
        <v>Positive</v>
      </c>
      <c r="V2600" t="str">
        <f t="shared" si="522"/>
        <v>Negative</v>
      </c>
    </row>
    <row r="2601" spans="1:22" x14ac:dyDescent="0.2">
      <c r="A2601">
        <v>20130927</v>
      </c>
      <c r="B2601">
        <v>1683.75</v>
      </c>
      <c r="C2601">
        <v>1687</v>
      </c>
      <c r="D2601">
        <v>1680</v>
      </c>
      <c r="E2601">
        <v>1686.5</v>
      </c>
      <c r="F2601">
        <v>-6</v>
      </c>
      <c r="G2601">
        <v>-0.35449999999999998</v>
      </c>
      <c r="H2601">
        <v>0</v>
      </c>
      <c r="I2601">
        <f t="shared" si="520"/>
        <v>7</v>
      </c>
      <c r="J2601">
        <f t="shared" si="527"/>
        <v>12.7125</v>
      </c>
      <c r="K2601">
        <f t="shared" si="523"/>
        <v>1697.5</v>
      </c>
      <c r="L2601">
        <f t="shared" si="528"/>
        <v>1668.79</v>
      </c>
      <c r="M2601" t="str">
        <f t="shared" si="529"/>
        <v>NO</v>
      </c>
      <c r="N2601" t="str">
        <f t="shared" si="530"/>
        <v/>
      </c>
      <c r="O2601" t="str">
        <f t="shared" si="531"/>
        <v/>
      </c>
      <c r="P2601" t="str">
        <f t="shared" si="532"/>
        <v/>
      </c>
      <c r="Q2601">
        <f t="shared" si="524"/>
        <v>75.352360343414915</v>
      </c>
      <c r="R2601">
        <f t="shared" si="525"/>
        <v>48244.588800281439</v>
      </c>
      <c r="S2601" t="e">
        <f t="shared" si="526"/>
        <v>#NUM!</v>
      </c>
      <c r="U2601" t="str">
        <f t="shared" si="521"/>
        <v>Negative</v>
      </c>
      <c r="V2601" t="str">
        <f t="shared" si="522"/>
        <v>Negative</v>
      </c>
    </row>
    <row r="2602" spans="1:22" x14ac:dyDescent="0.2">
      <c r="A2602">
        <v>20130930</v>
      </c>
      <c r="B2602">
        <v>1669.75</v>
      </c>
      <c r="C2602">
        <v>1681</v>
      </c>
      <c r="D2602">
        <v>1666.75</v>
      </c>
      <c r="E2602">
        <v>1678</v>
      </c>
      <c r="F2602">
        <v>-8.5</v>
      </c>
      <c r="G2602">
        <v>-0.504</v>
      </c>
      <c r="H2602">
        <v>0</v>
      </c>
      <c r="I2602">
        <f t="shared" si="520"/>
        <v>14.25</v>
      </c>
      <c r="J2602">
        <f t="shared" si="527"/>
        <v>13.275</v>
      </c>
      <c r="K2602">
        <f t="shared" si="523"/>
        <v>1687</v>
      </c>
      <c r="L2602">
        <f t="shared" si="528"/>
        <v>1659.0325</v>
      </c>
      <c r="M2602" t="str">
        <f t="shared" si="529"/>
        <v>NO</v>
      </c>
      <c r="N2602" t="str">
        <f t="shared" si="530"/>
        <v/>
      </c>
      <c r="O2602" t="str">
        <f t="shared" si="531"/>
        <v/>
      </c>
      <c r="P2602" t="str">
        <f t="shared" si="532"/>
        <v/>
      </c>
      <c r="Q2602">
        <f t="shared" si="524"/>
        <v>74.84836034341491</v>
      </c>
      <c r="R2602">
        <f t="shared" si="525"/>
        <v>48244.588800281439</v>
      </c>
      <c r="S2602" t="e">
        <f t="shared" si="526"/>
        <v>#NUM!</v>
      </c>
      <c r="U2602" t="str">
        <f t="shared" si="521"/>
        <v>Negative</v>
      </c>
      <c r="V2602" t="str">
        <f t="shared" si="522"/>
        <v>Negative</v>
      </c>
    </row>
    <row r="2603" spans="1:22" x14ac:dyDescent="0.2">
      <c r="A2603">
        <v>20131001</v>
      </c>
      <c r="B2603">
        <v>1676.75</v>
      </c>
      <c r="C2603">
        <v>1692.25</v>
      </c>
      <c r="D2603">
        <v>1675.25</v>
      </c>
      <c r="E2603">
        <v>1689.25</v>
      </c>
      <c r="F2603">
        <v>11.25</v>
      </c>
      <c r="G2603">
        <v>0.6704</v>
      </c>
      <c r="H2603">
        <v>0</v>
      </c>
      <c r="I2603">
        <f t="shared" si="520"/>
        <v>17</v>
      </c>
      <c r="J2603">
        <f t="shared" si="527"/>
        <v>13.1625</v>
      </c>
      <c r="K2603">
        <f t="shared" si="523"/>
        <v>1681</v>
      </c>
      <c r="L2603">
        <f t="shared" si="528"/>
        <v>1651.7950000000001</v>
      </c>
      <c r="M2603" t="str">
        <f t="shared" si="529"/>
        <v>NO</v>
      </c>
      <c r="N2603" t="str">
        <f t="shared" si="530"/>
        <v/>
      </c>
      <c r="O2603" t="str">
        <f t="shared" si="531"/>
        <v/>
      </c>
      <c r="P2603" t="str">
        <f t="shared" si="532"/>
        <v/>
      </c>
      <c r="Q2603">
        <f t="shared" si="524"/>
        <v>75.518760343414911</v>
      </c>
      <c r="R2603">
        <f t="shared" si="525"/>
        <v>48244.588800281439</v>
      </c>
      <c r="S2603" t="e">
        <f t="shared" si="526"/>
        <v>#NUM!</v>
      </c>
      <c r="U2603" t="str">
        <f t="shared" si="521"/>
        <v>Positive</v>
      </c>
      <c r="V2603" t="str">
        <f t="shared" si="522"/>
        <v>Negative</v>
      </c>
    </row>
    <row r="2604" spans="1:22" x14ac:dyDescent="0.2">
      <c r="A2604">
        <v>20131002</v>
      </c>
      <c r="B2604">
        <v>1678.5</v>
      </c>
      <c r="C2604">
        <v>1687.5</v>
      </c>
      <c r="D2604">
        <v>1673.25</v>
      </c>
      <c r="E2604">
        <v>1683.5</v>
      </c>
      <c r="F2604">
        <v>-5.75</v>
      </c>
      <c r="G2604">
        <v>-0.34039999999999998</v>
      </c>
      <c r="H2604">
        <v>0</v>
      </c>
      <c r="I2604">
        <f t="shared" si="520"/>
        <v>14.25</v>
      </c>
      <c r="J2604">
        <f t="shared" si="527"/>
        <v>12.9</v>
      </c>
      <c r="K2604">
        <f t="shared" si="523"/>
        <v>1692.25</v>
      </c>
      <c r="L2604">
        <f t="shared" si="528"/>
        <v>1663.2925</v>
      </c>
      <c r="M2604" t="str">
        <f t="shared" si="529"/>
        <v>NO</v>
      </c>
      <c r="N2604" t="str">
        <f t="shared" si="530"/>
        <v/>
      </c>
      <c r="O2604" t="str">
        <f t="shared" si="531"/>
        <v/>
      </c>
      <c r="P2604" t="str">
        <f t="shared" si="532"/>
        <v/>
      </c>
      <c r="Q2604">
        <f t="shared" si="524"/>
        <v>75.178360343414909</v>
      </c>
      <c r="R2604">
        <f t="shared" si="525"/>
        <v>48244.588800281439</v>
      </c>
      <c r="S2604" t="e">
        <f t="shared" si="526"/>
        <v>#NUM!</v>
      </c>
      <c r="U2604" t="str">
        <f t="shared" si="521"/>
        <v>Negative</v>
      </c>
      <c r="V2604" t="str">
        <f t="shared" si="522"/>
        <v>Negative</v>
      </c>
    </row>
    <row r="2605" spans="1:22" x14ac:dyDescent="0.2">
      <c r="A2605">
        <v>20131003</v>
      </c>
      <c r="B2605">
        <v>1683.25</v>
      </c>
      <c r="C2605">
        <v>1684.75</v>
      </c>
      <c r="D2605">
        <v>1663.25</v>
      </c>
      <c r="E2605">
        <v>1669</v>
      </c>
      <c r="F2605">
        <v>-14.5</v>
      </c>
      <c r="G2605">
        <v>-0.86129999999999995</v>
      </c>
      <c r="H2605">
        <v>0</v>
      </c>
      <c r="I2605">
        <f t="shared" si="520"/>
        <v>21.5</v>
      </c>
      <c r="J2605">
        <f t="shared" si="527"/>
        <v>13.625</v>
      </c>
      <c r="K2605">
        <f t="shared" si="523"/>
        <v>1687.5</v>
      </c>
      <c r="L2605">
        <f t="shared" si="528"/>
        <v>1659.12</v>
      </c>
      <c r="M2605" t="str">
        <f t="shared" si="529"/>
        <v>NO</v>
      </c>
      <c r="N2605" t="str">
        <f t="shared" si="530"/>
        <v/>
      </c>
      <c r="O2605" t="str">
        <f t="shared" si="531"/>
        <v/>
      </c>
      <c r="P2605" t="str">
        <f t="shared" si="532"/>
        <v/>
      </c>
      <c r="Q2605">
        <f t="shared" si="524"/>
        <v>74.317060343414909</v>
      </c>
      <c r="R2605">
        <f t="shared" si="525"/>
        <v>48244.588800281439</v>
      </c>
      <c r="S2605" t="e">
        <f t="shared" si="526"/>
        <v>#NUM!</v>
      </c>
      <c r="U2605" t="str">
        <f t="shared" si="521"/>
        <v>Negative</v>
      </c>
      <c r="V2605" t="str">
        <f t="shared" si="522"/>
        <v>Negative</v>
      </c>
    </row>
    <row r="2606" spans="1:22" x14ac:dyDescent="0.2">
      <c r="A2606">
        <v>20131004</v>
      </c>
      <c r="B2606">
        <v>1672.75</v>
      </c>
      <c r="C2606">
        <v>1686</v>
      </c>
      <c r="D2606">
        <v>1670.25</v>
      </c>
      <c r="E2606">
        <v>1684.75</v>
      </c>
      <c r="F2606">
        <v>15.75</v>
      </c>
      <c r="G2606">
        <v>0.94369999999999998</v>
      </c>
      <c r="H2606">
        <v>0</v>
      </c>
      <c r="I2606">
        <f t="shared" si="520"/>
        <v>15.75</v>
      </c>
      <c r="J2606">
        <f t="shared" si="527"/>
        <v>13.15</v>
      </c>
      <c r="K2606">
        <f t="shared" si="523"/>
        <v>1684.75</v>
      </c>
      <c r="L2606">
        <f t="shared" si="528"/>
        <v>1654.7750000000001</v>
      </c>
      <c r="M2606" t="str">
        <f t="shared" si="529"/>
        <v>NO</v>
      </c>
      <c r="N2606" t="str">
        <f t="shared" si="530"/>
        <v/>
      </c>
      <c r="O2606" t="str">
        <f t="shared" si="531"/>
        <v/>
      </c>
      <c r="P2606" t="str">
        <f t="shared" si="532"/>
        <v/>
      </c>
      <c r="Q2606">
        <f t="shared" si="524"/>
        <v>75.260760343414915</v>
      </c>
      <c r="R2606">
        <f t="shared" si="525"/>
        <v>48244.588800281439</v>
      </c>
      <c r="S2606" t="e">
        <f t="shared" si="526"/>
        <v>#NUM!</v>
      </c>
      <c r="U2606" t="str">
        <f t="shared" si="521"/>
        <v>Positive</v>
      </c>
      <c r="V2606" t="str">
        <f t="shared" si="522"/>
        <v>Negative</v>
      </c>
    </row>
    <row r="2607" spans="1:22" x14ac:dyDescent="0.2">
      <c r="A2607">
        <v>20131007</v>
      </c>
      <c r="B2607">
        <v>1669.25</v>
      </c>
      <c r="C2607">
        <v>1679.5</v>
      </c>
      <c r="D2607">
        <v>1667</v>
      </c>
      <c r="E2607">
        <v>1667.75</v>
      </c>
      <c r="F2607">
        <v>-17</v>
      </c>
      <c r="G2607">
        <v>-1.0091000000000001</v>
      </c>
      <c r="H2607">
        <v>0</v>
      </c>
      <c r="I2607">
        <f t="shared" si="520"/>
        <v>12.5</v>
      </c>
      <c r="J2607">
        <f t="shared" si="527"/>
        <v>13.112500000000001</v>
      </c>
      <c r="K2607">
        <f t="shared" si="523"/>
        <v>1686</v>
      </c>
      <c r="L2607">
        <f t="shared" si="528"/>
        <v>1657.07</v>
      </c>
      <c r="M2607" t="str">
        <f t="shared" si="529"/>
        <v>NO</v>
      </c>
      <c r="N2607" t="str">
        <f t="shared" si="530"/>
        <v/>
      </c>
      <c r="O2607" t="str">
        <f t="shared" si="531"/>
        <v/>
      </c>
      <c r="P2607" t="str">
        <f t="shared" si="532"/>
        <v/>
      </c>
      <c r="Q2607">
        <f t="shared" si="524"/>
        <v>74.251660343414912</v>
      </c>
      <c r="R2607">
        <f t="shared" si="525"/>
        <v>48244.588800281439</v>
      </c>
      <c r="S2607" t="e">
        <f t="shared" si="526"/>
        <v>#NUM!</v>
      </c>
      <c r="U2607" t="str">
        <f t="shared" si="521"/>
        <v>Negative</v>
      </c>
      <c r="V2607" t="str">
        <f t="shared" si="522"/>
        <v>Negative</v>
      </c>
    </row>
    <row r="2608" spans="1:22" x14ac:dyDescent="0.2">
      <c r="A2608">
        <v>20131008</v>
      </c>
      <c r="B2608">
        <v>1669.25</v>
      </c>
      <c r="C2608">
        <v>1671.25</v>
      </c>
      <c r="D2608">
        <v>1648.25</v>
      </c>
      <c r="E2608">
        <v>1649.5</v>
      </c>
      <c r="F2608">
        <v>-18.25</v>
      </c>
      <c r="G2608">
        <v>-1.0943000000000001</v>
      </c>
      <c r="H2608">
        <v>0</v>
      </c>
      <c r="I2608">
        <f t="shared" si="520"/>
        <v>23</v>
      </c>
      <c r="J2608">
        <f t="shared" si="527"/>
        <v>13.9375</v>
      </c>
      <c r="K2608">
        <f t="shared" si="523"/>
        <v>1679.5</v>
      </c>
      <c r="L2608">
        <f t="shared" si="528"/>
        <v>1650.6524999999999</v>
      </c>
      <c r="M2608" t="str">
        <f t="shared" si="529"/>
        <v>YES</v>
      </c>
      <c r="N2608">
        <f t="shared" si="530"/>
        <v>1648.25</v>
      </c>
      <c r="O2608">
        <f t="shared" si="531"/>
        <v>1649.5</v>
      </c>
      <c r="P2608">
        <f t="shared" si="532"/>
        <v>7.5838010010617326E-4</v>
      </c>
      <c r="Q2608">
        <f t="shared" si="524"/>
        <v>73.157360343414908</v>
      </c>
      <c r="R2608">
        <f t="shared" si="525"/>
        <v>48281.176536365376</v>
      </c>
      <c r="S2608" t="e">
        <f t="shared" si="526"/>
        <v>#NUM!</v>
      </c>
      <c r="U2608" t="str">
        <f t="shared" si="521"/>
        <v>Negative</v>
      </c>
      <c r="V2608" t="str">
        <f t="shared" si="522"/>
        <v>Positive</v>
      </c>
    </row>
    <row r="2609" spans="1:22" x14ac:dyDescent="0.2">
      <c r="A2609">
        <v>20131009</v>
      </c>
      <c r="B2609">
        <v>1653</v>
      </c>
      <c r="C2609">
        <v>1656.75</v>
      </c>
      <c r="D2609">
        <v>1640</v>
      </c>
      <c r="E2609">
        <v>1648.75</v>
      </c>
      <c r="F2609">
        <v>-0.75</v>
      </c>
      <c r="G2609">
        <v>-4.5499999999999999E-2</v>
      </c>
      <c r="H2609">
        <v>0</v>
      </c>
      <c r="I2609">
        <f t="shared" si="520"/>
        <v>16.75</v>
      </c>
      <c r="J2609">
        <f t="shared" si="527"/>
        <v>14.2125</v>
      </c>
      <c r="K2609">
        <f t="shared" si="523"/>
        <v>1671.25</v>
      </c>
      <c r="L2609">
        <f t="shared" si="528"/>
        <v>1640.5875000000001</v>
      </c>
      <c r="M2609" t="str">
        <f t="shared" si="529"/>
        <v>YES</v>
      </c>
      <c r="N2609">
        <f t="shared" si="530"/>
        <v>1640</v>
      </c>
      <c r="O2609">
        <f t="shared" si="531"/>
        <v>1648.75</v>
      </c>
      <c r="P2609">
        <f t="shared" si="532"/>
        <v>5.335365853658537E-3</v>
      </c>
      <c r="Q2609">
        <f t="shared" si="524"/>
        <v>73.111860343414904</v>
      </c>
      <c r="R2609">
        <f t="shared" si="525"/>
        <v>48538.77427703196</v>
      </c>
      <c r="S2609" t="e">
        <f t="shared" si="526"/>
        <v>#NUM!</v>
      </c>
      <c r="U2609" t="str">
        <f t="shared" si="521"/>
        <v>Negative</v>
      </c>
      <c r="V2609" t="str">
        <f t="shared" si="522"/>
        <v>Positive</v>
      </c>
    </row>
    <row r="2610" spans="1:22" x14ac:dyDescent="0.2">
      <c r="A2610">
        <v>20131010</v>
      </c>
      <c r="B2610">
        <v>1667.75</v>
      </c>
      <c r="C2610">
        <v>1687.75</v>
      </c>
      <c r="D2610">
        <v>1667.25</v>
      </c>
      <c r="E2610">
        <v>1685.25</v>
      </c>
      <c r="F2610">
        <v>36.5</v>
      </c>
      <c r="G2610">
        <v>2.2138</v>
      </c>
      <c r="H2610">
        <v>0</v>
      </c>
      <c r="I2610">
        <f t="shared" si="520"/>
        <v>20.5</v>
      </c>
      <c r="J2610">
        <f t="shared" si="527"/>
        <v>14.8</v>
      </c>
      <c r="K2610">
        <f t="shared" si="523"/>
        <v>1656.75</v>
      </c>
      <c r="L2610">
        <f t="shared" si="528"/>
        <v>1625.4825000000001</v>
      </c>
      <c r="M2610" t="str">
        <f t="shared" si="529"/>
        <v>NO</v>
      </c>
      <c r="N2610" t="str">
        <f t="shared" si="530"/>
        <v/>
      </c>
      <c r="O2610" t="str">
        <f t="shared" si="531"/>
        <v/>
      </c>
      <c r="P2610" t="str">
        <f t="shared" si="532"/>
        <v/>
      </c>
      <c r="Q2610">
        <f t="shared" si="524"/>
        <v>75.32566034341491</v>
      </c>
      <c r="R2610">
        <f t="shared" si="525"/>
        <v>48538.77427703196</v>
      </c>
      <c r="S2610" t="e">
        <f t="shared" si="526"/>
        <v>#NUM!</v>
      </c>
      <c r="U2610" t="str">
        <f t="shared" si="521"/>
        <v>Positive</v>
      </c>
      <c r="V2610" t="str">
        <f t="shared" si="522"/>
        <v>Negative</v>
      </c>
    </row>
    <row r="2611" spans="1:22" x14ac:dyDescent="0.2">
      <c r="A2611">
        <v>20131011</v>
      </c>
      <c r="B2611">
        <v>1684.25</v>
      </c>
      <c r="C2611">
        <v>1699.5</v>
      </c>
      <c r="D2611">
        <v>1682.5</v>
      </c>
      <c r="E2611">
        <v>1699.25</v>
      </c>
      <c r="F2611">
        <v>14</v>
      </c>
      <c r="G2611">
        <v>0.83069999999999999</v>
      </c>
      <c r="H2611">
        <v>0</v>
      </c>
      <c r="I2611">
        <f t="shared" si="520"/>
        <v>17</v>
      </c>
      <c r="J2611">
        <f t="shared" si="527"/>
        <v>15.2875</v>
      </c>
      <c r="K2611">
        <f t="shared" si="523"/>
        <v>1687.75</v>
      </c>
      <c r="L2611">
        <f t="shared" si="528"/>
        <v>1655.19</v>
      </c>
      <c r="M2611" t="str">
        <f t="shared" si="529"/>
        <v>NO</v>
      </c>
      <c r="N2611" t="str">
        <f t="shared" si="530"/>
        <v/>
      </c>
      <c r="O2611" t="str">
        <f t="shared" si="531"/>
        <v/>
      </c>
      <c r="P2611" t="str">
        <f t="shared" si="532"/>
        <v/>
      </c>
      <c r="Q2611">
        <f t="shared" si="524"/>
        <v>76.156360343414903</v>
      </c>
      <c r="R2611">
        <f t="shared" si="525"/>
        <v>48538.77427703196</v>
      </c>
      <c r="S2611" t="e">
        <f t="shared" si="526"/>
        <v>#NUM!</v>
      </c>
      <c r="U2611" t="str">
        <f t="shared" si="521"/>
        <v>Positive</v>
      </c>
      <c r="V2611" t="str">
        <f t="shared" si="522"/>
        <v>Negative</v>
      </c>
    </row>
    <row r="2612" spans="1:22" x14ac:dyDescent="0.2">
      <c r="A2612">
        <v>20131014</v>
      </c>
      <c r="B2612">
        <v>1687</v>
      </c>
      <c r="C2612">
        <v>1706</v>
      </c>
      <c r="D2612">
        <v>1685.5</v>
      </c>
      <c r="E2612">
        <v>1704.75</v>
      </c>
      <c r="F2612">
        <v>5.5</v>
      </c>
      <c r="G2612">
        <v>0.32369999999999999</v>
      </c>
      <c r="H2612">
        <v>0</v>
      </c>
      <c r="I2612">
        <f t="shared" si="520"/>
        <v>20.5</v>
      </c>
      <c r="J2612">
        <f t="shared" si="527"/>
        <v>15.6875</v>
      </c>
      <c r="K2612">
        <f t="shared" si="523"/>
        <v>1699.5</v>
      </c>
      <c r="L2612">
        <f t="shared" si="528"/>
        <v>1665.8675000000001</v>
      </c>
      <c r="M2612" t="str">
        <f t="shared" si="529"/>
        <v>NO</v>
      </c>
      <c r="N2612" t="str">
        <f t="shared" si="530"/>
        <v/>
      </c>
      <c r="O2612" t="str">
        <f t="shared" si="531"/>
        <v/>
      </c>
      <c r="P2612" t="str">
        <f t="shared" si="532"/>
        <v/>
      </c>
      <c r="Q2612">
        <f t="shared" si="524"/>
        <v>76.480060343414905</v>
      </c>
      <c r="R2612">
        <f t="shared" si="525"/>
        <v>48538.77427703196</v>
      </c>
      <c r="S2612" t="e">
        <f t="shared" si="526"/>
        <v>#NUM!</v>
      </c>
      <c r="U2612" t="str">
        <f t="shared" si="521"/>
        <v>Positive</v>
      </c>
      <c r="V2612" t="str">
        <f t="shared" si="522"/>
        <v>Negative</v>
      </c>
    </row>
    <row r="2613" spans="1:22" x14ac:dyDescent="0.2">
      <c r="A2613">
        <v>20131015</v>
      </c>
      <c r="B2613">
        <v>1700</v>
      </c>
      <c r="C2613">
        <v>1706.5</v>
      </c>
      <c r="D2613">
        <v>1689.5</v>
      </c>
      <c r="E2613">
        <v>1692.25</v>
      </c>
      <c r="F2613">
        <v>-12.5</v>
      </c>
      <c r="G2613">
        <v>-0.73319999999999996</v>
      </c>
      <c r="H2613">
        <v>0</v>
      </c>
      <c r="I2613">
        <f t="shared" si="520"/>
        <v>17</v>
      </c>
      <c r="J2613">
        <f t="shared" si="527"/>
        <v>16.1875</v>
      </c>
      <c r="K2613">
        <f t="shared" si="523"/>
        <v>1706</v>
      </c>
      <c r="L2613">
        <f t="shared" si="528"/>
        <v>1671.4875</v>
      </c>
      <c r="M2613" t="str">
        <f t="shared" si="529"/>
        <v>NO</v>
      </c>
      <c r="N2613" t="str">
        <f t="shared" si="530"/>
        <v/>
      </c>
      <c r="O2613" t="str">
        <f t="shared" si="531"/>
        <v/>
      </c>
      <c r="P2613" t="str">
        <f t="shared" si="532"/>
        <v/>
      </c>
      <c r="Q2613">
        <f t="shared" si="524"/>
        <v>75.746860343414909</v>
      </c>
      <c r="R2613">
        <f t="shared" si="525"/>
        <v>48538.77427703196</v>
      </c>
      <c r="S2613" t="e">
        <f t="shared" si="526"/>
        <v>#NUM!</v>
      </c>
      <c r="U2613" t="str">
        <f t="shared" si="521"/>
        <v>Negative</v>
      </c>
      <c r="V2613" t="str">
        <f t="shared" si="522"/>
        <v>Negative</v>
      </c>
    </row>
    <row r="2614" spans="1:22" x14ac:dyDescent="0.2">
      <c r="A2614">
        <v>20131016</v>
      </c>
      <c r="B2614">
        <v>1702.25</v>
      </c>
      <c r="C2614">
        <v>1717</v>
      </c>
      <c r="D2614">
        <v>1701.25</v>
      </c>
      <c r="E2614">
        <v>1713.75</v>
      </c>
      <c r="F2614">
        <v>21.5</v>
      </c>
      <c r="G2614">
        <v>1.2705</v>
      </c>
      <c r="H2614">
        <v>0</v>
      </c>
      <c r="I2614">
        <f t="shared" si="520"/>
        <v>15.75</v>
      </c>
      <c r="J2614">
        <f t="shared" si="527"/>
        <v>15.475</v>
      </c>
      <c r="K2614">
        <f t="shared" si="523"/>
        <v>1706.5</v>
      </c>
      <c r="L2614">
        <f t="shared" si="528"/>
        <v>1670.8875</v>
      </c>
      <c r="M2614" t="str">
        <f t="shared" si="529"/>
        <v>NO</v>
      </c>
      <c r="N2614" t="str">
        <f t="shared" si="530"/>
        <v/>
      </c>
      <c r="O2614" t="str">
        <f t="shared" si="531"/>
        <v/>
      </c>
      <c r="P2614" t="str">
        <f t="shared" si="532"/>
        <v/>
      </c>
      <c r="Q2614">
        <f t="shared" si="524"/>
        <v>77.017360343414907</v>
      </c>
      <c r="R2614">
        <f t="shared" si="525"/>
        <v>48538.77427703196</v>
      </c>
      <c r="S2614" t="e">
        <f t="shared" si="526"/>
        <v>#NUM!</v>
      </c>
      <c r="U2614" t="str">
        <f t="shared" si="521"/>
        <v>Positive</v>
      </c>
      <c r="V2614" t="str">
        <f t="shared" si="522"/>
        <v>Negative</v>
      </c>
    </row>
    <row r="2615" spans="1:22" x14ac:dyDescent="0.2">
      <c r="A2615">
        <v>20131017</v>
      </c>
      <c r="B2615">
        <v>1708.75</v>
      </c>
      <c r="C2615">
        <v>1728.5</v>
      </c>
      <c r="D2615">
        <v>1708.5</v>
      </c>
      <c r="E2615">
        <v>1728.5</v>
      </c>
      <c r="F2615">
        <v>14.75</v>
      </c>
      <c r="G2615">
        <v>0.86070000000000002</v>
      </c>
      <c r="H2615">
        <v>0</v>
      </c>
      <c r="I2615">
        <f t="shared" si="520"/>
        <v>20</v>
      </c>
      <c r="J2615">
        <f t="shared" si="527"/>
        <v>15.95</v>
      </c>
      <c r="K2615">
        <f t="shared" si="523"/>
        <v>1717</v>
      </c>
      <c r="L2615">
        <f t="shared" si="528"/>
        <v>1682.9549999999999</v>
      </c>
      <c r="M2615" t="str">
        <f t="shared" si="529"/>
        <v>NO</v>
      </c>
      <c r="N2615" t="str">
        <f t="shared" si="530"/>
        <v/>
      </c>
      <c r="O2615" t="str">
        <f t="shared" si="531"/>
        <v/>
      </c>
      <c r="P2615" t="str">
        <f t="shared" si="532"/>
        <v/>
      </c>
      <c r="Q2615">
        <f t="shared" si="524"/>
        <v>77.878060343414901</v>
      </c>
      <c r="R2615">
        <f t="shared" si="525"/>
        <v>48538.77427703196</v>
      </c>
      <c r="S2615" t="e">
        <f t="shared" si="526"/>
        <v>#NUM!</v>
      </c>
      <c r="U2615" t="str">
        <f t="shared" si="521"/>
        <v>Positive</v>
      </c>
      <c r="V2615" t="str">
        <f t="shared" si="522"/>
        <v>Negative</v>
      </c>
    </row>
    <row r="2616" spans="1:22" x14ac:dyDescent="0.2">
      <c r="A2616">
        <v>20131018</v>
      </c>
      <c r="B2616">
        <v>1733.75</v>
      </c>
      <c r="C2616">
        <v>1740.25</v>
      </c>
      <c r="D2616">
        <v>1730.25</v>
      </c>
      <c r="E2616">
        <v>1736.5</v>
      </c>
      <c r="F2616">
        <v>8</v>
      </c>
      <c r="G2616">
        <v>0.46279999999999999</v>
      </c>
      <c r="H2616">
        <v>0</v>
      </c>
      <c r="I2616">
        <f t="shared" si="520"/>
        <v>10</v>
      </c>
      <c r="J2616">
        <f t="shared" si="527"/>
        <v>15.5625</v>
      </c>
      <c r="K2616">
        <f t="shared" si="523"/>
        <v>1728.5</v>
      </c>
      <c r="L2616">
        <f t="shared" si="528"/>
        <v>1693.41</v>
      </c>
      <c r="M2616" t="str">
        <f t="shared" si="529"/>
        <v>NO</v>
      </c>
      <c r="N2616" t="str">
        <f t="shared" si="530"/>
        <v/>
      </c>
      <c r="O2616" t="str">
        <f t="shared" si="531"/>
        <v/>
      </c>
      <c r="P2616" t="str">
        <f t="shared" si="532"/>
        <v/>
      </c>
      <c r="Q2616">
        <f t="shared" si="524"/>
        <v>78.340860343414903</v>
      </c>
      <c r="R2616">
        <f t="shared" si="525"/>
        <v>48538.77427703196</v>
      </c>
      <c r="S2616" t="e">
        <f t="shared" si="526"/>
        <v>#NUM!</v>
      </c>
      <c r="U2616" t="str">
        <f t="shared" si="521"/>
        <v>Positive</v>
      </c>
      <c r="V2616" t="str">
        <f t="shared" si="522"/>
        <v>Negative</v>
      </c>
    </row>
    <row r="2617" spans="1:22" x14ac:dyDescent="0.2">
      <c r="A2617">
        <v>20131021</v>
      </c>
      <c r="B2617">
        <v>1739.75</v>
      </c>
      <c r="C2617">
        <v>1742.5</v>
      </c>
      <c r="D2617">
        <v>1734.75</v>
      </c>
      <c r="E2617">
        <v>1738</v>
      </c>
      <c r="F2617">
        <v>1.5</v>
      </c>
      <c r="G2617">
        <v>8.6400000000000005E-2</v>
      </c>
      <c r="H2617">
        <v>0</v>
      </c>
      <c r="I2617">
        <f t="shared" si="520"/>
        <v>7.75</v>
      </c>
      <c r="J2617">
        <f t="shared" si="527"/>
        <v>15.3125</v>
      </c>
      <c r="K2617">
        <f t="shared" si="523"/>
        <v>1740.25</v>
      </c>
      <c r="L2617">
        <f t="shared" si="528"/>
        <v>1706.0125</v>
      </c>
      <c r="M2617" t="str">
        <f t="shared" si="529"/>
        <v>NO</v>
      </c>
      <c r="N2617" t="str">
        <f t="shared" si="530"/>
        <v/>
      </c>
      <c r="O2617" t="str">
        <f t="shared" si="531"/>
        <v/>
      </c>
      <c r="P2617" t="str">
        <f t="shared" si="532"/>
        <v/>
      </c>
      <c r="Q2617">
        <f t="shared" si="524"/>
        <v>78.4272603434149</v>
      </c>
      <c r="R2617">
        <f t="shared" si="525"/>
        <v>48538.77427703196</v>
      </c>
      <c r="S2617" t="e">
        <f t="shared" si="526"/>
        <v>#NUM!</v>
      </c>
      <c r="U2617" t="str">
        <f t="shared" si="521"/>
        <v>Positive</v>
      </c>
      <c r="V2617" t="str">
        <f t="shared" si="522"/>
        <v>Negative</v>
      </c>
    </row>
    <row r="2618" spans="1:22" x14ac:dyDescent="0.2">
      <c r="A2618">
        <v>20131022</v>
      </c>
      <c r="B2618">
        <v>1744</v>
      </c>
      <c r="C2618">
        <v>1754.5</v>
      </c>
      <c r="D2618">
        <v>1741.75</v>
      </c>
      <c r="E2618">
        <v>1749.5</v>
      </c>
      <c r="F2618">
        <v>11.5</v>
      </c>
      <c r="G2618">
        <v>0.66169999999999995</v>
      </c>
      <c r="H2618">
        <v>0</v>
      </c>
      <c r="I2618">
        <f t="shared" si="520"/>
        <v>12.75</v>
      </c>
      <c r="J2618">
        <f t="shared" si="527"/>
        <v>15.275</v>
      </c>
      <c r="K2618">
        <f t="shared" si="523"/>
        <v>1742.5</v>
      </c>
      <c r="L2618">
        <f t="shared" si="528"/>
        <v>1708.8125</v>
      </c>
      <c r="M2618" t="str">
        <f t="shared" si="529"/>
        <v>NO</v>
      </c>
      <c r="N2618" t="str">
        <f t="shared" si="530"/>
        <v/>
      </c>
      <c r="O2618" t="str">
        <f t="shared" si="531"/>
        <v/>
      </c>
      <c r="P2618" t="str">
        <f t="shared" si="532"/>
        <v/>
      </c>
      <c r="Q2618">
        <f t="shared" si="524"/>
        <v>79.088960343414897</v>
      </c>
      <c r="R2618">
        <f t="shared" si="525"/>
        <v>48538.77427703196</v>
      </c>
      <c r="S2618" t="e">
        <f t="shared" si="526"/>
        <v>#NUM!</v>
      </c>
      <c r="U2618" t="str">
        <f t="shared" si="521"/>
        <v>Positive</v>
      </c>
      <c r="V2618" t="str">
        <f t="shared" si="522"/>
        <v>Negative</v>
      </c>
    </row>
    <row r="2619" spans="1:22" x14ac:dyDescent="0.2">
      <c r="A2619">
        <v>20131023</v>
      </c>
      <c r="B2619">
        <v>1743.25</v>
      </c>
      <c r="C2619">
        <v>1744</v>
      </c>
      <c r="D2619">
        <v>1734.5</v>
      </c>
      <c r="E2619">
        <v>1741.75</v>
      </c>
      <c r="F2619">
        <v>-7.75</v>
      </c>
      <c r="G2619">
        <v>-0.443</v>
      </c>
      <c r="H2619">
        <v>0</v>
      </c>
      <c r="I2619">
        <f t="shared" si="520"/>
        <v>9.5</v>
      </c>
      <c r="J2619">
        <f t="shared" si="527"/>
        <v>15.225</v>
      </c>
      <c r="K2619">
        <f t="shared" si="523"/>
        <v>1754.5</v>
      </c>
      <c r="L2619">
        <f t="shared" si="528"/>
        <v>1720.895</v>
      </c>
      <c r="M2619" t="str">
        <f t="shared" si="529"/>
        <v>NO</v>
      </c>
      <c r="N2619" t="str">
        <f t="shared" si="530"/>
        <v/>
      </c>
      <c r="O2619" t="str">
        <f t="shared" si="531"/>
        <v/>
      </c>
      <c r="P2619" t="str">
        <f t="shared" si="532"/>
        <v/>
      </c>
      <c r="Q2619">
        <f t="shared" si="524"/>
        <v>78.645960343414899</v>
      </c>
      <c r="R2619">
        <f t="shared" si="525"/>
        <v>48538.77427703196</v>
      </c>
      <c r="S2619" t="e">
        <f t="shared" si="526"/>
        <v>#NUM!</v>
      </c>
      <c r="U2619" t="str">
        <f t="shared" si="521"/>
        <v>Negative</v>
      </c>
      <c r="V2619" t="str">
        <f t="shared" si="522"/>
        <v>Negative</v>
      </c>
    </row>
    <row r="2620" spans="1:22" x14ac:dyDescent="0.2">
      <c r="A2620">
        <v>20131024</v>
      </c>
      <c r="B2620">
        <v>1744.25</v>
      </c>
      <c r="C2620">
        <v>1750.25</v>
      </c>
      <c r="D2620">
        <v>1740</v>
      </c>
      <c r="E2620">
        <v>1748.5</v>
      </c>
      <c r="F2620">
        <v>6.75</v>
      </c>
      <c r="G2620">
        <v>0.38750000000000001</v>
      </c>
      <c r="H2620">
        <v>0</v>
      </c>
      <c r="I2620">
        <f t="shared" si="520"/>
        <v>10.25</v>
      </c>
      <c r="J2620">
        <f t="shared" si="527"/>
        <v>15.15</v>
      </c>
      <c r="K2620">
        <f t="shared" si="523"/>
        <v>1744</v>
      </c>
      <c r="L2620">
        <f t="shared" si="528"/>
        <v>1710.5050000000001</v>
      </c>
      <c r="M2620" t="str">
        <f t="shared" si="529"/>
        <v>NO</v>
      </c>
      <c r="N2620" t="str">
        <f t="shared" si="530"/>
        <v/>
      </c>
      <c r="O2620" t="str">
        <f t="shared" si="531"/>
        <v/>
      </c>
      <c r="P2620" t="str">
        <f t="shared" si="532"/>
        <v/>
      </c>
      <c r="Q2620">
        <f t="shared" si="524"/>
        <v>79.033460343414902</v>
      </c>
      <c r="R2620">
        <f t="shared" si="525"/>
        <v>48538.77427703196</v>
      </c>
      <c r="S2620" t="e">
        <f t="shared" si="526"/>
        <v>#NUM!</v>
      </c>
      <c r="U2620" t="str">
        <f t="shared" si="521"/>
        <v>Positive</v>
      </c>
      <c r="V2620" t="str">
        <f t="shared" si="522"/>
        <v>Negative</v>
      </c>
    </row>
    <row r="2621" spans="1:22" x14ac:dyDescent="0.2">
      <c r="A2621">
        <v>20131025</v>
      </c>
      <c r="B2621">
        <v>1750.25</v>
      </c>
      <c r="C2621">
        <v>1755.75</v>
      </c>
      <c r="D2621">
        <v>1746.75</v>
      </c>
      <c r="E2621">
        <v>1754</v>
      </c>
      <c r="F2621">
        <v>5.5</v>
      </c>
      <c r="G2621">
        <v>0.31459999999999999</v>
      </c>
      <c r="H2621">
        <v>0</v>
      </c>
      <c r="I2621">
        <f t="shared" si="520"/>
        <v>9</v>
      </c>
      <c r="J2621">
        <f t="shared" si="527"/>
        <v>15.25</v>
      </c>
      <c r="K2621">
        <f t="shared" si="523"/>
        <v>1750.25</v>
      </c>
      <c r="L2621">
        <f t="shared" si="528"/>
        <v>1716.92</v>
      </c>
      <c r="M2621" t="str">
        <f t="shared" si="529"/>
        <v>NO</v>
      </c>
      <c r="N2621" t="str">
        <f t="shared" si="530"/>
        <v/>
      </c>
      <c r="O2621" t="str">
        <f t="shared" si="531"/>
        <v/>
      </c>
      <c r="P2621" t="str">
        <f t="shared" si="532"/>
        <v/>
      </c>
      <c r="Q2621">
        <f t="shared" si="524"/>
        <v>79.3480603434149</v>
      </c>
      <c r="R2621">
        <f t="shared" si="525"/>
        <v>48538.77427703196</v>
      </c>
      <c r="S2621" t="e">
        <f t="shared" si="526"/>
        <v>#NUM!</v>
      </c>
      <c r="U2621" t="str">
        <f t="shared" si="521"/>
        <v>Positive</v>
      </c>
      <c r="V2621" t="str">
        <f t="shared" si="522"/>
        <v>Negative</v>
      </c>
    </row>
    <row r="2622" spans="1:22" x14ac:dyDescent="0.2">
      <c r="A2622">
        <v>20131028</v>
      </c>
      <c r="B2622">
        <v>1754.25</v>
      </c>
      <c r="C2622">
        <v>1760</v>
      </c>
      <c r="D2622">
        <v>1752</v>
      </c>
      <c r="E2622">
        <v>1758.25</v>
      </c>
      <c r="F2622">
        <v>4.25</v>
      </c>
      <c r="G2622">
        <v>0.24229999999999999</v>
      </c>
      <c r="H2622">
        <v>0</v>
      </c>
      <c r="I2622">
        <f t="shared" si="520"/>
        <v>8</v>
      </c>
      <c r="J2622">
        <f t="shared" si="527"/>
        <v>14.9375</v>
      </c>
      <c r="K2622">
        <f t="shared" si="523"/>
        <v>1755.75</v>
      </c>
      <c r="L2622">
        <f t="shared" si="528"/>
        <v>1722.2</v>
      </c>
      <c r="M2622" t="str">
        <f t="shared" si="529"/>
        <v>NO</v>
      </c>
      <c r="N2622" t="str">
        <f t="shared" si="530"/>
        <v/>
      </c>
      <c r="O2622" t="str">
        <f t="shared" si="531"/>
        <v/>
      </c>
      <c r="P2622" t="str">
        <f t="shared" si="532"/>
        <v/>
      </c>
      <c r="Q2622">
        <f t="shared" si="524"/>
        <v>79.590360343414901</v>
      </c>
      <c r="R2622">
        <f t="shared" si="525"/>
        <v>48538.77427703196</v>
      </c>
      <c r="S2622" t="e">
        <f t="shared" si="526"/>
        <v>#NUM!</v>
      </c>
      <c r="U2622" t="str">
        <f t="shared" si="521"/>
        <v>Positive</v>
      </c>
      <c r="V2622" t="str">
        <f t="shared" si="522"/>
        <v>Negative</v>
      </c>
    </row>
    <row r="2623" spans="1:22" x14ac:dyDescent="0.2">
      <c r="A2623">
        <v>20131029</v>
      </c>
      <c r="B2623">
        <v>1761.75</v>
      </c>
      <c r="C2623">
        <v>1768</v>
      </c>
      <c r="D2623">
        <v>1759</v>
      </c>
      <c r="E2623">
        <v>1767.5</v>
      </c>
      <c r="F2623">
        <v>9.25</v>
      </c>
      <c r="G2623">
        <v>0.52610000000000001</v>
      </c>
      <c r="H2623">
        <v>0</v>
      </c>
      <c r="I2623">
        <f t="shared" si="520"/>
        <v>9</v>
      </c>
      <c r="J2623">
        <f t="shared" si="527"/>
        <v>14.5375</v>
      </c>
      <c r="K2623">
        <f t="shared" si="523"/>
        <v>1760</v>
      </c>
      <c r="L2623">
        <f t="shared" si="528"/>
        <v>1727.1375</v>
      </c>
      <c r="M2623" t="str">
        <f t="shared" si="529"/>
        <v>NO</v>
      </c>
      <c r="N2623" t="str">
        <f t="shared" si="530"/>
        <v/>
      </c>
      <c r="O2623" t="str">
        <f t="shared" si="531"/>
        <v/>
      </c>
      <c r="P2623" t="str">
        <f t="shared" si="532"/>
        <v/>
      </c>
      <c r="Q2623">
        <f t="shared" si="524"/>
        <v>80.1164603434149</v>
      </c>
      <c r="R2623">
        <f t="shared" si="525"/>
        <v>48538.77427703196</v>
      </c>
      <c r="S2623" t="e">
        <f t="shared" si="526"/>
        <v>#NUM!</v>
      </c>
      <c r="U2623" t="str">
        <f t="shared" si="521"/>
        <v>Positive</v>
      </c>
      <c r="V2623" t="str">
        <f t="shared" si="522"/>
        <v>Negative</v>
      </c>
    </row>
    <row r="2624" spans="1:22" x14ac:dyDescent="0.2">
      <c r="A2624">
        <v>20131030</v>
      </c>
      <c r="B2624">
        <v>1769</v>
      </c>
      <c r="C2624">
        <v>1770.5</v>
      </c>
      <c r="D2624">
        <v>1751.75</v>
      </c>
      <c r="E2624">
        <v>1760.75</v>
      </c>
      <c r="F2624">
        <v>-6.75</v>
      </c>
      <c r="G2624">
        <v>-0.38190000000000002</v>
      </c>
      <c r="H2624">
        <v>0</v>
      </c>
      <c r="I2624">
        <f t="shared" si="520"/>
        <v>18.75</v>
      </c>
      <c r="J2624">
        <f t="shared" si="527"/>
        <v>14.762499999999999</v>
      </c>
      <c r="K2624">
        <f t="shared" si="523"/>
        <v>1768</v>
      </c>
      <c r="L2624">
        <f t="shared" si="528"/>
        <v>1736.0174999999999</v>
      </c>
      <c r="M2624" t="str">
        <f t="shared" si="529"/>
        <v>NO</v>
      </c>
      <c r="N2624" t="str">
        <f t="shared" si="530"/>
        <v/>
      </c>
      <c r="O2624" t="str">
        <f t="shared" si="531"/>
        <v/>
      </c>
      <c r="P2624" t="str">
        <f t="shared" si="532"/>
        <v/>
      </c>
      <c r="Q2624">
        <f t="shared" si="524"/>
        <v>79.734560343414898</v>
      </c>
      <c r="R2624">
        <f t="shared" si="525"/>
        <v>48538.77427703196</v>
      </c>
      <c r="S2624" t="e">
        <f t="shared" si="526"/>
        <v>#NUM!</v>
      </c>
      <c r="U2624" t="str">
        <f t="shared" si="521"/>
        <v>Negative</v>
      </c>
      <c r="V2624" t="str">
        <f t="shared" si="522"/>
        <v>Negative</v>
      </c>
    </row>
    <row r="2625" spans="1:22" x14ac:dyDescent="0.2">
      <c r="A2625">
        <v>20131031</v>
      </c>
      <c r="B2625">
        <v>1757.25</v>
      </c>
      <c r="C2625">
        <v>1764</v>
      </c>
      <c r="D2625">
        <v>1750.25</v>
      </c>
      <c r="E2625">
        <v>1755</v>
      </c>
      <c r="F2625">
        <v>-5.75</v>
      </c>
      <c r="G2625">
        <v>-0.3266</v>
      </c>
      <c r="H2625">
        <v>0</v>
      </c>
      <c r="I2625">
        <f t="shared" si="520"/>
        <v>13.75</v>
      </c>
      <c r="J2625">
        <f t="shared" si="527"/>
        <v>14.375</v>
      </c>
      <c r="K2625">
        <f t="shared" si="523"/>
        <v>1770.5</v>
      </c>
      <c r="L2625">
        <f t="shared" si="528"/>
        <v>1738.0225</v>
      </c>
      <c r="M2625" t="str">
        <f t="shared" si="529"/>
        <v>NO</v>
      </c>
      <c r="N2625" t="str">
        <f t="shared" si="530"/>
        <v/>
      </c>
      <c r="O2625" t="str">
        <f t="shared" si="531"/>
        <v/>
      </c>
      <c r="P2625" t="str">
        <f t="shared" si="532"/>
        <v/>
      </c>
      <c r="Q2625">
        <f t="shared" si="524"/>
        <v>79.407960343414899</v>
      </c>
      <c r="R2625">
        <f t="shared" si="525"/>
        <v>48538.77427703196</v>
      </c>
      <c r="S2625" t="e">
        <f t="shared" si="526"/>
        <v>#NUM!</v>
      </c>
      <c r="U2625" t="str">
        <f t="shared" si="521"/>
        <v>Negative</v>
      </c>
      <c r="V2625" t="str">
        <f t="shared" si="522"/>
        <v>Negative</v>
      </c>
    </row>
    <row r="2626" spans="1:22" x14ac:dyDescent="0.2">
      <c r="A2626">
        <v>20131101</v>
      </c>
      <c r="B2626">
        <v>1755.75</v>
      </c>
      <c r="C2626">
        <v>1761.25</v>
      </c>
      <c r="D2626">
        <v>1747</v>
      </c>
      <c r="E2626">
        <v>1754.5</v>
      </c>
      <c r="F2626">
        <v>-0.5</v>
      </c>
      <c r="G2626">
        <v>-2.8500000000000001E-2</v>
      </c>
      <c r="H2626">
        <v>0</v>
      </c>
      <c r="I2626">
        <f t="shared" si="520"/>
        <v>14.25</v>
      </c>
      <c r="J2626">
        <f t="shared" si="527"/>
        <v>14.3</v>
      </c>
      <c r="K2626">
        <f t="shared" si="523"/>
        <v>1764</v>
      </c>
      <c r="L2626">
        <f t="shared" si="528"/>
        <v>1732.375</v>
      </c>
      <c r="M2626" t="str">
        <f t="shared" si="529"/>
        <v>NO</v>
      </c>
      <c r="N2626" t="str">
        <f t="shared" si="530"/>
        <v/>
      </c>
      <c r="O2626" t="str">
        <f t="shared" si="531"/>
        <v/>
      </c>
      <c r="P2626" t="str">
        <f t="shared" si="532"/>
        <v/>
      </c>
      <c r="Q2626">
        <f t="shared" si="524"/>
        <v>79.379460343414905</v>
      </c>
      <c r="R2626">
        <f t="shared" si="525"/>
        <v>48538.77427703196</v>
      </c>
      <c r="S2626" t="e">
        <f t="shared" si="526"/>
        <v>#NUM!</v>
      </c>
      <c r="U2626" t="str">
        <f t="shared" si="521"/>
        <v>Negative</v>
      </c>
      <c r="V2626" t="str">
        <f t="shared" si="522"/>
        <v>Negative</v>
      </c>
    </row>
    <row r="2627" spans="1:22" x14ac:dyDescent="0.2">
      <c r="A2627">
        <v>20131104</v>
      </c>
      <c r="B2627">
        <v>1762</v>
      </c>
      <c r="C2627">
        <v>1764</v>
      </c>
      <c r="D2627">
        <v>1756</v>
      </c>
      <c r="E2627">
        <v>1762.75</v>
      </c>
      <c r="F2627">
        <v>8.25</v>
      </c>
      <c r="G2627">
        <v>0.47020000000000001</v>
      </c>
      <c r="H2627">
        <v>0</v>
      </c>
      <c r="I2627">
        <f t="shared" si="520"/>
        <v>8</v>
      </c>
      <c r="J2627">
        <f t="shared" si="527"/>
        <v>14.074999999999999</v>
      </c>
      <c r="K2627">
        <f t="shared" si="523"/>
        <v>1761.25</v>
      </c>
      <c r="L2627">
        <f t="shared" si="528"/>
        <v>1729.79</v>
      </c>
      <c r="M2627" t="str">
        <f t="shared" si="529"/>
        <v>NO</v>
      </c>
      <c r="N2627" t="str">
        <f t="shared" si="530"/>
        <v/>
      </c>
      <c r="O2627" t="str">
        <f t="shared" si="531"/>
        <v/>
      </c>
      <c r="P2627" t="str">
        <f t="shared" si="532"/>
        <v/>
      </c>
      <c r="Q2627">
        <f t="shared" si="524"/>
        <v>79.849660343414911</v>
      </c>
      <c r="R2627">
        <f t="shared" si="525"/>
        <v>48538.77427703196</v>
      </c>
      <c r="S2627" t="e">
        <f t="shared" si="526"/>
        <v>#NUM!</v>
      </c>
      <c r="U2627" t="str">
        <f t="shared" si="521"/>
        <v>Positive</v>
      </c>
      <c r="V2627" t="str">
        <f t="shared" si="522"/>
        <v>Negative</v>
      </c>
    </row>
    <row r="2628" spans="1:22" x14ac:dyDescent="0.2">
      <c r="A2628">
        <v>20131105</v>
      </c>
      <c r="B2628">
        <v>1756.25</v>
      </c>
      <c r="C2628">
        <v>1762.25</v>
      </c>
      <c r="D2628">
        <v>1750.5</v>
      </c>
      <c r="E2628">
        <v>1756.75</v>
      </c>
      <c r="F2628">
        <v>-6</v>
      </c>
      <c r="G2628">
        <v>-0.34039999999999998</v>
      </c>
      <c r="H2628">
        <v>0</v>
      </c>
      <c r="I2628">
        <f t="shared" ref="I2628:I2691" si="533">C2628-D2628</f>
        <v>11.75</v>
      </c>
      <c r="J2628">
        <f t="shared" si="527"/>
        <v>13.512499999999999</v>
      </c>
      <c r="K2628">
        <f t="shared" si="523"/>
        <v>1764</v>
      </c>
      <c r="L2628">
        <f t="shared" si="528"/>
        <v>1733.0350000000001</v>
      </c>
      <c r="M2628" t="str">
        <f t="shared" si="529"/>
        <v>NO</v>
      </c>
      <c r="N2628" t="str">
        <f t="shared" si="530"/>
        <v/>
      </c>
      <c r="O2628" t="str">
        <f t="shared" si="531"/>
        <v/>
      </c>
      <c r="P2628" t="str">
        <f t="shared" si="532"/>
        <v/>
      </c>
      <c r="Q2628">
        <f t="shared" si="524"/>
        <v>79.509260343414908</v>
      </c>
      <c r="R2628">
        <f t="shared" si="525"/>
        <v>48538.77427703196</v>
      </c>
      <c r="S2628" t="e">
        <f t="shared" si="526"/>
        <v>#NUM!</v>
      </c>
      <c r="U2628" t="str">
        <f t="shared" ref="U2628:U2691" si="534">IF(G2628&gt;0, "Positive", "Negative")</f>
        <v>Negative</v>
      </c>
      <c r="V2628" t="str">
        <f t="shared" ref="V2628:V2691" si="535">IF(AND(P2628&lt;&gt;"", P2628&gt;0), "Positive", "Negative")</f>
        <v>Negative</v>
      </c>
    </row>
    <row r="2629" spans="1:22" x14ac:dyDescent="0.2">
      <c r="A2629">
        <v>20131106</v>
      </c>
      <c r="B2629">
        <v>1766</v>
      </c>
      <c r="C2629">
        <v>1770</v>
      </c>
      <c r="D2629">
        <v>1760</v>
      </c>
      <c r="E2629">
        <v>1765.75</v>
      </c>
      <c r="F2629">
        <v>9</v>
      </c>
      <c r="G2629">
        <v>0.51229999999999998</v>
      </c>
      <c r="H2629">
        <v>0</v>
      </c>
      <c r="I2629">
        <f t="shared" si="533"/>
        <v>10</v>
      </c>
      <c r="J2629">
        <f t="shared" si="527"/>
        <v>13.175000000000001</v>
      </c>
      <c r="K2629">
        <f t="shared" ref="K2629:K2692" si="536">C2628+H2628</f>
        <v>1762.25</v>
      </c>
      <c r="L2629">
        <f t="shared" si="528"/>
        <v>1732.5225</v>
      </c>
      <c r="M2629" t="str">
        <f t="shared" si="529"/>
        <v>NO</v>
      </c>
      <c r="N2629" t="str">
        <f t="shared" si="530"/>
        <v/>
      </c>
      <c r="O2629" t="str">
        <f t="shared" si="531"/>
        <v/>
      </c>
      <c r="P2629" t="str">
        <f t="shared" si="532"/>
        <v/>
      </c>
      <c r="Q2629">
        <f t="shared" ref="Q2629:Q2692" si="537" xml:space="preserve"> Q2628 + G2629</f>
        <v>80.021560343414905</v>
      </c>
      <c r="R2629">
        <f t="shared" ref="R2629:R2692" si="538">IF(P2629="", R2628, R2628*(1+P2629))</f>
        <v>48538.77427703196</v>
      </c>
      <c r="S2629" t="e">
        <f t="shared" ref="S2629:S2692" si="539">S2628*(1+Q2629)</f>
        <v>#NUM!</v>
      </c>
      <c r="U2629" t="str">
        <f t="shared" si="534"/>
        <v>Positive</v>
      </c>
      <c r="V2629" t="str">
        <f t="shared" si="535"/>
        <v>Negative</v>
      </c>
    </row>
    <row r="2630" spans="1:22" x14ac:dyDescent="0.2">
      <c r="A2630">
        <v>20131107</v>
      </c>
      <c r="B2630">
        <v>1770.25</v>
      </c>
      <c r="C2630">
        <v>1771.5</v>
      </c>
      <c r="D2630">
        <v>1742.25</v>
      </c>
      <c r="E2630">
        <v>1745.5</v>
      </c>
      <c r="F2630">
        <v>-20.25</v>
      </c>
      <c r="G2630">
        <v>-1.1468</v>
      </c>
      <c r="H2630">
        <v>0</v>
      </c>
      <c r="I2630">
        <f t="shared" si="533"/>
        <v>29.25</v>
      </c>
      <c r="J2630">
        <f t="shared" si="527"/>
        <v>13.612500000000001</v>
      </c>
      <c r="K2630">
        <f t="shared" si="536"/>
        <v>1770</v>
      </c>
      <c r="L2630">
        <f t="shared" si="528"/>
        <v>1741.0150000000001</v>
      </c>
      <c r="M2630" t="str">
        <f t="shared" si="529"/>
        <v>NO</v>
      </c>
      <c r="N2630" t="str">
        <f t="shared" si="530"/>
        <v/>
      </c>
      <c r="O2630" t="str">
        <f t="shared" si="531"/>
        <v/>
      </c>
      <c r="P2630" t="str">
        <f t="shared" si="532"/>
        <v/>
      </c>
      <c r="Q2630">
        <f t="shared" si="537"/>
        <v>78.874760343414906</v>
      </c>
      <c r="R2630">
        <f t="shared" si="538"/>
        <v>48538.77427703196</v>
      </c>
      <c r="S2630" t="e">
        <f t="shared" si="539"/>
        <v>#NUM!</v>
      </c>
      <c r="U2630" t="str">
        <f t="shared" si="534"/>
        <v>Negative</v>
      </c>
      <c r="V2630" t="str">
        <f t="shared" si="535"/>
        <v>Negative</v>
      </c>
    </row>
    <row r="2631" spans="1:22" x14ac:dyDescent="0.2">
      <c r="A2631">
        <v>20131108</v>
      </c>
      <c r="B2631">
        <v>1743.75</v>
      </c>
      <c r="C2631">
        <v>1768</v>
      </c>
      <c r="D2631">
        <v>1743.5</v>
      </c>
      <c r="E2631">
        <v>1766.5</v>
      </c>
      <c r="F2631">
        <v>21</v>
      </c>
      <c r="G2631">
        <v>1.2031000000000001</v>
      </c>
      <c r="H2631">
        <v>0</v>
      </c>
      <c r="I2631">
        <f t="shared" si="533"/>
        <v>24.5</v>
      </c>
      <c r="J2631">
        <f t="shared" si="527"/>
        <v>13.987500000000001</v>
      </c>
      <c r="K2631">
        <f t="shared" si="536"/>
        <v>1771.5</v>
      </c>
      <c r="L2631">
        <f t="shared" si="528"/>
        <v>1741.5525</v>
      </c>
      <c r="M2631" t="str">
        <f t="shared" si="529"/>
        <v>NO</v>
      </c>
      <c r="N2631" t="str">
        <f t="shared" si="530"/>
        <v/>
      </c>
      <c r="O2631" t="str">
        <f t="shared" si="531"/>
        <v/>
      </c>
      <c r="P2631" t="str">
        <f t="shared" si="532"/>
        <v/>
      </c>
      <c r="Q2631">
        <f t="shared" si="537"/>
        <v>80.077860343414912</v>
      </c>
      <c r="R2631">
        <f t="shared" si="538"/>
        <v>48538.77427703196</v>
      </c>
      <c r="S2631" t="e">
        <f t="shared" si="539"/>
        <v>#NUM!</v>
      </c>
      <c r="U2631" t="str">
        <f t="shared" si="534"/>
        <v>Positive</v>
      </c>
      <c r="V2631" t="str">
        <f t="shared" si="535"/>
        <v>Negative</v>
      </c>
    </row>
    <row r="2632" spans="1:22" x14ac:dyDescent="0.2">
      <c r="A2632">
        <v>20131111</v>
      </c>
      <c r="B2632">
        <v>1766.5</v>
      </c>
      <c r="C2632">
        <v>1770.25</v>
      </c>
      <c r="D2632">
        <v>1764</v>
      </c>
      <c r="E2632">
        <v>1767.5</v>
      </c>
      <c r="F2632">
        <v>1</v>
      </c>
      <c r="G2632">
        <v>5.6599999999999998E-2</v>
      </c>
      <c r="H2632">
        <v>0</v>
      </c>
      <c r="I2632">
        <f t="shared" si="533"/>
        <v>6.25</v>
      </c>
      <c r="J2632">
        <f t="shared" si="527"/>
        <v>13.275</v>
      </c>
      <c r="K2632">
        <f t="shared" si="536"/>
        <v>1768</v>
      </c>
      <c r="L2632">
        <f t="shared" si="528"/>
        <v>1737.2275</v>
      </c>
      <c r="M2632" t="str">
        <f t="shared" si="529"/>
        <v>NO</v>
      </c>
      <c r="N2632" t="str">
        <f t="shared" si="530"/>
        <v/>
      </c>
      <c r="O2632" t="str">
        <f t="shared" si="531"/>
        <v/>
      </c>
      <c r="P2632" t="str">
        <f t="shared" si="532"/>
        <v/>
      </c>
      <c r="Q2632">
        <f t="shared" si="537"/>
        <v>80.134460343414915</v>
      </c>
      <c r="R2632">
        <f t="shared" si="538"/>
        <v>48538.77427703196</v>
      </c>
      <c r="S2632" t="e">
        <f t="shared" si="539"/>
        <v>#NUM!</v>
      </c>
      <c r="U2632" t="str">
        <f t="shared" si="534"/>
        <v>Positive</v>
      </c>
      <c r="V2632" t="str">
        <f t="shared" si="535"/>
        <v>Negative</v>
      </c>
    </row>
    <row r="2633" spans="1:22" x14ac:dyDescent="0.2">
      <c r="A2633">
        <v>20131112</v>
      </c>
      <c r="B2633">
        <v>1764.5</v>
      </c>
      <c r="C2633">
        <v>1768.5</v>
      </c>
      <c r="D2633">
        <v>1758.5</v>
      </c>
      <c r="E2633">
        <v>1765</v>
      </c>
      <c r="F2633">
        <v>-2.5</v>
      </c>
      <c r="G2633">
        <v>-0.1414</v>
      </c>
      <c r="H2633">
        <v>0</v>
      </c>
      <c r="I2633">
        <f t="shared" si="533"/>
        <v>10</v>
      </c>
      <c r="J2633">
        <f t="shared" si="527"/>
        <v>12.925000000000001</v>
      </c>
      <c r="K2633">
        <f t="shared" si="536"/>
        <v>1770.25</v>
      </c>
      <c r="L2633">
        <f t="shared" si="528"/>
        <v>1741.0450000000001</v>
      </c>
      <c r="M2633" t="str">
        <f t="shared" si="529"/>
        <v>NO</v>
      </c>
      <c r="N2633" t="str">
        <f t="shared" si="530"/>
        <v/>
      </c>
      <c r="O2633" t="str">
        <f t="shared" si="531"/>
        <v/>
      </c>
      <c r="P2633" t="str">
        <f t="shared" si="532"/>
        <v/>
      </c>
      <c r="Q2633">
        <f t="shared" si="537"/>
        <v>79.993060343414911</v>
      </c>
      <c r="R2633">
        <f t="shared" si="538"/>
        <v>48538.77427703196</v>
      </c>
      <c r="S2633" t="e">
        <f t="shared" si="539"/>
        <v>#NUM!</v>
      </c>
      <c r="U2633" t="str">
        <f t="shared" si="534"/>
        <v>Negative</v>
      </c>
      <c r="V2633" t="str">
        <f t="shared" si="535"/>
        <v>Negative</v>
      </c>
    </row>
    <row r="2634" spans="1:22" x14ac:dyDescent="0.2">
      <c r="A2634">
        <v>20131113</v>
      </c>
      <c r="B2634">
        <v>1755.75</v>
      </c>
      <c r="C2634">
        <v>1779.5</v>
      </c>
      <c r="D2634">
        <v>1755.75</v>
      </c>
      <c r="E2634">
        <v>1778.5</v>
      </c>
      <c r="F2634">
        <v>13.5</v>
      </c>
      <c r="G2634">
        <v>0.76490000000000002</v>
      </c>
      <c r="H2634">
        <v>0</v>
      </c>
      <c r="I2634">
        <f t="shared" si="533"/>
        <v>23.75</v>
      </c>
      <c r="J2634">
        <f t="shared" si="527"/>
        <v>13.324999999999999</v>
      </c>
      <c r="K2634">
        <f t="shared" si="536"/>
        <v>1768.5</v>
      </c>
      <c r="L2634">
        <f t="shared" si="528"/>
        <v>1740.0650000000001</v>
      </c>
      <c r="M2634" t="str">
        <f t="shared" si="529"/>
        <v>NO</v>
      </c>
      <c r="N2634" t="str">
        <f t="shared" si="530"/>
        <v/>
      </c>
      <c r="O2634" t="str">
        <f t="shared" si="531"/>
        <v/>
      </c>
      <c r="P2634" t="str">
        <f t="shared" si="532"/>
        <v/>
      </c>
      <c r="Q2634">
        <f t="shared" si="537"/>
        <v>80.757960343414908</v>
      </c>
      <c r="R2634">
        <f t="shared" si="538"/>
        <v>48538.77427703196</v>
      </c>
      <c r="S2634" t="e">
        <f t="shared" si="539"/>
        <v>#NUM!</v>
      </c>
      <c r="U2634" t="str">
        <f t="shared" si="534"/>
        <v>Positive</v>
      </c>
      <c r="V2634" t="str">
        <f t="shared" si="535"/>
        <v>Negative</v>
      </c>
    </row>
    <row r="2635" spans="1:22" x14ac:dyDescent="0.2">
      <c r="A2635">
        <v>20131114</v>
      </c>
      <c r="B2635">
        <v>1780</v>
      </c>
      <c r="C2635">
        <v>1789</v>
      </c>
      <c r="D2635">
        <v>1777.25</v>
      </c>
      <c r="E2635">
        <v>1787.5</v>
      </c>
      <c r="F2635">
        <v>9</v>
      </c>
      <c r="G2635">
        <v>0.50600000000000001</v>
      </c>
      <c r="H2635">
        <v>0</v>
      </c>
      <c r="I2635">
        <f t="shared" si="533"/>
        <v>11.75</v>
      </c>
      <c r="J2635">
        <f t="shared" si="527"/>
        <v>12.9125</v>
      </c>
      <c r="K2635">
        <f t="shared" si="536"/>
        <v>1779.5</v>
      </c>
      <c r="L2635">
        <f t="shared" si="528"/>
        <v>1750.1849999999999</v>
      </c>
      <c r="M2635" t="str">
        <f t="shared" si="529"/>
        <v>NO</v>
      </c>
      <c r="N2635" t="str">
        <f t="shared" si="530"/>
        <v/>
      </c>
      <c r="O2635" t="str">
        <f t="shared" si="531"/>
        <v/>
      </c>
      <c r="P2635" t="str">
        <f t="shared" si="532"/>
        <v/>
      </c>
      <c r="Q2635">
        <f t="shared" si="537"/>
        <v>81.263960343414908</v>
      </c>
      <c r="R2635">
        <f t="shared" si="538"/>
        <v>48538.77427703196</v>
      </c>
      <c r="S2635" t="e">
        <f t="shared" si="539"/>
        <v>#NUM!</v>
      </c>
      <c r="U2635" t="str">
        <f t="shared" si="534"/>
        <v>Positive</v>
      </c>
      <c r="V2635" t="str">
        <f t="shared" si="535"/>
        <v>Negative</v>
      </c>
    </row>
    <row r="2636" spans="1:22" x14ac:dyDescent="0.2">
      <c r="A2636">
        <v>20131115</v>
      </c>
      <c r="B2636">
        <v>1790.25</v>
      </c>
      <c r="C2636">
        <v>1796</v>
      </c>
      <c r="D2636">
        <v>1788</v>
      </c>
      <c r="E2636">
        <v>1793.25</v>
      </c>
      <c r="F2636">
        <v>5.75</v>
      </c>
      <c r="G2636">
        <v>0.32169999999999999</v>
      </c>
      <c r="H2636">
        <v>0</v>
      </c>
      <c r="I2636">
        <f t="shared" si="533"/>
        <v>8</v>
      </c>
      <c r="J2636">
        <f t="shared" si="527"/>
        <v>12.8125</v>
      </c>
      <c r="K2636">
        <f t="shared" si="536"/>
        <v>1789</v>
      </c>
      <c r="L2636">
        <f t="shared" si="528"/>
        <v>1760.5925</v>
      </c>
      <c r="M2636" t="str">
        <f t="shared" si="529"/>
        <v>NO</v>
      </c>
      <c r="N2636" t="str">
        <f t="shared" si="530"/>
        <v/>
      </c>
      <c r="O2636" t="str">
        <f t="shared" si="531"/>
        <v/>
      </c>
      <c r="P2636" t="str">
        <f t="shared" si="532"/>
        <v/>
      </c>
      <c r="Q2636">
        <f t="shared" si="537"/>
        <v>81.585660343414915</v>
      </c>
      <c r="R2636">
        <f t="shared" si="538"/>
        <v>48538.77427703196</v>
      </c>
      <c r="S2636" t="e">
        <f t="shared" si="539"/>
        <v>#NUM!</v>
      </c>
      <c r="U2636" t="str">
        <f t="shared" si="534"/>
        <v>Positive</v>
      </c>
      <c r="V2636" t="str">
        <f t="shared" si="535"/>
        <v>Negative</v>
      </c>
    </row>
    <row r="2637" spans="1:22" x14ac:dyDescent="0.2">
      <c r="A2637">
        <v>20131118</v>
      </c>
      <c r="B2637">
        <v>1798.25</v>
      </c>
      <c r="C2637">
        <v>1799.75</v>
      </c>
      <c r="D2637">
        <v>1784.75</v>
      </c>
      <c r="E2637">
        <v>1788.75</v>
      </c>
      <c r="F2637">
        <v>-4.5</v>
      </c>
      <c r="G2637">
        <v>-0.25090000000000001</v>
      </c>
      <c r="H2637">
        <v>0</v>
      </c>
      <c r="I2637">
        <f t="shared" si="533"/>
        <v>15</v>
      </c>
      <c r="J2637">
        <f t="shared" si="527"/>
        <v>13.175000000000001</v>
      </c>
      <c r="K2637">
        <f t="shared" si="536"/>
        <v>1796</v>
      </c>
      <c r="L2637">
        <f t="shared" si="528"/>
        <v>1767.8125</v>
      </c>
      <c r="M2637" t="str">
        <f t="shared" si="529"/>
        <v>NO</v>
      </c>
      <c r="N2637" t="str">
        <f t="shared" si="530"/>
        <v/>
      </c>
      <c r="O2637" t="str">
        <f t="shared" si="531"/>
        <v/>
      </c>
      <c r="P2637" t="str">
        <f t="shared" si="532"/>
        <v/>
      </c>
      <c r="Q2637">
        <f t="shared" si="537"/>
        <v>81.334760343414914</v>
      </c>
      <c r="R2637">
        <f t="shared" si="538"/>
        <v>48538.77427703196</v>
      </c>
      <c r="S2637" t="e">
        <f t="shared" si="539"/>
        <v>#NUM!</v>
      </c>
      <c r="U2637" t="str">
        <f t="shared" si="534"/>
        <v>Negative</v>
      </c>
      <c r="V2637" t="str">
        <f t="shared" si="535"/>
        <v>Negative</v>
      </c>
    </row>
    <row r="2638" spans="1:22" x14ac:dyDescent="0.2">
      <c r="A2638">
        <v>20131119</v>
      </c>
      <c r="B2638">
        <v>1788</v>
      </c>
      <c r="C2638">
        <v>1793.75</v>
      </c>
      <c r="D2638">
        <v>1782</v>
      </c>
      <c r="E2638">
        <v>1785.25</v>
      </c>
      <c r="F2638">
        <v>-3.5</v>
      </c>
      <c r="G2638">
        <v>-0.19570000000000001</v>
      </c>
      <c r="H2638">
        <v>0</v>
      </c>
      <c r="I2638">
        <f t="shared" si="533"/>
        <v>11.75</v>
      </c>
      <c r="J2638">
        <f t="shared" si="527"/>
        <v>13.125</v>
      </c>
      <c r="K2638">
        <f t="shared" si="536"/>
        <v>1799.75</v>
      </c>
      <c r="L2638">
        <f t="shared" si="528"/>
        <v>1770.7650000000001</v>
      </c>
      <c r="M2638" t="str">
        <f t="shared" si="529"/>
        <v>NO</v>
      </c>
      <c r="N2638" t="str">
        <f t="shared" si="530"/>
        <v/>
      </c>
      <c r="O2638" t="str">
        <f t="shared" si="531"/>
        <v/>
      </c>
      <c r="P2638" t="str">
        <f t="shared" si="532"/>
        <v/>
      </c>
      <c r="Q2638">
        <f t="shared" si="537"/>
        <v>81.139060343414911</v>
      </c>
      <c r="R2638">
        <f t="shared" si="538"/>
        <v>48538.77427703196</v>
      </c>
      <c r="S2638" t="e">
        <f t="shared" si="539"/>
        <v>#NUM!</v>
      </c>
      <c r="U2638" t="str">
        <f t="shared" si="534"/>
        <v>Negative</v>
      </c>
      <c r="V2638" t="str">
        <f t="shared" si="535"/>
        <v>Negative</v>
      </c>
    </row>
    <row r="2639" spans="1:22" x14ac:dyDescent="0.2">
      <c r="A2639">
        <v>20131120</v>
      </c>
      <c r="B2639">
        <v>1789</v>
      </c>
      <c r="C2639">
        <v>1794.25</v>
      </c>
      <c r="D2639">
        <v>1774.5</v>
      </c>
      <c r="E2639">
        <v>1779.75</v>
      </c>
      <c r="F2639">
        <v>-5.5</v>
      </c>
      <c r="G2639">
        <v>-0.30809999999999998</v>
      </c>
      <c r="H2639">
        <v>0</v>
      </c>
      <c r="I2639">
        <f t="shared" si="533"/>
        <v>19.75</v>
      </c>
      <c r="J2639">
        <f t="shared" si="527"/>
        <v>13.637499999999999</v>
      </c>
      <c r="K2639">
        <f t="shared" si="536"/>
        <v>1793.75</v>
      </c>
      <c r="L2639">
        <f t="shared" si="528"/>
        <v>1764.875</v>
      </c>
      <c r="M2639" t="str">
        <f t="shared" si="529"/>
        <v>NO</v>
      </c>
      <c r="N2639" t="str">
        <f t="shared" si="530"/>
        <v/>
      </c>
      <c r="O2639" t="str">
        <f t="shared" si="531"/>
        <v/>
      </c>
      <c r="P2639" t="str">
        <f t="shared" si="532"/>
        <v/>
      </c>
      <c r="Q2639">
        <f t="shared" si="537"/>
        <v>80.830960343414915</v>
      </c>
      <c r="R2639">
        <f t="shared" si="538"/>
        <v>48538.77427703196</v>
      </c>
      <c r="S2639" t="e">
        <f t="shared" si="539"/>
        <v>#NUM!</v>
      </c>
      <c r="U2639" t="str">
        <f t="shared" si="534"/>
        <v>Negative</v>
      </c>
      <c r="V2639" t="str">
        <f t="shared" si="535"/>
        <v>Negative</v>
      </c>
    </row>
    <row r="2640" spans="1:22" x14ac:dyDescent="0.2">
      <c r="A2640">
        <v>20131121</v>
      </c>
      <c r="B2640">
        <v>1784.75</v>
      </c>
      <c r="C2640">
        <v>1795.5</v>
      </c>
      <c r="D2640">
        <v>1783.5</v>
      </c>
      <c r="E2640">
        <v>1793.75</v>
      </c>
      <c r="F2640">
        <v>14</v>
      </c>
      <c r="G2640">
        <v>0.78659999999999997</v>
      </c>
      <c r="H2640">
        <v>0</v>
      </c>
      <c r="I2640">
        <f t="shared" si="533"/>
        <v>12</v>
      </c>
      <c r="J2640">
        <f t="shared" si="527"/>
        <v>13.725</v>
      </c>
      <c r="K2640">
        <f t="shared" si="536"/>
        <v>1794.25</v>
      </c>
      <c r="L2640">
        <f t="shared" si="528"/>
        <v>1764.2474999999999</v>
      </c>
      <c r="M2640" t="str">
        <f t="shared" si="529"/>
        <v>NO</v>
      </c>
      <c r="N2640" t="str">
        <f t="shared" si="530"/>
        <v/>
      </c>
      <c r="O2640" t="str">
        <f t="shared" si="531"/>
        <v/>
      </c>
      <c r="P2640" t="str">
        <f t="shared" si="532"/>
        <v/>
      </c>
      <c r="Q2640">
        <f t="shared" si="537"/>
        <v>81.617560343414908</v>
      </c>
      <c r="R2640">
        <f t="shared" si="538"/>
        <v>48538.77427703196</v>
      </c>
      <c r="S2640" t="e">
        <f t="shared" si="539"/>
        <v>#NUM!</v>
      </c>
      <c r="U2640" t="str">
        <f t="shared" si="534"/>
        <v>Positive</v>
      </c>
      <c r="V2640" t="str">
        <f t="shared" si="535"/>
        <v>Negative</v>
      </c>
    </row>
    <row r="2641" spans="1:22" x14ac:dyDescent="0.2">
      <c r="A2641">
        <v>20131122</v>
      </c>
      <c r="B2641">
        <v>1795.25</v>
      </c>
      <c r="C2641">
        <v>1803.25</v>
      </c>
      <c r="D2641">
        <v>1792.5</v>
      </c>
      <c r="E2641">
        <v>1801.25</v>
      </c>
      <c r="F2641">
        <v>7.5</v>
      </c>
      <c r="G2641">
        <v>0.41810000000000003</v>
      </c>
      <c r="H2641">
        <v>0</v>
      </c>
      <c r="I2641">
        <f t="shared" si="533"/>
        <v>10.75</v>
      </c>
      <c r="J2641">
        <f t="shared" si="527"/>
        <v>13.8125</v>
      </c>
      <c r="K2641">
        <f t="shared" si="536"/>
        <v>1795.5</v>
      </c>
      <c r="L2641">
        <f t="shared" si="528"/>
        <v>1765.3050000000001</v>
      </c>
      <c r="M2641" t="str">
        <f t="shared" si="529"/>
        <v>NO</v>
      </c>
      <c r="N2641" t="str">
        <f t="shared" si="530"/>
        <v/>
      </c>
      <c r="O2641" t="str">
        <f t="shared" si="531"/>
        <v/>
      </c>
      <c r="P2641" t="str">
        <f t="shared" si="532"/>
        <v/>
      </c>
      <c r="Q2641">
        <f t="shared" si="537"/>
        <v>82.035660343414904</v>
      </c>
      <c r="R2641">
        <f t="shared" si="538"/>
        <v>48538.77427703196</v>
      </c>
      <c r="S2641" t="e">
        <f t="shared" si="539"/>
        <v>#NUM!</v>
      </c>
      <c r="U2641" t="str">
        <f t="shared" si="534"/>
        <v>Positive</v>
      </c>
      <c r="V2641" t="str">
        <f t="shared" si="535"/>
        <v>Negative</v>
      </c>
    </row>
    <row r="2642" spans="1:22" x14ac:dyDescent="0.2">
      <c r="A2642">
        <v>20131125</v>
      </c>
      <c r="B2642">
        <v>1806</v>
      </c>
      <c r="C2642">
        <v>1806.75</v>
      </c>
      <c r="D2642">
        <v>1798.5</v>
      </c>
      <c r="E2642">
        <v>1802.25</v>
      </c>
      <c r="F2642">
        <v>1</v>
      </c>
      <c r="G2642">
        <v>5.5500000000000001E-2</v>
      </c>
      <c r="H2642">
        <v>0</v>
      </c>
      <c r="I2642">
        <f t="shared" si="533"/>
        <v>8.25</v>
      </c>
      <c r="J2642">
        <f t="shared" si="527"/>
        <v>13.824999999999999</v>
      </c>
      <c r="K2642">
        <f t="shared" si="536"/>
        <v>1803.25</v>
      </c>
      <c r="L2642">
        <f t="shared" si="528"/>
        <v>1772.8625</v>
      </c>
      <c r="M2642" t="str">
        <f t="shared" si="529"/>
        <v>NO</v>
      </c>
      <c r="N2642" t="str">
        <f t="shared" si="530"/>
        <v/>
      </c>
      <c r="O2642" t="str">
        <f t="shared" si="531"/>
        <v/>
      </c>
      <c r="P2642" t="str">
        <f t="shared" si="532"/>
        <v/>
      </c>
      <c r="Q2642">
        <f t="shared" si="537"/>
        <v>82.091160343414899</v>
      </c>
      <c r="R2642">
        <f t="shared" si="538"/>
        <v>48538.77427703196</v>
      </c>
      <c r="S2642" t="e">
        <f t="shared" si="539"/>
        <v>#NUM!</v>
      </c>
      <c r="U2642" t="str">
        <f t="shared" si="534"/>
        <v>Positive</v>
      </c>
      <c r="V2642" t="str">
        <f t="shared" si="535"/>
        <v>Negative</v>
      </c>
    </row>
    <row r="2643" spans="1:22" x14ac:dyDescent="0.2">
      <c r="A2643">
        <v>20131126</v>
      </c>
      <c r="B2643">
        <v>1802.25</v>
      </c>
      <c r="C2643">
        <v>1807</v>
      </c>
      <c r="D2643">
        <v>1798.75</v>
      </c>
      <c r="E2643">
        <v>1802</v>
      </c>
      <c r="F2643">
        <v>-0.25</v>
      </c>
      <c r="G2643">
        <v>-1.3899999999999999E-2</v>
      </c>
      <c r="H2643">
        <v>0</v>
      </c>
      <c r="I2643">
        <f t="shared" si="533"/>
        <v>8.25</v>
      </c>
      <c r="J2643">
        <f t="shared" si="527"/>
        <v>13.7875</v>
      </c>
      <c r="K2643">
        <f t="shared" si="536"/>
        <v>1806.75</v>
      </c>
      <c r="L2643">
        <f t="shared" si="528"/>
        <v>1776.335</v>
      </c>
      <c r="M2643" t="str">
        <f t="shared" si="529"/>
        <v>NO</v>
      </c>
      <c r="N2643" t="str">
        <f t="shared" si="530"/>
        <v/>
      </c>
      <c r="O2643" t="str">
        <f t="shared" si="531"/>
        <v/>
      </c>
      <c r="P2643" t="str">
        <f t="shared" si="532"/>
        <v/>
      </c>
      <c r="Q2643">
        <f t="shared" si="537"/>
        <v>82.077260343414892</v>
      </c>
      <c r="R2643">
        <f t="shared" si="538"/>
        <v>48538.77427703196</v>
      </c>
      <c r="S2643" t="e">
        <f t="shared" si="539"/>
        <v>#NUM!</v>
      </c>
      <c r="U2643" t="str">
        <f t="shared" si="534"/>
        <v>Negative</v>
      </c>
      <c r="V2643" t="str">
        <f t="shared" si="535"/>
        <v>Negative</v>
      </c>
    </row>
    <row r="2644" spans="1:22" x14ac:dyDescent="0.2">
      <c r="A2644">
        <v>20131127</v>
      </c>
      <c r="B2644">
        <v>1804</v>
      </c>
      <c r="C2644">
        <v>1807.5</v>
      </c>
      <c r="D2644">
        <v>1801.25</v>
      </c>
      <c r="E2644">
        <v>1804.25</v>
      </c>
      <c r="F2644">
        <v>2.25</v>
      </c>
      <c r="G2644">
        <v>0.1249</v>
      </c>
      <c r="H2644">
        <v>0</v>
      </c>
      <c r="I2644">
        <f t="shared" si="533"/>
        <v>6.25</v>
      </c>
      <c r="J2644">
        <f t="shared" si="527"/>
        <v>13.1625</v>
      </c>
      <c r="K2644">
        <f t="shared" si="536"/>
        <v>1807</v>
      </c>
      <c r="L2644">
        <f t="shared" si="528"/>
        <v>1776.6675</v>
      </c>
      <c r="M2644" t="str">
        <f t="shared" si="529"/>
        <v>NO</v>
      </c>
      <c r="N2644" t="str">
        <f t="shared" si="530"/>
        <v/>
      </c>
      <c r="O2644" t="str">
        <f t="shared" si="531"/>
        <v/>
      </c>
      <c r="P2644" t="str">
        <f t="shared" si="532"/>
        <v/>
      </c>
      <c r="Q2644">
        <f t="shared" si="537"/>
        <v>82.202160343414889</v>
      </c>
      <c r="R2644">
        <f t="shared" si="538"/>
        <v>48538.77427703196</v>
      </c>
      <c r="S2644" t="e">
        <f t="shared" si="539"/>
        <v>#NUM!</v>
      </c>
      <c r="U2644" t="str">
        <f t="shared" si="534"/>
        <v>Positive</v>
      </c>
      <c r="V2644" t="str">
        <f t="shared" si="535"/>
        <v>Negative</v>
      </c>
    </row>
    <row r="2645" spans="1:22" x14ac:dyDescent="0.2">
      <c r="A2645">
        <v>20131128</v>
      </c>
      <c r="B2645">
        <v>1809</v>
      </c>
      <c r="C2645">
        <v>1809.5</v>
      </c>
      <c r="D2645">
        <v>1808.25</v>
      </c>
      <c r="E2645">
        <v>1808.5</v>
      </c>
      <c r="F2645">
        <v>4.25</v>
      </c>
      <c r="G2645">
        <v>0.2356</v>
      </c>
      <c r="H2645">
        <v>0</v>
      </c>
      <c r="I2645">
        <f t="shared" si="533"/>
        <v>1.25</v>
      </c>
      <c r="J2645">
        <f t="shared" si="527"/>
        <v>12.5375</v>
      </c>
      <c r="K2645">
        <f t="shared" si="536"/>
        <v>1807.5</v>
      </c>
      <c r="L2645">
        <f t="shared" si="528"/>
        <v>1778.5425</v>
      </c>
      <c r="M2645" t="str">
        <f t="shared" si="529"/>
        <v>NO</v>
      </c>
      <c r="N2645" t="str">
        <f t="shared" si="530"/>
        <v/>
      </c>
      <c r="O2645" t="str">
        <f t="shared" si="531"/>
        <v/>
      </c>
      <c r="P2645" t="str">
        <f t="shared" si="532"/>
        <v/>
      </c>
      <c r="Q2645">
        <f t="shared" si="537"/>
        <v>82.437760343414894</v>
      </c>
      <c r="R2645">
        <f t="shared" si="538"/>
        <v>48538.77427703196</v>
      </c>
      <c r="S2645" t="e">
        <f t="shared" si="539"/>
        <v>#NUM!</v>
      </c>
      <c r="U2645" t="str">
        <f t="shared" si="534"/>
        <v>Positive</v>
      </c>
      <c r="V2645" t="str">
        <f t="shared" si="535"/>
        <v>Negative</v>
      </c>
    </row>
    <row r="2646" spans="1:22" x14ac:dyDescent="0.2">
      <c r="A2646">
        <v>20131129</v>
      </c>
      <c r="B2646">
        <v>1808</v>
      </c>
      <c r="C2646">
        <v>1812.5</v>
      </c>
      <c r="D2646">
        <v>1802.75</v>
      </c>
      <c r="E2646">
        <v>1804.25</v>
      </c>
      <c r="F2646">
        <v>-4.25</v>
      </c>
      <c r="G2646">
        <v>-0.23499999999999999</v>
      </c>
      <c r="H2646">
        <v>0</v>
      </c>
      <c r="I2646">
        <f t="shared" si="533"/>
        <v>9.75</v>
      </c>
      <c r="J2646">
        <f t="shared" si="527"/>
        <v>12.3125</v>
      </c>
      <c r="K2646">
        <f t="shared" si="536"/>
        <v>1809.5</v>
      </c>
      <c r="L2646">
        <f t="shared" si="528"/>
        <v>1781.9175</v>
      </c>
      <c r="M2646" t="str">
        <f t="shared" si="529"/>
        <v>NO</v>
      </c>
      <c r="N2646" t="str">
        <f t="shared" si="530"/>
        <v/>
      </c>
      <c r="O2646" t="str">
        <f t="shared" si="531"/>
        <v/>
      </c>
      <c r="P2646" t="str">
        <f t="shared" si="532"/>
        <v/>
      </c>
      <c r="Q2646">
        <f t="shared" si="537"/>
        <v>82.202760343414894</v>
      </c>
      <c r="R2646">
        <f t="shared" si="538"/>
        <v>48538.77427703196</v>
      </c>
      <c r="S2646" t="e">
        <f t="shared" si="539"/>
        <v>#NUM!</v>
      </c>
      <c r="U2646" t="str">
        <f t="shared" si="534"/>
        <v>Negative</v>
      </c>
      <c r="V2646" t="str">
        <f t="shared" si="535"/>
        <v>Negative</v>
      </c>
    </row>
    <row r="2647" spans="1:22" x14ac:dyDescent="0.2">
      <c r="A2647">
        <v>20131202</v>
      </c>
      <c r="B2647">
        <v>1805.75</v>
      </c>
      <c r="C2647">
        <v>1809</v>
      </c>
      <c r="D2647">
        <v>1797</v>
      </c>
      <c r="E2647">
        <v>1800.25</v>
      </c>
      <c r="F2647">
        <v>-4</v>
      </c>
      <c r="G2647">
        <v>-0.22170000000000001</v>
      </c>
      <c r="H2647">
        <v>0</v>
      </c>
      <c r="I2647">
        <f t="shared" si="533"/>
        <v>12</v>
      </c>
      <c r="J2647">
        <f t="shared" ref="J2647:J2710" si="540">AVERAGE(I2628:I2647)</f>
        <v>12.512499999999999</v>
      </c>
      <c r="K2647">
        <f t="shared" si="536"/>
        <v>1812.5</v>
      </c>
      <c r="L2647">
        <f t="shared" si="528"/>
        <v>1785.4124999999999</v>
      </c>
      <c r="M2647" t="str">
        <f t="shared" si="529"/>
        <v>NO</v>
      </c>
      <c r="N2647" t="str">
        <f t="shared" si="530"/>
        <v/>
      </c>
      <c r="O2647" t="str">
        <f t="shared" si="531"/>
        <v/>
      </c>
      <c r="P2647" t="str">
        <f t="shared" si="532"/>
        <v/>
      </c>
      <c r="Q2647">
        <f t="shared" si="537"/>
        <v>81.981060343414896</v>
      </c>
      <c r="R2647">
        <f t="shared" si="538"/>
        <v>48538.77427703196</v>
      </c>
      <c r="S2647" t="e">
        <f t="shared" si="539"/>
        <v>#NUM!</v>
      </c>
      <c r="U2647" t="str">
        <f t="shared" si="534"/>
        <v>Negative</v>
      </c>
      <c r="V2647" t="str">
        <f t="shared" si="535"/>
        <v>Negative</v>
      </c>
    </row>
    <row r="2648" spans="1:22" x14ac:dyDescent="0.2">
      <c r="A2648">
        <v>20131203</v>
      </c>
      <c r="B2648">
        <v>1794.25</v>
      </c>
      <c r="C2648">
        <v>1798.5</v>
      </c>
      <c r="D2648">
        <v>1786.25</v>
      </c>
      <c r="E2648">
        <v>1791.5</v>
      </c>
      <c r="F2648">
        <v>-8.75</v>
      </c>
      <c r="G2648">
        <v>-0.48599999999999999</v>
      </c>
      <c r="H2648">
        <v>0</v>
      </c>
      <c r="I2648">
        <f t="shared" si="533"/>
        <v>12.25</v>
      </c>
      <c r="J2648">
        <f t="shared" si="540"/>
        <v>12.5375</v>
      </c>
      <c r="K2648">
        <f t="shared" si="536"/>
        <v>1809</v>
      </c>
      <c r="L2648">
        <f t="shared" si="528"/>
        <v>1781.4725000000001</v>
      </c>
      <c r="M2648" t="str">
        <f t="shared" si="529"/>
        <v>NO</v>
      </c>
      <c r="N2648" t="str">
        <f t="shared" si="530"/>
        <v/>
      </c>
      <c r="O2648" t="str">
        <f t="shared" si="531"/>
        <v/>
      </c>
      <c r="P2648" t="str">
        <f t="shared" si="532"/>
        <v/>
      </c>
      <c r="Q2648">
        <f t="shared" si="537"/>
        <v>81.495060343414892</v>
      </c>
      <c r="R2648">
        <f t="shared" si="538"/>
        <v>48538.77427703196</v>
      </c>
      <c r="S2648" t="e">
        <f t="shared" si="539"/>
        <v>#NUM!</v>
      </c>
      <c r="U2648" t="str">
        <f t="shared" si="534"/>
        <v>Negative</v>
      </c>
      <c r="V2648" t="str">
        <f t="shared" si="535"/>
        <v>Negative</v>
      </c>
    </row>
    <row r="2649" spans="1:22" x14ac:dyDescent="0.2">
      <c r="A2649">
        <v>20131204</v>
      </c>
      <c r="B2649">
        <v>1786.25</v>
      </c>
      <c r="C2649">
        <v>1799.5</v>
      </c>
      <c r="D2649">
        <v>1777.75</v>
      </c>
      <c r="E2649">
        <v>1792</v>
      </c>
      <c r="F2649">
        <v>0.5</v>
      </c>
      <c r="G2649">
        <v>2.7900000000000001E-2</v>
      </c>
      <c r="H2649">
        <v>0</v>
      </c>
      <c r="I2649">
        <f t="shared" si="533"/>
        <v>21.75</v>
      </c>
      <c r="J2649">
        <f t="shared" si="540"/>
        <v>13.125</v>
      </c>
      <c r="K2649">
        <f t="shared" si="536"/>
        <v>1798.5</v>
      </c>
      <c r="L2649">
        <f t="shared" ref="L2649:L2712" si="541">K2649-2.2*J2648</f>
        <v>1770.9175</v>
      </c>
      <c r="M2649" t="str">
        <f t="shared" ref="M2649:M2712" si="542">IF(D2649&lt;=L2649, "YES", "NO")</f>
        <v>NO</v>
      </c>
      <c r="N2649" t="str">
        <f t="shared" ref="N2649:N2712" si="543">IF(M2649="YES", D2649, "")</f>
        <v/>
      </c>
      <c r="O2649" t="str">
        <f t="shared" ref="O2649:O2712" si="544">IF(M2649="YES", E2649, "")</f>
        <v/>
      </c>
      <c r="P2649" t="str">
        <f t="shared" ref="P2649:P2712" si="545">IF(M2649="YES", (O2649-N2649)/N2649, "")</f>
        <v/>
      </c>
      <c r="Q2649">
        <f t="shared" si="537"/>
        <v>81.522960343414894</v>
      </c>
      <c r="R2649">
        <f t="shared" si="538"/>
        <v>48538.77427703196</v>
      </c>
      <c r="S2649" t="e">
        <f t="shared" si="539"/>
        <v>#NUM!</v>
      </c>
      <c r="U2649" t="str">
        <f t="shared" si="534"/>
        <v>Positive</v>
      </c>
      <c r="V2649" t="str">
        <f t="shared" si="535"/>
        <v>Negative</v>
      </c>
    </row>
    <row r="2650" spans="1:22" x14ac:dyDescent="0.2">
      <c r="A2650">
        <v>20131205</v>
      </c>
      <c r="B2650">
        <v>1789</v>
      </c>
      <c r="C2650">
        <v>1792</v>
      </c>
      <c r="D2650">
        <v>1782</v>
      </c>
      <c r="E2650">
        <v>1784.25</v>
      </c>
      <c r="F2650">
        <v>-7.75</v>
      </c>
      <c r="G2650">
        <v>-0.4325</v>
      </c>
      <c r="H2650">
        <v>0</v>
      </c>
      <c r="I2650">
        <f t="shared" si="533"/>
        <v>10</v>
      </c>
      <c r="J2650">
        <f t="shared" si="540"/>
        <v>12.1625</v>
      </c>
      <c r="K2650">
        <f t="shared" si="536"/>
        <v>1799.5</v>
      </c>
      <c r="L2650">
        <f t="shared" si="541"/>
        <v>1770.625</v>
      </c>
      <c r="M2650" t="str">
        <f t="shared" si="542"/>
        <v>NO</v>
      </c>
      <c r="N2650" t="str">
        <f t="shared" si="543"/>
        <v/>
      </c>
      <c r="O2650" t="str">
        <f t="shared" si="544"/>
        <v/>
      </c>
      <c r="P2650" t="str">
        <f t="shared" si="545"/>
        <v/>
      </c>
      <c r="Q2650">
        <f t="shared" si="537"/>
        <v>81.09046034341489</v>
      </c>
      <c r="R2650">
        <f t="shared" si="538"/>
        <v>48538.77427703196</v>
      </c>
      <c r="S2650" t="e">
        <f t="shared" si="539"/>
        <v>#NUM!</v>
      </c>
      <c r="U2650" t="str">
        <f t="shared" si="534"/>
        <v>Negative</v>
      </c>
      <c r="V2650" t="str">
        <f t="shared" si="535"/>
        <v>Negative</v>
      </c>
    </row>
    <row r="2651" spans="1:22" x14ac:dyDescent="0.2">
      <c r="A2651">
        <v>20131206</v>
      </c>
      <c r="B2651">
        <v>1801.75</v>
      </c>
      <c r="C2651">
        <v>1806</v>
      </c>
      <c r="D2651">
        <v>1796.25</v>
      </c>
      <c r="E2651">
        <v>1804.75</v>
      </c>
      <c r="F2651">
        <v>20.5</v>
      </c>
      <c r="G2651">
        <v>1.1489</v>
      </c>
      <c r="H2651">
        <v>0</v>
      </c>
      <c r="I2651">
        <f t="shared" si="533"/>
        <v>9.75</v>
      </c>
      <c r="J2651">
        <f t="shared" si="540"/>
        <v>11.425000000000001</v>
      </c>
      <c r="K2651">
        <f t="shared" si="536"/>
        <v>1792</v>
      </c>
      <c r="L2651">
        <f t="shared" si="541"/>
        <v>1765.2425000000001</v>
      </c>
      <c r="M2651" t="str">
        <f t="shared" si="542"/>
        <v>NO</v>
      </c>
      <c r="N2651" t="str">
        <f t="shared" si="543"/>
        <v/>
      </c>
      <c r="O2651" t="str">
        <f t="shared" si="544"/>
        <v/>
      </c>
      <c r="P2651" t="str">
        <f t="shared" si="545"/>
        <v/>
      </c>
      <c r="Q2651">
        <f t="shared" si="537"/>
        <v>82.239360343414887</v>
      </c>
      <c r="R2651">
        <f t="shared" si="538"/>
        <v>48538.77427703196</v>
      </c>
      <c r="S2651" t="e">
        <f t="shared" si="539"/>
        <v>#NUM!</v>
      </c>
      <c r="U2651" t="str">
        <f t="shared" si="534"/>
        <v>Positive</v>
      </c>
      <c r="V2651" t="str">
        <f t="shared" si="535"/>
        <v>Negative</v>
      </c>
    </row>
    <row r="2652" spans="1:22" x14ac:dyDescent="0.2">
      <c r="A2652">
        <v>20131209</v>
      </c>
      <c r="B2652">
        <v>1809.5</v>
      </c>
      <c r="C2652">
        <v>1811.5</v>
      </c>
      <c r="D2652">
        <v>1806.25</v>
      </c>
      <c r="E2652">
        <v>1809</v>
      </c>
      <c r="F2652">
        <v>4.25</v>
      </c>
      <c r="G2652">
        <v>0.23549999999999999</v>
      </c>
      <c r="H2652">
        <v>0</v>
      </c>
      <c r="I2652">
        <f t="shared" si="533"/>
        <v>5.25</v>
      </c>
      <c r="J2652">
        <f t="shared" si="540"/>
        <v>11.375</v>
      </c>
      <c r="K2652">
        <f t="shared" si="536"/>
        <v>1806</v>
      </c>
      <c r="L2652">
        <f t="shared" si="541"/>
        <v>1780.865</v>
      </c>
      <c r="M2652" t="str">
        <f t="shared" si="542"/>
        <v>NO</v>
      </c>
      <c r="N2652" t="str">
        <f t="shared" si="543"/>
        <v/>
      </c>
      <c r="O2652" t="str">
        <f t="shared" si="544"/>
        <v/>
      </c>
      <c r="P2652" t="str">
        <f t="shared" si="545"/>
        <v/>
      </c>
      <c r="Q2652">
        <f t="shared" si="537"/>
        <v>82.474860343414889</v>
      </c>
      <c r="R2652">
        <f t="shared" si="538"/>
        <v>48538.77427703196</v>
      </c>
      <c r="S2652" t="e">
        <f t="shared" si="539"/>
        <v>#NUM!</v>
      </c>
      <c r="U2652" t="str">
        <f t="shared" si="534"/>
        <v>Positive</v>
      </c>
      <c r="V2652" t="str">
        <f t="shared" si="535"/>
        <v>Negative</v>
      </c>
    </row>
    <row r="2653" spans="1:22" x14ac:dyDescent="0.2">
      <c r="A2653">
        <v>20131210</v>
      </c>
      <c r="B2653">
        <v>1804.25</v>
      </c>
      <c r="C2653">
        <v>1808.25</v>
      </c>
      <c r="D2653">
        <v>1801</v>
      </c>
      <c r="E2653">
        <v>1803.25</v>
      </c>
      <c r="F2653">
        <v>-5.75</v>
      </c>
      <c r="G2653">
        <v>-0.31790000000000002</v>
      </c>
      <c r="H2653">
        <v>0</v>
      </c>
      <c r="I2653">
        <f t="shared" si="533"/>
        <v>7.25</v>
      </c>
      <c r="J2653">
        <f t="shared" si="540"/>
        <v>11.237500000000001</v>
      </c>
      <c r="K2653">
        <f t="shared" si="536"/>
        <v>1811.5</v>
      </c>
      <c r="L2653">
        <f t="shared" si="541"/>
        <v>1786.4749999999999</v>
      </c>
      <c r="M2653" t="str">
        <f t="shared" si="542"/>
        <v>NO</v>
      </c>
      <c r="N2653" t="str">
        <f t="shared" si="543"/>
        <v/>
      </c>
      <c r="O2653" t="str">
        <f t="shared" si="544"/>
        <v/>
      </c>
      <c r="P2653" t="str">
        <f t="shared" si="545"/>
        <v/>
      </c>
      <c r="Q2653">
        <f t="shared" si="537"/>
        <v>82.156960343414895</v>
      </c>
      <c r="R2653">
        <f t="shared" si="538"/>
        <v>48538.77427703196</v>
      </c>
      <c r="S2653" t="e">
        <f t="shared" si="539"/>
        <v>#NUM!</v>
      </c>
      <c r="U2653" t="str">
        <f t="shared" si="534"/>
        <v>Negative</v>
      </c>
      <c r="V2653" t="str">
        <f t="shared" si="535"/>
        <v>Negative</v>
      </c>
    </row>
    <row r="2654" spans="1:22" x14ac:dyDescent="0.2">
      <c r="A2654">
        <v>20131211</v>
      </c>
      <c r="B2654">
        <v>1802.75</v>
      </c>
      <c r="C2654">
        <v>1803</v>
      </c>
      <c r="D2654">
        <v>1779.25</v>
      </c>
      <c r="E2654">
        <v>1780.75</v>
      </c>
      <c r="F2654">
        <v>-22.5</v>
      </c>
      <c r="G2654">
        <v>-1.2477</v>
      </c>
      <c r="H2654">
        <v>0</v>
      </c>
      <c r="I2654">
        <f t="shared" si="533"/>
        <v>23.75</v>
      </c>
      <c r="J2654">
        <f t="shared" si="540"/>
        <v>11.237500000000001</v>
      </c>
      <c r="K2654">
        <f t="shared" si="536"/>
        <v>1808.25</v>
      </c>
      <c r="L2654">
        <f t="shared" si="541"/>
        <v>1783.5274999999999</v>
      </c>
      <c r="M2654" t="str">
        <f t="shared" si="542"/>
        <v>YES</v>
      </c>
      <c r="N2654">
        <f t="shared" si="543"/>
        <v>1779.25</v>
      </c>
      <c r="O2654">
        <f t="shared" si="544"/>
        <v>1780.75</v>
      </c>
      <c r="P2654">
        <f t="shared" si="545"/>
        <v>8.4305184768863287E-4</v>
      </c>
      <c r="Q2654">
        <f t="shared" si="537"/>
        <v>80.9092603434149</v>
      </c>
      <c r="R2654">
        <f t="shared" si="538"/>
        <v>48579.694980370761</v>
      </c>
      <c r="S2654" t="e">
        <f t="shared" si="539"/>
        <v>#NUM!</v>
      </c>
      <c r="U2654" t="str">
        <f t="shared" si="534"/>
        <v>Negative</v>
      </c>
      <c r="V2654" t="str">
        <f t="shared" si="535"/>
        <v>Positive</v>
      </c>
    </row>
    <row r="2655" spans="1:22" x14ac:dyDescent="0.2">
      <c r="A2655">
        <v>20131212</v>
      </c>
      <c r="B2655">
        <v>1780.5</v>
      </c>
      <c r="C2655">
        <v>1783.25</v>
      </c>
      <c r="D2655">
        <v>1771.75</v>
      </c>
      <c r="E2655">
        <v>1774.75</v>
      </c>
      <c r="F2655">
        <v>-6</v>
      </c>
      <c r="G2655">
        <v>-0.33689999999999998</v>
      </c>
      <c r="H2655">
        <v>-6</v>
      </c>
      <c r="I2655">
        <f t="shared" si="533"/>
        <v>11.5</v>
      </c>
      <c r="J2655">
        <f t="shared" si="540"/>
        <v>11.225</v>
      </c>
      <c r="K2655">
        <f t="shared" si="536"/>
        <v>1803</v>
      </c>
      <c r="L2655">
        <f t="shared" si="541"/>
        <v>1778.2774999999999</v>
      </c>
      <c r="M2655" t="str">
        <f t="shared" si="542"/>
        <v>YES</v>
      </c>
      <c r="N2655">
        <f t="shared" si="543"/>
        <v>1771.75</v>
      </c>
      <c r="O2655">
        <f t="shared" si="544"/>
        <v>1774.75</v>
      </c>
      <c r="P2655">
        <f t="shared" si="545"/>
        <v>1.693241145759842E-3</v>
      </c>
      <c r="Q2655">
        <f t="shared" si="537"/>
        <v>80.5723603434149</v>
      </c>
      <c r="R2655">
        <f t="shared" si="538"/>
        <v>48661.952118759982</v>
      </c>
      <c r="S2655" t="e">
        <f t="shared" si="539"/>
        <v>#NUM!</v>
      </c>
      <c r="U2655" t="str">
        <f t="shared" si="534"/>
        <v>Negative</v>
      </c>
      <c r="V2655" t="str">
        <f t="shared" si="535"/>
        <v>Positive</v>
      </c>
    </row>
    <row r="2656" spans="1:22" x14ac:dyDescent="0.2">
      <c r="A2656">
        <v>20131213</v>
      </c>
      <c r="B2656">
        <v>1773</v>
      </c>
      <c r="C2656">
        <v>1774.75</v>
      </c>
      <c r="D2656">
        <v>1765.5</v>
      </c>
      <c r="E2656">
        <v>1769</v>
      </c>
      <c r="F2656">
        <v>0.25</v>
      </c>
      <c r="G2656">
        <v>1.41E-2</v>
      </c>
      <c r="H2656">
        <v>0</v>
      </c>
      <c r="I2656">
        <f t="shared" si="533"/>
        <v>9.25</v>
      </c>
      <c r="J2656">
        <f t="shared" si="540"/>
        <v>11.2875</v>
      </c>
      <c r="K2656">
        <f t="shared" si="536"/>
        <v>1777.25</v>
      </c>
      <c r="L2656">
        <f t="shared" si="541"/>
        <v>1752.5550000000001</v>
      </c>
      <c r="M2656" t="str">
        <f t="shared" si="542"/>
        <v>NO</v>
      </c>
      <c r="N2656" t="str">
        <f t="shared" si="543"/>
        <v/>
      </c>
      <c r="O2656" t="str">
        <f t="shared" si="544"/>
        <v/>
      </c>
      <c r="P2656" t="str">
        <f t="shared" si="545"/>
        <v/>
      </c>
      <c r="Q2656">
        <f t="shared" si="537"/>
        <v>80.586460343414899</v>
      </c>
      <c r="R2656">
        <f t="shared" si="538"/>
        <v>48661.952118759982</v>
      </c>
      <c r="S2656" t="e">
        <f t="shared" si="539"/>
        <v>#NUM!</v>
      </c>
      <c r="U2656" t="str">
        <f t="shared" si="534"/>
        <v>Positive</v>
      </c>
      <c r="V2656" t="str">
        <f t="shared" si="535"/>
        <v>Negative</v>
      </c>
    </row>
    <row r="2657" spans="1:22" x14ac:dyDescent="0.2">
      <c r="A2657">
        <v>20131216</v>
      </c>
      <c r="B2657">
        <v>1778</v>
      </c>
      <c r="C2657">
        <v>1786.25</v>
      </c>
      <c r="D2657">
        <v>1777</v>
      </c>
      <c r="E2657">
        <v>1780.25</v>
      </c>
      <c r="F2657">
        <v>11.25</v>
      </c>
      <c r="G2657">
        <v>0.63600000000000001</v>
      </c>
      <c r="H2657">
        <v>0</v>
      </c>
      <c r="I2657">
        <f t="shared" si="533"/>
        <v>9.25</v>
      </c>
      <c r="J2657">
        <f t="shared" si="540"/>
        <v>11</v>
      </c>
      <c r="K2657">
        <f t="shared" si="536"/>
        <v>1774.75</v>
      </c>
      <c r="L2657">
        <f t="shared" si="541"/>
        <v>1749.9175</v>
      </c>
      <c r="M2657" t="str">
        <f t="shared" si="542"/>
        <v>NO</v>
      </c>
      <c r="N2657" t="str">
        <f t="shared" si="543"/>
        <v/>
      </c>
      <c r="O2657" t="str">
        <f t="shared" si="544"/>
        <v/>
      </c>
      <c r="P2657" t="str">
        <f t="shared" si="545"/>
        <v/>
      </c>
      <c r="Q2657">
        <f t="shared" si="537"/>
        <v>81.222460343414895</v>
      </c>
      <c r="R2657">
        <f t="shared" si="538"/>
        <v>48661.952118759982</v>
      </c>
      <c r="S2657" t="e">
        <f t="shared" si="539"/>
        <v>#NUM!</v>
      </c>
      <c r="U2657" t="str">
        <f t="shared" si="534"/>
        <v>Positive</v>
      </c>
      <c r="V2657" t="str">
        <f t="shared" si="535"/>
        <v>Negative</v>
      </c>
    </row>
    <row r="2658" spans="1:22" x14ac:dyDescent="0.2">
      <c r="A2658">
        <v>20131217</v>
      </c>
      <c r="B2658">
        <v>1781.75</v>
      </c>
      <c r="C2658">
        <v>1782.25</v>
      </c>
      <c r="D2658">
        <v>1770.25</v>
      </c>
      <c r="E2658">
        <v>1773</v>
      </c>
      <c r="F2658">
        <v>-7.25</v>
      </c>
      <c r="G2658">
        <v>-0.40720000000000001</v>
      </c>
      <c r="H2658">
        <v>0</v>
      </c>
      <c r="I2658">
        <f t="shared" si="533"/>
        <v>12</v>
      </c>
      <c r="J2658">
        <f t="shared" si="540"/>
        <v>11.012499999999999</v>
      </c>
      <c r="K2658">
        <f t="shared" si="536"/>
        <v>1786.25</v>
      </c>
      <c r="L2658">
        <f t="shared" si="541"/>
        <v>1762.05</v>
      </c>
      <c r="M2658" t="str">
        <f t="shared" si="542"/>
        <v>NO</v>
      </c>
      <c r="N2658" t="str">
        <f t="shared" si="543"/>
        <v/>
      </c>
      <c r="O2658" t="str">
        <f t="shared" si="544"/>
        <v/>
      </c>
      <c r="P2658" t="str">
        <f t="shared" si="545"/>
        <v/>
      </c>
      <c r="Q2658">
        <f t="shared" si="537"/>
        <v>80.815260343414892</v>
      </c>
      <c r="R2658">
        <f t="shared" si="538"/>
        <v>48661.952118759982</v>
      </c>
      <c r="S2658" t="e">
        <f t="shared" si="539"/>
        <v>#NUM!</v>
      </c>
      <c r="U2658" t="str">
        <f t="shared" si="534"/>
        <v>Negative</v>
      </c>
      <c r="V2658" t="str">
        <f t="shared" si="535"/>
        <v>Negative</v>
      </c>
    </row>
    <row r="2659" spans="1:22" x14ac:dyDescent="0.2">
      <c r="A2659">
        <v>20131218</v>
      </c>
      <c r="B2659">
        <v>1777.25</v>
      </c>
      <c r="C2659">
        <v>1806.75</v>
      </c>
      <c r="D2659">
        <v>1760.75</v>
      </c>
      <c r="E2659">
        <v>1804.5</v>
      </c>
      <c r="F2659">
        <v>31.5</v>
      </c>
      <c r="G2659">
        <v>1.7766</v>
      </c>
      <c r="H2659">
        <v>0</v>
      </c>
      <c r="I2659">
        <f t="shared" si="533"/>
        <v>46</v>
      </c>
      <c r="J2659">
        <f t="shared" si="540"/>
        <v>12.324999999999999</v>
      </c>
      <c r="K2659">
        <f t="shared" si="536"/>
        <v>1782.25</v>
      </c>
      <c r="L2659">
        <f t="shared" si="541"/>
        <v>1758.0225</v>
      </c>
      <c r="M2659" t="str">
        <f t="shared" si="542"/>
        <v>NO</v>
      </c>
      <c r="N2659" t="str">
        <f t="shared" si="543"/>
        <v/>
      </c>
      <c r="O2659" t="str">
        <f t="shared" si="544"/>
        <v/>
      </c>
      <c r="P2659" t="str">
        <f t="shared" si="545"/>
        <v/>
      </c>
      <c r="Q2659">
        <f t="shared" si="537"/>
        <v>82.591860343414893</v>
      </c>
      <c r="R2659">
        <f t="shared" si="538"/>
        <v>48661.952118759982</v>
      </c>
      <c r="S2659" t="e">
        <f t="shared" si="539"/>
        <v>#NUM!</v>
      </c>
      <c r="U2659" t="str">
        <f t="shared" si="534"/>
        <v>Positive</v>
      </c>
      <c r="V2659" t="str">
        <f t="shared" si="535"/>
        <v>Negative</v>
      </c>
    </row>
    <row r="2660" spans="1:22" x14ac:dyDescent="0.2">
      <c r="A2660">
        <v>20131219</v>
      </c>
      <c r="B2660">
        <v>1799.75</v>
      </c>
      <c r="C2660">
        <v>1805</v>
      </c>
      <c r="D2660">
        <v>1795</v>
      </c>
      <c r="E2660">
        <v>1802</v>
      </c>
      <c r="F2660">
        <v>-2.5</v>
      </c>
      <c r="G2660">
        <v>-0.13850000000000001</v>
      </c>
      <c r="H2660">
        <v>0</v>
      </c>
      <c r="I2660">
        <f t="shared" si="533"/>
        <v>10</v>
      </c>
      <c r="J2660">
        <f t="shared" si="540"/>
        <v>12.225</v>
      </c>
      <c r="K2660">
        <f t="shared" si="536"/>
        <v>1806.75</v>
      </c>
      <c r="L2660">
        <f t="shared" si="541"/>
        <v>1779.635</v>
      </c>
      <c r="M2660" t="str">
        <f t="shared" si="542"/>
        <v>NO</v>
      </c>
      <c r="N2660" t="str">
        <f t="shared" si="543"/>
        <v/>
      </c>
      <c r="O2660" t="str">
        <f t="shared" si="544"/>
        <v/>
      </c>
      <c r="P2660" t="str">
        <f t="shared" si="545"/>
        <v/>
      </c>
      <c r="Q2660">
        <f t="shared" si="537"/>
        <v>82.4533603434149</v>
      </c>
      <c r="R2660">
        <f t="shared" si="538"/>
        <v>48661.952118759982</v>
      </c>
      <c r="S2660" t="e">
        <f t="shared" si="539"/>
        <v>#NUM!</v>
      </c>
      <c r="U2660" t="str">
        <f t="shared" si="534"/>
        <v>Negative</v>
      </c>
      <c r="V2660" t="str">
        <f t="shared" si="535"/>
        <v>Negative</v>
      </c>
    </row>
    <row r="2661" spans="1:22" x14ac:dyDescent="0.2">
      <c r="A2661">
        <v>20131220</v>
      </c>
      <c r="B2661">
        <v>1804.5</v>
      </c>
      <c r="C2661">
        <v>1817.75</v>
      </c>
      <c r="D2661">
        <v>1804.25</v>
      </c>
      <c r="E2661">
        <v>1814.25</v>
      </c>
      <c r="F2661">
        <v>12.25</v>
      </c>
      <c r="G2661">
        <v>0.67979999999999996</v>
      </c>
      <c r="H2661">
        <v>0</v>
      </c>
      <c r="I2661">
        <f t="shared" si="533"/>
        <v>13.5</v>
      </c>
      <c r="J2661">
        <f t="shared" si="540"/>
        <v>12.362500000000001</v>
      </c>
      <c r="K2661">
        <f t="shared" si="536"/>
        <v>1805</v>
      </c>
      <c r="L2661">
        <f t="shared" si="541"/>
        <v>1778.105</v>
      </c>
      <c r="M2661" t="str">
        <f t="shared" si="542"/>
        <v>NO</v>
      </c>
      <c r="N2661" t="str">
        <f t="shared" si="543"/>
        <v/>
      </c>
      <c r="O2661" t="str">
        <f t="shared" si="544"/>
        <v/>
      </c>
      <c r="P2661" t="str">
        <f t="shared" si="545"/>
        <v/>
      </c>
      <c r="Q2661">
        <f t="shared" si="537"/>
        <v>83.1331603434149</v>
      </c>
      <c r="R2661">
        <f t="shared" si="538"/>
        <v>48661.952118759982</v>
      </c>
      <c r="S2661" t="e">
        <f t="shared" si="539"/>
        <v>#NUM!</v>
      </c>
      <c r="U2661" t="str">
        <f t="shared" si="534"/>
        <v>Positive</v>
      </c>
      <c r="V2661" t="str">
        <f t="shared" si="535"/>
        <v>Negative</v>
      </c>
    </row>
    <row r="2662" spans="1:22" x14ac:dyDescent="0.2">
      <c r="A2662">
        <v>20131223</v>
      </c>
      <c r="B2662">
        <v>1822.25</v>
      </c>
      <c r="C2662">
        <v>1824.5</v>
      </c>
      <c r="D2662">
        <v>1818.25</v>
      </c>
      <c r="E2662">
        <v>1823.5</v>
      </c>
      <c r="F2662">
        <v>9.25</v>
      </c>
      <c r="G2662">
        <v>0.50990000000000002</v>
      </c>
      <c r="H2662">
        <v>0</v>
      </c>
      <c r="I2662">
        <f t="shared" si="533"/>
        <v>6.25</v>
      </c>
      <c r="J2662">
        <f t="shared" si="540"/>
        <v>12.262499999999999</v>
      </c>
      <c r="K2662">
        <f t="shared" si="536"/>
        <v>1817.75</v>
      </c>
      <c r="L2662">
        <f t="shared" si="541"/>
        <v>1790.5525</v>
      </c>
      <c r="M2662" t="str">
        <f t="shared" si="542"/>
        <v>NO</v>
      </c>
      <c r="N2662" t="str">
        <f t="shared" si="543"/>
        <v/>
      </c>
      <c r="O2662" t="str">
        <f t="shared" si="544"/>
        <v/>
      </c>
      <c r="P2662" t="str">
        <f t="shared" si="545"/>
        <v/>
      </c>
      <c r="Q2662">
        <f t="shared" si="537"/>
        <v>83.643060343414902</v>
      </c>
      <c r="R2662">
        <f t="shared" si="538"/>
        <v>48661.952118759982</v>
      </c>
      <c r="S2662" t="e">
        <f t="shared" si="539"/>
        <v>#NUM!</v>
      </c>
      <c r="U2662" t="str">
        <f t="shared" si="534"/>
        <v>Positive</v>
      </c>
      <c r="V2662" t="str">
        <f t="shared" si="535"/>
        <v>Negative</v>
      </c>
    </row>
    <row r="2663" spans="1:22" x14ac:dyDescent="0.2">
      <c r="A2663">
        <v>20131224</v>
      </c>
      <c r="B2663">
        <v>1823.25</v>
      </c>
      <c r="C2663">
        <v>1829.5</v>
      </c>
      <c r="D2663">
        <v>1823.25</v>
      </c>
      <c r="E2663">
        <v>1829.25</v>
      </c>
      <c r="F2663">
        <v>5.75</v>
      </c>
      <c r="G2663">
        <v>0.31530000000000002</v>
      </c>
      <c r="H2663">
        <v>0</v>
      </c>
      <c r="I2663">
        <f t="shared" si="533"/>
        <v>6.25</v>
      </c>
      <c r="J2663">
        <f t="shared" si="540"/>
        <v>12.1625</v>
      </c>
      <c r="K2663">
        <f t="shared" si="536"/>
        <v>1824.5</v>
      </c>
      <c r="L2663">
        <f t="shared" si="541"/>
        <v>1797.5225</v>
      </c>
      <c r="M2663" t="str">
        <f t="shared" si="542"/>
        <v>NO</v>
      </c>
      <c r="N2663" t="str">
        <f t="shared" si="543"/>
        <v/>
      </c>
      <c r="O2663" t="str">
        <f t="shared" si="544"/>
        <v/>
      </c>
      <c r="P2663" t="str">
        <f t="shared" si="545"/>
        <v/>
      </c>
      <c r="Q2663">
        <f t="shared" si="537"/>
        <v>83.958360343414896</v>
      </c>
      <c r="R2663">
        <f t="shared" si="538"/>
        <v>48661.952118759982</v>
      </c>
      <c r="S2663" t="e">
        <f t="shared" si="539"/>
        <v>#NUM!</v>
      </c>
      <c r="U2663" t="str">
        <f t="shared" si="534"/>
        <v>Positive</v>
      </c>
      <c r="V2663" t="str">
        <f t="shared" si="535"/>
        <v>Negative</v>
      </c>
    </row>
    <row r="2664" spans="1:22" x14ac:dyDescent="0.2">
      <c r="A2664">
        <v>20131226</v>
      </c>
      <c r="B2664">
        <v>1832</v>
      </c>
      <c r="C2664">
        <v>1837.75</v>
      </c>
      <c r="D2664">
        <v>1831</v>
      </c>
      <c r="E2664">
        <v>1836.75</v>
      </c>
      <c r="F2664">
        <v>7.5</v>
      </c>
      <c r="G2664">
        <v>0.41</v>
      </c>
      <c r="H2664">
        <v>0</v>
      </c>
      <c r="I2664">
        <f t="shared" si="533"/>
        <v>6.75</v>
      </c>
      <c r="J2664">
        <f t="shared" si="540"/>
        <v>12.1875</v>
      </c>
      <c r="K2664">
        <f t="shared" si="536"/>
        <v>1829.5</v>
      </c>
      <c r="L2664">
        <f t="shared" si="541"/>
        <v>1802.7425000000001</v>
      </c>
      <c r="M2664" t="str">
        <f t="shared" si="542"/>
        <v>NO</v>
      </c>
      <c r="N2664" t="str">
        <f t="shared" si="543"/>
        <v/>
      </c>
      <c r="O2664" t="str">
        <f t="shared" si="544"/>
        <v/>
      </c>
      <c r="P2664" t="str">
        <f t="shared" si="545"/>
        <v/>
      </c>
      <c r="Q2664">
        <f t="shared" si="537"/>
        <v>84.368360343414892</v>
      </c>
      <c r="R2664">
        <f t="shared" si="538"/>
        <v>48661.952118759982</v>
      </c>
      <c r="S2664" t="e">
        <f t="shared" si="539"/>
        <v>#NUM!</v>
      </c>
      <c r="U2664" t="str">
        <f t="shared" si="534"/>
        <v>Positive</v>
      </c>
      <c r="V2664" t="str">
        <f t="shared" si="535"/>
        <v>Negative</v>
      </c>
    </row>
    <row r="2665" spans="1:22" x14ac:dyDescent="0.2">
      <c r="A2665">
        <v>20131227</v>
      </c>
      <c r="B2665">
        <v>1839.25</v>
      </c>
      <c r="C2665">
        <v>1840</v>
      </c>
      <c r="D2665">
        <v>1834.25</v>
      </c>
      <c r="E2665">
        <v>1836.5</v>
      </c>
      <c r="F2665">
        <v>-0.25</v>
      </c>
      <c r="G2665">
        <v>-1.3599999999999999E-2</v>
      </c>
      <c r="H2665">
        <v>0</v>
      </c>
      <c r="I2665">
        <f t="shared" si="533"/>
        <v>5.75</v>
      </c>
      <c r="J2665">
        <f t="shared" si="540"/>
        <v>12.4125</v>
      </c>
      <c r="K2665">
        <f t="shared" si="536"/>
        <v>1837.75</v>
      </c>
      <c r="L2665">
        <f t="shared" si="541"/>
        <v>1810.9375</v>
      </c>
      <c r="M2665" t="str">
        <f t="shared" si="542"/>
        <v>NO</v>
      </c>
      <c r="N2665" t="str">
        <f t="shared" si="543"/>
        <v/>
      </c>
      <c r="O2665" t="str">
        <f t="shared" si="544"/>
        <v/>
      </c>
      <c r="P2665" t="str">
        <f t="shared" si="545"/>
        <v/>
      </c>
      <c r="Q2665">
        <f t="shared" si="537"/>
        <v>84.354760343414895</v>
      </c>
      <c r="R2665">
        <f t="shared" si="538"/>
        <v>48661.952118759982</v>
      </c>
      <c r="S2665" t="e">
        <f t="shared" si="539"/>
        <v>#NUM!</v>
      </c>
      <c r="U2665" t="str">
        <f t="shared" si="534"/>
        <v>Negative</v>
      </c>
      <c r="V2665" t="str">
        <f t="shared" si="535"/>
        <v>Negative</v>
      </c>
    </row>
    <row r="2666" spans="1:22" x14ac:dyDescent="0.2">
      <c r="A2666">
        <v>20131230</v>
      </c>
      <c r="B2666">
        <v>1836.5</v>
      </c>
      <c r="C2666">
        <v>1838</v>
      </c>
      <c r="D2666">
        <v>1833.5</v>
      </c>
      <c r="E2666">
        <v>1835</v>
      </c>
      <c r="F2666">
        <v>-1.5</v>
      </c>
      <c r="G2666">
        <v>-8.1699999999999995E-2</v>
      </c>
      <c r="H2666">
        <v>0</v>
      </c>
      <c r="I2666">
        <f t="shared" si="533"/>
        <v>4.5</v>
      </c>
      <c r="J2666">
        <f t="shared" si="540"/>
        <v>12.15</v>
      </c>
      <c r="K2666">
        <f t="shared" si="536"/>
        <v>1840</v>
      </c>
      <c r="L2666">
        <f t="shared" si="541"/>
        <v>1812.6925000000001</v>
      </c>
      <c r="M2666" t="str">
        <f t="shared" si="542"/>
        <v>NO</v>
      </c>
      <c r="N2666" t="str">
        <f t="shared" si="543"/>
        <v/>
      </c>
      <c r="O2666" t="str">
        <f t="shared" si="544"/>
        <v/>
      </c>
      <c r="P2666" t="str">
        <f t="shared" si="545"/>
        <v/>
      </c>
      <c r="Q2666">
        <f t="shared" si="537"/>
        <v>84.273060343414897</v>
      </c>
      <c r="R2666">
        <f t="shared" si="538"/>
        <v>48661.952118759982</v>
      </c>
      <c r="S2666" t="e">
        <f t="shared" si="539"/>
        <v>#NUM!</v>
      </c>
      <c r="U2666" t="str">
        <f t="shared" si="534"/>
        <v>Negative</v>
      </c>
      <c r="V2666" t="str">
        <f t="shared" si="535"/>
        <v>Negative</v>
      </c>
    </row>
    <row r="2667" spans="1:22" x14ac:dyDescent="0.2">
      <c r="A2667">
        <v>20131231</v>
      </c>
      <c r="B2667">
        <v>1838.75</v>
      </c>
      <c r="C2667">
        <v>1846.5</v>
      </c>
      <c r="D2667">
        <v>1836.75</v>
      </c>
      <c r="E2667">
        <v>1846.25</v>
      </c>
      <c r="F2667">
        <v>11.25</v>
      </c>
      <c r="G2667">
        <v>0.61309999999999998</v>
      </c>
      <c r="H2667">
        <v>0</v>
      </c>
      <c r="I2667">
        <f t="shared" si="533"/>
        <v>9.75</v>
      </c>
      <c r="J2667">
        <f t="shared" si="540"/>
        <v>12.0375</v>
      </c>
      <c r="K2667">
        <f t="shared" si="536"/>
        <v>1838</v>
      </c>
      <c r="L2667">
        <f t="shared" si="541"/>
        <v>1811.27</v>
      </c>
      <c r="M2667" t="str">
        <f t="shared" si="542"/>
        <v>NO</v>
      </c>
      <c r="N2667" t="str">
        <f t="shared" si="543"/>
        <v/>
      </c>
      <c r="O2667" t="str">
        <f t="shared" si="544"/>
        <v/>
      </c>
      <c r="P2667" t="str">
        <f t="shared" si="545"/>
        <v/>
      </c>
      <c r="Q2667">
        <f t="shared" si="537"/>
        <v>84.8861603434149</v>
      </c>
      <c r="R2667">
        <f t="shared" si="538"/>
        <v>48661.952118759982</v>
      </c>
      <c r="S2667" t="e">
        <f t="shared" si="539"/>
        <v>#NUM!</v>
      </c>
      <c r="U2667" t="str">
        <f t="shared" si="534"/>
        <v>Positive</v>
      </c>
      <c r="V2667" t="str">
        <f t="shared" si="535"/>
        <v>Negative</v>
      </c>
    </row>
    <row r="2668" spans="1:22" x14ac:dyDescent="0.2">
      <c r="A2668">
        <v>20140102</v>
      </c>
      <c r="B2668">
        <v>1836.5</v>
      </c>
      <c r="C2668">
        <v>1838</v>
      </c>
      <c r="D2668">
        <v>1821.75</v>
      </c>
      <c r="E2668">
        <v>1826.25</v>
      </c>
      <c r="F2668">
        <v>-20</v>
      </c>
      <c r="G2668">
        <v>-1.0832999999999999</v>
      </c>
      <c r="H2668">
        <v>0</v>
      </c>
      <c r="I2668">
        <f t="shared" si="533"/>
        <v>16.25</v>
      </c>
      <c r="J2668">
        <f t="shared" si="540"/>
        <v>12.237500000000001</v>
      </c>
      <c r="K2668">
        <f t="shared" si="536"/>
        <v>1846.5</v>
      </c>
      <c r="L2668">
        <f t="shared" si="541"/>
        <v>1820.0174999999999</v>
      </c>
      <c r="M2668" t="str">
        <f t="shared" si="542"/>
        <v>NO</v>
      </c>
      <c r="N2668" t="str">
        <f t="shared" si="543"/>
        <v/>
      </c>
      <c r="O2668" t="str">
        <f t="shared" si="544"/>
        <v/>
      </c>
      <c r="P2668" t="str">
        <f t="shared" si="545"/>
        <v/>
      </c>
      <c r="Q2668">
        <f t="shared" si="537"/>
        <v>83.802860343414906</v>
      </c>
      <c r="R2668">
        <f t="shared" si="538"/>
        <v>48661.952118759982</v>
      </c>
      <c r="S2668" t="e">
        <f t="shared" si="539"/>
        <v>#NUM!</v>
      </c>
      <c r="U2668" t="str">
        <f t="shared" si="534"/>
        <v>Negative</v>
      </c>
      <c r="V2668" t="str">
        <f t="shared" si="535"/>
        <v>Negative</v>
      </c>
    </row>
    <row r="2669" spans="1:22" x14ac:dyDescent="0.2">
      <c r="A2669">
        <v>20140103</v>
      </c>
      <c r="B2669">
        <v>1829.25</v>
      </c>
      <c r="C2669">
        <v>1833</v>
      </c>
      <c r="D2669">
        <v>1823</v>
      </c>
      <c r="E2669">
        <v>1825.25</v>
      </c>
      <c r="F2669">
        <v>-1</v>
      </c>
      <c r="G2669">
        <v>-5.4800000000000001E-2</v>
      </c>
      <c r="H2669">
        <v>0</v>
      </c>
      <c r="I2669">
        <f t="shared" si="533"/>
        <v>10</v>
      </c>
      <c r="J2669">
        <f t="shared" si="540"/>
        <v>11.65</v>
      </c>
      <c r="K2669">
        <f t="shared" si="536"/>
        <v>1838</v>
      </c>
      <c r="L2669">
        <f t="shared" si="541"/>
        <v>1811.0775000000001</v>
      </c>
      <c r="M2669" t="str">
        <f t="shared" si="542"/>
        <v>NO</v>
      </c>
      <c r="N2669" t="str">
        <f t="shared" si="543"/>
        <v/>
      </c>
      <c r="O2669" t="str">
        <f t="shared" si="544"/>
        <v/>
      </c>
      <c r="P2669" t="str">
        <f t="shared" si="545"/>
        <v/>
      </c>
      <c r="Q2669">
        <f t="shared" si="537"/>
        <v>83.748060343414906</v>
      </c>
      <c r="R2669">
        <f t="shared" si="538"/>
        <v>48661.952118759982</v>
      </c>
      <c r="S2669" t="e">
        <f t="shared" si="539"/>
        <v>#NUM!</v>
      </c>
      <c r="U2669" t="str">
        <f t="shared" si="534"/>
        <v>Negative</v>
      </c>
      <c r="V2669" t="str">
        <f t="shared" si="535"/>
        <v>Negative</v>
      </c>
    </row>
    <row r="2670" spans="1:22" x14ac:dyDescent="0.2">
      <c r="A2670">
        <v>20140106</v>
      </c>
      <c r="B2670">
        <v>1832</v>
      </c>
      <c r="C2670">
        <v>1832.5</v>
      </c>
      <c r="D2670">
        <v>1817.25</v>
      </c>
      <c r="E2670">
        <v>1820.5</v>
      </c>
      <c r="F2670">
        <v>-4.75</v>
      </c>
      <c r="G2670">
        <v>-0.26019999999999999</v>
      </c>
      <c r="H2670">
        <v>0</v>
      </c>
      <c r="I2670">
        <f t="shared" si="533"/>
        <v>15.25</v>
      </c>
      <c r="J2670">
        <f t="shared" si="540"/>
        <v>11.9125</v>
      </c>
      <c r="K2670">
        <f t="shared" si="536"/>
        <v>1833</v>
      </c>
      <c r="L2670">
        <f t="shared" si="541"/>
        <v>1807.37</v>
      </c>
      <c r="M2670" t="str">
        <f t="shared" si="542"/>
        <v>NO</v>
      </c>
      <c r="N2670" t="str">
        <f t="shared" si="543"/>
        <v/>
      </c>
      <c r="O2670" t="str">
        <f t="shared" si="544"/>
        <v/>
      </c>
      <c r="P2670" t="str">
        <f t="shared" si="545"/>
        <v/>
      </c>
      <c r="Q2670">
        <f t="shared" si="537"/>
        <v>83.487860343414908</v>
      </c>
      <c r="R2670">
        <f t="shared" si="538"/>
        <v>48661.952118759982</v>
      </c>
      <c r="S2670" t="e">
        <f t="shared" si="539"/>
        <v>#NUM!</v>
      </c>
      <c r="U2670" t="str">
        <f t="shared" si="534"/>
        <v>Negative</v>
      </c>
      <c r="V2670" t="str">
        <f t="shared" si="535"/>
        <v>Negative</v>
      </c>
    </row>
    <row r="2671" spans="1:22" x14ac:dyDescent="0.2">
      <c r="A2671">
        <v>20140107</v>
      </c>
      <c r="B2671">
        <v>1828</v>
      </c>
      <c r="C2671">
        <v>1834.75</v>
      </c>
      <c r="D2671">
        <v>1826.25</v>
      </c>
      <c r="E2671">
        <v>1830.5</v>
      </c>
      <c r="F2671">
        <v>10</v>
      </c>
      <c r="G2671">
        <v>0.54930000000000001</v>
      </c>
      <c r="H2671">
        <v>0</v>
      </c>
      <c r="I2671">
        <f t="shared" si="533"/>
        <v>8.5</v>
      </c>
      <c r="J2671">
        <f t="shared" si="540"/>
        <v>11.85</v>
      </c>
      <c r="K2671">
        <f t="shared" si="536"/>
        <v>1832.5</v>
      </c>
      <c r="L2671">
        <f t="shared" si="541"/>
        <v>1806.2925</v>
      </c>
      <c r="M2671" t="str">
        <f t="shared" si="542"/>
        <v>NO</v>
      </c>
      <c r="N2671" t="str">
        <f t="shared" si="543"/>
        <v/>
      </c>
      <c r="O2671" t="str">
        <f t="shared" si="544"/>
        <v/>
      </c>
      <c r="P2671" t="str">
        <f t="shared" si="545"/>
        <v/>
      </c>
      <c r="Q2671">
        <f t="shared" si="537"/>
        <v>84.037160343414911</v>
      </c>
      <c r="R2671">
        <f t="shared" si="538"/>
        <v>48661.952118759982</v>
      </c>
      <c r="S2671" t="e">
        <f t="shared" si="539"/>
        <v>#NUM!</v>
      </c>
      <c r="U2671" t="str">
        <f t="shared" si="534"/>
        <v>Positive</v>
      </c>
      <c r="V2671" t="str">
        <f t="shared" si="535"/>
        <v>Negative</v>
      </c>
    </row>
    <row r="2672" spans="1:22" x14ac:dyDescent="0.2">
      <c r="A2672">
        <v>20140108</v>
      </c>
      <c r="B2672">
        <v>1831</v>
      </c>
      <c r="C2672">
        <v>1834.75</v>
      </c>
      <c r="D2672">
        <v>1825.5</v>
      </c>
      <c r="E2672">
        <v>1832.25</v>
      </c>
      <c r="F2672">
        <v>1.75</v>
      </c>
      <c r="G2672">
        <v>9.5600000000000004E-2</v>
      </c>
      <c r="H2672">
        <v>0</v>
      </c>
      <c r="I2672">
        <f t="shared" si="533"/>
        <v>9.25</v>
      </c>
      <c r="J2672">
        <f t="shared" si="540"/>
        <v>12.05</v>
      </c>
      <c r="K2672">
        <f t="shared" si="536"/>
        <v>1834.75</v>
      </c>
      <c r="L2672">
        <f t="shared" si="541"/>
        <v>1808.68</v>
      </c>
      <c r="M2672" t="str">
        <f t="shared" si="542"/>
        <v>NO</v>
      </c>
      <c r="N2672" t="str">
        <f t="shared" si="543"/>
        <v/>
      </c>
      <c r="O2672" t="str">
        <f t="shared" si="544"/>
        <v/>
      </c>
      <c r="P2672" t="str">
        <f t="shared" si="545"/>
        <v/>
      </c>
      <c r="Q2672">
        <f t="shared" si="537"/>
        <v>84.132760343414915</v>
      </c>
      <c r="R2672">
        <f t="shared" si="538"/>
        <v>48661.952118759982</v>
      </c>
      <c r="S2672" t="e">
        <f t="shared" si="539"/>
        <v>#NUM!</v>
      </c>
      <c r="U2672" t="str">
        <f t="shared" si="534"/>
        <v>Positive</v>
      </c>
      <c r="V2672" t="str">
        <f t="shared" si="535"/>
        <v>Negative</v>
      </c>
    </row>
    <row r="2673" spans="1:22" x14ac:dyDescent="0.2">
      <c r="A2673">
        <v>20140109</v>
      </c>
      <c r="B2673">
        <v>1837.5</v>
      </c>
      <c r="C2673">
        <v>1837.75</v>
      </c>
      <c r="D2673">
        <v>1824.25</v>
      </c>
      <c r="E2673">
        <v>1833</v>
      </c>
      <c r="F2673">
        <v>0.75</v>
      </c>
      <c r="G2673">
        <v>4.0899999999999999E-2</v>
      </c>
      <c r="H2673">
        <v>0</v>
      </c>
      <c r="I2673">
        <f t="shared" si="533"/>
        <v>13.5</v>
      </c>
      <c r="J2673">
        <f t="shared" si="540"/>
        <v>12.362500000000001</v>
      </c>
      <c r="K2673">
        <f t="shared" si="536"/>
        <v>1834.75</v>
      </c>
      <c r="L2673">
        <f t="shared" si="541"/>
        <v>1808.24</v>
      </c>
      <c r="M2673" t="str">
        <f t="shared" si="542"/>
        <v>NO</v>
      </c>
      <c r="N2673" t="str">
        <f t="shared" si="543"/>
        <v/>
      </c>
      <c r="O2673" t="str">
        <f t="shared" si="544"/>
        <v/>
      </c>
      <c r="P2673" t="str">
        <f t="shared" si="545"/>
        <v/>
      </c>
      <c r="Q2673">
        <f t="shared" si="537"/>
        <v>84.173660343414909</v>
      </c>
      <c r="R2673">
        <f t="shared" si="538"/>
        <v>48661.952118759982</v>
      </c>
      <c r="S2673" t="e">
        <f t="shared" si="539"/>
        <v>#NUM!</v>
      </c>
      <c r="U2673" t="str">
        <f t="shared" si="534"/>
        <v>Positive</v>
      </c>
      <c r="V2673" t="str">
        <f t="shared" si="535"/>
        <v>Negative</v>
      </c>
    </row>
    <row r="2674" spans="1:22" x14ac:dyDescent="0.2">
      <c r="A2674">
        <v>20140110</v>
      </c>
      <c r="B2674">
        <v>1836.25</v>
      </c>
      <c r="C2674">
        <v>1838.75</v>
      </c>
      <c r="D2674">
        <v>1826.25</v>
      </c>
      <c r="E2674">
        <v>1837.5</v>
      </c>
      <c r="F2674">
        <v>4.5</v>
      </c>
      <c r="G2674">
        <v>0.2455</v>
      </c>
      <c r="H2674">
        <v>0</v>
      </c>
      <c r="I2674">
        <f t="shared" si="533"/>
        <v>12.5</v>
      </c>
      <c r="J2674">
        <f t="shared" si="540"/>
        <v>11.8</v>
      </c>
      <c r="K2674">
        <f t="shared" si="536"/>
        <v>1837.75</v>
      </c>
      <c r="L2674">
        <f t="shared" si="541"/>
        <v>1810.5525</v>
      </c>
      <c r="M2674" t="str">
        <f t="shared" si="542"/>
        <v>NO</v>
      </c>
      <c r="N2674" t="str">
        <f t="shared" si="543"/>
        <v/>
      </c>
      <c r="O2674" t="str">
        <f t="shared" si="544"/>
        <v/>
      </c>
      <c r="P2674" t="str">
        <f t="shared" si="545"/>
        <v/>
      </c>
      <c r="Q2674">
        <f t="shared" si="537"/>
        <v>84.419160343414916</v>
      </c>
      <c r="R2674">
        <f t="shared" si="538"/>
        <v>48661.952118759982</v>
      </c>
      <c r="S2674" t="e">
        <f t="shared" si="539"/>
        <v>#NUM!</v>
      </c>
      <c r="U2674" t="str">
        <f t="shared" si="534"/>
        <v>Positive</v>
      </c>
      <c r="V2674" t="str">
        <f t="shared" si="535"/>
        <v>Negative</v>
      </c>
    </row>
    <row r="2675" spans="1:22" x14ac:dyDescent="0.2">
      <c r="A2675">
        <v>20140113</v>
      </c>
      <c r="B2675">
        <v>1833</v>
      </c>
      <c r="C2675">
        <v>1838.25</v>
      </c>
      <c r="D2675">
        <v>1809.5</v>
      </c>
      <c r="E2675">
        <v>1815</v>
      </c>
      <c r="F2675">
        <v>-22.5</v>
      </c>
      <c r="G2675">
        <v>-1.2244999999999999</v>
      </c>
      <c r="H2675">
        <v>0</v>
      </c>
      <c r="I2675">
        <f t="shared" si="533"/>
        <v>28.75</v>
      </c>
      <c r="J2675">
        <f t="shared" si="540"/>
        <v>12.6625</v>
      </c>
      <c r="K2675">
        <f t="shared" si="536"/>
        <v>1838.75</v>
      </c>
      <c r="L2675">
        <f t="shared" si="541"/>
        <v>1812.79</v>
      </c>
      <c r="M2675" t="str">
        <f t="shared" si="542"/>
        <v>YES</v>
      </c>
      <c r="N2675">
        <f t="shared" si="543"/>
        <v>1809.5</v>
      </c>
      <c r="O2675">
        <f t="shared" si="544"/>
        <v>1815</v>
      </c>
      <c r="P2675">
        <f t="shared" si="545"/>
        <v>3.0395136778115501E-3</v>
      </c>
      <c r="Q2675">
        <f t="shared" si="537"/>
        <v>83.19466034341491</v>
      </c>
      <c r="R2675">
        <f t="shared" si="538"/>
        <v>48809.860787813966</v>
      </c>
      <c r="S2675" t="e">
        <f t="shared" si="539"/>
        <v>#NUM!</v>
      </c>
      <c r="U2675" t="str">
        <f t="shared" si="534"/>
        <v>Negative</v>
      </c>
      <c r="V2675" t="str">
        <f t="shared" si="535"/>
        <v>Positive</v>
      </c>
    </row>
    <row r="2676" spans="1:22" x14ac:dyDescent="0.2">
      <c r="A2676">
        <v>20140114</v>
      </c>
      <c r="B2676">
        <v>1819.25</v>
      </c>
      <c r="C2676">
        <v>1834.25</v>
      </c>
      <c r="D2676">
        <v>1815.75</v>
      </c>
      <c r="E2676">
        <v>1833</v>
      </c>
      <c r="F2676">
        <v>18</v>
      </c>
      <c r="G2676">
        <v>0.99170000000000003</v>
      </c>
      <c r="H2676">
        <v>0</v>
      </c>
      <c r="I2676">
        <f t="shared" si="533"/>
        <v>18.5</v>
      </c>
      <c r="J2676">
        <f t="shared" si="540"/>
        <v>13.125</v>
      </c>
      <c r="K2676">
        <f t="shared" si="536"/>
        <v>1838.25</v>
      </c>
      <c r="L2676">
        <f t="shared" si="541"/>
        <v>1810.3924999999999</v>
      </c>
      <c r="M2676" t="str">
        <f t="shared" si="542"/>
        <v>NO</v>
      </c>
      <c r="N2676" t="str">
        <f t="shared" si="543"/>
        <v/>
      </c>
      <c r="O2676" t="str">
        <f t="shared" si="544"/>
        <v/>
      </c>
      <c r="P2676" t="str">
        <f t="shared" si="545"/>
        <v/>
      </c>
      <c r="Q2676">
        <f t="shared" si="537"/>
        <v>84.186360343414904</v>
      </c>
      <c r="R2676">
        <f t="shared" si="538"/>
        <v>48809.860787813966</v>
      </c>
      <c r="S2676" t="e">
        <f t="shared" si="539"/>
        <v>#NUM!</v>
      </c>
      <c r="U2676" t="str">
        <f t="shared" si="534"/>
        <v>Positive</v>
      </c>
      <c r="V2676" t="str">
        <f t="shared" si="535"/>
        <v>Negative</v>
      </c>
    </row>
    <row r="2677" spans="1:22" x14ac:dyDescent="0.2">
      <c r="A2677">
        <v>20140115</v>
      </c>
      <c r="B2677">
        <v>1837.25</v>
      </c>
      <c r="C2677">
        <v>1845.75</v>
      </c>
      <c r="D2677">
        <v>1836.5</v>
      </c>
      <c r="E2677">
        <v>1841.5</v>
      </c>
      <c r="F2677">
        <v>8.5</v>
      </c>
      <c r="G2677">
        <v>0.4637</v>
      </c>
      <c r="H2677">
        <v>0</v>
      </c>
      <c r="I2677">
        <f t="shared" si="533"/>
        <v>9.25</v>
      </c>
      <c r="J2677">
        <f t="shared" si="540"/>
        <v>13.125</v>
      </c>
      <c r="K2677">
        <f t="shared" si="536"/>
        <v>1834.25</v>
      </c>
      <c r="L2677">
        <f t="shared" si="541"/>
        <v>1805.375</v>
      </c>
      <c r="M2677" t="str">
        <f t="shared" si="542"/>
        <v>NO</v>
      </c>
      <c r="N2677" t="str">
        <f t="shared" si="543"/>
        <v/>
      </c>
      <c r="O2677" t="str">
        <f t="shared" si="544"/>
        <v/>
      </c>
      <c r="P2677" t="str">
        <f t="shared" si="545"/>
        <v/>
      </c>
      <c r="Q2677">
        <f t="shared" si="537"/>
        <v>84.650060343414907</v>
      </c>
      <c r="R2677">
        <f t="shared" si="538"/>
        <v>48809.860787813966</v>
      </c>
      <c r="S2677" t="e">
        <f t="shared" si="539"/>
        <v>#NUM!</v>
      </c>
      <c r="U2677" t="str">
        <f t="shared" si="534"/>
        <v>Positive</v>
      </c>
      <c r="V2677" t="str">
        <f t="shared" si="535"/>
        <v>Negative</v>
      </c>
    </row>
    <row r="2678" spans="1:22" x14ac:dyDescent="0.2">
      <c r="A2678">
        <v>20140116</v>
      </c>
      <c r="B2678">
        <v>1839.25</v>
      </c>
      <c r="C2678">
        <v>1841</v>
      </c>
      <c r="D2678">
        <v>1834.5</v>
      </c>
      <c r="E2678">
        <v>1836.25</v>
      </c>
      <c r="F2678">
        <v>-5.25</v>
      </c>
      <c r="G2678">
        <v>-0.28510000000000002</v>
      </c>
      <c r="H2678">
        <v>0</v>
      </c>
      <c r="I2678">
        <f t="shared" si="533"/>
        <v>6.5</v>
      </c>
      <c r="J2678">
        <f t="shared" si="540"/>
        <v>12.85</v>
      </c>
      <c r="K2678">
        <f t="shared" si="536"/>
        <v>1845.75</v>
      </c>
      <c r="L2678">
        <f t="shared" si="541"/>
        <v>1816.875</v>
      </c>
      <c r="M2678" t="str">
        <f t="shared" si="542"/>
        <v>NO</v>
      </c>
      <c r="N2678" t="str">
        <f t="shared" si="543"/>
        <v/>
      </c>
      <c r="O2678" t="str">
        <f t="shared" si="544"/>
        <v/>
      </c>
      <c r="P2678" t="str">
        <f t="shared" si="545"/>
        <v/>
      </c>
      <c r="Q2678">
        <f t="shared" si="537"/>
        <v>84.364960343414907</v>
      </c>
      <c r="R2678">
        <f t="shared" si="538"/>
        <v>48809.860787813966</v>
      </c>
      <c r="S2678" t="e">
        <f t="shared" si="539"/>
        <v>#NUM!</v>
      </c>
      <c r="U2678" t="str">
        <f t="shared" si="534"/>
        <v>Negative</v>
      </c>
      <c r="V2678" t="str">
        <f t="shared" si="535"/>
        <v>Negative</v>
      </c>
    </row>
    <row r="2679" spans="1:22" x14ac:dyDescent="0.2">
      <c r="A2679">
        <v>20140117</v>
      </c>
      <c r="B2679">
        <v>1837.5</v>
      </c>
      <c r="C2679">
        <v>1840.5</v>
      </c>
      <c r="D2679">
        <v>1829.25</v>
      </c>
      <c r="E2679">
        <v>1834.25</v>
      </c>
      <c r="F2679">
        <v>-2</v>
      </c>
      <c r="G2679">
        <v>-0.1089</v>
      </c>
      <c r="H2679">
        <v>0</v>
      </c>
      <c r="I2679">
        <f t="shared" si="533"/>
        <v>11.25</v>
      </c>
      <c r="J2679">
        <f t="shared" si="540"/>
        <v>11.112500000000001</v>
      </c>
      <c r="K2679">
        <f t="shared" si="536"/>
        <v>1841</v>
      </c>
      <c r="L2679">
        <f t="shared" si="541"/>
        <v>1812.73</v>
      </c>
      <c r="M2679" t="str">
        <f t="shared" si="542"/>
        <v>NO</v>
      </c>
      <c r="N2679" t="str">
        <f t="shared" si="543"/>
        <v/>
      </c>
      <c r="O2679" t="str">
        <f t="shared" si="544"/>
        <v/>
      </c>
      <c r="P2679" t="str">
        <f t="shared" si="545"/>
        <v/>
      </c>
      <c r="Q2679">
        <f t="shared" si="537"/>
        <v>84.256060343414902</v>
      </c>
      <c r="R2679">
        <f t="shared" si="538"/>
        <v>48809.860787813966</v>
      </c>
      <c r="S2679" t="e">
        <f t="shared" si="539"/>
        <v>#NUM!</v>
      </c>
      <c r="U2679" t="str">
        <f t="shared" si="534"/>
        <v>Negative</v>
      </c>
      <c r="V2679" t="str">
        <f t="shared" si="535"/>
        <v>Negative</v>
      </c>
    </row>
    <row r="2680" spans="1:22" x14ac:dyDescent="0.2">
      <c r="A2680">
        <v>20140120</v>
      </c>
      <c r="B2680">
        <v>1833.75</v>
      </c>
      <c r="C2680">
        <v>1834.25</v>
      </c>
      <c r="D2680">
        <v>1833</v>
      </c>
      <c r="E2680">
        <v>1834.25</v>
      </c>
      <c r="F2680">
        <v>0</v>
      </c>
      <c r="G2680">
        <v>0</v>
      </c>
      <c r="H2680">
        <v>0</v>
      </c>
      <c r="I2680">
        <f t="shared" si="533"/>
        <v>1.25</v>
      </c>
      <c r="J2680">
        <f t="shared" si="540"/>
        <v>10.675000000000001</v>
      </c>
      <c r="K2680">
        <f t="shared" si="536"/>
        <v>1840.5</v>
      </c>
      <c r="L2680">
        <f t="shared" si="541"/>
        <v>1816.0525</v>
      </c>
      <c r="M2680" t="str">
        <f t="shared" si="542"/>
        <v>NO</v>
      </c>
      <c r="N2680" t="str">
        <f t="shared" si="543"/>
        <v/>
      </c>
      <c r="O2680" t="str">
        <f t="shared" si="544"/>
        <v/>
      </c>
      <c r="P2680" t="str">
        <f t="shared" si="545"/>
        <v/>
      </c>
      <c r="Q2680">
        <f t="shared" si="537"/>
        <v>84.256060343414902</v>
      </c>
      <c r="R2680">
        <f t="shared" si="538"/>
        <v>48809.860787813966</v>
      </c>
      <c r="S2680" t="e">
        <f t="shared" si="539"/>
        <v>#NUM!</v>
      </c>
      <c r="U2680" t="str">
        <f t="shared" si="534"/>
        <v>Negative</v>
      </c>
      <c r="V2680" t="str">
        <f t="shared" si="535"/>
        <v>Negative</v>
      </c>
    </row>
    <row r="2681" spans="1:22" x14ac:dyDescent="0.2">
      <c r="A2681">
        <v>20140121</v>
      </c>
      <c r="B2681">
        <v>1843.25</v>
      </c>
      <c r="C2681">
        <v>1844</v>
      </c>
      <c r="D2681">
        <v>1826.25</v>
      </c>
      <c r="E2681">
        <v>1838.5</v>
      </c>
      <c r="F2681">
        <v>4.25</v>
      </c>
      <c r="G2681">
        <v>0.23169999999999999</v>
      </c>
      <c r="H2681">
        <v>0</v>
      </c>
      <c r="I2681">
        <f t="shared" si="533"/>
        <v>17.75</v>
      </c>
      <c r="J2681">
        <f t="shared" si="540"/>
        <v>10.887499999999999</v>
      </c>
      <c r="K2681">
        <f t="shared" si="536"/>
        <v>1834.25</v>
      </c>
      <c r="L2681">
        <f t="shared" si="541"/>
        <v>1810.7650000000001</v>
      </c>
      <c r="M2681" t="str">
        <f t="shared" si="542"/>
        <v>NO</v>
      </c>
      <c r="N2681" t="str">
        <f t="shared" si="543"/>
        <v/>
      </c>
      <c r="O2681" t="str">
        <f t="shared" si="544"/>
        <v/>
      </c>
      <c r="P2681" t="str">
        <f t="shared" si="545"/>
        <v/>
      </c>
      <c r="Q2681">
        <f t="shared" si="537"/>
        <v>84.487760343414905</v>
      </c>
      <c r="R2681">
        <f t="shared" si="538"/>
        <v>48809.860787813966</v>
      </c>
      <c r="S2681" t="e">
        <f t="shared" si="539"/>
        <v>#NUM!</v>
      </c>
      <c r="U2681" t="str">
        <f t="shared" si="534"/>
        <v>Positive</v>
      </c>
      <c r="V2681" t="str">
        <f t="shared" si="535"/>
        <v>Negative</v>
      </c>
    </row>
    <row r="2682" spans="1:22" x14ac:dyDescent="0.2">
      <c r="A2682">
        <v>20140122</v>
      </c>
      <c r="B2682">
        <v>1841.25</v>
      </c>
      <c r="C2682">
        <v>1841.75</v>
      </c>
      <c r="D2682">
        <v>1835</v>
      </c>
      <c r="E2682">
        <v>1839</v>
      </c>
      <c r="F2682">
        <v>0.5</v>
      </c>
      <c r="G2682">
        <v>2.7199999999999998E-2</v>
      </c>
      <c r="H2682">
        <v>0</v>
      </c>
      <c r="I2682">
        <f t="shared" si="533"/>
        <v>6.75</v>
      </c>
      <c r="J2682">
        <f t="shared" si="540"/>
        <v>10.9125</v>
      </c>
      <c r="K2682">
        <f t="shared" si="536"/>
        <v>1844</v>
      </c>
      <c r="L2682">
        <f t="shared" si="541"/>
        <v>1820.0474999999999</v>
      </c>
      <c r="M2682" t="str">
        <f t="shared" si="542"/>
        <v>NO</v>
      </c>
      <c r="N2682" t="str">
        <f t="shared" si="543"/>
        <v/>
      </c>
      <c r="O2682" t="str">
        <f t="shared" si="544"/>
        <v/>
      </c>
      <c r="P2682" t="str">
        <f t="shared" si="545"/>
        <v/>
      </c>
      <c r="Q2682">
        <f t="shared" si="537"/>
        <v>84.514960343414899</v>
      </c>
      <c r="R2682">
        <f t="shared" si="538"/>
        <v>48809.860787813966</v>
      </c>
      <c r="S2682" t="e">
        <f t="shared" si="539"/>
        <v>#NUM!</v>
      </c>
      <c r="U2682" t="str">
        <f t="shared" si="534"/>
        <v>Positive</v>
      </c>
      <c r="V2682" t="str">
        <f t="shared" si="535"/>
        <v>Negative</v>
      </c>
    </row>
    <row r="2683" spans="1:22" x14ac:dyDescent="0.2">
      <c r="A2683">
        <v>20140123</v>
      </c>
      <c r="B2683">
        <v>1829.75</v>
      </c>
      <c r="C2683">
        <v>1830</v>
      </c>
      <c r="D2683">
        <v>1813.75</v>
      </c>
      <c r="E2683">
        <v>1823.75</v>
      </c>
      <c r="F2683">
        <v>-15.25</v>
      </c>
      <c r="G2683">
        <v>-0.82930000000000004</v>
      </c>
      <c r="H2683">
        <v>0</v>
      </c>
      <c r="I2683">
        <f t="shared" si="533"/>
        <v>16.25</v>
      </c>
      <c r="J2683">
        <f t="shared" si="540"/>
        <v>11.4125</v>
      </c>
      <c r="K2683">
        <f t="shared" si="536"/>
        <v>1841.75</v>
      </c>
      <c r="L2683">
        <f t="shared" si="541"/>
        <v>1817.7425000000001</v>
      </c>
      <c r="M2683" t="str">
        <f t="shared" si="542"/>
        <v>YES</v>
      </c>
      <c r="N2683">
        <f t="shared" si="543"/>
        <v>1813.75</v>
      </c>
      <c r="O2683">
        <f t="shared" si="544"/>
        <v>1823.75</v>
      </c>
      <c r="P2683">
        <f t="shared" si="545"/>
        <v>5.5134390075809786E-3</v>
      </c>
      <c r="Q2683">
        <f t="shared" si="537"/>
        <v>83.685660343414895</v>
      </c>
      <c r="R2683">
        <f t="shared" si="538"/>
        <v>49078.970978236102</v>
      </c>
      <c r="S2683" t="e">
        <f t="shared" si="539"/>
        <v>#NUM!</v>
      </c>
      <c r="U2683" t="str">
        <f t="shared" si="534"/>
        <v>Negative</v>
      </c>
      <c r="V2683" t="str">
        <f t="shared" si="535"/>
        <v>Positive</v>
      </c>
    </row>
    <row r="2684" spans="1:22" x14ac:dyDescent="0.2">
      <c r="A2684">
        <v>20140124</v>
      </c>
      <c r="B2684">
        <v>1811.5</v>
      </c>
      <c r="C2684">
        <v>1812.25</v>
      </c>
      <c r="D2684">
        <v>1781.25</v>
      </c>
      <c r="E2684">
        <v>1781.5</v>
      </c>
      <c r="F2684">
        <v>-42.25</v>
      </c>
      <c r="G2684">
        <v>-2.3167</v>
      </c>
      <c r="H2684">
        <v>0</v>
      </c>
      <c r="I2684">
        <f t="shared" si="533"/>
        <v>31</v>
      </c>
      <c r="J2684">
        <f t="shared" si="540"/>
        <v>12.625</v>
      </c>
      <c r="K2684">
        <f t="shared" si="536"/>
        <v>1830</v>
      </c>
      <c r="L2684">
        <f t="shared" si="541"/>
        <v>1804.8924999999999</v>
      </c>
      <c r="M2684" t="str">
        <f t="shared" si="542"/>
        <v>YES</v>
      </c>
      <c r="N2684">
        <f t="shared" si="543"/>
        <v>1781.25</v>
      </c>
      <c r="O2684">
        <f t="shared" si="544"/>
        <v>1781.5</v>
      </c>
      <c r="P2684">
        <f t="shared" si="545"/>
        <v>1.4035087719298245E-4</v>
      </c>
      <c r="Q2684">
        <f t="shared" si="537"/>
        <v>81.368960343414898</v>
      </c>
      <c r="R2684">
        <f t="shared" si="538"/>
        <v>49085.859254864619</v>
      </c>
      <c r="S2684" t="e">
        <f t="shared" si="539"/>
        <v>#NUM!</v>
      </c>
      <c r="U2684" t="str">
        <f t="shared" si="534"/>
        <v>Negative</v>
      </c>
      <c r="V2684" t="str">
        <f t="shared" si="535"/>
        <v>Positive</v>
      </c>
    </row>
    <row r="2685" spans="1:22" x14ac:dyDescent="0.2">
      <c r="A2685">
        <v>20140127</v>
      </c>
      <c r="B2685">
        <v>1786.5</v>
      </c>
      <c r="C2685">
        <v>1791</v>
      </c>
      <c r="D2685">
        <v>1767</v>
      </c>
      <c r="E2685">
        <v>1775.5</v>
      </c>
      <c r="F2685">
        <v>-6</v>
      </c>
      <c r="G2685">
        <v>-0.33679999999999999</v>
      </c>
      <c r="H2685">
        <v>0</v>
      </c>
      <c r="I2685">
        <f t="shared" si="533"/>
        <v>24</v>
      </c>
      <c r="J2685">
        <f t="shared" si="540"/>
        <v>13.5375</v>
      </c>
      <c r="K2685">
        <f t="shared" si="536"/>
        <v>1812.25</v>
      </c>
      <c r="L2685">
        <f t="shared" si="541"/>
        <v>1784.4749999999999</v>
      </c>
      <c r="M2685" t="str">
        <f t="shared" si="542"/>
        <v>YES</v>
      </c>
      <c r="N2685">
        <f t="shared" si="543"/>
        <v>1767</v>
      </c>
      <c r="O2685">
        <f t="shared" si="544"/>
        <v>1775.5</v>
      </c>
      <c r="P2685">
        <f t="shared" si="545"/>
        <v>4.8104131295981893E-3</v>
      </c>
      <c r="Q2685">
        <f t="shared" si="537"/>
        <v>81.032160343414901</v>
      </c>
      <c r="R2685">
        <f t="shared" si="538"/>
        <v>49321.982516701835</v>
      </c>
      <c r="S2685" t="e">
        <f t="shared" si="539"/>
        <v>#NUM!</v>
      </c>
      <c r="U2685" t="str">
        <f t="shared" si="534"/>
        <v>Negative</v>
      </c>
      <c r="V2685" t="str">
        <f t="shared" si="535"/>
        <v>Positive</v>
      </c>
    </row>
    <row r="2686" spans="1:22" x14ac:dyDescent="0.2">
      <c r="A2686">
        <v>20140128</v>
      </c>
      <c r="B2686">
        <v>1778</v>
      </c>
      <c r="C2686">
        <v>1788.75</v>
      </c>
      <c r="D2686">
        <v>1776.75</v>
      </c>
      <c r="E2686">
        <v>1788</v>
      </c>
      <c r="F2686">
        <v>12.5</v>
      </c>
      <c r="G2686">
        <v>0.70399999999999996</v>
      </c>
      <c r="H2686">
        <v>0</v>
      </c>
      <c r="I2686">
        <f t="shared" si="533"/>
        <v>12</v>
      </c>
      <c r="J2686">
        <f t="shared" si="540"/>
        <v>13.9125</v>
      </c>
      <c r="K2686">
        <f t="shared" si="536"/>
        <v>1791</v>
      </c>
      <c r="L2686">
        <f t="shared" si="541"/>
        <v>1761.2175</v>
      </c>
      <c r="M2686" t="str">
        <f t="shared" si="542"/>
        <v>NO</v>
      </c>
      <c r="N2686" t="str">
        <f t="shared" si="543"/>
        <v/>
      </c>
      <c r="O2686" t="str">
        <f t="shared" si="544"/>
        <v/>
      </c>
      <c r="P2686" t="str">
        <f t="shared" si="545"/>
        <v/>
      </c>
      <c r="Q2686">
        <f t="shared" si="537"/>
        <v>81.736160343414895</v>
      </c>
      <c r="R2686">
        <f t="shared" si="538"/>
        <v>49321.982516701835</v>
      </c>
      <c r="S2686" t="e">
        <f t="shared" si="539"/>
        <v>#NUM!</v>
      </c>
      <c r="U2686" t="str">
        <f t="shared" si="534"/>
        <v>Positive</v>
      </c>
      <c r="V2686" t="str">
        <f t="shared" si="535"/>
        <v>Negative</v>
      </c>
    </row>
    <row r="2687" spans="1:22" x14ac:dyDescent="0.2">
      <c r="A2687">
        <v>20140129</v>
      </c>
      <c r="B2687">
        <v>1771.5</v>
      </c>
      <c r="C2687">
        <v>1781</v>
      </c>
      <c r="D2687">
        <v>1764</v>
      </c>
      <c r="E2687">
        <v>1771.5</v>
      </c>
      <c r="F2687">
        <v>-16.5</v>
      </c>
      <c r="G2687">
        <v>-0.92279999999999995</v>
      </c>
      <c r="H2687">
        <v>0</v>
      </c>
      <c r="I2687">
        <f t="shared" si="533"/>
        <v>17</v>
      </c>
      <c r="J2687">
        <f t="shared" si="540"/>
        <v>14.275</v>
      </c>
      <c r="K2687">
        <f t="shared" si="536"/>
        <v>1788.75</v>
      </c>
      <c r="L2687">
        <f t="shared" si="541"/>
        <v>1758.1424999999999</v>
      </c>
      <c r="M2687" t="str">
        <f t="shared" si="542"/>
        <v>NO</v>
      </c>
      <c r="N2687" t="str">
        <f t="shared" si="543"/>
        <v/>
      </c>
      <c r="O2687" t="str">
        <f t="shared" si="544"/>
        <v/>
      </c>
      <c r="P2687" t="str">
        <f t="shared" si="545"/>
        <v/>
      </c>
      <c r="Q2687">
        <f t="shared" si="537"/>
        <v>80.813360343414899</v>
      </c>
      <c r="R2687">
        <f t="shared" si="538"/>
        <v>49321.982516701835</v>
      </c>
      <c r="S2687" t="e">
        <f t="shared" si="539"/>
        <v>#NUM!</v>
      </c>
      <c r="U2687" t="str">
        <f t="shared" si="534"/>
        <v>Negative</v>
      </c>
      <c r="V2687" t="str">
        <f t="shared" si="535"/>
        <v>Negative</v>
      </c>
    </row>
    <row r="2688" spans="1:22" x14ac:dyDescent="0.2">
      <c r="A2688">
        <v>20140130</v>
      </c>
      <c r="B2688">
        <v>1784</v>
      </c>
      <c r="C2688">
        <v>1793.75</v>
      </c>
      <c r="D2688">
        <v>1778</v>
      </c>
      <c r="E2688">
        <v>1781</v>
      </c>
      <c r="F2688">
        <v>9.5</v>
      </c>
      <c r="G2688">
        <v>0.5363</v>
      </c>
      <c r="H2688">
        <v>0</v>
      </c>
      <c r="I2688">
        <f t="shared" si="533"/>
        <v>15.75</v>
      </c>
      <c r="J2688">
        <f t="shared" si="540"/>
        <v>14.25</v>
      </c>
      <c r="K2688">
        <f t="shared" si="536"/>
        <v>1781</v>
      </c>
      <c r="L2688">
        <f t="shared" si="541"/>
        <v>1749.595</v>
      </c>
      <c r="M2688" t="str">
        <f t="shared" si="542"/>
        <v>NO</v>
      </c>
      <c r="N2688" t="str">
        <f t="shared" si="543"/>
        <v/>
      </c>
      <c r="O2688" t="str">
        <f t="shared" si="544"/>
        <v/>
      </c>
      <c r="P2688" t="str">
        <f t="shared" si="545"/>
        <v/>
      </c>
      <c r="Q2688">
        <f t="shared" si="537"/>
        <v>81.349660343414897</v>
      </c>
      <c r="R2688">
        <f t="shared" si="538"/>
        <v>49321.982516701835</v>
      </c>
      <c r="S2688" t="e">
        <f t="shared" si="539"/>
        <v>#NUM!</v>
      </c>
      <c r="U2688" t="str">
        <f t="shared" si="534"/>
        <v>Positive</v>
      </c>
      <c r="V2688" t="str">
        <f t="shared" si="535"/>
        <v>Negative</v>
      </c>
    </row>
    <row r="2689" spans="1:22" x14ac:dyDescent="0.2">
      <c r="A2689">
        <v>20140131</v>
      </c>
      <c r="B2689">
        <v>1765.75</v>
      </c>
      <c r="C2689">
        <v>1788.25</v>
      </c>
      <c r="D2689">
        <v>1764.75</v>
      </c>
      <c r="E2689">
        <v>1777.75</v>
      </c>
      <c r="F2689">
        <v>-3.25</v>
      </c>
      <c r="G2689">
        <v>-0.1825</v>
      </c>
      <c r="H2689">
        <v>0</v>
      </c>
      <c r="I2689">
        <f t="shared" si="533"/>
        <v>23.5</v>
      </c>
      <c r="J2689">
        <f t="shared" si="540"/>
        <v>14.925000000000001</v>
      </c>
      <c r="K2689">
        <f t="shared" si="536"/>
        <v>1793.75</v>
      </c>
      <c r="L2689">
        <f t="shared" si="541"/>
        <v>1762.4</v>
      </c>
      <c r="M2689" t="str">
        <f t="shared" si="542"/>
        <v>NO</v>
      </c>
      <c r="N2689" t="str">
        <f t="shared" si="543"/>
        <v/>
      </c>
      <c r="O2689" t="str">
        <f t="shared" si="544"/>
        <v/>
      </c>
      <c r="P2689" t="str">
        <f t="shared" si="545"/>
        <v/>
      </c>
      <c r="Q2689">
        <f t="shared" si="537"/>
        <v>81.167160343414892</v>
      </c>
      <c r="R2689">
        <f t="shared" si="538"/>
        <v>49321.982516701835</v>
      </c>
      <c r="S2689" t="e">
        <f t="shared" si="539"/>
        <v>#NUM!</v>
      </c>
      <c r="U2689" t="str">
        <f t="shared" si="534"/>
        <v>Negative</v>
      </c>
      <c r="V2689" t="str">
        <f t="shared" si="535"/>
        <v>Negative</v>
      </c>
    </row>
    <row r="2690" spans="1:22" x14ac:dyDescent="0.2">
      <c r="A2690">
        <v>20140203</v>
      </c>
      <c r="B2690">
        <v>1775</v>
      </c>
      <c r="C2690">
        <v>1779</v>
      </c>
      <c r="D2690">
        <v>1732.25</v>
      </c>
      <c r="E2690">
        <v>1733</v>
      </c>
      <c r="F2690">
        <v>-44.75</v>
      </c>
      <c r="G2690">
        <v>-2.5171999999999999</v>
      </c>
      <c r="H2690">
        <v>0</v>
      </c>
      <c r="I2690">
        <f t="shared" si="533"/>
        <v>46.75</v>
      </c>
      <c r="J2690">
        <f t="shared" si="540"/>
        <v>16.5</v>
      </c>
      <c r="K2690">
        <f t="shared" si="536"/>
        <v>1788.25</v>
      </c>
      <c r="L2690">
        <f t="shared" si="541"/>
        <v>1755.415</v>
      </c>
      <c r="M2690" t="str">
        <f t="shared" si="542"/>
        <v>YES</v>
      </c>
      <c r="N2690">
        <f t="shared" si="543"/>
        <v>1732.25</v>
      </c>
      <c r="O2690">
        <f t="shared" si="544"/>
        <v>1733</v>
      </c>
      <c r="P2690">
        <f t="shared" si="545"/>
        <v>4.3296290951075193E-4</v>
      </c>
      <c r="Q2690">
        <f t="shared" si="537"/>
        <v>78.64996034341489</v>
      </c>
      <c r="R2690">
        <f t="shared" si="538"/>
        <v>49343.337105755105</v>
      </c>
      <c r="S2690" t="e">
        <f t="shared" si="539"/>
        <v>#NUM!</v>
      </c>
      <c r="U2690" t="str">
        <f t="shared" si="534"/>
        <v>Negative</v>
      </c>
      <c r="V2690" t="str">
        <f t="shared" si="535"/>
        <v>Positive</v>
      </c>
    </row>
    <row r="2691" spans="1:22" x14ac:dyDescent="0.2">
      <c r="A2691">
        <v>20140204</v>
      </c>
      <c r="B2691">
        <v>1744.75</v>
      </c>
      <c r="C2691">
        <v>1753.5</v>
      </c>
      <c r="D2691">
        <v>1738.75</v>
      </c>
      <c r="E2691">
        <v>1744</v>
      </c>
      <c r="F2691">
        <v>11</v>
      </c>
      <c r="G2691">
        <v>0.63470000000000004</v>
      </c>
      <c r="H2691">
        <v>0</v>
      </c>
      <c r="I2691">
        <f t="shared" si="533"/>
        <v>14.75</v>
      </c>
      <c r="J2691">
        <f t="shared" si="540"/>
        <v>16.8125</v>
      </c>
      <c r="K2691">
        <f t="shared" si="536"/>
        <v>1779</v>
      </c>
      <c r="L2691">
        <f t="shared" si="541"/>
        <v>1742.7</v>
      </c>
      <c r="M2691" t="str">
        <f t="shared" si="542"/>
        <v>YES</v>
      </c>
      <c r="N2691">
        <f t="shared" si="543"/>
        <v>1738.75</v>
      </c>
      <c r="O2691">
        <f t="shared" si="544"/>
        <v>1744</v>
      </c>
      <c r="P2691">
        <f t="shared" si="545"/>
        <v>3.01941049604601E-3</v>
      </c>
      <c r="Q2691">
        <f t="shared" si="537"/>
        <v>79.284660343414885</v>
      </c>
      <c r="R2691">
        <f t="shared" si="538"/>
        <v>49492.324895722151</v>
      </c>
      <c r="S2691" t="e">
        <f t="shared" si="539"/>
        <v>#NUM!</v>
      </c>
      <c r="U2691" t="str">
        <f t="shared" si="534"/>
        <v>Positive</v>
      </c>
      <c r="V2691" t="str">
        <f t="shared" si="535"/>
        <v>Positive</v>
      </c>
    </row>
    <row r="2692" spans="1:22" x14ac:dyDescent="0.2">
      <c r="A2692">
        <v>20140205</v>
      </c>
      <c r="B2692">
        <v>1742.75</v>
      </c>
      <c r="C2692">
        <v>1750.75</v>
      </c>
      <c r="D2692">
        <v>1732</v>
      </c>
      <c r="E2692">
        <v>1744.25</v>
      </c>
      <c r="F2692">
        <v>0.25</v>
      </c>
      <c r="G2692">
        <v>1.43E-2</v>
      </c>
      <c r="H2692">
        <v>0</v>
      </c>
      <c r="I2692">
        <f t="shared" ref="I2692:I2755" si="546">C2692-D2692</f>
        <v>18.75</v>
      </c>
      <c r="J2692">
        <f t="shared" si="540"/>
        <v>17.287500000000001</v>
      </c>
      <c r="K2692">
        <f t="shared" si="536"/>
        <v>1753.5</v>
      </c>
      <c r="L2692">
        <f t="shared" si="541"/>
        <v>1716.5125</v>
      </c>
      <c r="M2692" t="str">
        <f t="shared" si="542"/>
        <v>NO</v>
      </c>
      <c r="N2692" t="str">
        <f t="shared" si="543"/>
        <v/>
      </c>
      <c r="O2692" t="str">
        <f t="shared" si="544"/>
        <v/>
      </c>
      <c r="P2692" t="str">
        <f t="shared" si="545"/>
        <v/>
      </c>
      <c r="Q2692">
        <f t="shared" si="537"/>
        <v>79.29896034341489</v>
      </c>
      <c r="R2692">
        <f t="shared" si="538"/>
        <v>49492.324895722151</v>
      </c>
      <c r="S2692" t="e">
        <f t="shared" si="539"/>
        <v>#NUM!</v>
      </c>
      <c r="U2692" t="str">
        <f t="shared" ref="U2692:U2755" si="547">IF(G2692&gt;0, "Positive", "Negative")</f>
        <v>Positive</v>
      </c>
      <c r="V2692" t="str">
        <f t="shared" ref="V2692:V2755" si="548">IF(AND(P2692&lt;&gt;"", P2692&gt;0), "Positive", "Negative")</f>
        <v>Negative</v>
      </c>
    </row>
    <row r="2693" spans="1:22" x14ac:dyDescent="0.2">
      <c r="A2693">
        <v>20140206</v>
      </c>
      <c r="B2693">
        <v>1751</v>
      </c>
      <c r="C2693">
        <v>1769.75</v>
      </c>
      <c r="D2693">
        <v>1750.75</v>
      </c>
      <c r="E2693">
        <v>1767</v>
      </c>
      <c r="F2693">
        <v>22.75</v>
      </c>
      <c r="G2693">
        <v>1.3043</v>
      </c>
      <c r="H2693">
        <v>0</v>
      </c>
      <c r="I2693">
        <f t="shared" si="546"/>
        <v>19</v>
      </c>
      <c r="J2693">
        <f t="shared" si="540"/>
        <v>17.5625</v>
      </c>
      <c r="K2693">
        <f t="shared" ref="K2693:K2756" si="549">C2692+H2692</f>
        <v>1750.75</v>
      </c>
      <c r="L2693">
        <f t="shared" si="541"/>
        <v>1712.7175</v>
      </c>
      <c r="M2693" t="str">
        <f t="shared" si="542"/>
        <v>NO</v>
      </c>
      <c r="N2693" t="str">
        <f t="shared" si="543"/>
        <v/>
      </c>
      <c r="O2693" t="str">
        <f t="shared" si="544"/>
        <v/>
      </c>
      <c r="P2693" t="str">
        <f t="shared" si="545"/>
        <v/>
      </c>
      <c r="Q2693">
        <f t="shared" ref="Q2693:Q2756" si="550" xml:space="preserve"> Q2692 + G2693</f>
        <v>80.603260343414888</v>
      </c>
      <c r="R2693">
        <f t="shared" ref="R2693:R2756" si="551">IF(P2693="", R2692, R2692*(1+P2693))</f>
        <v>49492.324895722151</v>
      </c>
      <c r="S2693" t="e">
        <f t="shared" ref="S2693:S2756" si="552">S2692*(1+Q2693)</f>
        <v>#NUM!</v>
      </c>
      <c r="U2693" t="str">
        <f t="shared" si="547"/>
        <v>Positive</v>
      </c>
      <c r="V2693" t="str">
        <f t="shared" si="548"/>
        <v>Negative</v>
      </c>
    </row>
    <row r="2694" spans="1:22" x14ac:dyDescent="0.2">
      <c r="A2694">
        <v>20140207</v>
      </c>
      <c r="B2694">
        <v>1778.5</v>
      </c>
      <c r="C2694">
        <v>1794</v>
      </c>
      <c r="D2694">
        <v>1772.25</v>
      </c>
      <c r="E2694">
        <v>1793.5</v>
      </c>
      <c r="F2694">
        <v>26.5</v>
      </c>
      <c r="G2694">
        <v>1.4997</v>
      </c>
      <c r="H2694">
        <v>0</v>
      </c>
      <c r="I2694">
        <f t="shared" si="546"/>
        <v>21.75</v>
      </c>
      <c r="J2694">
        <f t="shared" si="540"/>
        <v>18.024999999999999</v>
      </c>
      <c r="K2694">
        <f t="shared" si="549"/>
        <v>1769.75</v>
      </c>
      <c r="L2694">
        <f t="shared" si="541"/>
        <v>1731.1125</v>
      </c>
      <c r="M2694" t="str">
        <f t="shared" si="542"/>
        <v>NO</v>
      </c>
      <c r="N2694" t="str">
        <f t="shared" si="543"/>
        <v/>
      </c>
      <c r="O2694" t="str">
        <f t="shared" si="544"/>
        <v/>
      </c>
      <c r="P2694" t="str">
        <f t="shared" si="545"/>
        <v/>
      </c>
      <c r="Q2694">
        <f t="shared" si="550"/>
        <v>82.102960343414892</v>
      </c>
      <c r="R2694">
        <f t="shared" si="551"/>
        <v>49492.324895722151</v>
      </c>
      <c r="S2694" t="e">
        <f t="shared" si="552"/>
        <v>#NUM!</v>
      </c>
      <c r="U2694" t="str">
        <f t="shared" si="547"/>
        <v>Positive</v>
      </c>
      <c r="V2694" t="str">
        <f t="shared" si="548"/>
        <v>Negative</v>
      </c>
    </row>
    <row r="2695" spans="1:22" x14ac:dyDescent="0.2">
      <c r="A2695">
        <v>20140210</v>
      </c>
      <c r="B2695">
        <v>1792.25</v>
      </c>
      <c r="C2695">
        <v>1795.5</v>
      </c>
      <c r="D2695">
        <v>1786.75</v>
      </c>
      <c r="E2695">
        <v>1794.75</v>
      </c>
      <c r="F2695">
        <v>1.25</v>
      </c>
      <c r="G2695">
        <v>6.9699999999999998E-2</v>
      </c>
      <c r="H2695">
        <v>0</v>
      </c>
      <c r="I2695">
        <f t="shared" si="546"/>
        <v>8.75</v>
      </c>
      <c r="J2695">
        <f t="shared" si="540"/>
        <v>17.024999999999999</v>
      </c>
      <c r="K2695">
        <f t="shared" si="549"/>
        <v>1794</v>
      </c>
      <c r="L2695">
        <f t="shared" si="541"/>
        <v>1754.345</v>
      </c>
      <c r="M2695" t="str">
        <f t="shared" si="542"/>
        <v>NO</v>
      </c>
      <c r="N2695" t="str">
        <f t="shared" si="543"/>
        <v/>
      </c>
      <c r="O2695" t="str">
        <f t="shared" si="544"/>
        <v/>
      </c>
      <c r="P2695" t="str">
        <f t="shared" si="545"/>
        <v/>
      </c>
      <c r="Q2695">
        <f t="shared" si="550"/>
        <v>82.17266034341489</v>
      </c>
      <c r="R2695">
        <f t="shared" si="551"/>
        <v>49492.324895722151</v>
      </c>
      <c r="S2695" t="e">
        <f t="shared" si="552"/>
        <v>#NUM!</v>
      </c>
      <c r="U2695" t="str">
        <f t="shared" si="547"/>
        <v>Positive</v>
      </c>
      <c r="V2695" t="str">
        <f t="shared" si="548"/>
        <v>Negative</v>
      </c>
    </row>
    <row r="2696" spans="1:22" x14ac:dyDescent="0.2">
      <c r="A2696">
        <v>20140211</v>
      </c>
      <c r="B2696">
        <v>1796.75</v>
      </c>
      <c r="C2696">
        <v>1819.5</v>
      </c>
      <c r="D2696">
        <v>1795.25</v>
      </c>
      <c r="E2696">
        <v>1813.5</v>
      </c>
      <c r="F2696">
        <v>18.75</v>
      </c>
      <c r="G2696">
        <v>1.0447</v>
      </c>
      <c r="H2696">
        <v>0</v>
      </c>
      <c r="I2696">
        <f t="shared" si="546"/>
        <v>24.25</v>
      </c>
      <c r="J2696">
        <f t="shared" si="540"/>
        <v>17.3125</v>
      </c>
      <c r="K2696">
        <f t="shared" si="549"/>
        <v>1795.5</v>
      </c>
      <c r="L2696">
        <f t="shared" si="541"/>
        <v>1758.0450000000001</v>
      </c>
      <c r="M2696" t="str">
        <f t="shared" si="542"/>
        <v>NO</v>
      </c>
      <c r="N2696" t="str">
        <f t="shared" si="543"/>
        <v/>
      </c>
      <c r="O2696" t="str">
        <f t="shared" si="544"/>
        <v/>
      </c>
      <c r="P2696" t="str">
        <f t="shared" si="545"/>
        <v/>
      </c>
      <c r="Q2696">
        <f t="shared" si="550"/>
        <v>83.217360343414896</v>
      </c>
      <c r="R2696">
        <f t="shared" si="551"/>
        <v>49492.324895722151</v>
      </c>
      <c r="S2696" t="e">
        <f t="shared" si="552"/>
        <v>#NUM!</v>
      </c>
      <c r="U2696" t="str">
        <f t="shared" si="547"/>
        <v>Positive</v>
      </c>
      <c r="V2696" t="str">
        <f t="shared" si="548"/>
        <v>Negative</v>
      </c>
    </row>
    <row r="2697" spans="1:22" x14ac:dyDescent="0.2">
      <c r="A2697">
        <v>20140212</v>
      </c>
      <c r="B2697">
        <v>1817.25</v>
      </c>
      <c r="C2697">
        <v>1823.25</v>
      </c>
      <c r="D2697">
        <v>1812</v>
      </c>
      <c r="E2697">
        <v>1817.25</v>
      </c>
      <c r="F2697">
        <v>3.75</v>
      </c>
      <c r="G2697">
        <v>0.20680000000000001</v>
      </c>
      <c r="H2697">
        <v>0</v>
      </c>
      <c r="I2697">
        <f t="shared" si="546"/>
        <v>11.25</v>
      </c>
      <c r="J2697">
        <f t="shared" si="540"/>
        <v>17.412500000000001</v>
      </c>
      <c r="K2697">
        <f t="shared" si="549"/>
        <v>1819.5</v>
      </c>
      <c r="L2697">
        <f t="shared" si="541"/>
        <v>1781.4124999999999</v>
      </c>
      <c r="M2697" t="str">
        <f t="shared" si="542"/>
        <v>NO</v>
      </c>
      <c r="N2697" t="str">
        <f t="shared" si="543"/>
        <v/>
      </c>
      <c r="O2697" t="str">
        <f t="shared" si="544"/>
        <v/>
      </c>
      <c r="P2697" t="str">
        <f t="shared" si="545"/>
        <v/>
      </c>
      <c r="Q2697">
        <f t="shared" si="550"/>
        <v>83.424160343414897</v>
      </c>
      <c r="R2697">
        <f t="shared" si="551"/>
        <v>49492.324895722151</v>
      </c>
      <c r="S2697" t="e">
        <f t="shared" si="552"/>
        <v>#NUM!</v>
      </c>
      <c r="U2697" t="str">
        <f t="shared" si="547"/>
        <v>Positive</v>
      </c>
      <c r="V2697" t="str">
        <f t="shared" si="548"/>
        <v>Negative</v>
      </c>
    </row>
    <row r="2698" spans="1:22" x14ac:dyDescent="0.2">
      <c r="A2698">
        <v>20140213</v>
      </c>
      <c r="B2698">
        <v>1804</v>
      </c>
      <c r="C2698">
        <v>1827</v>
      </c>
      <c r="D2698">
        <v>1803.25</v>
      </c>
      <c r="E2698">
        <v>1824.25</v>
      </c>
      <c r="F2698">
        <v>7</v>
      </c>
      <c r="G2698">
        <v>0.38519999999999999</v>
      </c>
      <c r="H2698">
        <v>0</v>
      </c>
      <c r="I2698">
        <f t="shared" si="546"/>
        <v>23.75</v>
      </c>
      <c r="J2698">
        <f t="shared" si="540"/>
        <v>18.274999999999999</v>
      </c>
      <c r="K2698">
        <f t="shared" si="549"/>
        <v>1823.25</v>
      </c>
      <c r="L2698">
        <f t="shared" si="541"/>
        <v>1784.9425000000001</v>
      </c>
      <c r="M2698" t="str">
        <f t="shared" si="542"/>
        <v>NO</v>
      </c>
      <c r="N2698" t="str">
        <f t="shared" si="543"/>
        <v/>
      </c>
      <c r="O2698" t="str">
        <f t="shared" si="544"/>
        <v/>
      </c>
      <c r="P2698" t="str">
        <f t="shared" si="545"/>
        <v/>
      </c>
      <c r="Q2698">
        <f t="shared" si="550"/>
        <v>83.809360343414895</v>
      </c>
      <c r="R2698">
        <f t="shared" si="551"/>
        <v>49492.324895722151</v>
      </c>
      <c r="S2698" t="e">
        <f t="shared" si="552"/>
        <v>#NUM!</v>
      </c>
      <c r="U2698" t="str">
        <f t="shared" si="547"/>
        <v>Positive</v>
      </c>
      <c r="V2698" t="str">
        <f t="shared" si="548"/>
        <v>Negative</v>
      </c>
    </row>
    <row r="2699" spans="1:22" x14ac:dyDescent="0.2">
      <c r="A2699">
        <v>20140214</v>
      </c>
      <c r="B2699">
        <v>1823.75</v>
      </c>
      <c r="C2699">
        <v>1838.75</v>
      </c>
      <c r="D2699">
        <v>1821.5</v>
      </c>
      <c r="E2699">
        <v>1835</v>
      </c>
      <c r="F2699">
        <v>10.75</v>
      </c>
      <c r="G2699">
        <v>0.58930000000000005</v>
      </c>
      <c r="H2699">
        <v>0</v>
      </c>
      <c r="I2699">
        <f t="shared" si="546"/>
        <v>17.25</v>
      </c>
      <c r="J2699">
        <f t="shared" si="540"/>
        <v>18.574999999999999</v>
      </c>
      <c r="K2699">
        <f t="shared" si="549"/>
        <v>1827</v>
      </c>
      <c r="L2699">
        <f t="shared" si="541"/>
        <v>1786.7950000000001</v>
      </c>
      <c r="M2699" t="str">
        <f t="shared" si="542"/>
        <v>NO</v>
      </c>
      <c r="N2699" t="str">
        <f t="shared" si="543"/>
        <v/>
      </c>
      <c r="O2699" t="str">
        <f t="shared" si="544"/>
        <v/>
      </c>
      <c r="P2699" t="str">
        <f t="shared" si="545"/>
        <v/>
      </c>
      <c r="Q2699">
        <f t="shared" si="550"/>
        <v>84.398660343414889</v>
      </c>
      <c r="R2699">
        <f t="shared" si="551"/>
        <v>49492.324895722151</v>
      </c>
      <c r="S2699" t="e">
        <f t="shared" si="552"/>
        <v>#NUM!</v>
      </c>
      <c r="U2699" t="str">
        <f t="shared" si="547"/>
        <v>Positive</v>
      </c>
      <c r="V2699" t="str">
        <f t="shared" si="548"/>
        <v>Negative</v>
      </c>
    </row>
    <row r="2700" spans="1:22" x14ac:dyDescent="0.2">
      <c r="A2700">
        <v>20140217</v>
      </c>
      <c r="B2700">
        <v>1838</v>
      </c>
      <c r="C2700">
        <v>1838.5</v>
      </c>
      <c r="D2700">
        <v>1836</v>
      </c>
      <c r="E2700">
        <v>1837</v>
      </c>
      <c r="F2700">
        <v>2</v>
      </c>
      <c r="G2700">
        <v>0.109</v>
      </c>
      <c r="H2700">
        <v>0</v>
      </c>
      <c r="I2700">
        <f t="shared" si="546"/>
        <v>2.5</v>
      </c>
      <c r="J2700">
        <f t="shared" si="540"/>
        <v>18.637499999999999</v>
      </c>
      <c r="K2700">
        <f t="shared" si="549"/>
        <v>1838.75</v>
      </c>
      <c r="L2700">
        <f t="shared" si="541"/>
        <v>1797.885</v>
      </c>
      <c r="M2700" t="str">
        <f t="shared" si="542"/>
        <v>NO</v>
      </c>
      <c r="N2700" t="str">
        <f t="shared" si="543"/>
        <v/>
      </c>
      <c r="O2700" t="str">
        <f t="shared" si="544"/>
        <v/>
      </c>
      <c r="P2700" t="str">
        <f t="shared" si="545"/>
        <v/>
      </c>
      <c r="Q2700">
        <f t="shared" si="550"/>
        <v>84.507660343414884</v>
      </c>
      <c r="R2700">
        <f t="shared" si="551"/>
        <v>49492.324895722151</v>
      </c>
      <c r="S2700" t="e">
        <f t="shared" si="552"/>
        <v>#NUM!</v>
      </c>
      <c r="U2700" t="str">
        <f t="shared" si="547"/>
        <v>Positive</v>
      </c>
      <c r="V2700" t="str">
        <f t="shared" si="548"/>
        <v>Negative</v>
      </c>
    </row>
    <row r="2701" spans="1:22" x14ac:dyDescent="0.2">
      <c r="A2701">
        <v>20140218</v>
      </c>
      <c r="B2701">
        <v>1837</v>
      </c>
      <c r="C2701">
        <v>1840</v>
      </c>
      <c r="D2701">
        <v>1831.5</v>
      </c>
      <c r="E2701">
        <v>1837.5</v>
      </c>
      <c r="F2701">
        <v>0.5</v>
      </c>
      <c r="G2701">
        <v>2.7199999999999998E-2</v>
      </c>
      <c r="H2701">
        <v>0</v>
      </c>
      <c r="I2701">
        <f t="shared" si="546"/>
        <v>8.5</v>
      </c>
      <c r="J2701">
        <f t="shared" si="540"/>
        <v>18.175000000000001</v>
      </c>
      <c r="K2701">
        <f t="shared" si="549"/>
        <v>1838.5</v>
      </c>
      <c r="L2701">
        <f t="shared" si="541"/>
        <v>1797.4974999999999</v>
      </c>
      <c r="M2701" t="str">
        <f t="shared" si="542"/>
        <v>NO</v>
      </c>
      <c r="N2701" t="str">
        <f t="shared" si="543"/>
        <v/>
      </c>
      <c r="O2701" t="str">
        <f t="shared" si="544"/>
        <v/>
      </c>
      <c r="P2701" t="str">
        <f t="shared" si="545"/>
        <v/>
      </c>
      <c r="Q2701">
        <f t="shared" si="550"/>
        <v>84.534860343414877</v>
      </c>
      <c r="R2701">
        <f t="shared" si="551"/>
        <v>49492.324895722151</v>
      </c>
      <c r="S2701" t="e">
        <f t="shared" si="552"/>
        <v>#NUM!</v>
      </c>
      <c r="U2701" t="str">
        <f t="shared" si="547"/>
        <v>Positive</v>
      </c>
      <c r="V2701" t="str">
        <f t="shared" si="548"/>
        <v>Negative</v>
      </c>
    </row>
    <row r="2702" spans="1:22" x14ac:dyDescent="0.2">
      <c r="A2702">
        <v>20140219</v>
      </c>
      <c r="B2702">
        <v>1832.75</v>
      </c>
      <c r="C2702">
        <v>1844.5</v>
      </c>
      <c r="D2702">
        <v>1823.25</v>
      </c>
      <c r="E2702">
        <v>1825.25</v>
      </c>
      <c r="F2702">
        <v>-12.25</v>
      </c>
      <c r="G2702">
        <v>-0.66669999999999996</v>
      </c>
      <c r="H2702">
        <v>0</v>
      </c>
      <c r="I2702">
        <f t="shared" si="546"/>
        <v>21.25</v>
      </c>
      <c r="J2702">
        <f t="shared" si="540"/>
        <v>18.899999999999999</v>
      </c>
      <c r="K2702">
        <f t="shared" si="549"/>
        <v>1840</v>
      </c>
      <c r="L2702">
        <f t="shared" si="541"/>
        <v>1800.0150000000001</v>
      </c>
      <c r="M2702" t="str">
        <f t="shared" si="542"/>
        <v>NO</v>
      </c>
      <c r="N2702" t="str">
        <f t="shared" si="543"/>
        <v/>
      </c>
      <c r="O2702" t="str">
        <f t="shared" si="544"/>
        <v/>
      </c>
      <c r="P2702" t="str">
        <f t="shared" si="545"/>
        <v/>
      </c>
      <c r="Q2702">
        <f t="shared" si="550"/>
        <v>83.868160343414871</v>
      </c>
      <c r="R2702">
        <f t="shared" si="551"/>
        <v>49492.324895722151</v>
      </c>
      <c r="S2702" t="e">
        <f t="shared" si="552"/>
        <v>#NUM!</v>
      </c>
      <c r="U2702" t="str">
        <f t="shared" si="547"/>
        <v>Negative</v>
      </c>
      <c r="V2702" t="str">
        <f t="shared" si="548"/>
        <v>Negative</v>
      </c>
    </row>
    <row r="2703" spans="1:22" x14ac:dyDescent="0.2">
      <c r="A2703">
        <v>20140220</v>
      </c>
      <c r="B2703">
        <v>1828</v>
      </c>
      <c r="C2703">
        <v>1840.25</v>
      </c>
      <c r="D2703">
        <v>1821</v>
      </c>
      <c r="E2703">
        <v>1836</v>
      </c>
      <c r="F2703">
        <v>10.75</v>
      </c>
      <c r="G2703">
        <v>0.58899999999999997</v>
      </c>
      <c r="H2703">
        <v>0</v>
      </c>
      <c r="I2703">
        <f t="shared" si="546"/>
        <v>19.25</v>
      </c>
      <c r="J2703">
        <f t="shared" si="540"/>
        <v>19.05</v>
      </c>
      <c r="K2703">
        <f t="shared" si="549"/>
        <v>1844.5</v>
      </c>
      <c r="L2703">
        <f t="shared" si="541"/>
        <v>1802.92</v>
      </c>
      <c r="M2703" t="str">
        <f t="shared" si="542"/>
        <v>NO</v>
      </c>
      <c r="N2703" t="str">
        <f t="shared" si="543"/>
        <v/>
      </c>
      <c r="O2703" t="str">
        <f t="shared" si="544"/>
        <v/>
      </c>
      <c r="P2703" t="str">
        <f t="shared" si="545"/>
        <v/>
      </c>
      <c r="Q2703">
        <f t="shared" si="550"/>
        <v>84.45716034341487</v>
      </c>
      <c r="R2703">
        <f t="shared" si="551"/>
        <v>49492.324895722151</v>
      </c>
      <c r="S2703" t="e">
        <f t="shared" si="552"/>
        <v>#NUM!</v>
      </c>
      <c r="U2703" t="str">
        <f t="shared" si="547"/>
        <v>Positive</v>
      </c>
      <c r="V2703" t="str">
        <f t="shared" si="548"/>
        <v>Negative</v>
      </c>
    </row>
    <row r="2704" spans="1:22" x14ac:dyDescent="0.2">
      <c r="A2704">
        <v>20140221</v>
      </c>
      <c r="B2704">
        <v>1839.75</v>
      </c>
      <c r="C2704">
        <v>1844</v>
      </c>
      <c r="D2704">
        <v>1832.75</v>
      </c>
      <c r="E2704">
        <v>1834</v>
      </c>
      <c r="F2704">
        <v>-2</v>
      </c>
      <c r="G2704">
        <v>-0.1089</v>
      </c>
      <c r="H2704">
        <v>0</v>
      </c>
      <c r="I2704">
        <f t="shared" si="546"/>
        <v>11.25</v>
      </c>
      <c r="J2704">
        <f t="shared" si="540"/>
        <v>18.0625</v>
      </c>
      <c r="K2704">
        <f t="shared" si="549"/>
        <v>1840.25</v>
      </c>
      <c r="L2704">
        <f t="shared" si="541"/>
        <v>1798.34</v>
      </c>
      <c r="M2704" t="str">
        <f t="shared" si="542"/>
        <v>NO</v>
      </c>
      <c r="N2704" t="str">
        <f t="shared" si="543"/>
        <v/>
      </c>
      <c r="O2704" t="str">
        <f t="shared" si="544"/>
        <v/>
      </c>
      <c r="P2704" t="str">
        <f t="shared" si="545"/>
        <v/>
      </c>
      <c r="Q2704">
        <f t="shared" si="550"/>
        <v>84.348260343414864</v>
      </c>
      <c r="R2704">
        <f t="shared" si="551"/>
        <v>49492.324895722151</v>
      </c>
      <c r="S2704" t="e">
        <f t="shared" si="552"/>
        <v>#NUM!</v>
      </c>
      <c r="U2704" t="str">
        <f t="shared" si="547"/>
        <v>Negative</v>
      </c>
      <c r="V2704" t="str">
        <f t="shared" si="548"/>
        <v>Negative</v>
      </c>
    </row>
    <row r="2705" spans="1:22" x14ac:dyDescent="0.2">
      <c r="A2705">
        <v>20140224</v>
      </c>
      <c r="B2705">
        <v>1837.75</v>
      </c>
      <c r="C2705">
        <v>1856.75</v>
      </c>
      <c r="D2705">
        <v>1837</v>
      </c>
      <c r="E2705">
        <v>1846</v>
      </c>
      <c r="F2705">
        <v>12</v>
      </c>
      <c r="G2705">
        <v>0.65429999999999999</v>
      </c>
      <c r="H2705">
        <v>0</v>
      </c>
      <c r="I2705">
        <f t="shared" si="546"/>
        <v>19.75</v>
      </c>
      <c r="J2705">
        <f t="shared" si="540"/>
        <v>17.850000000000001</v>
      </c>
      <c r="K2705">
        <f t="shared" si="549"/>
        <v>1844</v>
      </c>
      <c r="L2705">
        <f t="shared" si="541"/>
        <v>1804.2625</v>
      </c>
      <c r="M2705" t="str">
        <f t="shared" si="542"/>
        <v>NO</v>
      </c>
      <c r="N2705" t="str">
        <f t="shared" si="543"/>
        <v/>
      </c>
      <c r="O2705" t="str">
        <f t="shared" si="544"/>
        <v/>
      </c>
      <c r="P2705" t="str">
        <f t="shared" si="545"/>
        <v/>
      </c>
      <c r="Q2705">
        <f t="shared" si="550"/>
        <v>85.002560343414871</v>
      </c>
      <c r="R2705">
        <f t="shared" si="551"/>
        <v>49492.324895722151</v>
      </c>
      <c r="S2705" t="e">
        <f t="shared" si="552"/>
        <v>#NUM!</v>
      </c>
      <c r="U2705" t="str">
        <f t="shared" si="547"/>
        <v>Positive</v>
      </c>
      <c r="V2705" t="str">
        <f t="shared" si="548"/>
        <v>Negative</v>
      </c>
    </row>
    <row r="2706" spans="1:22" x14ac:dyDescent="0.2">
      <c r="A2706">
        <v>20140225</v>
      </c>
      <c r="B2706">
        <v>1845.5</v>
      </c>
      <c r="C2706">
        <v>1851</v>
      </c>
      <c r="D2706">
        <v>1837.25</v>
      </c>
      <c r="E2706">
        <v>1846.25</v>
      </c>
      <c r="F2706">
        <v>0.25</v>
      </c>
      <c r="G2706">
        <v>1.35E-2</v>
      </c>
      <c r="H2706">
        <v>0</v>
      </c>
      <c r="I2706">
        <f t="shared" si="546"/>
        <v>13.75</v>
      </c>
      <c r="J2706">
        <f t="shared" si="540"/>
        <v>17.9375</v>
      </c>
      <c r="K2706">
        <f t="shared" si="549"/>
        <v>1856.75</v>
      </c>
      <c r="L2706">
        <f t="shared" si="541"/>
        <v>1817.48</v>
      </c>
      <c r="M2706" t="str">
        <f t="shared" si="542"/>
        <v>NO</v>
      </c>
      <c r="N2706" t="str">
        <f t="shared" si="543"/>
        <v/>
      </c>
      <c r="O2706" t="str">
        <f t="shared" si="544"/>
        <v/>
      </c>
      <c r="P2706" t="str">
        <f t="shared" si="545"/>
        <v/>
      </c>
      <c r="Q2706">
        <f t="shared" si="550"/>
        <v>85.016060343414864</v>
      </c>
      <c r="R2706">
        <f t="shared" si="551"/>
        <v>49492.324895722151</v>
      </c>
      <c r="S2706" t="e">
        <f t="shared" si="552"/>
        <v>#NUM!</v>
      </c>
      <c r="U2706" t="str">
        <f t="shared" si="547"/>
        <v>Positive</v>
      </c>
      <c r="V2706" t="str">
        <f t="shared" si="548"/>
        <v>Negative</v>
      </c>
    </row>
    <row r="2707" spans="1:22" x14ac:dyDescent="0.2">
      <c r="A2707">
        <v>20140226</v>
      </c>
      <c r="B2707">
        <v>1846.25</v>
      </c>
      <c r="C2707">
        <v>1851</v>
      </c>
      <c r="D2707">
        <v>1838</v>
      </c>
      <c r="E2707">
        <v>1841.75</v>
      </c>
      <c r="F2707">
        <v>-4.5</v>
      </c>
      <c r="G2707">
        <v>-0.2437</v>
      </c>
      <c r="H2707">
        <v>0</v>
      </c>
      <c r="I2707">
        <f t="shared" si="546"/>
        <v>13</v>
      </c>
      <c r="J2707">
        <f t="shared" si="540"/>
        <v>17.737500000000001</v>
      </c>
      <c r="K2707">
        <f t="shared" si="549"/>
        <v>1851</v>
      </c>
      <c r="L2707">
        <f t="shared" si="541"/>
        <v>1811.5374999999999</v>
      </c>
      <c r="M2707" t="str">
        <f t="shared" si="542"/>
        <v>NO</v>
      </c>
      <c r="N2707" t="str">
        <f t="shared" si="543"/>
        <v/>
      </c>
      <c r="O2707" t="str">
        <f t="shared" si="544"/>
        <v/>
      </c>
      <c r="P2707" t="str">
        <f t="shared" si="545"/>
        <v/>
      </c>
      <c r="Q2707">
        <f t="shared" si="550"/>
        <v>84.77236034341486</v>
      </c>
      <c r="R2707">
        <f t="shared" si="551"/>
        <v>49492.324895722151</v>
      </c>
      <c r="S2707" t="e">
        <f t="shared" si="552"/>
        <v>#NUM!</v>
      </c>
      <c r="U2707" t="str">
        <f t="shared" si="547"/>
        <v>Negative</v>
      </c>
      <c r="V2707" t="str">
        <f t="shared" si="548"/>
        <v>Negative</v>
      </c>
    </row>
    <row r="2708" spans="1:22" x14ac:dyDescent="0.2">
      <c r="A2708">
        <v>20140227</v>
      </c>
      <c r="B2708">
        <v>1840.75</v>
      </c>
      <c r="C2708">
        <v>1854.25</v>
      </c>
      <c r="D2708">
        <v>1838.5</v>
      </c>
      <c r="E2708">
        <v>1854</v>
      </c>
      <c r="F2708">
        <v>12.25</v>
      </c>
      <c r="G2708">
        <v>0.66510000000000002</v>
      </c>
      <c r="H2708">
        <v>0</v>
      </c>
      <c r="I2708">
        <f t="shared" si="546"/>
        <v>15.75</v>
      </c>
      <c r="J2708">
        <f t="shared" si="540"/>
        <v>17.737500000000001</v>
      </c>
      <c r="K2708">
        <f t="shared" si="549"/>
        <v>1851</v>
      </c>
      <c r="L2708">
        <f t="shared" si="541"/>
        <v>1811.9775</v>
      </c>
      <c r="M2708" t="str">
        <f t="shared" si="542"/>
        <v>NO</v>
      </c>
      <c r="N2708" t="str">
        <f t="shared" si="543"/>
        <v/>
      </c>
      <c r="O2708" t="str">
        <f t="shared" si="544"/>
        <v/>
      </c>
      <c r="P2708" t="str">
        <f t="shared" si="545"/>
        <v/>
      </c>
      <c r="Q2708">
        <f t="shared" si="550"/>
        <v>85.437460343414855</v>
      </c>
      <c r="R2708">
        <f t="shared" si="551"/>
        <v>49492.324895722151</v>
      </c>
      <c r="S2708" t="e">
        <f t="shared" si="552"/>
        <v>#NUM!</v>
      </c>
      <c r="U2708" t="str">
        <f t="shared" si="547"/>
        <v>Positive</v>
      </c>
      <c r="V2708" t="str">
        <f t="shared" si="548"/>
        <v>Negative</v>
      </c>
    </row>
    <row r="2709" spans="1:22" x14ac:dyDescent="0.2">
      <c r="A2709">
        <v>20140228</v>
      </c>
      <c r="B2709">
        <v>1852.75</v>
      </c>
      <c r="C2709">
        <v>1866.5</v>
      </c>
      <c r="D2709">
        <v>1845.25</v>
      </c>
      <c r="E2709">
        <v>1860.5</v>
      </c>
      <c r="F2709">
        <v>6.5</v>
      </c>
      <c r="G2709">
        <v>0.35060000000000002</v>
      </c>
      <c r="H2709">
        <v>0</v>
      </c>
      <c r="I2709">
        <f t="shared" si="546"/>
        <v>21.25</v>
      </c>
      <c r="J2709">
        <f t="shared" si="540"/>
        <v>17.625</v>
      </c>
      <c r="K2709">
        <f t="shared" si="549"/>
        <v>1854.25</v>
      </c>
      <c r="L2709">
        <f t="shared" si="541"/>
        <v>1815.2275</v>
      </c>
      <c r="M2709" t="str">
        <f t="shared" si="542"/>
        <v>NO</v>
      </c>
      <c r="N2709" t="str">
        <f t="shared" si="543"/>
        <v/>
      </c>
      <c r="O2709" t="str">
        <f t="shared" si="544"/>
        <v/>
      </c>
      <c r="P2709" t="str">
        <f t="shared" si="545"/>
        <v/>
      </c>
      <c r="Q2709">
        <f t="shared" si="550"/>
        <v>85.788060343414855</v>
      </c>
      <c r="R2709">
        <f t="shared" si="551"/>
        <v>49492.324895722151</v>
      </c>
      <c r="S2709" t="e">
        <f t="shared" si="552"/>
        <v>#NUM!</v>
      </c>
      <c r="U2709" t="str">
        <f t="shared" si="547"/>
        <v>Positive</v>
      </c>
      <c r="V2709" t="str">
        <f t="shared" si="548"/>
        <v>Negative</v>
      </c>
    </row>
    <row r="2710" spans="1:22" x14ac:dyDescent="0.2">
      <c r="A2710">
        <v>20140303</v>
      </c>
      <c r="B2710">
        <v>1841</v>
      </c>
      <c r="C2710">
        <v>1849.5</v>
      </c>
      <c r="D2710">
        <v>1832.25</v>
      </c>
      <c r="E2710">
        <v>1843.25</v>
      </c>
      <c r="F2710">
        <v>-17.25</v>
      </c>
      <c r="G2710">
        <v>-0.92720000000000002</v>
      </c>
      <c r="H2710">
        <v>0</v>
      </c>
      <c r="I2710">
        <f t="shared" si="546"/>
        <v>17.25</v>
      </c>
      <c r="J2710">
        <f t="shared" si="540"/>
        <v>16.149999999999999</v>
      </c>
      <c r="K2710">
        <f t="shared" si="549"/>
        <v>1866.5</v>
      </c>
      <c r="L2710">
        <f t="shared" si="541"/>
        <v>1827.7249999999999</v>
      </c>
      <c r="M2710" t="str">
        <f t="shared" si="542"/>
        <v>NO</v>
      </c>
      <c r="N2710" t="str">
        <f t="shared" si="543"/>
        <v/>
      </c>
      <c r="O2710" t="str">
        <f t="shared" si="544"/>
        <v/>
      </c>
      <c r="P2710" t="str">
        <f t="shared" si="545"/>
        <v/>
      </c>
      <c r="Q2710">
        <f t="shared" si="550"/>
        <v>84.860860343414856</v>
      </c>
      <c r="R2710">
        <f t="shared" si="551"/>
        <v>49492.324895722151</v>
      </c>
      <c r="S2710" t="e">
        <f t="shared" si="552"/>
        <v>#NUM!</v>
      </c>
      <c r="U2710" t="str">
        <f t="shared" si="547"/>
        <v>Negative</v>
      </c>
      <c r="V2710" t="str">
        <f t="shared" si="548"/>
        <v>Negative</v>
      </c>
    </row>
    <row r="2711" spans="1:22" x14ac:dyDescent="0.2">
      <c r="A2711">
        <v>20140304</v>
      </c>
      <c r="B2711">
        <v>1862.75</v>
      </c>
      <c r="C2711">
        <v>1874.75</v>
      </c>
      <c r="D2711">
        <v>1862.25</v>
      </c>
      <c r="E2711">
        <v>1871.75</v>
      </c>
      <c r="F2711">
        <v>28.5</v>
      </c>
      <c r="G2711">
        <v>1.5462</v>
      </c>
      <c r="H2711">
        <v>0</v>
      </c>
      <c r="I2711">
        <f t="shared" si="546"/>
        <v>12.5</v>
      </c>
      <c r="J2711">
        <f t="shared" ref="J2711:J2774" si="553">AVERAGE(I2692:I2711)</f>
        <v>16.037500000000001</v>
      </c>
      <c r="K2711">
        <f t="shared" si="549"/>
        <v>1849.5</v>
      </c>
      <c r="L2711">
        <f t="shared" si="541"/>
        <v>1813.97</v>
      </c>
      <c r="M2711" t="str">
        <f t="shared" si="542"/>
        <v>NO</v>
      </c>
      <c r="N2711" t="str">
        <f t="shared" si="543"/>
        <v/>
      </c>
      <c r="O2711" t="str">
        <f t="shared" si="544"/>
        <v/>
      </c>
      <c r="P2711" t="str">
        <f t="shared" si="545"/>
        <v/>
      </c>
      <c r="Q2711">
        <f t="shared" si="550"/>
        <v>86.407060343414855</v>
      </c>
      <c r="R2711">
        <f t="shared" si="551"/>
        <v>49492.324895722151</v>
      </c>
      <c r="S2711" t="e">
        <f t="shared" si="552"/>
        <v>#NUM!</v>
      </c>
      <c r="U2711" t="str">
        <f t="shared" si="547"/>
        <v>Positive</v>
      </c>
      <c r="V2711" t="str">
        <f t="shared" si="548"/>
        <v>Negative</v>
      </c>
    </row>
    <row r="2712" spans="1:22" x14ac:dyDescent="0.2">
      <c r="A2712">
        <v>20140305</v>
      </c>
      <c r="B2712">
        <v>1872.5</v>
      </c>
      <c r="C2712">
        <v>1875.5</v>
      </c>
      <c r="D2712">
        <v>1869.25</v>
      </c>
      <c r="E2712">
        <v>1872.25</v>
      </c>
      <c r="F2712">
        <v>0.5</v>
      </c>
      <c r="G2712">
        <v>2.6700000000000002E-2</v>
      </c>
      <c r="H2712">
        <v>0</v>
      </c>
      <c r="I2712">
        <f t="shared" si="546"/>
        <v>6.25</v>
      </c>
      <c r="J2712">
        <f t="shared" si="553"/>
        <v>15.4125</v>
      </c>
      <c r="K2712">
        <f t="shared" si="549"/>
        <v>1874.75</v>
      </c>
      <c r="L2712">
        <f t="shared" si="541"/>
        <v>1839.4675</v>
      </c>
      <c r="M2712" t="str">
        <f t="shared" si="542"/>
        <v>NO</v>
      </c>
      <c r="N2712" t="str">
        <f t="shared" si="543"/>
        <v/>
      </c>
      <c r="O2712" t="str">
        <f t="shared" si="544"/>
        <v/>
      </c>
      <c r="P2712" t="str">
        <f t="shared" si="545"/>
        <v/>
      </c>
      <c r="Q2712">
        <f t="shared" si="550"/>
        <v>86.43376034341486</v>
      </c>
      <c r="R2712">
        <f t="shared" si="551"/>
        <v>49492.324895722151</v>
      </c>
      <c r="S2712" t="e">
        <f t="shared" si="552"/>
        <v>#NUM!</v>
      </c>
      <c r="U2712" t="str">
        <f t="shared" si="547"/>
        <v>Positive</v>
      </c>
      <c r="V2712" t="str">
        <f t="shared" si="548"/>
        <v>Negative</v>
      </c>
    </row>
    <row r="2713" spans="1:22" x14ac:dyDescent="0.2">
      <c r="A2713">
        <v>20140306</v>
      </c>
      <c r="B2713">
        <v>1877.25</v>
      </c>
      <c r="C2713">
        <v>1881</v>
      </c>
      <c r="D2713">
        <v>1873.75</v>
      </c>
      <c r="E2713">
        <v>1876.5</v>
      </c>
      <c r="F2713">
        <v>4.25</v>
      </c>
      <c r="G2713">
        <v>0.22700000000000001</v>
      </c>
      <c r="H2713">
        <v>0</v>
      </c>
      <c r="I2713">
        <f t="shared" si="546"/>
        <v>7.25</v>
      </c>
      <c r="J2713">
        <f t="shared" si="553"/>
        <v>14.824999999999999</v>
      </c>
      <c r="K2713">
        <f t="shared" si="549"/>
        <v>1875.5</v>
      </c>
      <c r="L2713">
        <f t="shared" ref="L2713:L2776" si="554">K2713-2.2*J2712</f>
        <v>1841.5925</v>
      </c>
      <c r="M2713" t="str">
        <f t="shared" ref="M2713:M2776" si="555">IF(D2713&lt;=L2713, "YES", "NO")</f>
        <v>NO</v>
      </c>
      <c r="N2713" t="str">
        <f t="shared" ref="N2713:N2776" si="556">IF(M2713="YES", D2713, "")</f>
        <v/>
      </c>
      <c r="O2713" t="str">
        <f t="shared" ref="O2713:O2776" si="557">IF(M2713="YES", E2713, "")</f>
        <v/>
      </c>
      <c r="P2713" t="str">
        <f t="shared" ref="P2713:P2776" si="558">IF(M2713="YES", (O2713-N2713)/N2713, "")</f>
        <v/>
      </c>
      <c r="Q2713">
        <f t="shared" si="550"/>
        <v>86.660760343414864</v>
      </c>
      <c r="R2713">
        <f t="shared" si="551"/>
        <v>49492.324895722151</v>
      </c>
      <c r="S2713" t="e">
        <f t="shared" si="552"/>
        <v>#NUM!</v>
      </c>
      <c r="U2713" t="str">
        <f t="shared" si="547"/>
        <v>Positive</v>
      </c>
      <c r="V2713" t="str">
        <f t="shared" si="548"/>
        <v>Negative</v>
      </c>
    </row>
    <row r="2714" spans="1:22" x14ac:dyDescent="0.2">
      <c r="A2714">
        <v>20140307</v>
      </c>
      <c r="B2714">
        <v>1884.25</v>
      </c>
      <c r="C2714">
        <v>1884.5</v>
      </c>
      <c r="D2714">
        <v>1869.25</v>
      </c>
      <c r="E2714">
        <v>1877.75</v>
      </c>
      <c r="F2714">
        <v>1.25</v>
      </c>
      <c r="G2714">
        <v>6.6600000000000006E-2</v>
      </c>
      <c r="H2714">
        <v>0</v>
      </c>
      <c r="I2714">
        <f t="shared" si="546"/>
        <v>15.25</v>
      </c>
      <c r="J2714">
        <f t="shared" si="553"/>
        <v>14.5</v>
      </c>
      <c r="K2714">
        <f t="shared" si="549"/>
        <v>1881</v>
      </c>
      <c r="L2714">
        <f t="shared" si="554"/>
        <v>1848.385</v>
      </c>
      <c r="M2714" t="str">
        <f t="shared" si="555"/>
        <v>NO</v>
      </c>
      <c r="N2714" t="str">
        <f t="shared" si="556"/>
        <v/>
      </c>
      <c r="O2714" t="str">
        <f t="shared" si="557"/>
        <v/>
      </c>
      <c r="P2714" t="str">
        <f t="shared" si="558"/>
        <v/>
      </c>
      <c r="Q2714">
        <f t="shared" si="550"/>
        <v>86.727360343414858</v>
      </c>
      <c r="R2714">
        <f t="shared" si="551"/>
        <v>49492.324895722151</v>
      </c>
      <c r="S2714" t="e">
        <f t="shared" si="552"/>
        <v>#NUM!</v>
      </c>
      <c r="U2714" t="str">
        <f t="shared" si="547"/>
        <v>Positive</v>
      </c>
      <c r="V2714" t="str">
        <f t="shared" si="548"/>
        <v>Negative</v>
      </c>
    </row>
    <row r="2715" spans="1:22" x14ac:dyDescent="0.2">
      <c r="A2715">
        <v>20140310</v>
      </c>
      <c r="B2715">
        <v>1874.75</v>
      </c>
      <c r="C2715">
        <v>1877.75</v>
      </c>
      <c r="D2715">
        <v>1865.75</v>
      </c>
      <c r="E2715">
        <v>1877</v>
      </c>
      <c r="F2715">
        <v>-0.75</v>
      </c>
      <c r="G2715">
        <v>-3.9899999999999998E-2</v>
      </c>
      <c r="H2715">
        <v>0</v>
      </c>
      <c r="I2715">
        <f t="shared" si="546"/>
        <v>12</v>
      </c>
      <c r="J2715">
        <f t="shared" si="553"/>
        <v>14.6625</v>
      </c>
      <c r="K2715">
        <f t="shared" si="549"/>
        <v>1884.5</v>
      </c>
      <c r="L2715">
        <f t="shared" si="554"/>
        <v>1852.6</v>
      </c>
      <c r="M2715" t="str">
        <f t="shared" si="555"/>
        <v>NO</v>
      </c>
      <c r="N2715" t="str">
        <f t="shared" si="556"/>
        <v/>
      </c>
      <c r="O2715" t="str">
        <f t="shared" si="557"/>
        <v/>
      </c>
      <c r="P2715" t="str">
        <f t="shared" si="558"/>
        <v/>
      </c>
      <c r="Q2715">
        <f t="shared" si="550"/>
        <v>86.687460343414855</v>
      </c>
      <c r="R2715">
        <f t="shared" si="551"/>
        <v>49492.324895722151</v>
      </c>
      <c r="S2715" t="e">
        <f t="shared" si="552"/>
        <v>#NUM!</v>
      </c>
      <c r="U2715" t="str">
        <f t="shared" si="547"/>
        <v>Negative</v>
      </c>
      <c r="V2715" t="str">
        <f t="shared" si="548"/>
        <v>Negative</v>
      </c>
    </row>
    <row r="2716" spans="1:22" x14ac:dyDescent="0.2">
      <c r="A2716">
        <v>20140311</v>
      </c>
      <c r="B2716">
        <v>1879.5</v>
      </c>
      <c r="C2716">
        <v>1882.25</v>
      </c>
      <c r="D2716">
        <v>1863</v>
      </c>
      <c r="E2716">
        <v>1865</v>
      </c>
      <c r="F2716">
        <v>-12</v>
      </c>
      <c r="G2716">
        <v>-0.63929999999999998</v>
      </c>
      <c r="H2716">
        <v>0</v>
      </c>
      <c r="I2716">
        <f t="shared" si="546"/>
        <v>19.25</v>
      </c>
      <c r="J2716">
        <f t="shared" si="553"/>
        <v>14.4125</v>
      </c>
      <c r="K2716">
        <f t="shared" si="549"/>
        <v>1877.75</v>
      </c>
      <c r="L2716">
        <f t="shared" si="554"/>
        <v>1845.4925000000001</v>
      </c>
      <c r="M2716" t="str">
        <f t="shared" si="555"/>
        <v>NO</v>
      </c>
      <c r="N2716" t="str">
        <f t="shared" si="556"/>
        <v/>
      </c>
      <c r="O2716" t="str">
        <f t="shared" si="557"/>
        <v/>
      </c>
      <c r="P2716" t="str">
        <f t="shared" si="558"/>
        <v/>
      </c>
      <c r="Q2716">
        <f t="shared" si="550"/>
        <v>86.04816034341485</v>
      </c>
      <c r="R2716">
        <f t="shared" si="551"/>
        <v>49492.324895722151</v>
      </c>
      <c r="S2716" t="e">
        <f t="shared" si="552"/>
        <v>#NUM!</v>
      </c>
      <c r="U2716" t="str">
        <f t="shared" si="547"/>
        <v>Negative</v>
      </c>
      <c r="V2716" t="str">
        <f t="shared" si="548"/>
        <v>Negative</v>
      </c>
    </row>
    <row r="2717" spans="1:22" x14ac:dyDescent="0.2">
      <c r="A2717">
        <v>20140312</v>
      </c>
      <c r="B2717">
        <v>1858.5</v>
      </c>
      <c r="C2717">
        <v>1868.5</v>
      </c>
      <c r="D2717">
        <v>1853.75</v>
      </c>
      <c r="E2717">
        <v>1867.75</v>
      </c>
      <c r="F2717">
        <v>2.75</v>
      </c>
      <c r="G2717">
        <v>0.14749999999999999</v>
      </c>
      <c r="H2717">
        <v>0</v>
      </c>
      <c r="I2717">
        <f t="shared" si="546"/>
        <v>14.75</v>
      </c>
      <c r="J2717">
        <f t="shared" si="553"/>
        <v>14.5875</v>
      </c>
      <c r="K2717">
        <f t="shared" si="549"/>
        <v>1882.25</v>
      </c>
      <c r="L2717">
        <f t="shared" si="554"/>
        <v>1850.5425</v>
      </c>
      <c r="M2717" t="str">
        <f t="shared" si="555"/>
        <v>NO</v>
      </c>
      <c r="N2717" t="str">
        <f t="shared" si="556"/>
        <v/>
      </c>
      <c r="O2717" t="str">
        <f t="shared" si="557"/>
        <v/>
      </c>
      <c r="P2717" t="str">
        <f t="shared" si="558"/>
        <v/>
      </c>
      <c r="Q2717">
        <f t="shared" si="550"/>
        <v>86.195660343414843</v>
      </c>
      <c r="R2717">
        <f t="shared" si="551"/>
        <v>49492.324895722151</v>
      </c>
      <c r="S2717" t="e">
        <f t="shared" si="552"/>
        <v>#NUM!</v>
      </c>
      <c r="U2717" t="str">
        <f t="shared" si="547"/>
        <v>Positive</v>
      </c>
      <c r="V2717" t="str">
        <f t="shared" si="548"/>
        <v>Negative</v>
      </c>
    </row>
    <row r="2718" spans="1:22" x14ac:dyDescent="0.2">
      <c r="A2718">
        <v>20140313</v>
      </c>
      <c r="B2718">
        <v>1873.5</v>
      </c>
      <c r="C2718">
        <v>1875</v>
      </c>
      <c r="D2718">
        <v>1841.5</v>
      </c>
      <c r="E2718">
        <v>1846.5</v>
      </c>
      <c r="F2718">
        <v>-21.25</v>
      </c>
      <c r="G2718">
        <v>-1.1376999999999999</v>
      </c>
      <c r="H2718">
        <v>-6.875</v>
      </c>
      <c r="I2718">
        <f t="shared" si="546"/>
        <v>33.5</v>
      </c>
      <c r="J2718">
        <f t="shared" si="553"/>
        <v>15.074999999999999</v>
      </c>
      <c r="K2718">
        <f t="shared" si="549"/>
        <v>1868.5</v>
      </c>
      <c r="L2718">
        <f t="shared" si="554"/>
        <v>1836.4075</v>
      </c>
      <c r="M2718" t="str">
        <f t="shared" si="555"/>
        <v>NO</v>
      </c>
      <c r="N2718" t="str">
        <f t="shared" si="556"/>
        <v/>
      </c>
      <c r="O2718" t="str">
        <f t="shared" si="557"/>
        <v/>
      </c>
      <c r="P2718" t="str">
        <f t="shared" si="558"/>
        <v/>
      </c>
      <c r="Q2718">
        <f t="shared" si="550"/>
        <v>85.057960343414848</v>
      </c>
      <c r="R2718">
        <f t="shared" si="551"/>
        <v>49492.324895722151</v>
      </c>
      <c r="S2718" t="e">
        <f t="shared" si="552"/>
        <v>#NUM!</v>
      </c>
      <c r="U2718" t="str">
        <f t="shared" si="547"/>
        <v>Negative</v>
      </c>
      <c r="V2718" t="str">
        <f t="shared" si="548"/>
        <v>Negative</v>
      </c>
    </row>
    <row r="2719" spans="1:22" x14ac:dyDescent="0.2">
      <c r="A2719">
        <v>20140314</v>
      </c>
      <c r="B2719">
        <v>1836.5</v>
      </c>
      <c r="C2719">
        <v>1846.25</v>
      </c>
      <c r="D2719">
        <v>1832</v>
      </c>
      <c r="E2719">
        <v>1832.75</v>
      </c>
      <c r="F2719">
        <v>-6.875</v>
      </c>
      <c r="G2719">
        <v>-0.37369999999999998</v>
      </c>
      <c r="H2719">
        <v>0</v>
      </c>
      <c r="I2719">
        <f t="shared" si="546"/>
        <v>14.25</v>
      </c>
      <c r="J2719">
        <f t="shared" si="553"/>
        <v>14.925000000000001</v>
      </c>
      <c r="K2719">
        <f t="shared" si="549"/>
        <v>1868.125</v>
      </c>
      <c r="L2719">
        <f t="shared" si="554"/>
        <v>1834.96</v>
      </c>
      <c r="M2719" t="str">
        <f t="shared" si="555"/>
        <v>YES</v>
      </c>
      <c r="N2719">
        <f t="shared" si="556"/>
        <v>1832</v>
      </c>
      <c r="O2719">
        <f t="shared" si="557"/>
        <v>1832.75</v>
      </c>
      <c r="P2719">
        <f t="shared" si="558"/>
        <v>4.0938864628820959E-4</v>
      </c>
      <c r="Q2719">
        <f t="shared" si="550"/>
        <v>84.684260343414849</v>
      </c>
      <c r="R2719">
        <f t="shared" si="551"/>
        <v>49512.586491612863</v>
      </c>
      <c r="S2719" t="e">
        <f t="shared" si="552"/>
        <v>#NUM!</v>
      </c>
      <c r="U2719" t="str">
        <f t="shared" si="547"/>
        <v>Negative</v>
      </c>
      <c r="V2719" t="str">
        <f t="shared" si="548"/>
        <v>Positive</v>
      </c>
    </row>
    <row r="2720" spans="1:22" x14ac:dyDescent="0.2">
      <c r="A2720">
        <v>20140317</v>
      </c>
      <c r="B2720">
        <v>1843.75</v>
      </c>
      <c r="C2720">
        <v>1855.75</v>
      </c>
      <c r="D2720">
        <v>1842.75</v>
      </c>
      <c r="E2720">
        <v>1851</v>
      </c>
      <c r="F2720">
        <v>18.25</v>
      </c>
      <c r="G2720">
        <v>0.99580000000000002</v>
      </c>
      <c r="H2720">
        <v>0</v>
      </c>
      <c r="I2720">
        <f t="shared" si="546"/>
        <v>13</v>
      </c>
      <c r="J2720">
        <f t="shared" si="553"/>
        <v>15.45</v>
      </c>
      <c r="K2720">
        <f t="shared" si="549"/>
        <v>1846.25</v>
      </c>
      <c r="L2720">
        <f t="shared" si="554"/>
        <v>1813.415</v>
      </c>
      <c r="M2720" t="str">
        <f t="shared" si="555"/>
        <v>NO</v>
      </c>
      <c r="N2720" t="str">
        <f t="shared" si="556"/>
        <v/>
      </c>
      <c r="O2720" t="str">
        <f t="shared" si="557"/>
        <v/>
      </c>
      <c r="P2720" t="str">
        <f t="shared" si="558"/>
        <v/>
      </c>
      <c r="Q2720">
        <f t="shared" si="550"/>
        <v>85.680060343414851</v>
      </c>
      <c r="R2720">
        <f t="shared" si="551"/>
        <v>49512.586491612863</v>
      </c>
      <c r="S2720" t="e">
        <f t="shared" si="552"/>
        <v>#NUM!</v>
      </c>
      <c r="U2720" t="str">
        <f t="shared" si="547"/>
        <v>Positive</v>
      </c>
      <c r="V2720" t="str">
        <f t="shared" si="548"/>
        <v>Negative</v>
      </c>
    </row>
    <row r="2721" spans="1:22" x14ac:dyDescent="0.2">
      <c r="A2721">
        <v>20140318</v>
      </c>
      <c r="B2721">
        <v>1854.5</v>
      </c>
      <c r="C2721">
        <v>1867</v>
      </c>
      <c r="D2721">
        <v>1852.75</v>
      </c>
      <c r="E2721">
        <v>1863.75</v>
      </c>
      <c r="F2721">
        <v>12.75</v>
      </c>
      <c r="G2721">
        <v>0.68879999999999997</v>
      </c>
      <c r="H2721">
        <v>0</v>
      </c>
      <c r="I2721">
        <f t="shared" si="546"/>
        <v>14.25</v>
      </c>
      <c r="J2721">
        <f t="shared" si="553"/>
        <v>15.737500000000001</v>
      </c>
      <c r="K2721">
        <f t="shared" si="549"/>
        <v>1855.75</v>
      </c>
      <c r="L2721">
        <f t="shared" si="554"/>
        <v>1821.76</v>
      </c>
      <c r="M2721" t="str">
        <f t="shared" si="555"/>
        <v>NO</v>
      </c>
      <c r="N2721" t="str">
        <f t="shared" si="556"/>
        <v/>
      </c>
      <c r="O2721" t="str">
        <f t="shared" si="557"/>
        <v/>
      </c>
      <c r="P2721" t="str">
        <f t="shared" si="558"/>
        <v/>
      </c>
      <c r="Q2721">
        <f t="shared" si="550"/>
        <v>86.368860343414852</v>
      </c>
      <c r="R2721">
        <f t="shared" si="551"/>
        <v>49512.586491612863</v>
      </c>
      <c r="S2721" t="e">
        <f t="shared" si="552"/>
        <v>#NUM!</v>
      </c>
      <c r="U2721" t="str">
        <f t="shared" si="547"/>
        <v>Positive</v>
      </c>
      <c r="V2721" t="str">
        <f t="shared" si="548"/>
        <v>Negative</v>
      </c>
    </row>
    <row r="2722" spans="1:22" x14ac:dyDescent="0.2">
      <c r="A2722">
        <v>20140319</v>
      </c>
      <c r="B2722">
        <v>1864.75</v>
      </c>
      <c r="C2722">
        <v>1867.25</v>
      </c>
      <c r="D2722">
        <v>1842</v>
      </c>
      <c r="E2722">
        <v>1852.25</v>
      </c>
      <c r="F2722">
        <v>-11.5</v>
      </c>
      <c r="G2722">
        <v>-0.61699999999999999</v>
      </c>
      <c r="H2722">
        <v>0</v>
      </c>
      <c r="I2722">
        <f t="shared" si="546"/>
        <v>25.25</v>
      </c>
      <c r="J2722">
        <f t="shared" si="553"/>
        <v>15.9375</v>
      </c>
      <c r="K2722">
        <f t="shared" si="549"/>
        <v>1867</v>
      </c>
      <c r="L2722">
        <f t="shared" si="554"/>
        <v>1832.3775000000001</v>
      </c>
      <c r="M2722" t="str">
        <f t="shared" si="555"/>
        <v>NO</v>
      </c>
      <c r="N2722" t="str">
        <f t="shared" si="556"/>
        <v/>
      </c>
      <c r="O2722" t="str">
        <f t="shared" si="557"/>
        <v/>
      </c>
      <c r="P2722" t="str">
        <f t="shared" si="558"/>
        <v/>
      </c>
      <c r="Q2722">
        <f t="shared" si="550"/>
        <v>85.751860343414847</v>
      </c>
      <c r="R2722">
        <f t="shared" si="551"/>
        <v>49512.586491612863</v>
      </c>
      <c r="S2722" t="e">
        <f t="shared" si="552"/>
        <v>#NUM!</v>
      </c>
      <c r="U2722" t="str">
        <f t="shared" si="547"/>
        <v>Negative</v>
      </c>
      <c r="V2722" t="str">
        <f t="shared" si="548"/>
        <v>Negative</v>
      </c>
    </row>
    <row r="2723" spans="1:22" x14ac:dyDescent="0.2">
      <c r="A2723">
        <v>20140320</v>
      </c>
      <c r="B2723">
        <v>1849.75</v>
      </c>
      <c r="C2723">
        <v>1866.5</v>
      </c>
      <c r="D2723">
        <v>1846.25</v>
      </c>
      <c r="E2723">
        <v>1866.25</v>
      </c>
      <c r="F2723">
        <v>14</v>
      </c>
      <c r="G2723">
        <v>0.75580000000000003</v>
      </c>
      <c r="H2723">
        <v>0</v>
      </c>
      <c r="I2723">
        <f t="shared" si="546"/>
        <v>20.25</v>
      </c>
      <c r="J2723">
        <f t="shared" si="553"/>
        <v>15.987500000000001</v>
      </c>
      <c r="K2723">
        <f t="shared" si="549"/>
        <v>1867.25</v>
      </c>
      <c r="L2723">
        <f t="shared" si="554"/>
        <v>1832.1875</v>
      </c>
      <c r="M2723" t="str">
        <f t="shared" si="555"/>
        <v>NO</v>
      </c>
      <c r="N2723" t="str">
        <f t="shared" si="556"/>
        <v/>
      </c>
      <c r="O2723" t="str">
        <f t="shared" si="557"/>
        <v/>
      </c>
      <c r="P2723" t="str">
        <f t="shared" si="558"/>
        <v/>
      </c>
      <c r="Q2723">
        <f t="shared" si="550"/>
        <v>86.507660343414841</v>
      </c>
      <c r="R2723">
        <f t="shared" si="551"/>
        <v>49512.586491612863</v>
      </c>
      <c r="S2723" t="e">
        <f t="shared" si="552"/>
        <v>#NUM!</v>
      </c>
      <c r="U2723" t="str">
        <f t="shared" si="547"/>
        <v>Positive</v>
      </c>
      <c r="V2723" t="str">
        <f t="shared" si="548"/>
        <v>Negative</v>
      </c>
    </row>
    <row r="2724" spans="1:22" x14ac:dyDescent="0.2">
      <c r="A2724">
        <v>20140321</v>
      </c>
      <c r="B2724">
        <v>1872.5</v>
      </c>
      <c r="C2724">
        <v>1876.75</v>
      </c>
      <c r="D2724">
        <v>1855.5</v>
      </c>
      <c r="E2724">
        <v>1857</v>
      </c>
      <c r="F2724">
        <v>-9.25</v>
      </c>
      <c r="G2724">
        <v>-0.49559999999999998</v>
      </c>
      <c r="H2724">
        <v>0</v>
      </c>
      <c r="I2724">
        <f t="shared" si="546"/>
        <v>21.25</v>
      </c>
      <c r="J2724">
        <f t="shared" si="553"/>
        <v>16.487500000000001</v>
      </c>
      <c r="K2724">
        <f t="shared" si="549"/>
        <v>1866.5</v>
      </c>
      <c r="L2724">
        <f t="shared" si="554"/>
        <v>1831.3275000000001</v>
      </c>
      <c r="M2724" t="str">
        <f t="shared" si="555"/>
        <v>NO</v>
      </c>
      <c r="N2724" t="str">
        <f t="shared" si="556"/>
        <v/>
      </c>
      <c r="O2724" t="str">
        <f t="shared" si="557"/>
        <v/>
      </c>
      <c r="P2724" t="str">
        <f t="shared" si="558"/>
        <v/>
      </c>
      <c r="Q2724">
        <f t="shared" si="550"/>
        <v>86.012060343414845</v>
      </c>
      <c r="R2724">
        <f t="shared" si="551"/>
        <v>49512.586491612863</v>
      </c>
      <c r="S2724" t="e">
        <f t="shared" si="552"/>
        <v>#NUM!</v>
      </c>
      <c r="U2724" t="str">
        <f t="shared" si="547"/>
        <v>Negative</v>
      </c>
      <c r="V2724" t="str">
        <f t="shared" si="548"/>
        <v>Negative</v>
      </c>
    </row>
    <row r="2725" spans="1:22" x14ac:dyDescent="0.2">
      <c r="A2725">
        <v>20140324</v>
      </c>
      <c r="B2725">
        <v>1864.25</v>
      </c>
      <c r="C2725">
        <v>1866</v>
      </c>
      <c r="D2725">
        <v>1841.25</v>
      </c>
      <c r="E2725">
        <v>1849.25</v>
      </c>
      <c r="F2725">
        <v>-7.75</v>
      </c>
      <c r="G2725">
        <v>-0.4173</v>
      </c>
      <c r="H2725">
        <v>0</v>
      </c>
      <c r="I2725">
        <f t="shared" si="546"/>
        <v>24.75</v>
      </c>
      <c r="J2725">
        <f t="shared" si="553"/>
        <v>16.737500000000001</v>
      </c>
      <c r="K2725">
        <f t="shared" si="549"/>
        <v>1876.75</v>
      </c>
      <c r="L2725">
        <f t="shared" si="554"/>
        <v>1840.4775</v>
      </c>
      <c r="M2725" t="str">
        <f t="shared" si="555"/>
        <v>NO</v>
      </c>
      <c r="N2725" t="str">
        <f t="shared" si="556"/>
        <v/>
      </c>
      <c r="O2725" t="str">
        <f t="shared" si="557"/>
        <v/>
      </c>
      <c r="P2725" t="str">
        <f t="shared" si="558"/>
        <v/>
      </c>
      <c r="Q2725">
        <f t="shared" si="550"/>
        <v>85.594760343414848</v>
      </c>
      <c r="R2725">
        <f t="shared" si="551"/>
        <v>49512.586491612863</v>
      </c>
      <c r="S2725" t="e">
        <f t="shared" si="552"/>
        <v>#NUM!</v>
      </c>
      <c r="U2725" t="str">
        <f t="shared" si="547"/>
        <v>Negative</v>
      </c>
      <c r="V2725" t="str">
        <f t="shared" si="548"/>
        <v>Negative</v>
      </c>
    </row>
    <row r="2726" spans="1:22" x14ac:dyDescent="0.2">
      <c r="A2726">
        <v>20140325</v>
      </c>
      <c r="B2726">
        <v>1859</v>
      </c>
      <c r="C2726">
        <v>1864.5</v>
      </c>
      <c r="D2726">
        <v>1848</v>
      </c>
      <c r="E2726">
        <v>1859.25</v>
      </c>
      <c r="F2726">
        <v>10</v>
      </c>
      <c r="G2726">
        <v>0.54079999999999995</v>
      </c>
      <c r="H2726">
        <v>0</v>
      </c>
      <c r="I2726">
        <f t="shared" si="546"/>
        <v>16.5</v>
      </c>
      <c r="J2726">
        <f t="shared" si="553"/>
        <v>16.875</v>
      </c>
      <c r="K2726">
        <f t="shared" si="549"/>
        <v>1866</v>
      </c>
      <c r="L2726">
        <f t="shared" si="554"/>
        <v>1829.1775</v>
      </c>
      <c r="M2726" t="str">
        <f t="shared" si="555"/>
        <v>NO</v>
      </c>
      <c r="N2726" t="str">
        <f t="shared" si="556"/>
        <v/>
      </c>
      <c r="O2726" t="str">
        <f t="shared" si="557"/>
        <v/>
      </c>
      <c r="P2726" t="str">
        <f t="shared" si="558"/>
        <v/>
      </c>
      <c r="Q2726">
        <f t="shared" si="550"/>
        <v>86.135560343414852</v>
      </c>
      <c r="R2726">
        <f t="shared" si="551"/>
        <v>49512.586491612863</v>
      </c>
      <c r="S2726" t="e">
        <f t="shared" si="552"/>
        <v>#NUM!</v>
      </c>
      <c r="U2726" t="str">
        <f t="shared" si="547"/>
        <v>Positive</v>
      </c>
      <c r="V2726" t="str">
        <f t="shared" si="548"/>
        <v>Negative</v>
      </c>
    </row>
    <row r="2727" spans="1:22" x14ac:dyDescent="0.2">
      <c r="A2727">
        <v>20140326</v>
      </c>
      <c r="B2727">
        <v>1866.25</v>
      </c>
      <c r="C2727">
        <v>1868.75</v>
      </c>
      <c r="D2727">
        <v>1841.5</v>
      </c>
      <c r="E2727">
        <v>1842.75</v>
      </c>
      <c r="F2727">
        <v>-16.5</v>
      </c>
      <c r="G2727">
        <v>-0.88749999999999996</v>
      </c>
      <c r="H2727">
        <v>0</v>
      </c>
      <c r="I2727">
        <f t="shared" si="546"/>
        <v>27.25</v>
      </c>
      <c r="J2727">
        <f t="shared" si="553"/>
        <v>17.587499999999999</v>
      </c>
      <c r="K2727">
        <f t="shared" si="549"/>
        <v>1864.5</v>
      </c>
      <c r="L2727">
        <f t="shared" si="554"/>
        <v>1827.375</v>
      </c>
      <c r="M2727" t="str">
        <f t="shared" si="555"/>
        <v>NO</v>
      </c>
      <c r="N2727" t="str">
        <f t="shared" si="556"/>
        <v/>
      </c>
      <c r="O2727" t="str">
        <f t="shared" si="557"/>
        <v/>
      </c>
      <c r="P2727" t="str">
        <f t="shared" si="558"/>
        <v/>
      </c>
      <c r="Q2727">
        <f t="shared" si="550"/>
        <v>85.248060343414849</v>
      </c>
      <c r="R2727">
        <f t="shared" si="551"/>
        <v>49512.586491612863</v>
      </c>
      <c r="S2727" t="e">
        <f t="shared" si="552"/>
        <v>#NUM!</v>
      </c>
      <c r="U2727" t="str">
        <f t="shared" si="547"/>
        <v>Negative</v>
      </c>
      <c r="V2727" t="str">
        <f t="shared" si="548"/>
        <v>Negative</v>
      </c>
    </row>
    <row r="2728" spans="1:22" x14ac:dyDescent="0.2">
      <c r="A2728">
        <v>20140327</v>
      </c>
      <c r="B2728">
        <v>1842.5</v>
      </c>
      <c r="C2728">
        <v>1848.25</v>
      </c>
      <c r="D2728">
        <v>1834</v>
      </c>
      <c r="E2728">
        <v>1841</v>
      </c>
      <c r="F2728">
        <v>-1.75</v>
      </c>
      <c r="G2728">
        <v>-9.5000000000000001E-2</v>
      </c>
      <c r="H2728">
        <v>0</v>
      </c>
      <c r="I2728">
        <f t="shared" si="546"/>
        <v>14.25</v>
      </c>
      <c r="J2728">
        <f t="shared" si="553"/>
        <v>17.512499999999999</v>
      </c>
      <c r="K2728">
        <f t="shared" si="549"/>
        <v>1868.75</v>
      </c>
      <c r="L2728">
        <f t="shared" si="554"/>
        <v>1830.0574999999999</v>
      </c>
      <c r="M2728" t="str">
        <f t="shared" si="555"/>
        <v>NO</v>
      </c>
      <c r="N2728" t="str">
        <f t="shared" si="556"/>
        <v/>
      </c>
      <c r="O2728" t="str">
        <f t="shared" si="557"/>
        <v/>
      </c>
      <c r="P2728" t="str">
        <f t="shared" si="558"/>
        <v/>
      </c>
      <c r="Q2728">
        <f t="shared" si="550"/>
        <v>85.15306034341485</v>
      </c>
      <c r="R2728">
        <f t="shared" si="551"/>
        <v>49512.586491612863</v>
      </c>
      <c r="S2728" t="e">
        <f t="shared" si="552"/>
        <v>#NUM!</v>
      </c>
      <c r="U2728" t="str">
        <f t="shared" si="547"/>
        <v>Negative</v>
      </c>
      <c r="V2728" t="str">
        <f t="shared" si="548"/>
        <v>Negative</v>
      </c>
    </row>
    <row r="2729" spans="1:22" x14ac:dyDescent="0.2">
      <c r="A2729">
        <v>20140328</v>
      </c>
      <c r="B2729">
        <v>1846.5</v>
      </c>
      <c r="C2729">
        <v>1859.5</v>
      </c>
      <c r="D2729">
        <v>1845</v>
      </c>
      <c r="E2729">
        <v>1850.5</v>
      </c>
      <c r="F2729">
        <v>9.5</v>
      </c>
      <c r="G2729">
        <v>0.51600000000000001</v>
      </c>
      <c r="H2729">
        <v>0</v>
      </c>
      <c r="I2729">
        <f t="shared" si="546"/>
        <v>14.5</v>
      </c>
      <c r="J2729">
        <f t="shared" si="553"/>
        <v>17.175000000000001</v>
      </c>
      <c r="K2729">
        <f t="shared" si="549"/>
        <v>1848.25</v>
      </c>
      <c r="L2729">
        <f t="shared" si="554"/>
        <v>1809.7225000000001</v>
      </c>
      <c r="M2729" t="str">
        <f t="shared" si="555"/>
        <v>NO</v>
      </c>
      <c r="N2729" t="str">
        <f t="shared" si="556"/>
        <v/>
      </c>
      <c r="O2729" t="str">
        <f t="shared" si="557"/>
        <v/>
      </c>
      <c r="P2729" t="str">
        <f t="shared" si="558"/>
        <v/>
      </c>
      <c r="Q2729">
        <f t="shared" si="550"/>
        <v>85.669060343414856</v>
      </c>
      <c r="R2729">
        <f t="shared" si="551"/>
        <v>49512.586491612863</v>
      </c>
      <c r="S2729" t="e">
        <f t="shared" si="552"/>
        <v>#NUM!</v>
      </c>
      <c r="U2729" t="str">
        <f t="shared" si="547"/>
        <v>Positive</v>
      </c>
      <c r="V2729" t="str">
        <f t="shared" si="548"/>
        <v>Negative</v>
      </c>
    </row>
    <row r="2730" spans="1:22" x14ac:dyDescent="0.2">
      <c r="A2730">
        <v>20140331</v>
      </c>
      <c r="B2730">
        <v>1861.75</v>
      </c>
      <c r="C2730">
        <v>1868</v>
      </c>
      <c r="D2730">
        <v>1859.5</v>
      </c>
      <c r="E2730">
        <v>1863</v>
      </c>
      <c r="F2730">
        <v>12.5</v>
      </c>
      <c r="G2730">
        <v>0.67549999999999999</v>
      </c>
      <c r="H2730">
        <v>0</v>
      </c>
      <c r="I2730">
        <f t="shared" si="546"/>
        <v>8.5</v>
      </c>
      <c r="J2730">
        <f t="shared" si="553"/>
        <v>16.737500000000001</v>
      </c>
      <c r="K2730">
        <f t="shared" si="549"/>
        <v>1859.5</v>
      </c>
      <c r="L2730">
        <f t="shared" si="554"/>
        <v>1821.7149999999999</v>
      </c>
      <c r="M2730" t="str">
        <f t="shared" si="555"/>
        <v>NO</v>
      </c>
      <c r="N2730" t="str">
        <f t="shared" si="556"/>
        <v/>
      </c>
      <c r="O2730" t="str">
        <f t="shared" si="557"/>
        <v/>
      </c>
      <c r="P2730" t="str">
        <f t="shared" si="558"/>
        <v/>
      </c>
      <c r="Q2730">
        <f t="shared" si="550"/>
        <v>86.344560343414855</v>
      </c>
      <c r="R2730">
        <f t="shared" si="551"/>
        <v>49512.586491612863</v>
      </c>
      <c r="S2730" t="e">
        <f t="shared" si="552"/>
        <v>#NUM!</v>
      </c>
      <c r="U2730" t="str">
        <f t="shared" si="547"/>
        <v>Positive</v>
      </c>
      <c r="V2730" t="str">
        <f t="shared" si="548"/>
        <v>Negative</v>
      </c>
    </row>
    <row r="2731" spans="1:22" x14ac:dyDescent="0.2">
      <c r="A2731">
        <v>20140401</v>
      </c>
      <c r="B2731">
        <v>1870.75</v>
      </c>
      <c r="C2731">
        <v>1878.75</v>
      </c>
      <c r="D2731">
        <v>1869.25</v>
      </c>
      <c r="E2731">
        <v>1877.75</v>
      </c>
      <c r="F2731">
        <v>14.75</v>
      </c>
      <c r="G2731">
        <v>0.79169999999999996</v>
      </c>
      <c r="H2731">
        <v>0</v>
      </c>
      <c r="I2731">
        <f t="shared" si="546"/>
        <v>9.5</v>
      </c>
      <c r="J2731">
        <f t="shared" si="553"/>
        <v>16.587499999999999</v>
      </c>
      <c r="K2731">
        <f t="shared" si="549"/>
        <v>1868</v>
      </c>
      <c r="L2731">
        <f t="shared" si="554"/>
        <v>1831.1775</v>
      </c>
      <c r="M2731" t="str">
        <f t="shared" si="555"/>
        <v>NO</v>
      </c>
      <c r="N2731" t="str">
        <f t="shared" si="556"/>
        <v/>
      </c>
      <c r="O2731" t="str">
        <f t="shared" si="557"/>
        <v/>
      </c>
      <c r="P2731" t="str">
        <f t="shared" si="558"/>
        <v/>
      </c>
      <c r="Q2731">
        <f t="shared" si="550"/>
        <v>87.136260343414861</v>
      </c>
      <c r="R2731">
        <f t="shared" si="551"/>
        <v>49512.586491612863</v>
      </c>
      <c r="S2731" t="e">
        <f t="shared" si="552"/>
        <v>#NUM!</v>
      </c>
      <c r="U2731" t="str">
        <f t="shared" si="547"/>
        <v>Positive</v>
      </c>
      <c r="V2731" t="str">
        <f t="shared" si="548"/>
        <v>Negative</v>
      </c>
    </row>
    <row r="2732" spans="1:22" x14ac:dyDescent="0.2">
      <c r="A2732">
        <v>20140402</v>
      </c>
      <c r="B2732">
        <v>1880</v>
      </c>
      <c r="C2732">
        <v>1886.25</v>
      </c>
      <c r="D2732">
        <v>1876.25</v>
      </c>
      <c r="E2732">
        <v>1882.5</v>
      </c>
      <c r="F2732">
        <v>4.75</v>
      </c>
      <c r="G2732">
        <v>0.253</v>
      </c>
      <c r="H2732">
        <v>0</v>
      </c>
      <c r="I2732">
        <f t="shared" si="546"/>
        <v>10</v>
      </c>
      <c r="J2732">
        <f t="shared" si="553"/>
        <v>16.774999999999999</v>
      </c>
      <c r="K2732">
        <f t="shared" si="549"/>
        <v>1878.75</v>
      </c>
      <c r="L2732">
        <f t="shared" si="554"/>
        <v>1842.2574999999999</v>
      </c>
      <c r="M2732" t="str">
        <f t="shared" si="555"/>
        <v>NO</v>
      </c>
      <c r="N2732" t="str">
        <f t="shared" si="556"/>
        <v/>
      </c>
      <c r="O2732" t="str">
        <f t="shared" si="557"/>
        <v/>
      </c>
      <c r="P2732" t="str">
        <f t="shared" si="558"/>
        <v/>
      </c>
      <c r="Q2732">
        <f t="shared" si="550"/>
        <v>87.389260343414861</v>
      </c>
      <c r="R2732">
        <f t="shared" si="551"/>
        <v>49512.586491612863</v>
      </c>
      <c r="S2732" t="e">
        <f t="shared" si="552"/>
        <v>#NUM!</v>
      </c>
      <c r="U2732" t="str">
        <f t="shared" si="547"/>
        <v>Positive</v>
      </c>
      <c r="V2732" t="str">
        <f t="shared" si="548"/>
        <v>Negative</v>
      </c>
    </row>
    <row r="2733" spans="1:22" x14ac:dyDescent="0.2">
      <c r="A2733">
        <v>20140403</v>
      </c>
      <c r="B2733">
        <v>1886.5</v>
      </c>
      <c r="C2733">
        <v>1887</v>
      </c>
      <c r="D2733">
        <v>1875.5</v>
      </c>
      <c r="E2733">
        <v>1883.5</v>
      </c>
      <c r="F2733">
        <v>1</v>
      </c>
      <c r="G2733">
        <v>5.3100000000000001E-2</v>
      </c>
      <c r="H2733">
        <v>0</v>
      </c>
      <c r="I2733">
        <f t="shared" si="546"/>
        <v>11.5</v>
      </c>
      <c r="J2733">
        <f t="shared" si="553"/>
        <v>16.987500000000001</v>
      </c>
      <c r="K2733">
        <f t="shared" si="549"/>
        <v>1886.25</v>
      </c>
      <c r="L2733">
        <f t="shared" si="554"/>
        <v>1849.345</v>
      </c>
      <c r="M2733" t="str">
        <f t="shared" si="555"/>
        <v>NO</v>
      </c>
      <c r="N2733" t="str">
        <f t="shared" si="556"/>
        <v/>
      </c>
      <c r="O2733" t="str">
        <f t="shared" si="557"/>
        <v/>
      </c>
      <c r="P2733" t="str">
        <f t="shared" si="558"/>
        <v/>
      </c>
      <c r="Q2733">
        <f t="shared" si="550"/>
        <v>87.442360343414862</v>
      </c>
      <c r="R2733">
        <f t="shared" si="551"/>
        <v>49512.586491612863</v>
      </c>
      <c r="S2733" t="e">
        <f t="shared" si="552"/>
        <v>#NUM!</v>
      </c>
      <c r="U2733" t="str">
        <f t="shared" si="547"/>
        <v>Positive</v>
      </c>
      <c r="V2733" t="str">
        <f t="shared" si="548"/>
        <v>Negative</v>
      </c>
    </row>
    <row r="2734" spans="1:22" x14ac:dyDescent="0.2">
      <c r="A2734">
        <v>20140404</v>
      </c>
      <c r="B2734">
        <v>1891.5</v>
      </c>
      <c r="C2734">
        <v>1892.25</v>
      </c>
      <c r="D2734">
        <v>1855.75</v>
      </c>
      <c r="E2734">
        <v>1860.75</v>
      </c>
      <c r="F2734">
        <v>-22.75</v>
      </c>
      <c r="G2734">
        <v>-1.2079</v>
      </c>
      <c r="H2734">
        <v>0</v>
      </c>
      <c r="I2734">
        <f t="shared" si="546"/>
        <v>36.5</v>
      </c>
      <c r="J2734">
        <f t="shared" si="553"/>
        <v>18.05</v>
      </c>
      <c r="K2734">
        <f t="shared" si="549"/>
        <v>1887</v>
      </c>
      <c r="L2734">
        <f t="shared" si="554"/>
        <v>1849.6275000000001</v>
      </c>
      <c r="M2734" t="str">
        <f t="shared" si="555"/>
        <v>NO</v>
      </c>
      <c r="N2734" t="str">
        <f t="shared" si="556"/>
        <v/>
      </c>
      <c r="O2734" t="str">
        <f t="shared" si="557"/>
        <v/>
      </c>
      <c r="P2734" t="str">
        <f t="shared" si="558"/>
        <v/>
      </c>
      <c r="Q2734">
        <f t="shared" si="550"/>
        <v>86.234460343414867</v>
      </c>
      <c r="R2734">
        <f t="shared" si="551"/>
        <v>49512.586491612863</v>
      </c>
      <c r="S2734" t="e">
        <f t="shared" si="552"/>
        <v>#NUM!</v>
      </c>
      <c r="U2734" t="str">
        <f t="shared" si="547"/>
        <v>Negative</v>
      </c>
      <c r="V2734" t="str">
        <f t="shared" si="548"/>
        <v>Negative</v>
      </c>
    </row>
    <row r="2735" spans="1:22" x14ac:dyDescent="0.2">
      <c r="A2735">
        <v>20140407</v>
      </c>
      <c r="B2735">
        <v>1854.25</v>
      </c>
      <c r="C2735">
        <v>1857.5</v>
      </c>
      <c r="D2735">
        <v>1834.5</v>
      </c>
      <c r="E2735">
        <v>1838.25</v>
      </c>
      <c r="F2735">
        <v>-22.5</v>
      </c>
      <c r="G2735">
        <v>-1.2092000000000001</v>
      </c>
      <c r="H2735">
        <v>0</v>
      </c>
      <c r="I2735">
        <f t="shared" si="546"/>
        <v>23</v>
      </c>
      <c r="J2735">
        <f t="shared" si="553"/>
        <v>18.600000000000001</v>
      </c>
      <c r="K2735">
        <f t="shared" si="549"/>
        <v>1892.25</v>
      </c>
      <c r="L2735">
        <f t="shared" si="554"/>
        <v>1852.54</v>
      </c>
      <c r="M2735" t="str">
        <f t="shared" si="555"/>
        <v>YES</v>
      </c>
      <c r="N2735">
        <f t="shared" si="556"/>
        <v>1834.5</v>
      </c>
      <c r="O2735">
        <f t="shared" si="557"/>
        <v>1838.25</v>
      </c>
      <c r="P2735">
        <f t="shared" si="558"/>
        <v>2.0441537203597709E-3</v>
      </c>
      <c r="Q2735">
        <f t="shared" si="550"/>
        <v>85.025260343414871</v>
      </c>
      <c r="R2735">
        <f t="shared" si="551"/>
        <v>49613.797829494324</v>
      </c>
      <c r="S2735" t="e">
        <f t="shared" si="552"/>
        <v>#NUM!</v>
      </c>
      <c r="U2735" t="str">
        <f t="shared" si="547"/>
        <v>Negative</v>
      </c>
      <c r="V2735" t="str">
        <f t="shared" si="548"/>
        <v>Positive</v>
      </c>
    </row>
    <row r="2736" spans="1:22" x14ac:dyDescent="0.2">
      <c r="A2736">
        <v>20140408</v>
      </c>
      <c r="B2736">
        <v>1837</v>
      </c>
      <c r="C2736">
        <v>1849</v>
      </c>
      <c r="D2736">
        <v>1830.75</v>
      </c>
      <c r="E2736">
        <v>1844.75</v>
      </c>
      <c r="F2736">
        <v>6.5</v>
      </c>
      <c r="G2736">
        <v>0.35360000000000003</v>
      </c>
      <c r="H2736">
        <v>0</v>
      </c>
      <c r="I2736">
        <f t="shared" si="546"/>
        <v>18.25</v>
      </c>
      <c r="J2736">
        <f t="shared" si="553"/>
        <v>18.55</v>
      </c>
      <c r="K2736">
        <f t="shared" si="549"/>
        <v>1857.5</v>
      </c>
      <c r="L2736">
        <f t="shared" si="554"/>
        <v>1816.58</v>
      </c>
      <c r="M2736" t="str">
        <f t="shared" si="555"/>
        <v>NO</v>
      </c>
      <c r="N2736" t="str">
        <f t="shared" si="556"/>
        <v/>
      </c>
      <c r="O2736" t="str">
        <f t="shared" si="557"/>
        <v/>
      </c>
      <c r="P2736" t="str">
        <f t="shared" si="558"/>
        <v/>
      </c>
      <c r="Q2736">
        <f t="shared" si="550"/>
        <v>85.378860343414871</v>
      </c>
      <c r="R2736">
        <f t="shared" si="551"/>
        <v>49613.797829494324</v>
      </c>
      <c r="S2736" t="e">
        <f t="shared" si="552"/>
        <v>#NUM!</v>
      </c>
      <c r="U2736" t="str">
        <f t="shared" si="547"/>
        <v>Positive</v>
      </c>
      <c r="V2736" t="str">
        <f t="shared" si="548"/>
        <v>Negative</v>
      </c>
    </row>
    <row r="2737" spans="1:22" x14ac:dyDescent="0.2">
      <c r="A2737">
        <v>20140409</v>
      </c>
      <c r="B2737">
        <v>1850.25</v>
      </c>
      <c r="C2737">
        <v>1866.5</v>
      </c>
      <c r="D2737">
        <v>1845.25</v>
      </c>
      <c r="E2737">
        <v>1865.25</v>
      </c>
      <c r="F2737">
        <v>20.5</v>
      </c>
      <c r="G2737">
        <v>1.1113</v>
      </c>
      <c r="H2737">
        <v>0</v>
      </c>
      <c r="I2737">
        <f t="shared" si="546"/>
        <v>21.25</v>
      </c>
      <c r="J2737">
        <f t="shared" si="553"/>
        <v>18.875</v>
      </c>
      <c r="K2737">
        <f t="shared" si="549"/>
        <v>1849</v>
      </c>
      <c r="L2737">
        <f t="shared" si="554"/>
        <v>1808.19</v>
      </c>
      <c r="M2737" t="str">
        <f t="shared" si="555"/>
        <v>NO</v>
      </c>
      <c r="N2737" t="str">
        <f t="shared" si="556"/>
        <v/>
      </c>
      <c r="O2737" t="str">
        <f t="shared" si="557"/>
        <v/>
      </c>
      <c r="P2737" t="str">
        <f t="shared" si="558"/>
        <v/>
      </c>
      <c r="Q2737">
        <f t="shared" si="550"/>
        <v>86.490160343414871</v>
      </c>
      <c r="R2737">
        <f t="shared" si="551"/>
        <v>49613.797829494324</v>
      </c>
      <c r="S2737" t="e">
        <f t="shared" si="552"/>
        <v>#NUM!</v>
      </c>
      <c r="U2737" t="str">
        <f t="shared" si="547"/>
        <v>Positive</v>
      </c>
      <c r="V2737" t="str">
        <f t="shared" si="548"/>
        <v>Negative</v>
      </c>
    </row>
    <row r="2738" spans="1:22" x14ac:dyDescent="0.2">
      <c r="A2738">
        <v>20140410</v>
      </c>
      <c r="B2738">
        <v>1865.75</v>
      </c>
      <c r="C2738">
        <v>1866.5</v>
      </c>
      <c r="D2738">
        <v>1823.75</v>
      </c>
      <c r="E2738">
        <v>1827.25</v>
      </c>
      <c r="F2738">
        <v>-38</v>
      </c>
      <c r="G2738">
        <v>-2.0373000000000001</v>
      </c>
      <c r="H2738">
        <v>0</v>
      </c>
      <c r="I2738">
        <f t="shared" si="546"/>
        <v>42.75</v>
      </c>
      <c r="J2738">
        <f t="shared" si="553"/>
        <v>19.337499999999999</v>
      </c>
      <c r="K2738">
        <f t="shared" si="549"/>
        <v>1866.5</v>
      </c>
      <c r="L2738">
        <f t="shared" si="554"/>
        <v>1824.9749999999999</v>
      </c>
      <c r="M2738" t="str">
        <f t="shared" si="555"/>
        <v>YES</v>
      </c>
      <c r="N2738">
        <f t="shared" si="556"/>
        <v>1823.75</v>
      </c>
      <c r="O2738">
        <f t="shared" si="557"/>
        <v>1827.25</v>
      </c>
      <c r="P2738">
        <f t="shared" si="558"/>
        <v>1.9191226867717615E-3</v>
      </c>
      <c r="Q2738">
        <f t="shared" si="550"/>
        <v>84.452860343414869</v>
      </c>
      <c r="R2738">
        <f t="shared" si="551"/>
        <v>49709.012794485818</v>
      </c>
      <c r="S2738" t="e">
        <f t="shared" si="552"/>
        <v>#NUM!</v>
      </c>
      <c r="U2738" t="str">
        <f t="shared" si="547"/>
        <v>Negative</v>
      </c>
      <c r="V2738" t="str">
        <f t="shared" si="548"/>
        <v>Positive</v>
      </c>
    </row>
    <row r="2739" spans="1:22" x14ac:dyDescent="0.2">
      <c r="A2739">
        <v>20140411</v>
      </c>
      <c r="B2739">
        <v>1816</v>
      </c>
      <c r="C2739">
        <v>1828.5</v>
      </c>
      <c r="D2739">
        <v>1807.25</v>
      </c>
      <c r="E2739">
        <v>1811.75</v>
      </c>
      <c r="F2739">
        <v>-15.5</v>
      </c>
      <c r="G2739">
        <v>-0.84830000000000005</v>
      </c>
      <c r="H2739">
        <v>0</v>
      </c>
      <c r="I2739">
        <f t="shared" si="546"/>
        <v>21.25</v>
      </c>
      <c r="J2739">
        <f t="shared" si="553"/>
        <v>19.6875</v>
      </c>
      <c r="K2739">
        <f t="shared" si="549"/>
        <v>1866.5</v>
      </c>
      <c r="L2739">
        <f t="shared" si="554"/>
        <v>1823.9575</v>
      </c>
      <c r="M2739" t="str">
        <f t="shared" si="555"/>
        <v>YES</v>
      </c>
      <c r="N2739">
        <f t="shared" si="556"/>
        <v>1807.25</v>
      </c>
      <c r="O2739">
        <f t="shared" si="557"/>
        <v>1811.75</v>
      </c>
      <c r="P2739">
        <f t="shared" si="558"/>
        <v>2.4899709503389128E-3</v>
      </c>
      <c r="Q2739">
        <f t="shared" si="550"/>
        <v>83.604560343414875</v>
      </c>
      <c r="R2739">
        <f t="shared" si="551"/>
        <v>49832.786792314117</v>
      </c>
      <c r="S2739" t="e">
        <f t="shared" si="552"/>
        <v>#NUM!</v>
      </c>
      <c r="U2739" t="str">
        <f t="shared" si="547"/>
        <v>Negative</v>
      </c>
      <c r="V2739" t="str">
        <f t="shared" si="548"/>
        <v>Positive</v>
      </c>
    </row>
    <row r="2740" spans="1:22" x14ac:dyDescent="0.2">
      <c r="A2740">
        <v>20140414</v>
      </c>
      <c r="B2740">
        <v>1824.25</v>
      </c>
      <c r="C2740">
        <v>1828</v>
      </c>
      <c r="D2740">
        <v>1808.75</v>
      </c>
      <c r="E2740">
        <v>1824.5</v>
      </c>
      <c r="F2740">
        <v>12.75</v>
      </c>
      <c r="G2740">
        <v>0.70369999999999999</v>
      </c>
      <c r="H2740">
        <v>0</v>
      </c>
      <c r="I2740">
        <f t="shared" si="546"/>
        <v>19.25</v>
      </c>
      <c r="J2740">
        <f t="shared" si="553"/>
        <v>20</v>
      </c>
      <c r="K2740">
        <f t="shared" si="549"/>
        <v>1828.5</v>
      </c>
      <c r="L2740">
        <f t="shared" si="554"/>
        <v>1785.1875</v>
      </c>
      <c r="M2740" t="str">
        <f t="shared" si="555"/>
        <v>NO</v>
      </c>
      <c r="N2740" t="str">
        <f t="shared" si="556"/>
        <v/>
      </c>
      <c r="O2740" t="str">
        <f t="shared" si="557"/>
        <v/>
      </c>
      <c r="P2740" t="str">
        <f t="shared" si="558"/>
        <v/>
      </c>
      <c r="Q2740">
        <f t="shared" si="550"/>
        <v>84.308260343414872</v>
      </c>
      <c r="R2740">
        <f t="shared" si="551"/>
        <v>49832.786792314117</v>
      </c>
      <c r="S2740" t="e">
        <f t="shared" si="552"/>
        <v>#NUM!</v>
      </c>
      <c r="U2740" t="str">
        <f t="shared" si="547"/>
        <v>Positive</v>
      </c>
      <c r="V2740" t="str">
        <f t="shared" si="548"/>
        <v>Negative</v>
      </c>
    </row>
    <row r="2741" spans="1:22" x14ac:dyDescent="0.2">
      <c r="A2741">
        <v>20140415</v>
      </c>
      <c r="B2741">
        <v>1828</v>
      </c>
      <c r="C2741">
        <v>1840</v>
      </c>
      <c r="D2741">
        <v>1809.25</v>
      </c>
      <c r="E2741">
        <v>1839.75</v>
      </c>
      <c r="F2741">
        <v>15.25</v>
      </c>
      <c r="G2741">
        <v>0.83579999999999999</v>
      </c>
      <c r="H2741">
        <v>0</v>
      </c>
      <c r="I2741">
        <f t="shared" si="546"/>
        <v>30.75</v>
      </c>
      <c r="J2741">
        <f t="shared" si="553"/>
        <v>20.824999999999999</v>
      </c>
      <c r="K2741">
        <f t="shared" si="549"/>
        <v>1828</v>
      </c>
      <c r="L2741">
        <f t="shared" si="554"/>
        <v>1784</v>
      </c>
      <c r="M2741" t="str">
        <f t="shared" si="555"/>
        <v>NO</v>
      </c>
      <c r="N2741" t="str">
        <f t="shared" si="556"/>
        <v/>
      </c>
      <c r="O2741" t="str">
        <f t="shared" si="557"/>
        <v/>
      </c>
      <c r="P2741" t="str">
        <f t="shared" si="558"/>
        <v/>
      </c>
      <c r="Q2741">
        <f t="shared" si="550"/>
        <v>85.144060343414878</v>
      </c>
      <c r="R2741">
        <f t="shared" si="551"/>
        <v>49832.786792314117</v>
      </c>
      <c r="S2741" t="e">
        <f t="shared" si="552"/>
        <v>#NUM!</v>
      </c>
      <c r="U2741" t="str">
        <f t="shared" si="547"/>
        <v>Positive</v>
      </c>
      <c r="V2741" t="str">
        <f t="shared" si="548"/>
        <v>Negative</v>
      </c>
    </row>
    <row r="2742" spans="1:22" x14ac:dyDescent="0.2">
      <c r="A2742">
        <v>20140416</v>
      </c>
      <c r="B2742">
        <v>1848.75</v>
      </c>
      <c r="C2742">
        <v>1857</v>
      </c>
      <c r="D2742">
        <v>1840.75</v>
      </c>
      <c r="E2742">
        <v>1853.5</v>
      </c>
      <c r="F2742">
        <v>13.75</v>
      </c>
      <c r="G2742">
        <v>0.74739999999999995</v>
      </c>
      <c r="H2742">
        <v>0</v>
      </c>
      <c r="I2742">
        <f t="shared" si="546"/>
        <v>16.25</v>
      </c>
      <c r="J2742">
        <f t="shared" si="553"/>
        <v>20.375</v>
      </c>
      <c r="K2742">
        <f t="shared" si="549"/>
        <v>1840</v>
      </c>
      <c r="L2742">
        <f t="shared" si="554"/>
        <v>1794.1849999999999</v>
      </c>
      <c r="M2742" t="str">
        <f t="shared" si="555"/>
        <v>NO</v>
      </c>
      <c r="N2742" t="str">
        <f t="shared" si="556"/>
        <v/>
      </c>
      <c r="O2742" t="str">
        <f t="shared" si="557"/>
        <v/>
      </c>
      <c r="P2742" t="str">
        <f t="shared" si="558"/>
        <v/>
      </c>
      <c r="Q2742">
        <f t="shared" si="550"/>
        <v>85.891460343414877</v>
      </c>
      <c r="R2742">
        <f t="shared" si="551"/>
        <v>49832.786792314117</v>
      </c>
      <c r="S2742" t="e">
        <f t="shared" si="552"/>
        <v>#NUM!</v>
      </c>
      <c r="U2742" t="str">
        <f t="shared" si="547"/>
        <v>Positive</v>
      </c>
      <c r="V2742" t="str">
        <f t="shared" si="548"/>
        <v>Negative</v>
      </c>
    </row>
    <row r="2743" spans="1:22" x14ac:dyDescent="0.2">
      <c r="A2743">
        <v>20140417</v>
      </c>
      <c r="B2743">
        <v>1853.5</v>
      </c>
      <c r="C2743">
        <v>1863.75</v>
      </c>
      <c r="D2743">
        <v>1850.25</v>
      </c>
      <c r="E2743">
        <v>1858</v>
      </c>
      <c r="F2743">
        <v>4.5</v>
      </c>
      <c r="G2743">
        <v>0.24279999999999999</v>
      </c>
      <c r="H2743">
        <v>0</v>
      </c>
      <c r="I2743">
        <f t="shared" si="546"/>
        <v>13.5</v>
      </c>
      <c r="J2743">
        <f t="shared" si="553"/>
        <v>20.037500000000001</v>
      </c>
      <c r="K2743">
        <f t="shared" si="549"/>
        <v>1857</v>
      </c>
      <c r="L2743">
        <f t="shared" si="554"/>
        <v>1812.175</v>
      </c>
      <c r="M2743" t="str">
        <f t="shared" si="555"/>
        <v>NO</v>
      </c>
      <c r="N2743" t="str">
        <f t="shared" si="556"/>
        <v/>
      </c>
      <c r="O2743" t="str">
        <f t="shared" si="557"/>
        <v/>
      </c>
      <c r="P2743" t="str">
        <f t="shared" si="558"/>
        <v/>
      </c>
      <c r="Q2743">
        <f t="shared" si="550"/>
        <v>86.13426034341488</v>
      </c>
      <c r="R2743">
        <f t="shared" si="551"/>
        <v>49832.786792314117</v>
      </c>
      <c r="S2743" t="e">
        <f t="shared" si="552"/>
        <v>#NUM!</v>
      </c>
      <c r="U2743" t="str">
        <f t="shared" si="547"/>
        <v>Positive</v>
      </c>
      <c r="V2743" t="str">
        <f t="shared" si="548"/>
        <v>Negative</v>
      </c>
    </row>
    <row r="2744" spans="1:22" x14ac:dyDescent="0.2">
      <c r="A2744">
        <v>20140421</v>
      </c>
      <c r="B2744">
        <v>1859</v>
      </c>
      <c r="C2744">
        <v>1865.5</v>
      </c>
      <c r="D2744">
        <v>1856.5</v>
      </c>
      <c r="E2744">
        <v>1864.25</v>
      </c>
      <c r="F2744">
        <v>6.25</v>
      </c>
      <c r="G2744">
        <v>0.33639999999999998</v>
      </c>
      <c r="H2744">
        <v>0</v>
      </c>
      <c r="I2744">
        <f t="shared" si="546"/>
        <v>9</v>
      </c>
      <c r="J2744">
        <f t="shared" si="553"/>
        <v>19.425000000000001</v>
      </c>
      <c r="K2744">
        <f t="shared" si="549"/>
        <v>1863.75</v>
      </c>
      <c r="L2744">
        <f t="shared" si="554"/>
        <v>1819.6675</v>
      </c>
      <c r="M2744" t="str">
        <f t="shared" si="555"/>
        <v>NO</v>
      </c>
      <c r="N2744" t="str">
        <f t="shared" si="556"/>
        <v/>
      </c>
      <c r="O2744" t="str">
        <f t="shared" si="557"/>
        <v/>
      </c>
      <c r="P2744" t="str">
        <f t="shared" si="558"/>
        <v/>
      </c>
      <c r="Q2744">
        <f t="shared" si="550"/>
        <v>86.470660343414878</v>
      </c>
      <c r="R2744">
        <f t="shared" si="551"/>
        <v>49832.786792314117</v>
      </c>
      <c r="S2744" t="e">
        <f t="shared" si="552"/>
        <v>#NUM!</v>
      </c>
      <c r="U2744" t="str">
        <f t="shared" si="547"/>
        <v>Positive</v>
      </c>
      <c r="V2744" t="str">
        <f t="shared" si="548"/>
        <v>Negative</v>
      </c>
    </row>
    <row r="2745" spans="1:22" x14ac:dyDescent="0.2">
      <c r="A2745">
        <v>20140422</v>
      </c>
      <c r="B2745">
        <v>1866.25</v>
      </c>
      <c r="C2745">
        <v>1878.75</v>
      </c>
      <c r="D2745">
        <v>1865.75</v>
      </c>
      <c r="E2745">
        <v>1874</v>
      </c>
      <c r="F2745">
        <v>9.75</v>
      </c>
      <c r="G2745">
        <v>0.52300000000000002</v>
      </c>
      <c r="H2745">
        <v>0</v>
      </c>
      <c r="I2745">
        <f t="shared" si="546"/>
        <v>13</v>
      </c>
      <c r="J2745">
        <f t="shared" si="553"/>
        <v>18.837499999999999</v>
      </c>
      <c r="K2745">
        <f t="shared" si="549"/>
        <v>1865.5</v>
      </c>
      <c r="L2745">
        <f t="shared" si="554"/>
        <v>1822.7650000000001</v>
      </c>
      <c r="M2745" t="str">
        <f t="shared" si="555"/>
        <v>NO</v>
      </c>
      <c r="N2745" t="str">
        <f t="shared" si="556"/>
        <v/>
      </c>
      <c r="O2745" t="str">
        <f t="shared" si="557"/>
        <v/>
      </c>
      <c r="P2745" t="str">
        <f t="shared" si="558"/>
        <v/>
      </c>
      <c r="Q2745">
        <f t="shared" si="550"/>
        <v>86.993660343414874</v>
      </c>
      <c r="R2745">
        <f t="shared" si="551"/>
        <v>49832.786792314117</v>
      </c>
      <c r="S2745" t="e">
        <f t="shared" si="552"/>
        <v>#NUM!</v>
      </c>
      <c r="U2745" t="str">
        <f t="shared" si="547"/>
        <v>Positive</v>
      </c>
      <c r="V2745" t="str">
        <f t="shared" si="548"/>
        <v>Negative</v>
      </c>
    </row>
    <row r="2746" spans="1:22" x14ac:dyDescent="0.2">
      <c r="A2746">
        <v>20140423</v>
      </c>
      <c r="B2746">
        <v>1872.5</v>
      </c>
      <c r="C2746">
        <v>1873.75</v>
      </c>
      <c r="D2746">
        <v>1867.5</v>
      </c>
      <c r="E2746">
        <v>1872.25</v>
      </c>
      <c r="F2746">
        <v>-1.75</v>
      </c>
      <c r="G2746">
        <v>-9.3399999999999997E-2</v>
      </c>
      <c r="H2746">
        <v>0</v>
      </c>
      <c r="I2746">
        <f t="shared" si="546"/>
        <v>6.25</v>
      </c>
      <c r="J2746">
        <f t="shared" si="553"/>
        <v>18.324999999999999</v>
      </c>
      <c r="K2746">
        <f t="shared" si="549"/>
        <v>1878.75</v>
      </c>
      <c r="L2746">
        <f t="shared" si="554"/>
        <v>1837.3074999999999</v>
      </c>
      <c r="M2746" t="str">
        <f t="shared" si="555"/>
        <v>NO</v>
      </c>
      <c r="N2746" t="str">
        <f t="shared" si="556"/>
        <v/>
      </c>
      <c r="O2746" t="str">
        <f t="shared" si="557"/>
        <v/>
      </c>
      <c r="P2746" t="str">
        <f t="shared" si="558"/>
        <v/>
      </c>
      <c r="Q2746">
        <f t="shared" si="550"/>
        <v>86.900260343414871</v>
      </c>
      <c r="R2746">
        <f t="shared" si="551"/>
        <v>49832.786792314117</v>
      </c>
      <c r="S2746" t="e">
        <f t="shared" si="552"/>
        <v>#NUM!</v>
      </c>
      <c r="U2746" t="str">
        <f t="shared" si="547"/>
        <v>Negative</v>
      </c>
      <c r="V2746" t="str">
        <f t="shared" si="548"/>
        <v>Negative</v>
      </c>
    </row>
    <row r="2747" spans="1:22" x14ac:dyDescent="0.2">
      <c r="A2747">
        <v>20140424</v>
      </c>
      <c r="B2747">
        <v>1878</v>
      </c>
      <c r="C2747">
        <v>1878.25</v>
      </c>
      <c r="D2747">
        <v>1863.75</v>
      </c>
      <c r="E2747">
        <v>1872.75</v>
      </c>
      <c r="F2747">
        <v>0.5</v>
      </c>
      <c r="G2747">
        <v>2.6700000000000002E-2</v>
      </c>
      <c r="H2747">
        <v>0</v>
      </c>
      <c r="I2747">
        <f t="shared" si="546"/>
        <v>14.5</v>
      </c>
      <c r="J2747">
        <f t="shared" si="553"/>
        <v>17.6875</v>
      </c>
      <c r="K2747">
        <f t="shared" si="549"/>
        <v>1873.75</v>
      </c>
      <c r="L2747">
        <f t="shared" si="554"/>
        <v>1833.4349999999999</v>
      </c>
      <c r="M2747" t="str">
        <f t="shared" si="555"/>
        <v>NO</v>
      </c>
      <c r="N2747" t="str">
        <f t="shared" si="556"/>
        <v/>
      </c>
      <c r="O2747" t="str">
        <f t="shared" si="557"/>
        <v/>
      </c>
      <c r="P2747" t="str">
        <f t="shared" si="558"/>
        <v/>
      </c>
      <c r="Q2747">
        <f t="shared" si="550"/>
        <v>86.926960343414876</v>
      </c>
      <c r="R2747">
        <f t="shared" si="551"/>
        <v>49832.786792314117</v>
      </c>
      <c r="S2747" t="e">
        <f t="shared" si="552"/>
        <v>#NUM!</v>
      </c>
      <c r="U2747" t="str">
        <f t="shared" si="547"/>
        <v>Positive</v>
      </c>
      <c r="V2747" t="str">
        <f t="shared" si="548"/>
        <v>Negative</v>
      </c>
    </row>
    <row r="2748" spans="1:22" x14ac:dyDescent="0.2">
      <c r="A2748">
        <v>20140425</v>
      </c>
      <c r="B2748">
        <v>1867</v>
      </c>
      <c r="C2748">
        <v>1868</v>
      </c>
      <c r="D2748">
        <v>1853</v>
      </c>
      <c r="E2748">
        <v>1860.5</v>
      </c>
      <c r="F2748">
        <v>-12.25</v>
      </c>
      <c r="G2748">
        <v>-0.65410000000000001</v>
      </c>
      <c r="H2748">
        <v>0</v>
      </c>
      <c r="I2748">
        <f t="shared" si="546"/>
        <v>15</v>
      </c>
      <c r="J2748">
        <f t="shared" si="553"/>
        <v>17.725000000000001</v>
      </c>
      <c r="K2748">
        <f t="shared" si="549"/>
        <v>1878.25</v>
      </c>
      <c r="L2748">
        <f t="shared" si="554"/>
        <v>1839.3375000000001</v>
      </c>
      <c r="M2748" t="str">
        <f t="shared" si="555"/>
        <v>NO</v>
      </c>
      <c r="N2748" t="str">
        <f t="shared" si="556"/>
        <v/>
      </c>
      <c r="O2748" t="str">
        <f t="shared" si="557"/>
        <v/>
      </c>
      <c r="P2748" t="str">
        <f t="shared" si="558"/>
        <v/>
      </c>
      <c r="Q2748">
        <f t="shared" si="550"/>
        <v>86.272860343414877</v>
      </c>
      <c r="R2748">
        <f t="shared" si="551"/>
        <v>49832.786792314117</v>
      </c>
      <c r="S2748" t="e">
        <f t="shared" si="552"/>
        <v>#NUM!</v>
      </c>
      <c r="U2748" t="str">
        <f t="shared" si="547"/>
        <v>Negative</v>
      </c>
      <c r="V2748" t="str">
        <f t="shared" si="548"/>
        <v>Negative</v>
      </c>
    </row>
    <row r="2749" spans="1:22" x14ac:dyDescent="0.2">
      <c r="A2749">
        <v>20140428</v>
      </c>
      <c r="B2749">
        <v>1865.25</v>
      </c>
      <c r="C2749">
        <v>1871.75</v>
      </c>
      <c r="D2749">
        <v>1844</v>
      </c>
      <c r="E2749">
        <v>1866</v>
      </c>
      <c r="F2749">
        <v>5.5</v>
      </c>
      <c r="G2749">
        <v>0.29559999999999997</v>
      </c>
      <c r="H2749">
        <v>0</v>
      </c>
      <c r="I2749">
        <f t="shared" si="546"/>
        <v>27.75</v>
      </c>
      <c r="J2749">
        <f t="shared" si="553"/>
        <v>18.387499999999999</v>
      </c>
      <c r="K2749">
        <f t="shared" si="549"/>
        <v>1868</v>
      </c>
      <c r="L2749">
        <f t="shared" si="554"/>
        <v>1829.0050000000001</v>
      </c>
      <c r="M2749" t="str">
        <f t="shared" si="555"/>
        <v>NO</v>
      </c>
      <c r="N2749" t="str">
        <f t="shared" si="556"/>
        <v/>
      </c>
      <c r="O2749" t="str">
        <f t="shared" si="557"/>
        <v/>
      </c>
      <c r="P2749" t="str">
        <f t="shared" si="558"/>
        <v/>
      </c>
      <c r="Q2749">
        <f t="shared" si="550"/>
        <v>86.56846034341487</v>
      </c>
      <c r="R2749">
        <f t="shared" si="551"/>
        <v>49832.786792314117</v>
      </c>
      <c r="S2749" t="e">
        <f t="shared" si="552"/>
        <v>#NUM!</v>
      </c>
      <c r="U2749" t="str">
        <f t="shared" si="547"/>
        <v>Positive</v>
      </c>
      <c r="V2749" t="str">
        <f t="shared" si="548"/>
        <v>Negative</v>
      </c>
    </row>
    <row r="2750" spans="1:22" x14ac:dyDescent="0.2">
      <c r="A2750">
        <v>20140429</v>
      </c>
      <c r="B2750">
        <v>1869.25</v>
      </c>
      <c r="C2750">
        <v>1875.25</v>
      </c>
      <c r="D2750">
        <v>1865.25</v>
      </c>
      <c r="E2750">
        <v>1871.75</v>
      </c>
      <c r="F2750">
        <v>5.75</v>
      </c>
      <c r="G2750">
        <v>0.30809999999999998</v>
      </c>
      <c r="H2750">
        <v>0</v>
      </c>
      <c r="I2750">
        <f t="shared" si="546"/>
        <v>10</v>
      </c>
      <c r="J2750">
        <f t="shared" si="553"/>
        <v>18.462499999999999</v>
      </c>
      <c r="K2750">
        <f t="shared" si="549"/>
        <v>1871.75</v>
      </c>
      <c r="L2750">
        <f t="shared" si="554"/>
        <v>1831.2974999999999</v>
      </c>
      <c r="M2750" t="str">
        <f t="shared" si="555"/>
        <v>NO</v>
      </c>
      <c r="N2750" t="str">
        <f t="shared" si="556"/>
        <v/>
      </c>
      <c r="O2750" t="str">
        <f t="shared" si="557"/>
        <v/>
      </c>
      <c r="P2750" t="str">
        <f t="shared" si="558"/>
        <v/>
      </c>
      <c r="Q2750">
        <f t="shared" si="550"/>
        <v>86.876560343414866</v>
      </c>
      <c r="R2750">
        <f t="shared" si="551"/>
        <v>49832.786792314117</v>
      </c>
      <c r="S2750" t="e">
        <f t="shared" si="552"/>
        <v>#NUM!</v>
      </c>
      <c r="U2750" t="str">
        <f t="shared" si="547"/>
        <v>Positive</v>
      </c>
      <c r="V2750" t="str">
        <f t="shared" si="548"/>
        <v>Negative</v>
      </c>
    </row>
    <row r="2751" spans="1:22" x14ac:dyDescent="0.2">
      <c r="A2751">
        <v>20140430</v>
      </c>
      <c r="B2751">
        <v>1869</v>
      </c>
      <c r="C2751">
        <v>1880.25</v>
      </c>
      <c r="D2751">
        <v>1866.5</v>
      </c>
      <c r="E2751">
        <v>1878.75</v>
      </c>
      <c r="F2751">
        <v>7</v>
      </c>
      <c r="G2751">
        <v>0.374</v>
      </c>
      <c r="H2751">
        <v>0</v>
      </c>
      <c r="I2751">
        <f t="shared" si="546"/>
        <v>13.75</v>
      </c>
      <c r="J2751">
        <f t="shared" si="553"/>
        <v>18.675000000000001</v>
      </c>
      <c r="K2751">
        <f t="shared" si="549"/>
        <v>1875.25</v>
      </c>
      <c r="L2751">
        <f t="shared" si="554"/>
        <v>1834.6324999999999</v>
      </c>
      <c r="M2751" t="str">
        <f t="shared" si="555"/>
        <v>NO</v>
      </c>
      <c r="N2751" t="str">
        <f t="shared" si="556"/>
        <v/>
      </c>
      <c r="O2751" t="str">
        <f t="shared" si="557"/>
        <v/>
      </c>
      <c r="P2751" t="str">
        <f t="shared" si="558"/>
        <v/>
      </c>
      <c r="Q2751">
        <f t="shared" si="550"/>
        <v>87.250560343414861</v>
      </c>
      <c r="R2751">
        <f t="shared" si="551"/>
        <v>49832.786792314117</v>
      </c>
      <c r="S2751" t="e">
        <f t="shared" si="552"/>
        <v>#NUM!</v>
      </c>
      <c r="U2751" t="str">
        <f t="shared" si="547"/>
        <v>Positive</v>
      </c>
      <c r="V2751" t="str">
        <f t="shared" si="548"/>
        <v>Negative</v>
      </c>
    </row>
    <row r="2752" spans="1:22" x14ac:dyDescent="0.2">
      <c r="A2752">
        <v>20140501</v>
      </c>
      <c r="B2752">
        <v>1876.75</v>
      </c>
      <c r="C2752">
        <v>1882.75</v>
      </c>
      <c r="D2752">
        <v>1871.5</v>
      </c>
      <c r="E2752">
        <v>1877.5</v>
      </c>
      <c r="F2752">
        <v>-1.25</v>
      </c>
      <c r="G2752">
        <v>-6.6500000000000004E-2</v>
      </c>
      <c r="H2752">
        <v>0</v>
      </c>
      <c r="I2752">
        <f t="shared" si="546"/>
        <v>11.25</v>
      </c>
      <c r="J2752">
        <f t="shared" si="553"/>
        <v>18.737500000000001</v>
      </c>
      <c r="K2752">
        <f t="shared" si="549"/>
        <v>1880.25</v>
      </c>
      <c r="L2752">
        <f t="shared" si="554"/>
        <v>1839.165</v>
      </c>
      <c r="M2752" t="str">
        <f t="shared" si="555"/>
        <v>NO</v>
      </c>
      <c r="N2752" t="str">
        <f t="shared" si="556"/>
        <v/>
      </c>
      <c r="O2752" t="str">
        <f t="shared" si="557"/>
        <v/>
      </c>
      <c r="P2752" t="str">
        <f t="shared" si="558"/>
        <v/>
      </c>
      <c r="Q2752">
        <f t="shared" si="550"/>
        <v>87.184060343414856</v>
      </c>
      <c r="R2752">
        <f t="shared" si="551"/>
        <v>49832.786792314117</v>
      </c>
      <c r="S2752" t="e">
        <f t="shared" si="552"/>
        <v>#NUM!</v>
      </c>
      <c r="U2752" t="str">
        <f t="shared" si="547"/>
        <v>Negative</v>
      </c>
      <c r="V2752" t="str">
        <f t="shared" si="548"/>
        <v>Negative</v>
      </c>
    </row>
    <row r="2753" spans="1:22" x14ac:dyDescent="0.2">
      <c r="A2753">
        <v>20140502</v>
      </c>
      <c r="B2753">
        <v>1877.75</v>
      </c>
      <c r="C2753">
        <v>1885.75</v>
      </c>
      <c r="D2753">
        <v>1872</v>
      </c>
      <c r="E2753">
        <v>1874.5</v>
      </c>
      <c r="F2753">
        <v>-3</v>
      </c>
      <c r="G2753">
        <v>-0.1598</v>
      </c>
      <c r="H2753">
        <v>0</v>
      </c>
      <c r="I2753">
        <f t="shared" si="546"/>
        <v>13.75</v>
      </c>
      <c r="J2753">
        <f t="shared" si="553"/>
        <v>18.850000000000001</v>
      </c>
      <c r="K2753">
        <f t="shared" si="549"/>
        <v>1882.75</v>
      </c>
      <c r="L2753">
        <f t="shared" si="554"/>
        <v>1841.5274999999999</v>
      </c>
      <c r="M2753" t="str">
        <f t="shared" si="555"/>
        <v>NO</v>
      </c>
      <c r="N2753" t="str">
        <f t="shared" si="556"/>
        <v/>
      </c>
      <c r="O2753" t="str">
        <f t="shared" si="557"/>
        <v/>
      </c>
      <c r="P2753" t="str">
        <f t="shared" si="558"/>
        <v/>
      </c>
      <c r="Q2753">
        <f t="shared" si="550"/>
        <v>87.024260343414852</v>
      </c>
      <c r="R2753">
        <f t="shared" si="551"/>
        <v>49832.786792314117</v>
      </c>
      <c r="S2753" t="e">
        <f t="shared" si="552"/>
        <v>#NUM!</v>
      </c>
      <c r="U2753" t="str">
        <f t="shared" si="547"/>
        <v>Negative</v>
      </c>
      <c r="V2753" t="str">
        <f t="shared" si="548"/>
        <v>Negative</v>
      </c>
    </row>
    <row r="2754" spans="1:22" x14ac:dyDescent="0.2">
      <c r="A2754">
        <v>20140505</v>
      </c>
      <c r="B2754">
        <v>1865.75</v>
      </c>
      <c r="C2754">
        <v>1880</v>
      </c>
      <c r="D2754">
        <v>1860.5</v>
      </c>
      <c r="E2754">
        <v>1876</v>
      </c>
      <c r="F2754">
        <v>1.5</v>
      </c>
      <c r="G2754">
        <v>0.08</v>
      </c>
      <c r="H2754">
        <v>0</v>
      </c>
      <c r="I2754">
        <f t="shared" si="546"/>
        <v>19.5</v>
      </c>
      <c r="J2754">
        <f t="shared" si="553"/>
        <v>18</v>
      </c>
      <c r="K2754">
        <f t="shared" si="549"/>
        <v>1885.75</v>
      </c>
      <c r="L2754">
        <f t="shared" si="554"/>
        <v>1844.28</v>
      </c>
      <c r="M2754" t="str">
        <f t="shared" si="555"/>
        <v>NO</v>
      </c>
      <c r="N2754" t="str">
        <f t="shared" si="556"/>
        <v/>
      </c>
      <c r="O2754" t="str">
        <f t="shared" si="557"/>
        <v/>
      </c>
      <c r="P2754" t="str">
        <f t="shared" si="558"/>
        <v/>
      </c>
      <c r="Q2754">
        <f t="shared" si="550"/>
        <v>87.10426034341485</v>
      </c>
      <c r="R2754">
        <f t="shared" si="551"/>
        <v>49832.786792314117</v>
      </c>
      <c r="S2754" t="e">
        <f t="shared" si="552"/>
        <v>#NUM!</v>
      </c>
      <c r="U2754" t="str">
        <f t="shared" si="547"/>
        <v>Positive</v>
      </c>
      <c r="V2754" t="str">
        <f t="shared" si="548"/>
        <v>Negative</v>
      </c>
    </row>
    <row r="2755" spans="1:22" x14ac:dyDescent="0.2">
      <c r="A2755">
        <v>20140506</v>
      </c>
      <c r="B2755">
        <v>1874.5</v>
      </c>
      <c r="C2755">
        <v>1875.5</v>
      </c>
      <c r="D2755">
        <v>1861.75</v>
      </c>
      <c r="E2755">
        <v>1864.5</v>
      </c>
      <c r="F2755">
        <v>-11.5</v>
      </c>
      <c r="G2755">
        <v>-0.61299999999999999</v>
      </c>
      <c r="H2755">
        <v>0</v>
      </c>
      <c r="I2755">
        <f t="shared" si="546"/>
        <v>13.75</v>
      </c>
      <c r="J2755">
        <f t="shared" si="553"/>
        <v>17.537500000000001</v>
      </c>
      <c r="K2755">
        <f t="shared" si="549"/>
        <v>1880</v>
      </c>
      <c r="L2755">
        <f t="shared" si="554"/>
        <v>1840.4</v>
      </c>
      <c r="M2755" t="str">
        <f t="shared" si="555"/>
        <v>NO</v>
      </c>
      <c r="N2755" t="str">
        <f t="shared" si="556"/>
        <v/>
      </c>
      <c r="O2755" t="str">
        <f t="shared" si="557"/>
        <v/>
      </c>
      <c r="P2755" t="str">
        <f t="shared" si="558"/>
        <v/>
      </c>
      <c r="Q2755">
        <f t="shared" si="550"/>
        <v>86.491260343414851</v>
      </c>
      <c r="R2755">
        <f t="shared" si="551"/>
        <v>49832.786792314117</v>
      </c>
      <c r="S2755" t="e">
        <f t="shared" si="552"/>
        <v>#NUM!</v>
      </c>
      <c r="U2755" t="str">
        <f t="shared" si="547"/>
        <v>Negative</v>
      </c>
      <c r="V2755" t="str">
        <f t="shared" si="548"/>
        <v>Negative</v>
      </c>
    </row>
    <row r="2756" spans="1:22" x14ac:dyDescent="0.2">
      <c r="A2756">
        <v>20140507</v>
      </c>
      <c r="B2756">
        <v>1868.5</v>
      </c>
      <c r="C2756">
        <v>1875.75</v>
      </c>
      <c r="D2756">
        <v>1854.5</v>
      </c>
      <c r="E2756">
        <v>1874.25</v>
      </c>
      <c r="F2756">
        <v>9.75</v>
      </c>
      <c r="G2756">
        <v>0.52290000000000003</v>
      </c>
      <c r="H2756">
        <v>0</v>
      </c>
      <c r="I2756">
        <f t="shared" ref="I2756:I2819" si="559">C2756-D2756</f>
        <v>21.25</v>
      </c>
      <c r="J2756">
        <f t="shared" si="553"/>
        <v>17.6875</v>
      </c>
      <c r="K2756">
        <f t="shared" si="549"/>
        <v>1875.5</v>
      </c>
      <c r="L2756">
        <f t="shared" si="554"/>
        <v>1836.9175</v>
      </c>
      <c r="M2756" t="str">
        <f t="shared" si="555"/>
        <v>NO</v>
      </c>
      <c r="N2756" t="str">
        <f t="shared" si="556"/>
        <v/>
      </c>
      <c r="O2756" t="str">
        <f t="shared" si="557"/>
        <v/>
      </c>
      <c r="P2756" t="str">
        <f t="shared" si="558"/>
        <v/>
      </c>
      <c r="Q2756">
        <f t="shared" si="550"/>
        <v>87.014160343414858</v>
      </c>
      <c r="R2756">
        <f t="shared" si="551"/>
        <v>49832.786792314117</v>
      </c>
      <c r="S2756" t="e">
        <f t="shared" si="552"/>
        <v>#NUM!</v>
      </c>
      <c r="U2756" t="str">
        <f t="shared" ref="U2756:U2819" si="560">IF(G2756&gt;0, "Positive", "Negative")</f>
        <v>Positive</v>
      </c>
      <c r="V2756" t="str">
        <f t="shared" ref="V2756:V2819" si="561">IF(AND(P2756&lt;&gt;"", P2756&gt;0), "Positive", "Negative")</f>
        <v>Negative</v>
      </c>
    </row>
    <row r="2757" spans="1:22" x14ac:dyDescent="0.2">
      <c r="A2757">
        <v>20140508</v>
      </c>
      <c r="B2757">
        <v>1871.25</v>
      </c>
      <c r="C2757">
        <v>1884.75</v>
      </c>
      <c r="D2757">
        <v>1865</v>
      </c>
      <c r="E2757">
        <v>1872</v>
      </c>
      <c r="F2757">
        <v>-2.25</v>
      </c>
      <c r="G2757">
        <v>-0.12</v>
      </c>
      <c r="H2757">
        <v>0</v>
      </c>
      <c r="I2757">
        <f t="shared" si="559"/>
        <v>19.75</v>
      </c>
      <c r="J2757">
        <f t="shared" si="553"/>
        <v>17.612500000000001</v>
      </c>
      <c r="K2757">
        <f t="shared" ref="K2757:K2820" si="562">C2756+H2756</f>
        <v>1875.75</v>
      </c>
      <c r="L2757">
        <f t="shared" si="554"/>
        <v>1836.8375000000001</v>
      </c>
      <c r="M2757" t="str">
        <f t="shared" si="555"/>
        <v>NO</v>
      </c>
      <c r="N2757" t="str">
        <f t="shared" si="556"/>
        <v/>
      </c>
      <c r="O2757" t="str">
        <f t="shared" si="557"/>
        <v/>
      </c>
      <c r="P2757" t="str">
        <f t="shared" si="558"/>
        <v/>
      </c>
      <c r="Q2757">
        <f t="shared" ref="Q2757:Q2820" si="563" xml:space="preserve"> Q2756 + G2757</f>
        <v>86.894160343414853</v>
      </c>
      <c r="R2757">
        <f t="shared" ref="R2757:R2820" si="564">IF(P2757="", R2756, R2756*(1+P2757))</f>
        <v>49832.786792314117</v>
      </c>
      <c r="S2757" t="e">
        <f t="shared" ref="S2757:S2820" si="565">S2756*(1+Q2757)</f>
        <v>#NUM!</v>
      </c>
      <c r="U2757" t="str">
        <f t="shared" si="560"/>
        <v>Negative</v>
      </c>
      <c r="V2757" t="str">
        <f t="shared" si="561"/>
        <v>Negative</v>
      </c>
    </row>
    <row r="2758" spans="1:22" x14ac:dyDescent="0.2">
      <c r="A2758">
        <v>20140509</v>
      </c>
      <c r="B2758">
        <v>1871.25</v>
      </c>
      <c r="C2758">
        <v>1875</v>
      </c>
      <c r="D2758">
        <v>1862.5</v>
      </c>
      <c r="E2758">
        <v>1873.75</v>
      </c>
      <c r="F2758">
        <v>1.75</v>
      </c>
      <c r="G2758">
        <v>9.35E-2</v>
      </c>
      <c r="H2758">
        <v>0</v>
      </c>
      <c r="I2758">
        <f t="shared" si="559"/>
        <v>12.5</v>
      </c>
      <c r="J2758">
        <f t="shared" si="553"/>
        <v>16.100000000000001</v>
      </c>
      <c r="K2758">
        <f t="shared" si="562"/>
        <v>1884.75</v>
      </c>
      <c r="L2758">
        <f t="shared" si="554"/>
        <v>1846.0025000000001</v>
      </c>
      <c r="M2758" t="str">
        <f t="shared" si="555"/>
        <v>NO</v>
      </c>
      <c r="N2758" t="str">
        <f t="shared" si="556"/>
        <v/>
      </c>
      <c r="O2758" t="str">
        <f t="shared" si="557"/>
        <v/>
      </c>
      <c r="P2758" t="str">
        <f t="shared" si="558"/>
        <v/>
      </c>
      <c r="Q2758">
        <f t="shared" si="563"/>
        <v>86.987660343414859</v>
      </c>
      <c r="R2758">
        <f t="shared" si="564"/>
        <v>49832.786792314117</v>
      </c>
      <c r="S2758" t="e">
        <f t="shared" si="565"/>
        <v>#NUM!</v>
      </c>
      <c r="U2758" t="str">
        <f t="shared" si="560"/>
        <v>Positive</v>
      </c>
      <c r="V2758" t="str">
        <f t="shared" si="561"/>
        <v>Negative</v>
      </c>
    </row>
    <row r="2759" spans="1:22" x14ac:dyDescent="0.2">
      <c r="A2759">
        <v>20140512</v>
      </c>
      <c r="B2759">
        <v>1882.25</v>
      </c>
      <c r="C2759">
        <v>1893.25</v>
      </c>
      <c r="D2759">
        <v>1881.75</v>
      </c>
      <c r="E2759">
        <v>1893.25</v>
      </c>
      <c r="F2759">
        <v>19.5</v>
      </c>
      <c r="G2759">
        <v>1.0407</v>
      </c>
      <c r="H2759">
        <v>0</v>
      </c>
      <c r="I2759">
        <f t="shared" si="559"/>
        <v>11.5</v>
      </c>
      <c r="J2759">
        <f t="shared" si="553"/>
        <v>15.612500000000001</v>
      </c>
      <c r="K2759">
        <f t="shared" si="562"/>
        <v>1875</v>
      </c>
      <c r="L2759">
        <f t="shared" si="554"/>
        <v>1839.58</v>
      </c>
      <c r="M2759" t="str">
        <f t="shared" si="555"/>
        <v>NO</v>
      </c>
      <c r="N2759" t="str">
        <f t="shared" si="556"/>
        <v/>
      </c>
      <c r="O2759" t="str">
        <f t="shared" si="557"/>
        <v/>
      </c>
      <c r="P2759" t="str">
        <f t="shared" si="558"/>
        <v/>
      </c>
      <c r="Q2759">
        <f t="shared" si="563"/>
        <v>88.02836034341486</v>
      </c>
      <c r="R2759">
        <f t="shared" si="564"/>
        <v>49832.786792314117</v>
      </c>
      <c r="S2759" t="e">
        <f t="shared" si="565"/>
        <v>#NUM!</v>
      </c>
      <c r="U2759" t="str">
        <f t="shared" si="560"/>
        <v>Positive</v>
      </c>
      <c r="V2759" t="str">
        <f t="shared" si="561"/>
        <v>Negative</v>
      </c>
    </row>
    <row r="2760" spans="1:22" x14ac:dyDescent="0.2">
      <c r="A2760">
        <v>20140513</v>
      </c>
      <c r="B2760">
        <v>1894.5</v>
      </c>
      <c r="C2760">
        <v>1898.5</v>
      </c>
      <c r="D2760">
        <v>1892</v>
      </c>
      <c r="E2760">
        <v>1894.25</v>
      </c>
      <c r="F2760">
        <v>1</v>
      </c>
      <c r="G2760">
        <v>5.28E-2</v>
      </c>
      <c r="H2760">
        <v>0</v>
      </c>
      <c r="I2760">
        <f t="shared" si="559"/>
        <v>6.5</v>
      </c>
      <c r="J2760">
        <f t="shared" si="553"/>
        <v>14.975</v>
      </c>
      <c r="K2760">
        <f t="shared" si="562"/>
        <v>1893.25</v>
      </c>
      <c r="L2760">
        <f t="shared" si="554"/>
        <v>1858.9024999999999</v>
      </c>
      <c r="M2760" t="str">
        <f t="shared" si="555"/>
        <v>NO</v>
      </c>
      <c r="N2760" t="str">
        <f t="shared" si="556"/>
        <v/>
      </c>
      <c r="O2760" t="str">
        <f t="shared" si="557"/>
        <v/>
      </c>
      <c r="P2760" t="str">
        <f t="shared" si="558"/>
        <v/>
      </c>
      <c r="Q2760">
        <f t="shared" si="563"/>
        <v>88.081160343414865</v>
      </c>
      <c r="R2760">
        <f t="shared" si="564"/>
        <v>49832.786792314117</v>
      </c>
      <c r="S2760" t="e">
        <f t="shared" si="565"/>
        <v>#NUM!</v>
      </c>
      <c r="U2760" t="str">
        <f t="shared" si="560"/>
        <v>Positive</v>
      </c>
      <c r="V2760" t="str">
        <f t="shared" si="561"/>
        <v>Negative</v>
      </c>
    </row>
    <row r="2761" spans="1:22" x14ac:dyDescent="0.2">
      <c r="A2761">
        <v>20140514</v>
      </c>
      <c r="B2761">
        <v>1892.5</v>
      </c>
      <c r="C2761">
        <v>1893.25</v>
      </c>
      <c r="D2761">
        <v>1882.25</v>
      </c>
      <c r="E2761">
        <v>1885.5</v>
      </c>
      <c r="F2761">
        <v>-8.75</v>
      </c>
      <c r="G2761">
        <v>-0.46189999999999998</v>
      </c>
      <c r="H2761">
        <v>0</v>
      </c>
      <c r="I2761">
        <f t="shared" si="559"/>
        <v>11</v>
      </c>
      <c r="J2761">
        <f t="shared" si="553"/>
        <v>13.987500000000001</v>
      </c>
      <c r="K2761">
        <f t="shared" si="562"/>
        <v>1898.5</v>
      </c>
      <c r="L2761">
        <f t="shared" si="554"/>
        <v>1865.5550000000001</v>
      </c>
      <c r="M2761" t="str">
        <f t="shared" si="555"/>
        <v>NO</v>
      </c>
      <c r="N2761" t="str">
        <f t="shared" si="556"/>
        <v/>
      </c>
      <c r="O2761" t="str">
        <f t="shared" si="557"/>
        <v/>
      </c>
      <c r="P2761" t="str">
        <f t="shared" si="558"/>
        <v/>
      </c>
      <c r="Q2761">
        <f t="shared" si="563"/>
        <v>87.619260343414865</v>
      </c>
      <c r="R2761">
        <f t="shared" si="564"/>
        <v>49832.786792314117</v>
      </c>
      <c r="S2761" t="e">
        <f t="shared" si="565"/>
        <v>#NUM!</v>
      </c>
      <c r="U2761" t="str">
        <f t="shared" si="560"/>
        <v>Negative</v>
      </c>
      <c r="V2761" t="str">
        <f t="shared" si="561"/>
        <v>Negative</v>
      </c>
    </row>
    <row r="2762" spans="1:22" x14ac:dyDescent="0.2">
      <c r="A2762">
        <v>20140515</v>
      </c>
      <c r="B2762">
        <v>1881</v>
      </c>
      <c r="C2762">
        <v>1881.5</v>
      </c>
      <c r="D2762">
        <v>1859</v>
      </c>
      <c r="E2762">
        <v>1867.25</v>
      </c>
      <c r="F2762">
        <v>-18.25</v>
      </c>
      <c r="G2762">
        <v>-0.96789999999999998</v>
      </c>
      <c r="H2762">
        <v>0</v>
      </c>
      <c r="I2762">
        <f t="shared" si="559"/>
        <v>22.5</v>
      </c>
      <c r="J2762">
        <f t="shared" si="553"/>
        <v>14.3</v>
      </c>
      <c r="K2762">
        <f t="shared" si="562"/>
        <v>1893.25</v>
      </c>
      <c r="L2762">
        <f t="shared" si="554"/>
        <v>1862.4775</v>
      </c>
      <c r="M2762" t="str">
        <f t="shared" si="555"/>
        <v>YES</v>
      </c>
      <c r="N2762">
        <f t="shared" si="556"/>
        <v>1859</v>
      </c>
      <c r="O2762">
        <f t="shared" si="557"/>
        <v>1867.25</v>
      </c>
      <c r="P2762">
        <f t="shared" si="558"/>
        <v>4.4378698224852072E-3</v>
      </c>
      <c r="Q2762">
        <f t="shared" si="563"/>
        <v>86.651360343414865</v>
      </c>
      <c r="R2762">
        <f t="shared" si="564"/>
        <v>50053.938212990062</v>
      </c>
      <c r="S2762" t="e">
        <f t="shared" si="565"/>
        <v>#NUM!</v>
      </c>
      <c r="U2762" t="str">
        <f t="shared" si="560"/>
        <v>Negative</v>
      </c>
      <c r="V2762" t="str">
        <f t="shared" si="561"/>
        <v>Positive</v>
      </c>
    </row>
    <row r="2763" spans="1:22" x14ac:dyDescent="0.2">
      <c r="A2763">
        <v>20140516</v>
      </c>
      <c r="B2763">
        <v>1869.25</v>
      </c>
      <c r="C2763">
        <v>1875.75</v>
      </c>
      <c r="D2763">
        <v>1861.25</v>
      </c>
      <c r="E2763">
        <v>1875</v>
      </c>
      <c r="F2763">
        <v>7.75</v>
      </c>
      <c r="G2763">
        <v>0.41499999999999998</v>
      </c>
      <c r="H2763">
        <v>0</v>
      </c>
      <c r="I2763">
        <f t="shared" si="559"/>
        <v>14.5</v>
      </c>
      <c r="J2763">
        <f t="shared" si="553"/>
        <v>14.35</v>
      </c>
      <c r="K2763">
        <f t="shared" si="562"/>
        <v>1881.5</v>
      </c>
      <c r="L2763">
        <f t="shared" si="554"/>
        <v>1850.04</v>
      </c>
      <c r="M2763" t="str">
        <f t="shared" si="555"/>
        <v>NO</v>
      </c>
      <c r="N2763" t="str">
        <f t="shared" si="556"/>
        <v/>
      </c>
      <c r="O2763" t="str">
        <f t="shared" si="557"/>
        <v/>
      </c>
      <c r="P2763" t="str">
        <f t="shared" si="558"/>
        <v/>
      </c>
      <c r="Q2763">
        <f t="shared" si="563"/>
        <v>87.066360343414871</v>
      </c>
      <c r="R2763">
        <f t="shared" si="564"/>
        <v>50053.938212990062</v>
      </c>
      <c r="S2763" t="e">
        <f t="shared" si="565"/>
        <v>#NUM!</v>
      </c>
      <c r="U2763" t="str">
        <f t="shared" si="560"/>
        <v>Positive</v>
      </c>
      <c r="V2763" t="str">
        <f t="shared" si="561"/>
        <v>Negative</v>
      </c>
    </row>
    <row r="2764" spans="1:22" x14ac:dyDescent="0.2">
      <c r="A2764">
        <v>20140519</v>
      </c>
      <c r="B2764">
        <v>1871</v>
      </c>
      <c r="C2764">
        <v>1883</v>
      </c>
      <c r="D2764">
        <v>1869.25</v>
      </c>
      <c r="E2764">
        <v>1882.5</v>
      </c>
      <c r="F2764">
        <v>7.5</v>
      </c>
      <c r="G2764">
        <v>0.4</v>
      </c>
      <c r="H2764">
        <v>0</v>
      </c>
      <c r="I2764">
        <f t="shared" si="559"/>
        <v>13.75</v>
      </c>
      <c r="J2764">
        <f t="shared" si="553"/>
        <v>14.5875</v>
      </c>
      <c r="K2764">
        <f t="shared" si="562"/>
        <v>1875.75</v>
      </c>
      <c r="L2764">
        <f t="shared" si="554"/>
        <v>1844.18</v>
      </c>
      <c r="M2764" t="str">
        <f t="shared" si="555"/>
        <v>NO</v>
      </c>
      <c r="N2764" t="str">
        <f t="shared" si="556"/>
        <v/>
      </c>
      <c r="O2764" t="str">
        <f t="shared" si="557"/>
        <v/>
      </c>
      <c r="P2764" t="str">
        <f t="shared" si="558"/>
        <v/>
      </c>
      <c r="Q2764">
        <f t="shared" si="563"/>
        <v>87.466360343414877</v>
      </c>
      <c r="R2764">
        <f t="shared" si="564"/>
        <v>50053.938212990062</v>
      </c>
      <c r="S2764" t="e">
        <f t="shared" si="565"/>
        <v>#NUM!</v>
      </c>
      <c r="U2764" t="str">
        <f t="shared" si="560"/>
        <v>Positive</v>
      </c>
      <c r="V2764" t="str">
        <f t="shared" si="561"/>
        <v>Negative</v>
      </c>
    </row>
    <row r="2765" spans="1:22" x14ac:dyDescent="0.2">
      <c r="A2765">
        <v>20140520</v>
      </c>
      <c r="B2765">
        <v>1880.5</v>
      </c>
      <c r="C2765">
        <v>1880.75</v>
      </c>
      <c r="D2765">
        <v>1864.75</v>
      </c>
      <c r="E2765">
        <v>1868.25</v>
      </c>
      <c r="F2765">
        <v>-14.25</v>
      </c>
      <c r="G2765">
        <v>-0.75700000000000001</v>
      </c>
      <c r="H2765">
        <v>0</v>
      </c>
      <c r="I2765">
        <f t="shared" si="559"/>
        <v>16</v>
      </c>
      <c r="J2765">
        <f t="shared" si="553"/>
        <v>14.737500000000001</v>
      </c>
      <c r="K2765">
        <f t="shared" si="562"/>
        <v>1883</v>
      </c>
      <c r="L2765">
        <f t="shared" si="554"/>
        <v>1850.9075</v>
      </c>
      <c r="M2765" t="str">
        <f t="shared" si="555"/>
        <v>NO</v>
      </c>
      <c r="N2765" t="str">
        <f t="shared" si="556"/>
        <v/>
      </c>
      <c r="O2765" t="str">
        <f t="shared" si="557"/>
        <v/>
      </c>
      <c r="P2765" t="str">
        <f t="shared" si="558"/>
        <v/>
      </c>
      <c r="Q2765">
        <f t="shared" si="563"/>
        <v>86.709360343414872</v>
      </c>
      <c r="R2765">
        <f t="shared" si="564"/>
        <v>50053.938212990062</v>
      </c>
      <c r="S2765" t="e">
        <f t="shared" si="565"/>
        <v>#NUM!</v>
      </c>
      <c r="U2765" t="str">
        <f t="shared" si="560"/>
        <v>Negative</v>
      </c>
      <c r="V2765" t="str">
        <f t="shared" si="561"/>
        <v>Negative</v>
      </c>
    </row>
    <row r="2766" spans="1:22" x14ac:dyDescent="0.2">
      <c r="A2766">
        <v>20140521</v>
      </c>
      <c r="B2766">
        <v>1875</v>
      </c>
      <c r="C2766">
        <v>1886.5</v>
      </c>
      <c r="D2766">
        <v>1874.5</v>
      </c>
      <c r="E2766">
        <v>1885.5</v>
      </c>
      <c r="F2766">
        <v>17.25</v>
      </c>
      <c r="G2766">
        <v>0.92330000000000001</v>
      </c>
      <c r="H2766">
        <v>0</v>
      </c>
      <c r="I2766">
        <f t="shared" si="559"/>
        <v>12</v>
      </c>
      <c r="J2766">
        <f t="shared" si="553"/>
        <v>15.025</v>
      </c>
      <c r="K2766">
        <f t="shared" si="562"/>
        <v>1880.75</v>
      </c>
      <c r="L2766">
        <f t="shared" si="554"/>
        <v>1848.3275000000001</v>
      </c>
      <c r="M2766" t="str">
        <f t="shared" si="555"/>
        <v>NO</v>
      </c>
      <c r="N2766" t="str">
        <f t="shared" si="556"/>
        <v/>
      </c>
      <c r="O2766" t="str">
        <f t="shared" si="557"/>
        <v/>
      </c>
      <c r="P2766" t="str">
        <f t="shared" si="558"/>
        <v/>
      </c>
      <c r="Q2766">
        <f t="shared" si="563"/>
        <v>87.632660343414869</v>
      </c>
      <c r="R2766">
        <f t="shared" si="564"/>
        <v>50053.938212990062</v>
      </c>
      <c r="S2766" t="e">
        <f t="shared" si="565"/>
        <v>#NUM!</v>
      </c>
      <c r="U2766" t="str">
        <f t="shared" si="560"/>
        <v>Positive</v>
      </c>
      <c r="V2766" t="str">
        <f t="shared" si="561"/>
        <v>Negative</v>
      </c>
    </row>
    <row r="2767" spans="1:22" x14ac:dyDescent="0.2">
      <c r="A2767">
        <v>20140522</v>
      </c>
      <c r="B2767">
        <v>1886</v>
      </c>
      <c r="C2767">
        <v>1894</v>
      </c>
      <c r="D2767">
        <v>1882.75</v>
      </c>
      <c r="E2767">
        <v>1890</v>
      </c>
      <c r="F2767">
        <v>4.5</v>
      </c>
      <c r="G2767">
        <v>0.2387</v>
      </c>
      <c r="H2767">
        <v>0</v>
      </c>
      <c r="I2767">
        <f t="shared" si="559"/>
        <v>11.25</v>
      </c>
      <c r="J2767">
        <f t="shared" si="553"/>
        <v>14.862500000000001</v>
      </c>
      <c r="K2767">
        <f t="shared" si="562"/>
        <v>1886.5</v>
      </c>
      <c r="L2767">
        <f t="shared" si="554"/>
        <v>1853.4449999999999</v>
      </c>
      <c r="M2767" t="str">
        <f t="shared" si="555"/>
        <v>NO</v>
      </c>
      <c r="N2767" t="str">
        <f t="shared" si="556"/>
        <v/>
      </c>
      <c r="O2767" t="str">
        <f t="shared" si="557"/>
        <v/>
      </c>
      <c r="P2767" t="str">
        <f t="shared" si="558"/>
        <v/>
      </c>
      <c r="Q2767">
        <f t="shared" si="563"/>
        <v>87.871360343414864</v>
      </c>
      <c r="R2767">
        <f t="shared" si="564"/>
        <v>50053.938212990062</v>
      </c>
      <c r="S2767" t="e">
        <f t="shared" si="565"/>
        <v>#NUM!</v>
      </c>
      <c r="U2767" t="str">
        <f t="shared" si="560"/>
        <v>Positive</v>
      </c>
      <c r="V2767" t="str">
        <f t="shared" si="561"/>
        <v>Negative</v>
      </c>
    </row>
    <row r="2768" spans="1:22" x14ac:dyDescent="0.2">
      <c r="A2768">
        <v>20140523</v>
      </c>
      <c r="B2768">
        <v>1891.75</v>
      </c>
      <c r="C2768">
        <v>1899.25</v>
      </c>
      <c r="D2768">
        <v>1890.75</v>
      </c>
      <c r="E2768">
        <v>1897</v>
      </c>
      <c r="F2768">
        <v>7</v>
      </c>
      <c r="G2768">
        <v>0.37040000000000001</v>
      </c>
      <c r="H2768">
        <v>0</v>
      </c>
      <c r="I2768">
        <f t="shared" si="559"/>
        <v>8.5</v>
      </c>
      <c r="J2768">
        <f t="shared" si="553"/>
        <v>14.5375</v>
      </c>
      <c r="K2768">
        <f t="shared" si="562"/>
        <v>1894</v>
      </c>
      <c r="L2768">
        <f t="shared" si="554"/>
        <v>1861.3025</v>
      </c>
      <c r="M2768" t="str">
        <f t="shared" si="555"/>
        <v>NO</v>
      </c>
      <c r="N2768" t="str">
        <f t="shared" si="556"/>
        <v/>
      </c>
      <c r="O2768" t="str">
        <f t="shared" si="557"/>
        <v/>
      </c>
      <c r="P2768" t="str">
        <f t="shared" si="558"/>
        <v/>
      </c>
      <c r="Q2768">
        <f t="shared" si="563"/>
        <v>88.241760343414867</v>
      </c>
      <c r="R2768">
        <f t="shared" si="564"/>
        <v>50053.938212990062</v>
      </c>
      <c r="S2768" t="e">
        <f t="shared" si="565"/>
        <v>#NUM!</v>
      </c>
      <c r="U2768" t="str">
        <f t="shared" si="560"/>
        <v>Positive</v>
      </c>
      <c r="V2768" t="str">
        <f t="shared" si="561"/>
        <v>Negative</v>
      </c>
    </row>
    <row r="2769" spans="1:22" x14ac:dyDescent="0.2">
      <c r="A2769">
        <v>20140526</v>
      </c>
      <c r="B2769">
        <v>1902.25</v>
      </c>
      <c r="C2769">
        <v>1904.75</v>
      </c>
      <c r="D2769">
        <v>1901.75</v>
      </c>
      <c r="E2769">
        <v>1904</v>
      </c>
      <c r="F2769">
        <v>7</v>
      </c>
      <c r="G2769">
        <v>0.36899999999999999</v>
      </c>
      <c r="H2769">
        <v>0</v>
      </c>
      <c r="I2769">
        <f t="shared" si="559"/>
        <v>3</v>
      </c>
      <c r="J2769">
        <f t="shared" si="553"/>
        <v>13.3</v>
      </c>
      <c r="K2769">
        <f t="shared" si="562"/>
        <v>1899.25</v>
      </c>
      <c r="L2769">
        <f t="shared" si="554"/>
        <v>1867.2674999999999</v>
      </c>
      <c r="M2769" t="str">
        <f t="shared" si="555"/>
        <v>NO</v>
      </c>
      <c r="N2769" t="str">
        <f t="shared" si="556"/>
        <v/>
      </c>
      <c r="O2769" t="str">
        <f t="shared" si="557"/>
        <v/>
      </c>
      <c r="P2769" t="str">
        <f t="shared" si="558"/>
        <v/>
      </c>
      <c r="Q2769">
        <f t="shared" si="563"/>
        <v>88.610760343414867</v>
      </c>
      <c r="R2769">
        <f t="shared" si="564"/>
        <v>50053.938212990062</v>
      </c>
      <c r="S2769" t="e">
        <f t="shared" si="565"/>
        <v>#NUM!</v>
      </c>
      <c r="U2769" t="str">
        <f t="shared" si="560"/>
        <v>Positive</v>
      </c>
      <c r="V2769" t="str">
        <f t="shared" si="561"/>
        <v>Negative</v>
      </c>
    </row>
    <row r="2770" spans="1:22" x14ac:dyDescent="0.2">
      <c r="A2770">
        <v>20140527</v>
      </c>
      <c r="B2770">
        <v>1905</v>
      </c>
      <c r="C2770">
        <v>1910</v>
      </c>
      <c r="D2770">
        <v>1903.5</v>
      </c>
      <c r="E2770">
        <v>1909</v>
      </c>
      <c r="F2770">
        <v>5</v>
      </c>
      <c r="G2770">
        <v>0.2626</v>
      </c>
      <c r="H2770">
        <v>0</v>
      </c>
      <c r="I2770">
        <f t="shared" si="559"/>
        <v>6.5</v>
      </c>
      <c r="J2770">
        <f t="shared" si="553"/>
        <v>13.125</v>
      </c>
      <c r="K2770">
        <f t="shared" si="562"/>
        <v>1904.75</v>
      </c>
      <c r="L2770">
        <f t="shared" si="554"/>
        <v>1875.49</v>
      </c>
      <c r="M2770" t="str">
        <f t="shared" si="555"/>
        <v>NO</v>
      </c>
      <c r="N2770" t="str">
        <f t="shared" si="556"/>
        <v/>
      </c>
      <c r="O2770" t="str">
        <f t="shared" si="557"/>
        <v/>
      </c>
      <c r="P2770" t="str">
        <f t="shared" si="558"/>
        <v/>
      </c>
      <c r="Q2770">
        <f t="shared" si="563"/>
        <v>88.873360343414873</v>
      </c>
      <c r="R2770">
        <f t="shared" si="564"/>
        <v>50053.938212990062</v>
      </c>
      <c r="S2770" t="e">
        <f t="shared" si="565"/>
        <v>#NUM!</v>
      </c>
      <c r="U2770" t="str">
        <f t="shared" si="560"/>
        <v>Positive</v>
      </c>
      <c r="V2770" t="str">
        <f t="shared" si="561"/>
        <v>Negative</v>
      </c>
    </row>
    <row r="2771" spans="1:22" x14ac:dyDescent="0.2">
      <c r="A2771">
        <v>20140528</v>
      </c>
      <c r="B2771">
        <v>1909.25</v>
      </c>
      <c r="C2771">
        <v>1912.5</v>
      </c>
      <c r="D2771">
        <v>1904.5</v>
      </c>
      <c r="E2771">
        <v>1909.5</v>
      </c>
      <c r="F2771">
        <v>0.5</v>
      </c>
      <c r="G2771">
        <v>2.6200000000000001E-2</v>
      </c>
      <c r="H2771">
        <v>0</v>
      </c>
      <c r="I2771">
        <f t="shared" si="559"/>
        <v>8</v>
      </c>
      <c r="J2771">
        <f t="shared" si="553"/>
        <v>12.8375</v>
      </c>
      <c r="K2771">
        <f t="shared" si="562"/>
        <v>1910</v>
      </c>
      <c r="L2771">
        <f t="shared" si="554"/>
        <v>1881.125</v>
      </c>
      <c r="M2771" t="str">
        <f t="shared" si="555"/>
        <v>NO</v>
      </c>
      <c r="N2771" t="str">
        <f t="shared" si="556"/>
        <v/>
      </c>
      <c r="O2771" t="str">
        <f t="shared" si="557"/>
        <v/>
      </c>
      <c r="P2771" t="str">
        <f t="shared" si="558"/>
        <v/>
      </c>
      <c r="Q2771">
        <f t="shared" si="563"/>
        <v>88.899560343414876</v>
      </c>
      <c r="R2771">
        <f t="shared" si="564"/>
        <v>50053.938212990062</v>
      </c>
      <c r="S2771" t="e">
        <f t="shared" si="565"/>
        <v>#NUM!</v>
      </c>
      <c r="U2771" t="str">
        <f t="shared" si="560"/>
        <v>Positive</v>
      </c>
      <c r="V2771" t="str">
        <f t="shared" si="561"/>
        <v>Negative</v>
      </c>
    </row>
    <row r="2772" spans="1:22" x14ac:dyDescent="0.2">
      <c r="A2772">
        <v>20140529</v>
      </c>
      <c r="B2772">
        <v>1912</v>
      </c>
      <c r="C2772">
        <v>1918</v>
      </c>
      <c r="D2772">
        <v>1907.25</v>
      </c>
      <c r="E2772">
        <v>1917.5</v>
      </c>
      <c r="F2772">
        <v>8</v>
      </c>
      <c r="G2772">
        <v>0.41899999999999998</v>
      </c>
      <c r="H2772">
        <v>0</v>
      </c>
      <c r="I2772">
        <f t="shared" si="559"/>
        <v>10.75</v>
      </c>
      <c r="J2772">
        <f t="shared" si="553"/>
        <v>12.8125</v>
      </c>
      <c r="K2772">
        <f t="shared" si="562"/>
        <v>1912.5</v>
      </c>
      <c r="L2772">
        <f t="shared" si="554"/>
        <v>1884.2574999999999</v>
      </c>
      <c r="M2772" t="str">
        <f t="shared" si="555"/>
        <v>NO</v>
      </c>
      <c r="N2772" t="str">
        <f t="shared" si="556"/>
        <v/>
      </c>
      <c r="O2772" t="str">
        <f t="shared" si="557"/>
        <v/>
      </c>
      <c r="P2772" t="str">
        <f t="shared" si="558"/>
        <v/>
      </c>
      <c r="Q2772">
        <f t="shared" si="563"/>
        <v>89.318560343414873</v>
      </c>
      <c r="R2772">
        <f t="shared" si="564"/>
        <v>50053.938212990062</v>
      </c>
      <c r="S2772" t="e">
        <f t="shared" si="565"/>
        <v>#NUM!</v>
      </c>
      <c r="U2772" t="str">
        <f t="shared" si="560"/>
        <v>Positive</v>
      </c>
      <c r="V2772" t="str">
        <f t="shared" si="561"/>
        <v>Negative</v>
      </c>
    </row>
    <row r="2773" spans="1:22" x14ac:dyDescent="0.2">
      <c r="A2773">
        <v>20140530</v>
      </c>
      <c r="B2773">
        <v>1916.25</v>
      </c>
      <c r="C2773">
        <v>1922.25</v>
      </c>
      <c r="D2773">
        <v>1914.25</v>
      </c>
      <c r="E2773">
        <v>1920.25</v>
      </c>
      <c r="F2773">
        <v>2.75</v>
      </c>
      <c r="G2773">
        <v>0.1434</v>
      </c>
      <c r="H2773">
        <v>0</v>
      </c>
      <c r="I2773">
        <f t="shared" si="559"/>
        <v>8</v>
      </c>
      <c r="J2773">
        <f t="shared" si="553"/>
        <v>12.525</v>
      </c>
      <c r="K2773">
        <f t="shared" si="562"/>
        <v>1918</v>
      </c>
      <c r="L2773">
        <f t="shared" si="554"/>
        <v>1889.8125</v>
      </c>
      <c r="M2773" t="str">
        <f t="shared" si="555"/>
        <v>NO</v>
      </c>
      <c r="N2773" t="str">
        <f t="shared" si="556"/>
        <v/>
      </c>
      <c r="O2773" t="str">
        <f t="shared" si="557"/>
        <v/>
      </c>
      <c r="P2773" t="str">
        <f t="shared" si="558"/>
        <v/>
      </c>
      <c r="Q2773">
        <f t="shared" si="563"/>
        <v>89.461960343414873</v>
      </c>
      <c r="R2773">
        <f t="shared" si="564"/>
        <v>50053.938212990062</v>
      </c>
      <c r="S2773" t="e">
        <f t="shared" si="565"/>
        <v>#NUM!</v>
      </c>
      <c r="U2773" t="str">
        <f t="shared" si="560"/>
        <v>Positive</v>
      </c>
      <c r="V2773" t="str">
        <f t="shared" si="561"/>
        <v>Negative</v>
      </c>
    </row>
    <row r="2774" spans="1:22" x14ac:dyDescent="0.2">
      <c r="A2774">
        <v>20140602</v>
      </c>
      <c r="B2774">
        <v>1923.75</v>
      </c>
      <c r="C2774">
        <v>1924</v>
      </c>
      <c r="D2774">
        <v>1913.75</v>
      </c>
      <c r="E2774">
        <v>1921.5</v>
      </c>
      <c r="F2774">
        <v>1.25</v>
      </c>
      <c r="G2774">
        <v>6.5100000000000005E-2</v>
      </c>
      <c r="H2774">
        <v>0</v>
      </c>
      <c r="I2774">
        <f t="shared" si="559"/>
        <v>10.25</v>
      </c>
      <c r="J2774">
        <f t="shared" si="553"/>
        <v>12.0625</v>
      </c>
      <c r="K2774">
        <f t="shared" si="562"/>
        <v>1922.25</v>
      </c>
      <c r="L2774">
        <f t="shared" si="554"/>
        <v>1894.6949999999999</v>
      </c>
      <c r="M2774" t="str">
        <f t="shared" si="555"/>
        <v>NO</v>
      </c>
      <c r="N2774" t="str">
        <f t="shared" si="556"/>
        <v/>
      </c>
      <c r="O2774" t="str">
        <f t="shared" si="557"/>
        <v/>
      </c>
      <c r="P2774" t="str">
        <f t="shared" si="558"/>
        <v/>
      </c>
      <c r="Q2774">
        <f t="shared" si="563"/>
        <v>89.527060343414874</v>
      </c>
      <c r="R2774">
        <f t="shared" si="564"/>
        <v>50053.938212990062</v>
      </c>
      <c r="S2774" t="e">
        <f t="shared" si="565"/>
        <v>#NUM!</v>
      </c>
      <c r="U2774" t="str">
        <f t="shared" si="560"/>
        <v>Positive</v>
      </c>
      <c r="V2774" t="str">
        <f t="shared" si="561"/>
        <v>Negative</v>
      </c>
    </row>
    <row r="2775" spans="1:22" x14ac:dyDescent="0.2">
      <c r="A2775">
        <v>20140603</v>
      </c>
      <c r="B2775">
        <v>1918.25</v>
      </c>
      <c r="C2775">
        <v>1923</v>
      </c>
      <c r="D2775">
        <v>1916.5</v>
      </c>
      <c r="E2775">
        <v>1922</v>
      </c>
      <c r="F2775">
        <v>0.5</v>
      </c>
      <c r="G2775">
        <v>2.5999999999999999E-2</v>
      </c>
      <c r="H2775">
        <v>0</v>
      </c>
      <c r="I2775">
        <f t="shared" si="559"/>
        <v>6.5</v>
      </c>
      <c r="J2775">
        <f t="shared" ref="J2775:J2838" si="566">AVERAGE(I2756:I2775)</f>
        <v>11.7</v>
      </c>
      <c r="K2775">
        <f t="shared" si="562"/>
        <v>1924</v>
      </c>
      <c r="L2775">
        <f t="shared" si="554"/>
        <v>1897.4625000000001</v>
      </c>
      <c r="M2775" t="str">
        <f t="shared" si="555"/>
        <v>NO</v>
      </c>
      <c r="N2775" t="str">
        <f t="shared" si="556"/>
        <v/>
      </c>
      <c r="O2775" t="str">
        <f t="shared" si="557"/>
        <v/>
      </c>
      <c r="P2775" t="str">
        <f t="shared" si="558"/>
        <v/>
      </c>
      <c r="Q2775">
        <f t="shared" si="563"/>
        <v>89.55306034341487</v>
      </c>
      <c r="R2775">
        <f t="shared" si="564"/>
        <v>50053.938212990062</v>
      </c>
      <c r="S2775" t="e">
        <f t="shared" si="565"/>
        <v>#NUM!</v>
      </c>
      <c r="U2775" t="str">
        <f t="shared" si="560"/>
        <v>Positive</v>
      </c>
      <c r="V2775" t="str">
        <f t="shared" si="561"/>
        <v>Negative</v>
      </c>
    </row>
    <row r="2776" spans="1:22" x14ac:dyDescent="0.2">
      <c r="A2776">
        <v>20140604</v>
      </c>
      <c r="B2776">
        <v>1918.25</v>
      </c>
      <c r="C2776">
        <v>1927</v>
      </c>
      <c r="D2776">
        <v>1916.75</v>
      </c>
      <c r="E2776">
        <v>1925.75</v>
      </c>
      <c r="F2776">
        <v>3.75</v>
      </c>
      <c r="G2776">
        <v>0.1951</v>
      </c>
      <c r="H2776">
        <v>0</v>
      </c>
      <c r="I2776">
        <f t="shared" si="559"/>
        <v>10.25</v>
      </c>
      <c r="J2776">
        <f t="shared" si="566"/>
        <v>11.15</v>
      </c>
      <c r="K2776">
        <f t="shared" si="562"/>
        <v>1923</v>
      </c>
      <c r="L2776">
        <f t="shared" si="554"/>
        <v>1897.26</v>
      </c>
      <c r="M2776" t="str">
        <f t="shared" si="555"/>
        <v>NO</v>
      </c>
      <c r="N2776" t="str">
        <f t="shared" si="556"/>
        <v/>
      </c>
      <c r="O2776" t="str">
        <f t="shared" si="557"/>
        <v/>
      </c>
      <c r="P2776" t="str">
        <f t="shared" si="558"/>
        <v/>
      </c>
      <c r="Q2776">
        <f t="shared" si="563"/>
        <v>89.748160343414867</v>
      </c>
      <c r="R2776">
        <f t="shared" si="564"/>
        <v>50053.938212990062</v>
      </c>
      <c r="S2776" t="e">
        <f t="shared" si="565"/>
        <v>#NUM!</v>
      </c>
      <c r="U2776" t="str">
        <f t="shared" si="560"/>
        <v>Positive</v>
      </c>
      <c r="V2776" t="str">
        <f t="shared" si="561"/>
        <v>Negative</v>
      </c>
    </row>
    <row r="2777" spans="1:22" x14ac:dyDescent="0.2">
      <c r="A2777">
        <v>20140605</v>
      </c>
      <c r="B2777">
        <v>1927</v>
      </c>
      <c r="C2777">
        <v>1940.75</v>
      </c>
      <c r="D2777">
        <v>1921</v>
      </c>
      <c r="E2777">
        <v>1938.75</v>
      </c>
      <c r="F2777">
        <v>13</v>
      </c>
      <c r="G2777">
        <v>0.67510000000000003</v>
      </c>
      <c r="H2777">
        <v>0</v>
      </c>
      <c r="I2777">
        <f t="shared" si="559"/>
        <v>19.75</v>
      </c>
      <c r="J2777">
        <f t="shared" si="566"/>
        <v>11.15</v>
      </c>
      <c r="K2777">
        <f t="shared" si="562"/>
        <v>1927</v>
      </c>
      <c r="L2777">
        <f t="shared" ref="L2777:L2840" si="567">K2777-2.2*J2776</f>
        <v>1902.47</v>
      </c>
      <c r="M2777" t="str">
        <f t="shared" ref="M2777:M2840" si="568">IF(D2777&lt;=L2777, "YES", "NO")</f>
        <v>NO</v>
      </c>
      <c r="N2777" t="str">
        <f t="shared" ref="N2777:N2840" si="569">IF(M2777="YES", D2777, "")</f>
        <v/>
      </c>
      <c r="O2777" t="str">
        <f t="shared" ref="O2777:O2840" si="570">IF(M2777="YES", E2777, "")</f>
        <v/>
      </c>
      <c r="P2777" t="str">
        <f t="shared" ref="P2777:P2840" si="571">IF(M2777="YES", (O2777-N2777)/N2777, "")</f>
        <v/>
      </c>
      <c r="Q2777">
        <f t="shared" si="563"/>
        <v>90.423260343414867</v>
      </c>
      <c r="R2777">
        <f t="shared" si="564"/>
        <v>50053.938212990062</v>
      </c>
      <c r="S2777" t="e">
        <f t="shared" si="565"/>
        <v>#NUM!</v>
      </c>
      <c r="U2777" t="str">
        <f t="shared" si="560"/>
        <v>Positive</v>
      </c>
      <c r="V2777" t="str">
        <f t="shared" si="561"/>
        <v>Negative</v>
      </c>
    </row>
    <row r="2778" spans="1:22" x14ac:dyDescent="0.2">
      <c r="A2778">
        <v>20140606</v>
      </c>
      <c r="B2778">
        <v>1942.75</v>
      </c>
      <c r="C2778">
        <v>1949.5</v>
      </c>
      <c r="D2778">
        <v>1941.75</v>
      </c>
      <c r="E2778">
        <v>1949.25</v>
      </c>
      <c r="F2778">
        <v>10.5</v>
      </c>
      <c r="G2778">
        <v>0.54159999999999997</v>
      </c>
      <c r="H2778">
        <v>0</v>
      </c>
      <c r="I2778">
        <f t="shared" si="559"/>
        <v>7.75</v>
      </c>
      <c r="J2778">
        <f t="shared" si="566"/>
        <v>10.9125</v>
      </c>
      <c r="K2778">
        <f t="shared" si="562"/>
        <v>1940.75</v>
      </c>
      <c r="L2778">
        <f t="shared" si="567"/>
        <v>1916.22</v>
      </c>
      <c r="M2778" t="str">
        <f t="shared" si="568"/>
        <v>NO</v>
      </c>
      <c r="N2778" t="str">
        <f t="shared" si="569"/>
        <v/>
      </c>
      <c r="O2778" t="str">
        <f t="shared" si="570"/>
        <v/>
      </c>
      <c r="P2778" t="str">
        <f t="shared" si="571"/>
        <v/>
      </c>
      <c r="Q2778">
        <f t="shared" si="563"/>
        <v>90.96486034341487</v>
      </c>
      <c r="R2778">
        <f t="shared" si="564"/>
        <v>50053.938212990062</v>
      </c>
      <c r="S2778" t="e">
        <f t="shared" si="565"/>
        <v>#NUM!</v>
      </c>
      <c r="U2778" t="str">
        <f t="shared" si="560"/>
        <v>Positive</v>
      </c>
      <c r="V2778" t="str">
        <f t="shared" si="561"/>
        <v>Negative</v>
      </c>
    </row>
    <row r="2779" spans="1:22" x14ac:dyDescent="0.2">
      <c r="A2779">
        <v>20140609</v>
      </c>
      <c r="B2779">
        <v>1947.5</v>
      </c>
      <c r="C2779">
        <v>1954.75</v>
      </c>
      <c r="D2779">
        <v>1945.75</v>
      </c>
      <c r="E2779">
        <v>1950.25</v>
      </c>
      <c r="F2779">
        <v>1</v>
      </c>
      <c r="G2779">
        <v>5.1299999999999998E-2</v>
      </c>
      <c r="H2779">
        <v>0</v>
      </c>
      <c r="I2779">
        <f t="shared" si="559"/>
        <v>9</v>
      </c>
      <c r="J2779">
        <f t="shared" si="566"/>
        <v>10.7875</v>
      </c>
      <c r="K2779">
        <f t="shared" si="562"/>
        <v>1949.5</v>
      </c>
      <c r="L2779">
        <f t="shared" si="567"/>
        <v>1925.4925000000001</v>
      </c>
      <c r="M2779" t="str">
        <f t="shared" si="568"/>
        <v>NO</v>
      </c>
      <c r="N2779" t="str">
        <f t="shared" si="569"/>
        <v/>
      </c>
      <c r="O2779" t="str">
        <f t="shared" si="570"/>
        <v/>
      </c>
      <c r="P2779" t="str">
        <f t="shared" si="571"/>
        <v/>
      </c>
      <c r="Q2779">
        <f t="shared" si="563"/>
        <v>91.016160343414867</v>
      </c>
      <c r="R2779">
        <f t="shared" si="564"/>
        <v>50053.938212990062</v>
      </c>
      <c r="S2779" t="e">
        <f t="shared" si="565"/>
        <v>#NUM!</v>
      </c>
      <c r="U2779" t="str">
        <f t="shared" si="560"/>
        <v>Positive</v>
      </c>
      <c r="V2779" t="str">
        <f t="shared" si="561"/>
        <v>Negative</v>
      </c>
    </row>
    <row r="2780" spans="1:22" x14ac:dyDescent="0.2">
      <c r="A2780">
        <v>20140610</v>
      </c>
      <c r="B2780">
        <v>1947.25</v>
      </c>
      <c r="C2780">
        <v>1950.75</v>
      </c>
      <c r="D2780">
        <v>1943</v>
      </c>
      <c r="E2780">
        <v>1950.75</v>
      </c>
      <c r="F2780">
        <v>0.5</v>
      </c>
      <c r="G2780">
        <v>2.5600000000000001E-2</v>
      </c>
      <c r="H2780">
        <v>0</v>
      </c>
      <c r="I2780">
        <f t="shared" si="559"/>
        <v>7.75</v>
      </c>
      <c r="J2780">
        <f t="shared" si="566"/>
        <v>10.85</v>
      </c>
      <c r="K2780">
        <f t="shared" si="562"/>
        <v>1954.75</v>
      </c>
      <c r="L2780">
        <f t="shared" si="567"/>
        <v>1931.0174999999999</v>
      </c>
      <c r="M2780" t="str">
        <f t="shared" si="568"/>
        <v>NO</v>
      </c>
      <c r="N2780" t="str">
        <f t="shared" si="569"/>
        <v/>
      </c>
      <c r="O2780" t="str">
        <f t="shared" si="570"/>
        <v/>
      </c>
      <c r="P2780" t="str">
        <f t="shared" si="571"/>
        <v/>
      </c>
      <c r="Q2780">
        <f t="shared" si="563"/>
        <v>91.041760343414865</v>
      </c>
      <c r="R2780">
        <f t="shared" si="564"/>
        <v>50053.938212990062</v>
      </c>
      <c r="S2780" t="e">
        <f t="shared" si="565"/>
        <v>#NUM!</v>
      </c>
      <c r="U2780" t="str">
        <f t="shared" si="560"/>
        <v>Positive</v>
      </c>
      <c r="V2780" t="str">
        <f t="shared" si="561"/>
        <v>Negative</v>
      </c>
    </row>
    <row r="2781" spans="1:22" x14ac:dyDescent="0.2">
      <c r="A2781">
        <v>20140611</v>
      </c>
      <c r="B2781">
        <v>1942.75</v>
      </c>
      <c r="C2781">
        <v>1945.25</v>
      </c>
      <c r="D2781">
        <v>1938.5</v>
      </c>
      <c r="E2781">
        <v>1943.75</v>
      </c>
      <c r="F2781">
        <v>-7</v>
      </c>
      <c r="G2781">
        <v>-0.35880000000000001</v>
      </c>
      <c r="H2781">
        <v>0</v>
      </c>
      <c r="I2781">
        <f t="shared" si="559"/>
        <v>6.75</v>
      </c>
      <c r="J2781">
        <f t="shared" si="566"/>
        <v>10.637499999999999</v>
      </c>
      <c r="K2781">
        <f t="shared" si="562"/>
        <v>1950.75</v>
      </c>
      <c r="L2781">
        <f t="shared" si="567"/>
        <v>1926.88</v>
      </c>
      <c r="M2781" t="str">
        <f t="shared" si="568"/>
        <v>NO</v>
      </c>
      <c r="N2781" t="str">
        <f t="shared" si="569"/>
        <v/>
      </c>
      <c r="O2781" t="str">
        <f t="shared" si="570"/>
        <v/>
      </c>
      <c r="P2781" t="str">
        <f t="shared" si="571"/>
        <v/>
      </c>
      <c r="Q2781">
        <f t="shared" si="563"/>
        <v>90.682960343414862</v>
      </c>
      <c r="R2781">
        <f t="shared" si="564"/>
        <v>50053.938212990062</v>
      </c>
      <c r="S2781" t="e">
        <f t="shared" si="565"/>
        <v>#NUM!</v>
      </c>
      <c r="U2781" t="str">
        <f t="shared" si="560"/>
        <v>Negative</v>
      </c>
      <c r="V2781" t="str">
        <f t="shared" si="561"/>
        <v>Negative</v>
      </c>
    </row>
    <row r="2782" spans="1:22" x14ac:dyDescent="0.2">
      <c r="A2782">
        <v>20140612</v>
      </c>
      <c r="B2782">
        <v>1940.75</v>
      </c>
      <c r="C2782">
        <v>1942</v>
      </c>
      <c r="D2782">
        <v>1924.75</v>
      </c>
      <c r="E2782">
        <v>1930.5</v>
      </c>
      <c r="F2782">
        <v>-13.25</v>
      </c>
      <c r="G2782">
        <v>-0.68169999999999997</v>
      </c>
      <c r="H2782">
        <v>-7.25</v>
      </c>
      <c r="I2782">
        <f t="shared" si="559"/>
        <v>17.25</v>
      </c>
      <c r="J2782">
        <f t="shared" si="566"/>
        <v>10.375</v>
      </c>
      <c r="K2782">
        <f t="shared" si="562"/>
        <v>1945.25</v>
      </c>
      <c r="L2782">
        <f t="shared" si="567"/>
        <v>1921.8475000000001</v>
      </c>
      <c r="M2782" t="str">
        <f t="shared" si="568"/>
        <v>NO</v>
      </c>
      <c r="N2782" t="str">
        <f t="shared" si="569"/>
        <v/>
      </c>
      <c r="O2782" t="str">
        <f t="shared" si="570"/>
        <v/>
      </c>
      <c r="P2782" t="str">
        <f t="shared" si="571"/>
        <v/>
      </c>
      <c r="Q2782">
        <f t="shared" si="563"/>
        <v>90.001260343414856</v>
      </c>
      <c r="R2782">
        <f t="shared" si="564"/>
        <v>50053.938212990062</v>
      </c>
      <c r="S2782" t="e">
        <f t="shared" si="565"/>
        <v>#NUM!</v>
      </c>
      <c r="U2782" t="str">
        <f t="shared" si="560"/>
        <v>Negative</v>
      </c>
      <c r="V2782" t="str">
        <f t="shared" si="561"/>
        <v>Negative</v>
      </c>
    </row>
    <row r="2783" spans="1:22" x14ac:dyDescent="0.2">
      <c r="A2783">
        <v>20140613</v>
      </c>
      <c r="B2783">
        <v>1925.75</v>
      </c>
      <c r="C2783">
        <v>1929.75</v>
      </c>
      <c r="D2783">
        <v>1919.5</v>
      </c>
      <c r="E2783">
        <v>1928.25</v>
      </c>
      <c r="F2783">
        <v>5</v>
      </c>
      <c r="G2783">
        <v>0.26</v>
      </c>
      <c r="H2783">
        <v>0</v>
      </c>
      <c r="I2783">
        <f t="shared" si="559"/>
        <v>10.25</v>
      </c>
      <c r="J2783">
        <f t="shared" si="566"/>
        <v>10.1625</v>
      </c>
      <c r="K2783">
        <f t="shared" si="562"/>
        <v>1934.75</v>
      </c>
      <c r="L2783">
        <f t="shared" si="567"/>
        <v>1911.925</v>
      </c>
      <c r="M2783" t="str">
        <f t="shared" si="568"/>
        <v>NO</v>
      </c>
      <c r="N2783" t="str">
        <f t="shared" si="569"/>
        <v/>
      </c>
      <c r="O2783" t="str">
        <f t="shared" si="570"/>
        <v/>
      </c>
      <c r="P2783" t="str">
        <f t="shared" si="571"/>
        <v/>
      </c>
      <c r="Q2783">
        <f t="shared" si="563"/>
        <v>90.261260343414861</v>
      </c>
      <c r="R2783">
        <f t="shared" si="564"/>
        <v>50053.938212990062</v>
      </c>
      <c r="S2783" t="e">
        <f t="shared" si="565"/>
        <v>#NUM!</v>
      </c>
      <c r="U2783" t="str">
        <f t="shared" si="560"/>
        <v>Positive</v>
      </c>
      <c r="V2783" t="str">
        <f t="shared" si="561"/>
        <v>Negative</v>
      </c>
    </row>
    <row r="2784" spans="1:22" x14ac:dyDescent="0.2">
      <c r="A2784">
        <v>20140616</v>
      </c>
      <c r="B2784">
        <v>1925.5</v>
      </c>
      <c r="C2784">
        <v>1933.5</v>
      </c>
      <c r="D2784">
        <v>1922.75</v>
      </c>
      <c r="E2784">
        <v>1929.25</v>
      </c>
      <c r="F2784">
        <v>1</v>
      </c>
      <c r="G2784">
        <v>5.1900000000000002E-2</v>
      </c>
      <c r="H2784">
        <v>0</v>
      </c>
      <c r="I2784">
        <f t="shared" si="559"/>
        <v>10.75</v>
      </c>
      <c r="J2784">
        <f t="shared" si="566"/>
        <v>10.012499999999999</v>
      </c>
      <c r="K2784">
        <f t="shared" si="562"/>
        <v>1929.75</v>
      </c>
      <c r="L2784">
        <f t="shared" si="567"/>
        <v>1907.3924999999999</v>
      </c>
      <c r="M2784" t="str">
        <f t="shared" si="568"/>
        <v>NO</v>
      </c>
      <c r="N2784" t="str">
        <f t="shared" si="569"/>
        <v/>
      </c>
      <c r="O2784" t="str">
        <f t="shared" si="570"/>
        <v/>
      </c>
      <c r="P2784" t="str">
        <f t="shared" si="571"/>
        <v/>
      </c>
      <c r="Q2784">
        <f t="shared" si="563"/>
        <v>90.313160343414864</v>
      </c>
      <c r="R2784">
        <f t="shared" si="564"/>
        <v>50053.938212990062</v>
      </c>
      <c r="S2784" t="e">
        <f t="shared" si="565"/>
        <v>#NUM!</v>
      </c>
      <c r="U2784" t="str">
        <f t="shared" si="560"/>
        <v>Positive</v>
      </c>
      <c r="V2784" t="str">
        <f t="shared" si="561"/>
        <v>Negative</v>
      </c>
    </row>
    <row r="2785" spans="1:22" x14ac:dyDescent="0.2">
      <c r="A2785">
        <v>20140617</v>
      </c>
      <c r="B2785">
        <v>1926.5</v>
      </c>
      <c r="C2785">
        <v>1935.75</v>
      </c>
      <c r="D2785">
        <v>1924.25</v>
      </c>
      <c r="E2785">
        <v>1933.75</v>
      </c>
      <c r="F2785">
        <v>4.5</v>
      </c>
      <c r="G2785">
        <v>0.23330000000000001</v>
      </c>
      <c r="H2785">
        <v>0</v>
      </c>
      <c r="I2785">
        <f t="shared" si="559"/>
        <v>11.5</v>
      </c>
      <c r="J2785">
        <f t="shared" si="566"/>
        <v>9.7874999999999996</v>
      </c>
      <c r="K2785">
        <f t="shared" si="562"/>
        <v>1933.5</v>
      </c>
      <c r="L2785">
        <f t="shared" si="567"/>
        <v>1911.4725000000001</v>
      </c>
      <c r="M2785" t="str">
        <f t="shared" si="568"/>
        <v>NO</v>
      </c>
      <c r="N2785" t="str">
        <f t="shared" si="569"/>
        <v/>
      </c>
      <c r="O2785" t="str">
        <f t="shared" si="570"/>
        <v/>
      </c>
      <c r="P2785" t="str">
        <f t="shared" si="571"/>
        <v/>
      </c>
      <c r="Q2785">
        <f t="shared" si="563"/>
        <v>90.546460343414864</v>
      </c>
      <c r="R2785">
        <f t="shared" si="564"/>
        <v>50053.938212990062</v>
      </c>
      <c r="S2785" t="e">
        <f t="shared" si="565"/>
        <v>#NUM!</v>
      </c>
      <c r="U2785" t="str">
        <f t="shared" si="560"/>
        <v>Positive</v>
      </c>
      <c r="V2785" t="str">
        <f t="shared" si="561"/>
        <v>Negative</v>
      </c>
    </row>
    <row r="2786" spans="1:22" x14ac:dyDescent="0.2">
      <c r="A2786">
        <v>20140618</v>
      </c>
      <c r="B2786">
        <v>1935</v>
      </c>
      <c r="C2786">
        <v>1950.25</v>
      </c>
      <c r="D2786">
        <v>1929.25</v>
      </c>
      <c r="E2786">
        <v>1949.25</v>
      </c>
      <c r="F2786">
        <v>15.5</v>
      </c>
      <c r="G2786">
        <v>0.80159999999999998</v>
      </c>
      <c r="H2786">
        <v>0</v>
      </c>
      <c r="I2786">
        <f t="shared" si="559"/>
        <v>21</v>
      </c>
      <c r="J2786">
        <f t="shared" si="566"/>
        <v>10.237500000000001</v>
      </c>
      <c r="K2786">
        <f t="shared" si="562"/>
        <v>1935.75</v>
      </c>
      <c r="L2786">
        <f t="shared" si="567"/>
        <v>1914.2175</v>
      </c>
      <c r="M2786" t="str">
        <f t="shared" si="568"/>
        <v>NO</v>
      </c>
      <c r="N2786" t="str">
        <f t="shared" si="569"/>
        <v/>
      </c>
      <c r="O2786" t="str">
        <f t="shared" si="570"/>
        <v/>
      </c>
      <c r="P2786" t="str">
        <f t="shared" si="571"/>
        <v/>
      </c>
      <c r="Q2786">
        <f t="shared" si="563"/>
        <v>91.348060343414858</v>
      </c>
      <c r="R2786">
        <f t="shared" si="564"/>
        <v>50053.938212990062</v>
      </c>
      <c r="S2786" t="e">
        <f t="shared" si="565"/>
        <v>#NUM!</v>
      </c>
      <c r="U2786" t="str">
        <f t="shared" si="560"/>
        <v>Positive</v>
      </c>
      <c r="V2786" t="str">
        <f t="shared" si="561"/>
        <v>Negative</v>
      </c>
    </row>
    <row r="2787" spans="1:22" x14ac:dyDescent="0.2">
      <c r="A2787">
        <v>20140619</v>
      </c>
      <c r="B2787">
        <v>1950.5</v>
      </c>
      <c r="C2787">
        <v>1952.25</v>
      </c>
      <c r="D2787">
        <v>1944</v>
      </c>
      <c r="E2787">
        <v>1950.25</v>
      </c>
      <c r="F2787">
        <v>1</v>
      </c>
      <c r="G2787">
        <v>5.1299999999999998E-2</v>
      </c>
      <c r="H2787">
        <v>0</v>
      </c>
      <c r="I2787">
        <f t="shared" si="559"/>
        <v>8.25</v>
      </c>
      <c r="J2787">
        <f t="shared" si="566"/>
        <v>10.0875</v>
      </c>
      <c r="K2787">
        <f t="shared" si="562"/>
        <v>1950.25</v>
      </c>
      <c r="L2787">
        <f t="shared" si="567"/>
        <v>1927.7275</v>
      </c>
      <c r="M2787" t="str">
        <f t="shared" si="568"/>
        <v>NO</v>
      </c>
      <c r="N2787" t="str">
        <f t="shared" si="569"/>
        <v/>
      </c>
      <c r="O2787" t="str">
        <f t="shared" si="570"/>
        <v/>
      </c>
      <c r="P2787" t="str">
        <f t="shared" si="571"/>
        <v/>
      </c>
      <c r="Q2787">
        <f t="shared" si="563"/>
        <v>91.399360343414855</v>
      </c>
      <c r="R2787">
        <f t="shared" si="564"/>
        <v>50053.938212990062</v>
      </c>
      <c r="S2787" t="e">
        <f t="shared" si="565"/>
        <v>#NUM!</v>
      </c>
      <c r="U2787" t="str">
        <f t="shared" si="560"/>
        <v>Positive</v>
      </c>
      <c r="V2787" t="str">
        <f t="shared" si="561"/>
        <v>Negative</v>
      </c>
    </row>
    <row r="2788" spans="1:22" x14ac:dyDescent="0.2">
      <c r="A2788">
        <v>20140620</v>
      </c>
      <c r="B2788">
        <v>1955</v>
      </c>
      <c r="C2788">
        <v>1955.5</v>
      </c>
      <c r="D2788">
        <v>1952</v>
      </c>
      <c r="E2788">
        <v>1952.75</v>
      </c>
      <c r="F2788">
        <v>2.5</v>
      </c>
      <c r="G2788">
        <v>0.12820000000000001</v>
      </c>
      <c r="H2788">
        <v>0</v>
      </c>
      <c r="I2788">
        <f t="shared" si="559"/>
        <v>3.5</v>
      </c>
      <c r="J2788">
        <f t="shared" si="566"/>
        <v>9.8375000000000004</v>
      </c>
      <c r="K2788">
        <f t="shared" si="562"/>
        <v>1952.25</v>
      </c>
      <c r="L2788">
        <f t="shared" si="567"/>
        <v>1930.0574999999999</v>
      </c>
      <c r="M2788" t="str">
        <f t="shared" si="568"/>
        <v>NO</v>
      </c>
      <c r="N2788" t="str">
        <f t="shared" si="569"/>
        <v/>
      </c>
      <c r="O2788" t="str">
        <f t="shared" si="570"/>
        <v/>
      </c>
      <c r="P2788" t="str">
        <f t="shared" si="571"/>
        <v/>
      </c>
      <c r="Q2788">
        <f t="shared" si="563"/>
        <v>91.527560343414862</v>
      </c>
      <c r="R2788">
        <f t="shared" si="564"/>
        <v>50053.938212990062</v>
      </c>
      <c r="S2788" t="e">
        <f t="shared" si="565"/>
        <v>#NUM!</v>
      </c>
      <c r="U2788" t="str">
        <f t="shared" si="560"/>
        <v>Positive</v>
      </c>
      <c r="V2788" t="str">
        <f t="shared" si="561"/>
        <v>Negative</v>
      </c>
    </row>
    <row r="2789" spans="1:22" x14ac:dyDescent="0.2">
      <c r="A2789">
        <v>20140623</v>
      </c>
      <c r="B2789">
        <v>1955</v>
      </c>
      <c r="C2789">
        <v>1955.5</v>
      </c>
      <c r="D2789">
        <v>1950</v>
      </c>
      <c r="E2789">
        <v>1952.75</v>
      </c>
      <c r="F2789">
        <v>0</v>
      </c>
      <c r="G2789">
        <v>0</v>
      </c>
      <c r="H2789">
        <v>0</v>
      </c>
      <c r="I2789">
        <f t="shared" si="559"/>
        <v>5.5</v>
      </c>
      <c r="J2789">
        <f t="shared" si="566"/>
        <v>9.9625000000000004</v>
      </c>
      <c r="K2789">
        <f t="shared" si="562"/>
        <v>1955.5</v>
      </c>
      <c r="L2789">
        <f t="shared" si="567"/>
        <v>1933.8575000000001</v>
      </c>
      <c r="M2789" t="str">
        <f t="shared" si="568"/>
        <v>NO</v>
      </c>
      <c r="N2789" t="str">
        <f t="shared" si="569"/>
        <v/>
      </c>
      <c r="O2789" t="str">
        <f t="shared" si="570"/>
        <v/>
      </c>
      <c r="P2789" t="str">
        <f t="shared" si="571"/>
        <v/>
      </c>
      <c r="Q2789">
        <f t="shared" si="563"/>
        <v>91.527560343414862</v>
      </c>
      <c r="R2789">
        <f t="shared" si="564"/>
        <v>50053.938212990062</v>
      </c>
      <c r="S2789" t="e">
        <f t="shared" si="565"/>
        <v>#NUM!</v>
      </c>
      <c r="U2789" t="str">
        <f t="shared" si="560"/>
        <v>Negative</v>
      </c>
      <c r="V2789" t="str">
        <f t="shared" si="561"/>
        <v>Negative</v>
      </c>
    </row>
    <row r="2790" spans="1:22" x14ac:dyDescent="0.2">
      <c r="A2790">
        <v>20140624</v>
      </c>
      <c r="B2790">
        <v>1950.25</v>
      </c>
      <c r="C2790">
        <v>1960</v>
      </c>
      <c r="D2790">
        <v>1939.75</v>
      </c>
      <c r="E2790">
        <v>1943.25</v>
      </c>
      <c r="F2790">
        <v>-9.5</v>
      </c>
      <c r="G2790">
        <v>-0.48649999999999999</v>
      </c>
      <c r="H2790">
        <v>0</v>
      </c>
      <c r="I2790">
        <f t="shared" si="559"/>
        <v>20.25</v>
      </c>
      <c r="J2790">
        <f t="shared" si="566"/>
        <v>10.65</v>
      </c>
      <c r="K2790">
        <f t="shared" si="562"/>
        <v>1955.5</v>
      </c>
      <c r="L2790">
        <f t="shared" si="567"/>
        <v>1933.5825</v>
      </c>
      <c r="M2790" t="str">
        <f t="shared" si="568"/>
        <v>NO</v>
      </c>
      <c r="N2790" t="str">
        <f t="shared" si="569"/>
        <v/>
      </c>
      <c r="O2790" t="str">
        <f t="shared" si="570"/>
        <v/>
      </c>
      <c r="P2790" t="str">
        <f t="shared" si="571"/>
        <v/>
      </c>
      <c r="Q2790">
        <f t="shared" si="563"/>
        <v>91.041060343414856</v>
      </c>
      <c r="R2790">
        <f t="shared" si="564"/>
        <v>50053.938212990062</v>
      </c>
      <c r="S2790" t="e">
        <f t="shared" si="565"/>
        <v>#NUM!</v>
      </c>
      <c r="U2790" t="str">
        <f t="shared" si="560"/>
        <v>Negative</v>
      </c>
      <c r="V2790" t="str">
        <f t="shared" si="561"/>
        <v>Negative</v>
      </c>
    </row>
    <row r="2791" spans="1:22" x14ac:dyDescent="0.2">
      <c r="A2791">
        <v>20140625</v>
      </c>
      <c r="B2791">
        <v>1938.25</v>
      </c>
      <c r="C2791">
        <v>1953.25</v>
      </c>
      <c r="D2791">
        <v>1938</v>
      </c>
      <c r="E2791">
        <v>1949.25</v>
      </c>
      <c r="F2791">
        <v>6</v>
      </c>
      <c r="G2791">
        <v>0.30880000000000002</v>
      </c>
      <c r="H2791">
        <v>0</v>
      </c>
      <c r="I2791">
        <f t="shared" si="559"/>
        <v>15.25</v>
      </c>
      <c r="J2791">
        <f t="shared" si="566"/>
        <v>11.012499999999999</v>
      </c>
      <c r="K2791">
        <f t="shared" si="562"/>
        <v>1960</v>
      </c>
      <c r="L2791">
        <f t="shared" si="567"/>
        <v>1936.57</v>
      </c>
      <c r="M2791" t="str">
        <f t="shared" si="568"/>
        <v>NO</v>
      </c>
      <c r="N2791" t="str">
        <f t="shared" si="569"/>
        <v/>
      </c>
      <c r="O2791" t="str">
        <f t="shared" si="570"/>
        <v/>
      </c>
      <c r="P2791" t="str">
        <f t="shared" si="571"/>
        <v/>
      </c>
      <c r="Q2791">
        <f t="shared" si="563"/>
        <v>91.349860343414861</v>
      </c>
      <c r="R2791">
        <f t="shared" si="564"/>
        <v>50053.938212990062</v>
      </c>
      <c r="S2791" t="e">
        <f t="shared" si="565"/>
        <v>#NUM!</v>
      </c>
      <c r="U2791" t="str">
        <f t="shared" si="560"/>
        <v>Positive</v>
      </c>
      <c r="V2791" t="str">
        <f t="shared" si="561"/>
        <v>Negative</v>
      </c>
    </row>
    <row r="2792" spans="1:22" x14ac:dyDescent="0.2">
      <c r="A2792">
        <v>20140626</v>
      </c>
      <c r="B2792">
        <v>1951</v>
      </c>
      <c r="C2792">
        <v>1951</v>
      </c>
      <c r="D2792">
        <v>1936.25</v>
      </c>
      <c r="E2792">
        <v>1948.75</v>
      </c>
      <c r="F2792">
        <v>-0.5</v>
      </c>
      <c r="G2792">
        <v>-2.5700000000000001E-2</v>
      </c>
      <c r="H2792">
        <v>0</v>
      </c>
      <c r="I2792">
        <f t="shared" si="559"/>
        <v>14.75</v>
      </c>
      <c r="J2792">
        <f t="shared" si="566"/>
        <v>11.2125</v>
      </c>
      <c r="K2792">
        <f t="shared" si="562"/>
        <v>1953.25</v>
      </c>
      <c r="L2792">
        <f t="shared" si="567"/>
        <v>1929.0225</v>
      </c>
      <c r="M2792" t="str">
        <f t="shared" si="568"/>
        <v>NO</v>
      </c>
      <c r="N2792" t="str">
        <f t="shared" si="569"/>
        <v/>
      </c>
      <c r="O2792" t="str">
        <f t="shared" si="570"/>
        <v/>
      </c>
      <c r="P2792" t="str">
        <f t="shared" si="571"/>
        <v/>
      </c>
      <c r="Q2792">
        <f t="shared" si="563"/>
        <v>91.32416034341486</v>
      </c>
      <c r="R2792">
        <f t="shared" si="564"/>
        <v>50053.938212990062</v>
      </c>
      <c r="S2792" t="e">
        <f t="shared" si="565"/>
        <v>#NUM!</v>
      </c>
      <c r="U2792" t="str">
        <f t="shared" si="560"/>
        <v>Negative</v>
      </c>
      <c r="V2792" t="str">
        <f t="shared" si="561"/>
        <v>Negative</v>
      </c>
    </row>
    <row r="2793" spans="1:22" x14ac:dyDescent="0.2">
      <c r="A2793">
        <v>20140627</v>
      </c>
      <c r="B2793">
        <v>1945</v>
      </c>
      <c r="C2793">
        <v>1954</v>
      </c>
      <c r="D2793">
        <v>1943.75</v>
      </c>
      <c r="E2793">
        <v>1952.25</v>
      </c>
      <c r="F2793">
        <v>3.5</v>
      </c>
      <c r="G2793">
        <v>0.17960000000000001</v>
      </c>
      <c r="H2793">
        <v>0</v>
      </c>
      <c r="I2793">
        <f t="shared" si="559"/>
        <v>10.25</v>
      </c>
      <c r="J2793">
        <f t="shared" si="566"/>
        <v>11.324999999999999</v>
      </c>
      <c r="K2793">
        <f t="shared" si="562"/>
        <v>1951</v>
      </c>
      <c r="L2793">
        <f t="shared" si="567"/>
        <v>1926.3325</v>
      </c>
      <c r="M2793" t="str">
        <f t="shared" si="568"/>
        <v>NO</v>
      </c>
      <c r="N2793" t="str">
        <f t="shared" si="569"/>
        <v/>
      </c>
      <c r="O2793" t="str">
        <f t="shared" si="570"/>
        <v/>
      </c>
      <c r="P2793" t="str">
        <f t="shared" si="571"/>
        <v/>
      </c>
      <c r="Q2793">
        <f t="shared" si="563"/>
        <v>91.503760343414854</v>
      </c>
      <c r="R2793">
        <f t="shared" si="564"/>
        <v>50053.938212990062</v>
      </c>
      <c r="S2793" t="e">
        <f t="shared" si="565"/>
        <v>#NUM!</v>
      </c>
      <c r="U2793" t="str">
        <f t="shared" si="560"/>
        <v>Positive</v>
      </c>
      <c r="V2793" t="str">
        <f t="shared" si="561"/>
        <v>Negative</v>
      </c>
    </row>
    <row r="2794" spans="1:22" x14ac:dyDescent="0.2">
      <c r="A2794">
        <v>20140630</v>
      </c>
      <c r="B2794">
        <v>1952.25</v>
      </c>
      <c r="C2794">
        <v>1956.75</v>
      </c>
      <c r="D2794">
        <v>1950.25</v>
      </c>
      <c r="E2794">
        <v>1954.5</v>
      </c>
      <c r="F2794">
        <v>2.25</v>
      </c>
      <c r="G2794">
        <v>0.1153</v>
      </c>
      <c r="H2794">
        <v>0</v>
      </c>
      <c r="I2794">
        <f t="shared" si="559"/>
        <v>6.5</v>
      </c>
      <c r="J2794">
        <f t="shared" si="566"/>
        <v>11.137499999999999</v>
      </c>
      <c r="K2794">
        <f t="shared" si="562"/>
        <v>1954</v>
      </c>
      <c r="L2794">
        <f t="shared" si="567"/>
        <v>1929.085</v>
      </c>
      <c r="M2794" t="str">
        <f t="shared" si="568"/>
        <v>NO</v>
      </c>
      <c r="N2794" t="str">
        <f t="shared" si="569"/>
        <v/>
      </c>
      <c r="O2794" t="str">
        <f t="shared" si="570"/>
        <v/>
      </c>
      <c r="P2794" t="str">
        <f t="shared" si="571"/>
        <v/>
      </c>
      <c r="Q2794">
        <f t="shared" si="563"/>
        <v>91.619060343414858</v>
      </c>
      <c r="R2794">
        <f t="shared" si="564"/>
        <v>50053.938212990062</v>
      </c>
      <c r="S2794" t="e">
        <f t="shared" si="565"/>
        <v>#NUM!</v>
      </c>
      <c r="U2794" t="str">
        <f t="shared" si="560"/>
        <v>Positive</v>
      </c>
      <c r="V2794" t="str">
        <f t="shared" si="561"/>
        <v>Negative</v>
      </c>
    </row>
    <row r="2795" spans="1:22" x14ac:dyDescent="0.2">
      <c r="A2795">
        <v>20140701</v>
      </c>
      <c r="B2795">
        <v>1956.75</v>
      </c>
      <c r="C2795">
        <v>1971.75</v>
      </c>
      <c r="D2795">
        <v>1956.25</v>
      </c>
      <c r="E2795">
        <v>1966</v>
      </c>
      <c r="F2795">
        <v>11.5</v>
      </c>
      <c r="G2795">
        <v>0.58840000000000003</v>
      </c>
      <c r="H2795">
        <v>0</v>
      </c>
      <c r="I2795">
        <f t="shared" si="559"/>
        <v>15.5</v>
      </c>
      <c r="J2795">
        <f t="shared" si="566"/>
        <v>11.5875</v>
      </c>
      <c r="K2795">
        <f t="shared" si="562"/>
        <v>1956.75</v>
      </c>
      <c r="L2795">
        <f t="shared" si="567"/>
        <v>1932.2474999999999</v>
      </c>
      <c r="M2795" t="str">
        <f t="shared" si="568"/>
        <v>NO</v>
      </c>
      <c r="N2795" t="str">
        <f t="shared" si="569"/>
        <v/>
      </c>
      <c r="O2795" t="str">
        <f t="shared" si="570"/>
        <v/>
      </c>
      <c r="P2795" t="str">
        <f t="shared" si="571"/>
        <v/>
      </c>
      <c r="Q2795">
        <f t="shared" si="563"/>
        <v>92.207460343414851</v>
      </c>
      <c r="R2795">
        <f t="shared" si="564"/>
        <v>50053.938212990062</v>
      </c>
      <c r="S2795" t="e">
        <f t="shared" si="565"/>
        <v>#NUM!</v>
      </c>
      <c r="U2795" t="str">
        <f t="shared" si="560"/>
        <v>Positive</v>
      </c>
      <c r="V2795" t="str">
        <f t="shared" si="561"/>
        <v>Negative</v>
      </c>
    </row>
    <row r="2796" spans="1:22" x14ac:dyDescent="0.2">
      <c r="A2796">
        <v>20140702</v>
      </c>
      <c r="B2796">
        <v>1965.5</v>
      </c>
      <c r="C2796">
        <v>1970</v>
      </c>
      <c r="D2796">
        <v>1964.75</v>
      </c>
      <c r="E2796">
        <v>1967.75</v>
      </c>
      <c r="F2796">
        <v>1.75</v>
      </c>
      <c r="G2796">
        <v>8.8999999999999996E-2</v>
      </c>
      <c r="H2796">
        <v>0</v>
      </c>
      <c r="I2796">
        <f t="shared" si="559"/>
        <v>5.25</v>
      </c>
      <c r="J2796">
        <f t="shared" si="566"/>
        <v>11.3375</v>
      </c>
      <c r="K2796">
        <f t="shared" si="562"/>
        <v>1971.75</v>
      </c>
      <c r="L2796">
        <f t="shared" si="567"/>
        <v>1946.2574999999999</v>
      </c>
      <c r="M2796" t="str">
        <f t="shared" si="568"/>
        <v>NO</v>
      </c>
      <c r="N2796" t="str">
        <f t="shared" si="569"/>
        <v/>
      </c>
      <c r="O2796" t="str">
        <f t="shared" si="570"/>
        <v/>
      </c>
      <c r="P2796" t="str">
        <f t="shared" si="571"/>
        <v/>
      </c>
      <c r="Q2796">
        <f t="shared" si="563"/>
        <v>92.29646034341485</v>
      </c>
      <c r="R2796">
        <f t="shared" si="564"/>
        <v>50053.938212990062</v>
      </c>
      <c r="S2796" t="e">
        <f t="shared" si="565"/>
        <v>#NUM!</v>
      </c>
      <c r="U2796" t="str">
        <f t="shared" si="560"/>
        <v>Positive</v>
      </c>
      <c r="V2796" t="str">
        <f t="shared" si="561"/>
        <v>Negative</v>
      </c>
    </row>
    <row r="2797" spans="1:22" x14ac:dyDescent="0.2">
      <c r="A2797">
        <v>20140703</v>
      </c>
      <c r="B2797">
        <v>1973</v>
      </c>
      <c r="C2797">
        <v>1978.25</v>
      </c>
      <c r="D2797">
        <v>1971.25</v>
      </c>
      <c r="E2797">
        <v>1977.5</v>
      </c>
      <c r="F2797">
        <v>9.75</v>
      </c>
      <c r="G2797">
        <v>0.4955</v>
      </c>
      <c r="H2797">
        <v>0</v>
      </c>
      <c r="I2797">
        <f t="shared" si="559"/>
        <v>7</v>
      </c>
      <c r="J2797">
        <f t="shared" si="566"/>
        <v>10.7</v>
      </c>
      <c r="K2797">
        <f t="shared" si="562"/>
        <v>1970</v>
      </c>
      <c r="L2797">
        <f t="shared" si="567"/>
        <v>1945.0574999999999</v>
      </c>
      <c r="M2797" t="str">
        <f t="shared" si="568"/>
        <v>NO</v>
      </c>
      <c r="N2797" t="str">
        <f t="shared" si="569"/>
        <v/>
      </c>
      <c r="O2797" t="str">
        <f t="shared" si="570"/>
        <v/>
      </c>
      <c r="P2797" t="str">
        <f t="shared" si="571"/>
        <v/>
      </c>
      <c r="Q2797">
        <f t="shared" si="563"/>
        <v>92.791960343414857</v>
      </c>
      <c r="R2797">
        <f t="shared" si="564"/>
        <v>50053.938212990062</v>
      </c>
      <c r="S2797" t="e">
        <f t="shared" si="565"/>
        <v>#NUM!</v>
      </c>
      <c r="U2797" t="str">
        <f t="shared" si="560"/>
        <v>Positive</v>
      </c>
      <c r="V2797" t="str">
        <f t="shared" si="561"/>
        <v>Negative</v>
      </c>
    </row>
    <row r="2798" spans="1:22" x14ac:dyDescent="0.2">
      <c r="A2798">
        <v>20140704</v>
      </c>
      <c r="B2798">
        <v>1975.75</v>
      </c>
      <c r="C2798">
        <v>1976.25</v>
      </c>
      <c r="D2798">
        <v>1974.75</v>
      </c>
      <c r="E2798">
        <v>1975.5</v>
      </c>
      <c r="F2798">
        <v>-2</v>
      </c>
      <c r="G2798">
        <v>-0.1011</v>
      </c>
      <c r="H2798">
        <v>0</v>
      </c>
      <c r="I2798">
        <f t="shared" si="559"/>
        <v>1.5</v>
      </c>
      <c r="J2798">
        <f t="shared" si="566"/>
        <v>10.387499999999999</v>
      </c>
      <c r="K2798">
        <f t="shared" si="562"/>
        <v>1978.25</v>
      </c>
      <c r="L2798">
        <f t="shared" si="567"/>
        <v>1954.71</v>
      </c>
      <c r="M2798" t="str">
        <f t="shared" si="568"/>
        <v>NO</v>
      </c>
      <c r="N2798" t="str">
        <f t="shared" si="569"/>
        <v/>
      </c>
      <c r="O2798" t="str">
        <f t="shared" si="570"/>
        <v/>
      </c>
      <c r="P2798" t="str">
        <f t="shared" si="571"/>
        <v/>
      </c>
      <c r="Q2798">
        <f t="shared" si="563"/>
        <v>92.690860343414855</v>
      </c>
      <c r="R2798">
        <f t="shared" si="564"/>
        <v>50053.938212990062</v>
      </c>
      <c r="S2798" t="e">
        <f t="shared" si="565"/>
        <v>#NUM!</v>
      </c>
      <c r="U2798" t="str">
        <f t="shared" si="560"/>
        <v>Negative</v>
      </c>
      <c r="V2798" t="str">
        <f t="shared" si="561"/>
        <v>Negative</v>
      </c>
    </row>
    <row r="2799" spans="1:22" x14ac:dyDescent="0.2">
      <c r="A2799">
        <v>20140707</v>
      </c>
      <c r="B2799">
        <v>1973.5</v>
      </c>
      <c r="C2799">
        <v>1975</v>
      </c>
      <c r="D2799">
        <v>1967.25</v>
      </c>
      <c r="E2799">
        <v>1971.25</v>
      </c>
      <c r="F2799">
        <v>-4.25</v>
      </c>
      <c r="G2799">
        <v>-0.21510000000000001</v>
      </c>
      <c r="H2799">
        <v>0</v>
      </c>
      <c r="I2799">
        <f t="shared" si="559"/>
        <v>7.75</v>
      </c>
      <c r="J2799">
        <f t="shared" si="566"/>
        <v>10.324999999999999</v>
      </c>
      <c r="K2799">
        <f t="shared" si="562"/>
        <v>1976.25</v>
      </c>
      <c r="L2799">
        <f t="shared" si="567"/>
        <v>1953.3975</v>
      </c>
      <c r="M2799" t="str">
        <f t="shared" si="568"/>
        <v>NO</v>
      </c>
      <c r="N2799" t="str">
        <f t="shared" si="569"/>
        <v/>
      </c>
      <c r="O2799" t="str">
        <f t="shared" si="570"/>
        <v/>
      </c>
      <c r="P2799" t="str">
        <f t="shared" si="571"/>
        <v/>
      </c>
      <c r="Q2799">
        <f t="shared" si="563"/>
        <v>92.475760343414848</v>
      </c>
      <c r="R2799">
        <f t="shared" si="564"/>
        <v>50053.938212990062</v>
      </c>
      <c r="S2799" t="e">
        <f t="shared" si="565"/>
        <v>#NUM!</v>
      </c>
      <c r="U2799" t="str">
        <f t="shared" si="560"/>
        <v>Negative</v>
      </c>
      <c r="V2799" t="str">
        <f t="shared" si="561"/>
        <v>Negative</v>
      </c>
    </row>
    <row r="2800" spans="1:22" x14ac:dyDescent="0.2">
      <c r="A2800">
        <v>20140708</v>
      </c>
      <c r="B2800">
        <v>1967</v>
      </c>
      <c r="C2800">
        <v>1967.5</v>
      </c>
      <c r="D2800">
        <v>1952.75</v>
      </c>
      <c r="E2800">
        <v>1960.5</v>
      </c>
      <c r="F2800">
        <v>-10.75</v>
      </c>
      <c r="G2800">
        <v>-0.54530000000000001</v>
      </c>
      <c r="H2800">
        <v>0</v>
      </c>
      <c r="I2800">
        <f t="shared" si="559"/>
        <v>14.75</v>
      </c>
      <c r="J2800">
        <f t="shared" si="566"/>
        <v>10.675000000000001</v>
      </c>
      <c r="K2800">
        <f t="shared" si="562"/>
        <v>1975</v>
      </c>
      <c r="L2800">
        <f t="shared" si="567"/>
        <v>1952.2850000000001</v>
      </c>
      <c r="M2800" t="str">
        <f t="shared" si="568"/>
        <v>NO</v>
      </c>
      <c r="N2800" t="str">
        <f t="shared" si="569"/>
        <v/>
      </c>
      <c r="O2800" t="str">
        <f t="shared" si="570"/>
        <v/>
      </c>
      <c r="P2800" t="str">
        <f t="shared" si="571"/>
        <v/>
      </c>
      <c r="Q2800">
        <f t="shared" si="563"/>
        <v>91.93046034341485</v>
      </c>
      <c r="R2800">
        <f t="shared" si="564"/>
        <v>50053.938212990062</v>
      </c>
      <c r="S2800" t="e">
        <f t="shared" si="565"/>
        <v>#NUM!</v>
      </c>
      <c r="U2800" t="str">
        <f t="shared" si="560"/>
        <v>Negative</v>
      </c>
      <c r="V2800" t="str">
        <f t="shared" si="561"/>
        <v>Negative</v>
      </c>
    </row>
    <row r="2801" spans="1:22" x14ac:dyDescent="0.2">
      <c r="A2801">
        <v>20140709</v>
      </c>
      <c r="B2801">
        <v>1962.75</v>
      </c>
      <c r="C2801">
        <v>1968.25</v>
      </c>
      <c r="D2801">
        <v>1958.25</v>
      </c>
      <c r="E2801">
        <v>1967.25</v>
      </c>
      <c r="F2801">
        <v>6.75</v>
      </c>
      <c r="G2801">
        <v>0.34429999999999999</v>
      </c>
      <c r="H2801">
        <v>0</v>
      </c>
      <c r="I2801">
        <f t="shared" si="559"/>
        <v>10</v>
      </c>
      <c r="J2801">
        <f t="shared" si="566"/>
        <v>10.8375</v>
      </c>
      <c r="K2801">
        <f t="shared" si="562"/>
        <v>1967.5</v>
      </c>
      <c r="L2801">
        <f t="shared" si="567"/>
        <v>1944.0150000000001</v>
      </c>
      <c r="M2801" t="str">
        <f t="shared" si="568"/>
        <v>NO</v>
      </c>
      <c r="N2801" t="str">
        <f t="shared" si="569"/>
        <v/>
      </c>
      <c r="O2801" t="str">
        <f t="shared" si="570"/>
        <v/>
      </c>
      <c r="P2801" t="str">
        <f t="shared" si="571"/>
        <v/>
      </c>
      <c r="Q2801">
        <f t="shared" si="563"/>
        <v>92.274760343414854</v>
      </c>
      <c r="R2801">
        <f t="shared" si="564"/>
        <v>50053.938212990062</v>
      </c>
      <c r="S2801" t="e">
        <f t="shared" si="565"/>
        <v>#NUM!</v>
      </c>
      <c r="U2801" t="str">
        <f t="shared" si="560"/>
        <v>Positive</v>
      </c>
      <c r="V2801" t="str">
        <f t="shared" si="561"/>
        <v>Negative</v>
      </c>
    </row>
    <row r="2802" spans="1:22" x14ac:dyDescent="0.2">
      <c r="A2802">
        <v>20140710</v>
      </c>
      <c r="B2802">
        <v>1946.75</v>
      </c>
      <c r="C2802">
        <v>1964</v>
      </c>
      <c r="D2802">
        <v>1945.75</v>
      </c>
      <c r="E2802">
        <v>1958</v>
      </c>
      <c r="F2802">
        <v>-9.25</v>
      </c>
      <c r="G2802">
        <v>-0.47020000000000001</v>
      </c>
      <c r="H2802">
        <v>0</v>
      </c>
      <c r="I2802">
        <f t="shared" si="559"/>
        <v>18.25</v>
      </c>
      <c r="J2802">
        <f t="shared" si="566"/>
        <v>10.887499999999999</v>
      </c>
      <c r="K2802">
        <f t="shared" si="562"/>
        <v>1968.25</v>
      </c>
      <c r="L2802">
        <f t="shared" si="567"/>
        <v>1944.4075</v>
      </c>
      <c r="M2802" t="str">
        <f t="shared" si="568"/>
        <v>NO</v>
      </c>
      <c r="N2802" t="str">
        <f t="shared" si="569"/>
        <v/>
      </c>
      <c r="O2802" t="str">
        <f t="shared" si="570"/>
        <v/>
      </c>
      <c r="P2802" t="str">
        <f t="shared" si="571"/>
        <v/>
      </c>
      <c r="Q2802">
        <f t="shared" si="563"/>
        <v>91.804560343414849</v>
      </c>
      <c r="R2802">
        <f t="shared" si="564"/>
        <v>50053.938212990062</v>
      </c>
      <c r="S2802" t="e">
        <f t="shared" si="565"/>
        <v>#NUM!</v>
      </c>
      <c r="U2802" t="str">
        <f t="shared" si="560"/>
        <v>Negative</v>
      </c>
      <c r="V2802" t="str">
        <f t="shared" si="561"/>
        <v>Negative</v>
      </c>
    </row>
    <row r="2803" spans="1:22" x14ac:dyDescent="0.2">
      <c r="A2803">
        <v>20140711</v>
      </c>
      <c r="B2803">
        <v>1957.5</v>
      </c>
      <c r="C2803">
        <v>1963</v>
      </c>
      <c r="D2803">
        <v>1953</v>
      </c>
      <c r="E2803">
        <v>1962.25</v>
      </c>
      <c r="F2803">
        <v>4.25</v>
      </c>
      <c r="G2803">
        <v>0.21709999999999999</v>
      </c>
      <c r="H2803">
        <v>0</v>
      </c>
      <c r="I2803">
        <f t="shared" si="559"/>
        <v>10</v>
      </c>
      <c r="J2803">
        <f t="shared" si="566"/>
        <v>10.875</v>
      </c>
      <c r="K2803">
        <f t="shared" si="562"/>
        <v>1964</v>
      </c>
      <c r="L2803">
        <f t="shared" si="567"/>
        <v>1940.0474999999999</v>
      </c>
      <c r="M2803" t="str">
        <f t="shared" si="568"/>
        <v>NO</v>
      </c>
      <c r="N2803" t="str">
        <f t="shared" si="569"/>
        <v/>
      </c>
      <c r="O2803" t="str">
        <f t="shared" si="570"/>
        <v/>
      </c>
      <c r="P2803" t="str">
        <f t="shared" si="571"/>
        <v/>
      </c>
      <c r="Q2803">
        <f t="shared" si="563"/>
        <v>92.021660343414851</v>
      </c>
      <c r="R2803">
        <f t="shared" si="564"/>
        <v>50053.938212990062</v>
      </c>
      <c r="S2803" t="e">
        <f t="shared" si="565"/>
        <v>#NUM!</v>
      </c>
      <c r="U2803" t="str">
        <f t="shared" si="560"/>
        <v>Positive</v>
      </c>
      <c r="V2803" t="str">
        <f t="shared" si="561"/>
        <v>Negative</v>
      </c>
    </row>
    <row r="2804" spans="1:22" x14ac:dyDescent="0.2">
      <c r="A2804">
        <v>20140714</v>
      </c>
      <c r="B2804">
        <v>1971.75</v>
      </c>
      <c r="C2804">
        <v>1974</v>
      </c>
      <c r="D2804">
        <v>1969.75</v>
      </c>
      <c r="E2804">
        <v>1971</v>
      </c>
      <c r="F2804">
        <v>8.75</v>
      </c>
      <c r="G2804">
        <v>0.44590000000000002</v>
      </c>
      <c r="H2804">
        <v>0</v>
      </c>
      <c r="I2804">
        <f t="shared" si="559"/>
        <v>4.25</v>
      </c>
      <c r="J2804">
        <f t="shared" si="566"/>
        <v>10.55</v>
      </c>
      <c r="K2804">
        <f t="shared" si="562"/>
        <v>1963</v>
      </c>
      <c r="L2804">
        <f t="shared" si="567"/>
        <v>1939.075</v>
      </c>
      <c r="M2804" t="str">
        <f t="shared" si="568"/>
        <v>NO</v>
      </c>
      <c r="N2804" t="str">
        <f t="shared" si="569"/>
        <v/>
      </c>
      <c r="O2804" t="str">
        <f t="shared" si="570"/>
        <v/>
      </c>
      <c r="P2804" t="str">
        <f t="shared" si="571"/>
        <v/>
      </c>
      <c r="Q2804">
        <f t="shared" si="563"/>
        <v>92.467560343414846</v>
      </c>
      <c r="R2804">
        <f t="shared" si="564"/>
        <v>50053.938212990062</v>
      </c>
      <c r="S2804" t="e">
        <f t="shared" si="565"/>
        <v>#NUM!</v>
      </c>
      <c r="U2804" t="str">
        <f t="shared" si="560"/>
        <v>Positive</v>
      </c>
      <c r="V2804" t="str">
        <f t="shared" si="561"/>
        <v>Negative</v>
      </c>
    </row>
    <row r="2805" spans="1:22" x14ac:dyDescent="0.2">
      <c r="A2805">
        <v>20140715</v>
      </c>
      <c r="B2805">
        <v>1973</v>
      </c>
      <c r="C2805">
        <v>1976.25</v>
      </c>
      <c r="D2805">
        <v>1958.75</v>
      </c>
      <c r="E2805">
        <v>1968</v>
      </c>
      <c r="F2805">
        <v>-3</v>
      </c>
      <c r="G2805">
        <v>-0.1522</v>
      </c>
      <c r="H2805">
        <v>0</v>
      </c>
      <c r="I2805">
        <f t="shared" si="559"/>
        <v>17.5</v>
      </c>
      <c r="J2805">
        <f t="shared" si="566"/>
        <v>10.85</v>
      </c>
      <c r="K2805">
        <f t="shared" si="562"/>
        <v>1974</v>
      </c>
      <c r="L2805">
        <f t="shared" si="567"/>
        <v>1950.79</v>
      </c>
      <c r="M2805" t="str">
        <f t="shared" si="568"/>
        <v>NO</v>
      </c>
      <c r="N2805" t="str">
        <f t="shared" si="569"/>
        <v/>
      </c>
      <c r="O2805" t="str">
        <f t="shared" si="570"/>
        <v/>
      </c>
      <c r="P2805" t="str">
        <f t="shared" si="571"/>
        <v/>
      </c>
      <c r="Q2805">
        <f t="shared" si="563"/>
        <v>92.315360343414852</v>
      </c>
      <c r="R2805">
        <f t="shared" si="564"/>
        <v>50053.938212990062</v>
      </c>
      <c r="S2805" t="e">
        <f t="shared" si="565"/>
        <v>#NUM!</v>
      </c>
      <c r="U2805" t="str">
        <f t="shared" si="560"/>
        <v>Negative</v>
      </c>
      <c r="V2805" t="str">
        <f t="shared" si="561"/>
        <v>Negative</v>
      </c>
    </row>
    <row r="2806" spans="1:22" x14ac:dyDescent="0.2">
      <c r="A2806">
        <v>20140716</v>
      </c>
      <c r="B2806">
        <v>1976.25</v>
      </c>
      <c r="C2806">
        <v>1978</v>
      </c>
      <c r="D2806">
        <v>1969.25</v>
      </c>
      <c r="E2806">
        <v>1974.5</v>
      </c>
      <c r="F2806">
        <v>6.5</v>
      </c>
      <c r="G2806">
        <v>0.33029999999999998</v>
      </c>
      <c r="H2806">
        <v>0</v>
      </c>
      <c r="I2806">
        <f t="shared" si="559"/>
        <v>8.75</v>
      </c>
      <c r="J2806">
        <f t="shared" si="566"/>
        <v>10.237500000000001</v>
      </c>
      <c r="K2806">
        <f t="shared" si="562"/>
        <v>1976.25</v>
      </c>
      <c r="L2806">
        <f t="shared" si="567"/>
        <v>1952.38</v>
      </c>
      <c r="M2806" t="str">
        <f t="shared" si="568"/>
        <v>NO</v>
      </c>
      <c r="N2806" t="str">
        <f t="shared" si="569"/>
        <v/>
      </c>
      <c r="O2806" t="str">
        <f t="shared" si="570"/>
        <v/>
      </c>
      <c r="P2806" t="str">
        <f t="shared" si="571"/>
        <v/>
      </c>
      <c r="Q2806">
        <f t="shared" si="563"/>
        <v>92.645660343414846</v>
      </c>
      <c r="R2806">
        <f t="shared" si="564"/>
        <v>50053.938212990062</v>
      </c>
      <c r="S2806" t="e">
        <f t="shared" si="565"/>
        <v>#NUM!</v>
      </c>
      <c r="U2806" t="str">
        <f t="shared" si="560"/>
        <v>Positive</v>
      </c>
      <c r="V2806" t="str">
        <f t="shared" si="561"/>
        <v>Negative</v>
      </c>
    </row>
    <row r="2807" spans="1:22" x14ac:dyDescent="0.2">
      <c r="A2807">
        <v>20140717</v>
      </c>
      <c r="B2807">
        <v>1968.5</v>
      </c>
      <c r="C2807">
        <v>1976</v>
      </c>
      <c r="D2807">
        <v>1949</v>
      </c>
      <c r="E2807">
        <v>1954</v>
      </c>
      <c r="F2807">
        <v>-20.5</v>
      </c>
      <c r="G2807">
        <v>-1.0382</v>
      </c>
      <c r="H2807">
        <v>0</v>
      </c>
      <c r="I2807">
        <f t="shared" si="559"/>
        <v>27</v>
      </c>
      <c r="J2807">
        <f t="shared" si="566"/>
        <v>11.175000000000001</v>
      </c>
      <c r="K2807">
        <f t="shared" si="562"/>
        <v>1978</v>
      </c>
      <c r="L2807">
        <f t="shared" si="567"/>
        <v>1955.4775</v>
      </c>
      <c r="M2807" t="str">
        <f t="shared" si="568"/>
        <v>YES</v>
      </c>
      <c r="N2807">
        <f t="shared" si="569"/>
        <v>1949</v>
      </c>
      <c r="O2807">
        <f t="shared" si="570"/>
        <v>1954</v>
      </c>
      <c r="P2807">
        <f t="shared" si="571"/>
        <v>2.5654181631605951E-3</v>
      </c>
      <c r="Q2807">
        <f t="shared" si="563"/>
        <v>91.607460343414843</v>
      </c>
      <c r="R2807">
        <f t="shared" si="564"/>
        <v>50182.347495219386</v>
      </c>
      <c r="S2807" t="e">
        <f t="shared" si="565"/>
        <v>#NUM!</v>
      </c>
      <c r="U2807" t="str">
        <f t="shared" si="560"/>
        <v>Negative</v>
      </c>
      <c r="V2807" t="str">
        <f t="shared" si="561"/>
        <v>Positive</v>
      </c>
    </row>
    <row r="2808" spans="1:22" x14ac:dyDescent="0.2">
      <c r="A2808">
        <v>20140718</v>
      </c>
      <c r="B2808">
        <v>1958.25</v>
      </c>
      <c r="C2808">
        <v>1974.25</v>
      </c>
      <c r="D2808">
        <v>1957.25</v>
      </c>
      <c r="E2808">
        <v>1971.5</v>
      </c>
      <c r="F2808">
        <v>17.5</v>
      </c>
      <c r="G2808">
        <v>0.89559999999999995</v>
      </c>
      <c r="H2808">
        <v>0</v>
      </c>
      <c r="I2808">
        <f t="shared" si="559"/>
        <v>17</v>
      </c>
      <c r="J2808">
        <f t="shared" si="566"/>
        <v>11.85</v>
      </c>
      <c r="K2808">
        <f t="shared" si="562"/>
        <v>1976</v>
      </c>
      <c r="L2808">
        <f t="shared" si="567"/>
        <v>1951.415</v>
      </c>
      <c r="M2808" t="str">
        <f t="shared" si="568"/>
        <v>NO</v>
      </c>
      <c r="N2808" t="str">
        <f t="shared" si="569"/>
        <v/>
      </c>
      <c r="O2808" t="str">
        <f t="shared" si="570"/>
        <v/>
      </c>
      <c r="P2808" t="str">
        <f t="shared" si="571"/>
        <v/>
      </c>
      <c r="Q2808">
        <f t="shared" si="563"/>
        <v>92.503060343414845</v>
      </c>
      <c r="R2808">
        <f t="shared" si="564"/>
        <v>50182.347495219386</v>
      </c>
      <c r="S2808" t="e">
        <f t="shared" si="565"/>
        <v>#NUM!</v>
      </c>
      <c r="U2808" t="str">
        <f t="shared" si="560"/>
        <v>Positive</v>
      </c>
      <c r="V2808" t="str">
        <f t="shared" si="561"/>
        <v>Negative</v>
      </c>
    </row>
    <row r="2809" spans="1:22" x14ac:dyDescent="0.2">
      <c r="A2809">
        <v>20140721</v>
      </c>
      <c r="B2809">
        <v>1965.75</v>
      </c>
      <c r="C2809">
        <v>1970</v>
      </c>
      <c r="D2809">
        <v>1959</v>
      </c>
      <c r="E2809">
        <v>1966.5</v>
      </c>
      <c r="F2809">
        <v>-5</v>
      </c>
      <c r="G2809">
        <v>-0.25359999999999999</v>
      </c>
      <c r="H2809">
        <v>0</v>
      </c>
      <c r="I2809">
        <f t="shared" si="559"/>
        <v>11</v>
      </c>
      <c r="J2809">
        <f t="shared" si="566"/>
        <v>12.125</v>
      </c>
      <c r="K2809">
        <f t="shared" si="562"/>
        <v>1974.25</v>
      </c>
      <c r="L2809">
        <f t="shared" si="567"/>
        <v>1948.18</v>
      </c>
      <c r="M2809" t="str">
        <f t="shared" si="568"/>
        <v>NO</v>
      </c>
      <c r="N2809" t="str">
        <f t="shared" si="569"/>
        <v/>
      </c>
      <c r="O2809" t="str">
        <f t="shared" si="570"/>
        <v/>
      </c>
      <c r="P2809" t="str">
        <f t="shared" si="571"/>
        <v/>
      </c>
      <c r="Q2809">
        <f t="shared" si="563"/>
        <v>92.249460343414839</v>
      </c>
      <c r="R2809">
        <f t="shared" si="564"/>
        <v>50182.347495219386</v>
      </c>
      <c r="S2809" t="e">
        <f t="shared" si="565"/>
        <v>#NUM!</v>
      </c>
      <c r="U2809" t="str">
        <f t="shared" si="560"/>
        <v>Negative</v>
      </c>
      <c r="V2809" t="str">
        <f t="shared" si="561"/>
        <v>Negative</v>
      </c>
    </row>
    <row r="2810" spans="1:22" x14ac:dyDescent="0.2">
      <c r="A2810">
        <v>20140722</v>
      </c>
      <c r="B2810">
        <v>1975.25</v>
      </c>
      <c r="C2810">
        <v>1980.5</v>
      </c>
      <c r="D2810">
        <v>1973.75</v>
      </c>
      <c r="E2810">
        <v>1974.5</v>
      </c>
      <c r="F2810">
        <v>8</v>
      </c>
      <c r="G2810">
        <v>0.40679999999999999</v>
      </c>
      <c r="H2810">
        <v>0</v>
      </c>
      <c r="I2810">
        <f t="shared" si="559"/>
        <v>6.75</v>
      </c>
      <c r="J2810">
        <f t="shared" si="566"/>
        <v>11.45</v>
      </c>
      <c r="K2810">
        <f t="shared" si="562"/>
        <v>1970</v>
      </c>
      <c r="L2810">
        <f t="shared" si="567"/>
        <v>1943.325</v>
      </c>
      <c r="M2810" t="str">
        <f t="shared" si="568"/>
        <v>NO</v>
      </c>
      <c r="N2810" t="str">
        <f t="shared" si="569"/>
        <v/>
      </c>
      <c r="O2810" t="str">
        <f t="shared" si="570"/>
        <v/>
      </c>
      <c r="P2810" t="str">
        <f t="shared" si="571"/>
        <v/>
      </c>
      <c r="Q2810">
        <f t="shared" si="563"/>
        <v>92.656260343414843</v>
      </c>
      <c r="R2810">
        <f t="shared" si="564"/>
        <v>50182.347495219386</v>
      </c>
      <c r="S2810" t="e">
        <f t="shared" si="565"/>
        <v>#NUM!</v>
      </c>
      <c r="U2810" t="str">
        <f t="shared" si="560"/>
        <v>Positive</v>
      </c>
      <c r="V2810" t="str">
        <f t="shared" si="561"/>
        <v>Negative</v>
      </c>
    </row>
    <row r="2811" spans="1:22" x14ac:dyDescent="0.2">
      <c r="A2811">
        <v>20140723</v>
      </c>
      <c r="B2811">
        <v>1979.5</v>
      </c>
      <c r="C2811">
        <v>1983.5</v>
      </c>
      <c r="D2811">
        <v>1975.75</v>
      </c>
      <c r="E2811">
        <v>1981</v>
      </c>
      <c r="F2811">
        <v>6.5</v>
      </c>
      <c r="G2811">
        <v>0.32919999999999999</v>
      </c>
      <c r="H2811">
        <v>0</v>
      </c>
      <c r="I2811">
        <f t="shared" si="559"/>
        <v>7.75</v>
      </c>
      <c r="J2811">
        <f t="shared" si="566"/>
        <v>11.074999999999999</v>
      </c>
      <c r="K2811">
        <f t="shared" si="562"/>
        <v>1980.5</v>
      </c>
      <c r="L2811">
        <f t="shared" si="567"/>
        <v>1955.31</v>
      </c>
      <c r="M2811" t="str">
        <f t="shared" si="568"/>
        <v>NO</v>
      </c>
      <c r="N2811" t="str">
        <f t="shared" si="569"/>
        <v/>
      </c>
      <c r="O2811" t="str">
        <f t="shared" si="570"/>
        <v/>
      </c>
      <c r="P2811" t="str">
        <f t="shared" si="571"/>
        <v/>
      </c>
      <c r="Q2811">
        <f t="shared" si="563"/>
        <v>92.985460343414843</v>
      </c>
      <c r="R2811">
        <f t="shared" si="564"/>
        <v>50182.347495219386</v>
      </c>
      <c r="S2811" t="e">
        <f t="shared" si="565"/>
        <v>#NUM!</v>
      </c>
      <c r="U2811" t="str">
        <f t="shared" si="560"/>
        <v>Positive</v>
      </c>
      <c r="V2811" t="str">
        <f t="shared" si="561"/>
        <v>Negative</v>
      </c>
    </row>
    <row r="2812" spans="1:22" x14ac:dyDescent="0.2">
      <c r="A2812">
        <v>20140724</v>
      </c>
      <c r="B2812">
        <v>1983.25</v>
      </c>
      <c r="C2812">
        <v>1985.75</v>
      </c>
      <c r="D2812">
        <v>1979.5</v>
      </c>
      <c r="E2812">
        <v>1980.5</v>
      </c>
      <c r="F2812">
        <v>-0.5</v>
      </c>
      <c r="G2812">
        <v>-2.52E-2</v>
      </c>
      <c r="H2812">
        <v>0</v>
      </c>
      <c r="I2812">
        <f t="shared" si="559"/>
        <v>6.25</v>
      </c>
      <c r="J2812">
        <f t="shared" si="566"/>
        <v>10.65</v>
      </c>
      <c r="K2812">
        <f t="shared" si="562"/>
        <v>1983.5</v>
      </c>
      <c r="L2812">
        <f t="shared" si="567"/>
        <v>1959.135</v>
      </c>
      <c r="M2812" t="str">
        <f t="shared" si="568"/>
        <v>NO</v>
      </c>
      <c r="N2812" t="str">
        <f t="shared" si="569"/>
        <v/>
      </c>
      <c r="O2812" t="str">
        <f t="shared" si="570"/>
        <v/>
      </c>
      <c r="P2812" t="str">
        <f t="shared" si="571"/>
        <v/>
      </c>
      <c r="Q2812">
        <f t="shared" si="563"/>
        <v>92.960260343414845</v>
      </c>
      <c r="R2812">
        <f t="shared" si="564"/>
        <v>50182.347495219386</v>
      </c>
      <c r="S2812" t="e">
        <f t="shared" si="565"/>
        <v>#NUM!</v>
      </c>
      <c r="U2812" t="str">
        <f t="shared" si="560"/>
        <v>Negative</v>
      </c>
      <c r="V2812" t="str">
        <f t="shared" si="561"/>
        <v>Negative</v>
      </c>
    </row>
    <row r="2813" spans="1:22" x14ac:dyDescent="0.2">
      <c r="A2813">
        <v>20140725</v>
      </c>
      <c r="B2813">
        <v>1976</v>
      </c>
      <c r="C2813">
        <v>1977.5</v>
      </c>
      <c r="D2813">
        <v>1968</v>
      </c>
      <c r="E2813">
        <v>1971</v>
      </c>
      <c r="F2813">
        <v>-9.5</v>
      </c>
      <c r="G2813">
        <v>-0.47970000000000002</v>
      </c>
      <c r="H2813">
        <v>0</v>
      </c>
      <c r="I2813">
        <f t="shared" si="559"/>
        <v>9.5</v>
      </c>
      <c r="J2813">
        <f t="shared" si="566"/>
        <v>10.612500000000001</v>
      </c>
      <c r="K2813">
        <f t="shared" si="562"/>
        <v>1985.75</v>
      </c>
      <c r="L2813">
        <f t="shared" si="567"/>
        <v>1962.32</v>
      </c>
      <c r="M2813" t="str">
        <f t="shared" si="568"/>
        <v>NO</v>
      </c>
      <c r="N2813" t="str">
        <f t="shared" si="569"/>
        <v/>
      </c>
      <c r="O2813" t="str">
        <f t="shared" si="570"/>
        <v/>
      </c>
      <c r="P2813" t="str">
        <f t="shared" si="571"/>
        <v/>
      </c>
      <c r="Q2813">
        <f t="shared" si="563"/>
        <v>92.480560343414851</v>
      </c>
      <c r="R2813">
        <f t="shared" si="564"/>
        <v>50182.347495219386</v>
      </c>
      <c r="S2813" t="e">
        <f t="shared" si="565"/>
        <v>#NUM!</v>
      </c>
      <c r="U2813" t="str">
        <f t="shared" si="560"/>
        <v>Negative</v>
      </c>
      <c r="V2813" t="str">
        <f t="shared" si="561"/>
        <v>Negative</v>
      </c>
    </row>
    <row r="2814" spans="1:22" x14ac:dyDescent="0.2">
      <c r="A2814">
        <v>20140728</v>
      </c>
      <c r="B2814">
        <v>1972.5</v>
      </c>
      <c r="C2814">
        <v>1976</v>
      </c>
      <c r="D2814">
        <v>1960.75</v>
      </c>
      <c r="E2814">
        <v>1972.75</v>
      </c>
      <c r="F2814">
        <v>1.75</v>
      </c>
      <c r="G2814">
        <v>8.8800000000000004E-2</v>
      </c>
      <c r="H2814">
        <v>0</v>
      </c>
      <c r="I2814">
        <f t="shared" si="559"/>
        <v>15.25</v>
      </c>
      <c r="J2814">
        <f t="shared" si="566"/>
        <v>11.05</v>
      </c>
      <c r="K2814">
        <f t="shared" si="562"/>
        <v>1977.5</v>
      </c>
      <c r="L2814">
        <f t="shared" si="567"/>
        <v>1954.1524999999999</v>
      </c>
      <c r="M2814" t="str">
        <f t="shared" si="568"/>
        <v>NO</v>
      </c>
      <c r="N2814" t="str">
        <f t="shared" si="569"/>
        <v/>
      </c>
      <c r="O2814" t="str">
        <f t="shared" si="570"/>
        <v/>
      </c>
      <c r="P2814" t="str">
        <f t="shared" si="571"/>
        <v/>
      </c>
      <c r="Q2814">
        <f t="shared" si="563"/>
        <v>92.569360343414857</v>
      </c>
      <c r="R2814">
        <f t="shared" si="564"/>
        <v>50182.347495219386</v>
      </c>
      <c r="S2814" t="e">
        <f t="shared" si="565"/>
        <v>#NUM!</v>
      </c>
      <c r="U2814" t="str">
        <f t="shared" si="560"/>
        <v>Positive</v>
      </c>
      <c r="V2814" t="str">
        <f t="shared" si="561"/>
        <v>Negative</v>
      </c>
    </row>
    <row r="2815" spans="1:22" x14ac:dyDescent="0.2">
      <c r="A2815">
        <v>20140729</v>
      </c>
      <c r="B2815">
        <v>1977</v>
      </c>
      <c r="C2815">
        <v>1979.5</v>
      </c>
      <c r="D2815">
        <v>1962</v>
      </c>
      <c r="E2815">
        <v>1963.25</v>
      </c>
      <c r="F2815">
        <v>-9.5</v>
      </c>
      <c r="G2815">
        <v>-0.48159999999999997</v>
      </c>
      <c r="H2815">
        <v>0</v>
      </c>
      <c r="I2815">
        <f t="shared" si="559"/>
        <v>17.5</v>
      </c>
      <c r="J2815">
        <f t="shared" si="566"/>
        <v>11.15</v>
      </c>
      <c r="K2815">
        <f t="shared" si="562"/>
        <v>1976</v>
      </c>
      <c r="L2815">
        <f t="shared" si="567"/>
        <v>1951.69</v>
      </c>
      <c r="M2815" t="str">
        <f t="shared" si="568"/>
        <v>NO</v>
      </c>
      <c r="N2815" t="str">
        <f t="shared" si="569"/>
        <v/>
      </c>
      <c r="O2815" t="str">
        <f t="shared" si="570"/>
        <v/>
      </c>
      <c r="P2815" t="str">
        <f t="shared" si="571"/>
        <v/>
      </c>
      <c r="Q2815">
        <f t="shared" si="563"/>
        <v>92.087760343414857</v>
      </c>
      <c r="R2815">
        <f t="shared" si="564"/>
        <v>50182.347495219386</v>
      </c>
      <c r="S2815" t="e">
        <f t="shared" si="565"/>
        <v>#NUM!</v>
      </c>
      <c r="U2815" t="str">
        <f t="shared" si="560"/>
        <v>Negative</v>
      </c>
      <c r="V2815" t="str">
        <f t="shared" si="561"/>
        <v>Negative</v>
      </c>
    </row>
    <row r="2816" spans="1:22" x14ac:dyDescent="0.2">
      <c r="A2816">
        <v>20140730</v>
      </c>
      <c r="B2816">
        <v>1971.5</v>
      </c>
      <c r="C2816">
        <v>1974.25</v>
      </c>
      <c r="D2816">
        <v>1956.5</v>
      </c>
      <c r="E2816">
        <v>1965.5</v>
      </c>
      <c r="F2816">
        <v>2.25</v>
      </c>
      <c r="G2816">
        <v>0.11459999999999999</v>
      </c>
      <c r="H2816">
        <v>0</v>
      </c>
      <c r="I2816">
        <f t="shared" si="559"/>
        <v>17.75</v>
      </c>
      <c r="J2816">
        <f t="shared" si="566"/>
        <v>11.775</v>
      </c>
      <c r="K2816">
        <f t="shared" si="562"/>
        <v>1979.5</v>
      </c>
      <c r="L2816">
        <f t="shared" si="567"/>
        <v>1954.97</v>
      </c>
      <c r="M2816" t="str">
        <f t="shared" si="568"/>
        <v>NO</v>
      </c>
      <c r="N2816" t="str">
        <f t="shared" si="569"/>
        <v/>
      </c>
      <c r="O2816" t="str">
        <f t="shared" si="570"/>
        <v/>
      </c>
      <c r="P2816" t="str">
        <f t="shared" si="571"/>
        <v/>
      </c>
      <c r="Q2816">
        <f t="shared" si="563"/>
        <v>92.202360343414853</v>
      </c>
      <c r="R2816">
        <f t="shared" si="564"/>
        <v>50182.347495219386</v>
      </c>
      <c r="S2816" t="e">
        <f t="shared" si="565"/>
        <v>#NUM!</v>
      </c>
      <c r="U2816" t="str">
        <f t="shared" si="560"/>
        <v>Positive</v>
      </c>
      <c r="V2816" t="str">
        <f t="shared" si="561"/>
        <v>Negative</v>
      </c>
    </row>
    <row r="2817" spans="1:22" x14ac:dyDescent="0.2">
      <c r="A2817">
        <v>20140731</v>
      </c>
      <c r="B2817">
        <v>1950.25</v>
      </c>
      <c r="C2817">
        <v>1952.75</v>
      </c>
      <c r="D2817">
        <v>1923.5</v>
      </c>
      <c r="E2817">
        <v>1928</v>
      </c>
      <c r="F2817">
        <v>-37.5</v>
      </c>
      <c r="G2817">
        <v>-1.9078999999999999</v>
      </c>
      <c r="H2817">
        <v>0</v>
      </c>
      <c r="I2817">
        <f t="shared" si="559"/>
        <v>29.25</v>
      </c>
      <c r="J2817">
        <f t="shared" si="566"/>
        <v>12.887499999999999</v>
      </c>
      <c r="K2817">
        <f t="shared" si="562"/>
        <v>1974.25</v>
      </c>
      <c r="L2817">
        <f t="shared" si="567"/>
        <v>1948.345</v>
      </c>
      <c r="M2817" t="str">
        <f t="shared" si="568"/>
        <v>YES</v>
      </c>
      <c r="N2817">
        <f t="shared" si="569"/>
        <v>1923.5</v>
      </c>
      <c r="O2817">
        <f t="shared" si="570"/>
        <v>1928</v>
      </c>
      <c r="P2817">
        <f t="shared" si="571"/>
        <v>2.3394853132310892E-3</v>
      </c>
      <c r="Q2817">
        <f t="shared" si="563"/>
        <v>90.294460343414855</v>
      </c>
      <c r="R2817">
        <f t="shared" si="564"/>
        <v>50299.748360167905</v>
      </c>
      <c r="S2817" t="e">
        <f t="shared" si="565"/>
        <v>#NUM!</v>
      </c>
      <c r="U2817" t="str">
        <f t="shared" si="560"/>
        <v>Negative</v>
      </c>
      <c r="V2817" t="str">
        <f t="shared" si="561"/>
        <v>Positive</v>
      </c>
    </row>
    <row r="2818" spans="1:22" x14ac:dyDescent="0.2">
      <c r="A2818">
        <v>20140801</v>
      </c>
      <c r="B2818">
        <v>1920</v>
      </c>
      <c r="C2818">
        <v>1932.25</v>
      </c>
      <c r="D2818">
        <v>1910.25</v>
      </c>
      <c r="E2818">
        <v>1918.25</v>
      </c>
      <c r="F2818">
        <v>-9.75</v>
      </c>
      <c r="G2818">
        <v>-0.50570000000000004</v>
      </c>
      <c r="H2818">
        <v>0</v>
      </c>
      <c r="I2818">
        <f t="shared" si="559"/>
        <v>22</v>
      </c>
      <c r="J2818">
        <f t="shared" si="566"/>
        <v>13.9125</v>
      </c>
      <c r="K2818">
        <f t="shared" si="562"/>
        <v>1952.75</v>
      </c>
      <c r="L2818">
        <f t="shared" si="567"/>
        <v>1924.3975</v>
      </c>
      <c r="M2818" t="str">
        <f t="shared" si="568"/>
        <v>YES</v>
      </c>
      <c r="N2818">
        <f t="shared" si="569"/>
        <v>1910.25</v>
      </c>
      <c r="O2818">
        <f t="shared" si="570"/>
        <v>1918.25</v>
      </c>
      <c r="P2818">
        <f t="shared" si="571"/>
        <v>4.1879335165554248E-3</v>
      </c>
      <c r="Q2818">
        <f t="shared" si="563"/>
        <v>89.78876034341485</v>
      </c>
      <c r="R2818">
        <f t="shared" si="564"/>
        <v>50510.400362199754</v>
      </c>
      <c r="S2818" t="e">
        <f t="shared" si="565"/>
        <v>#NUM!</v>
      </c>
      <c r="U2818" t="str">
        <f t="shared" si="560"/>
        <v>Negative</v>
      </c>
      <c r="V2818" t="str">
        <f t="shared" si="561"/>
        <v>Positive</v>
      </c>
    </row>
    <row r="2819" spans="1:22" x14ac:dyDescent="0.2">
      <c r="A2819">
        <v>20140804</v>
      </c>
      <c r="B2819">
        <v>1923</v>
      </c>
      <c r="C2819">
        <v>1937.5</v>
      </c>
      <c r="D2819">
        <v>1914.75</v>
      </c>
      <c r="E2819">
        <v>1932</v>
      </c>
      <c r="F2819">
        <v>13.75</v>
      </c>
      <c r="G2819">
        <v>0.71679999999999999</v>
      </c>
      <c r="H2819">
        <v>0</v>
      </c>
      <c r="I2819">
        <f t="shared" si="559"/>
        <v>22.75</v>
      </c>
      <c r="J2819">
        <f t="shared" si="566"/>
        <v>14.6625</v>
      </c>
      <c r="K2819">
        <f t="shared" si="562"/>
        <v>1932.25</v>
      </c>
      <c r="L2819">
        <f t="shared" si="567"/>
        <v>1901.6424999999999</v>
      </c>
      <c r="M2819" t="str">
        <f t="shared" si="568"/>
        <v>NO</v>
      </c>
      <c r="N2819" t="str">
        <f t="shared" si="569"/>
        <v/>
      </c>
      <c r="O2819" t="str">
        <f t="shared" si="570"/>
        <v/>
      </c>
      <c r="P2819" t="str">
        <f t="shared" si="571"/>
        <v/>
      </c>
      <c r="Q2819">
        <f t="shared" si="563"/>
        <v>90.505560343414857</v>
      </c>
      <c r="R2819">
        <f t="shared" si="564"/>
        <v>50510.400362199754</v>
      </c>
      <c r="S2819" t="e">
        <f t="shared" si="565"/>
        <v>#NUM!</v>
      </c>
      <c r="U2819" t="str">
        <f t="shared" si="560"/>
        <v>Positive</v>
      </c>
      <c r="V2819" t="str">
        <f t="shared" si="561"/>
        <v>Negative</v>
      </c>
    </row>
    <row r="2820" spans="1:22" x14ac:dyDescent="0.2">
      <c r="A2820">
        <v>20140805</v>
      </c>
      <c r="B2820">
        <v>1925.75</v>
      </c>
      <c r="C2820">
        <v>1930.5</v>
      </c>
      <c r="D2820">
        <v>1907.5</v>
      </c>
      <c r="E2820">
        <v>1913</v>
      </c>
      <c r="F2820">
        <v>-19</v>
      </c>
      <c r="G2820">
        <v>-0.98340000000000005</v>
      </c>
      <c r="H2820">
        <v>0</v>
      </c>
      <c r="I2820">
        <f t="shared" ref="I2820:I2883" si="572">C2820-D2820</f>
        <v>23</v>
      </c>
      <c r="J2820">
        <f t="shared" si="566"/>
        <v>15.074999999999999</v>
      </c>
      <c r="K2820">
        <f t="shared" si="562"/>
        <v>1937.5</v>
      </c>
      <c r="L2820">
        <f t="shared" si="567"/>
        <v>1905.2425000000001</v>
      </c>
      <c r="M2820" t="str">
        <f t="shared" si="568"/>
        <v>NO</v>
      </c>
      <c r="N2820" t="str">
        <f t="shared" si="569"/>
        <v/>
      </c>
      <c r="O2820" t="str">
        <f t="shared" si="570"/>
        <v/>
      </c>
      <c r="P2820" t="str">
        <f t="shared" si="571"/>
        <v/>
      </c>
      <c r="Q2820">
        <f t="shared" si="563"/>
        <v>89.522160343414853</v>
      </c>
      <c r="R2820">
        <f t="shared" si="564"/>
        <v>50510.400362199754</v>
      </c>
      <c r="S2820" t="e">
        <f t="shared" si="565"/>
        <v>#NUM!</v>
      </c>
      <c r="U2820" t="str">
        <f t="shared" ref="U2820:U2883" si="573">IF(G2820&gt;0, "Positive", "Negative")</f>
        <v>Negative</v>
      </c>
      <c r="V2820" t="str">
        <f t="shared" ref="V2820:V2883" si="574">IF(AND(P2820&lt;&gt;"", P2820&gt;0), "Positive", "Negative")</f>
        <v>Negative</v>
      </c>
    </row>
    <row r="2821" spans="1:22" x14ac:dyDescent="0.2">
      <c r="A2821">
        <v>20140806</v>
      </c>
      <c r="B2821">
        <v>1905.25</v>
      </c>
      <c r="C2821">
        <v>1923.5</v>
      </c>
      <c r="D2821">
        <v>1905.25</v>
      </c>
      <c r="E2821">
        <v>1914.75</v>
      </c>
      <c r="F2821">
        <v>1.75</v>
      </c>
      <c r="G2821">
        <v>9.1499999999999998E-2</v>
      </c>
      <c r="H2821">
        <v>0</v>
      </c>
      <c r="I2821">
        <f t="shared" si="572"/>
        <v>18.25</v>
      </c>
      <c r="J2821">
        <f t="shared" si="566"/>
        <v>15.487500000000001</v>
      </c>
      <c r="K2821">
        <f t="shared" ref="K2821:K2884" si="575">C2820+H2820</f>
        <v>1930.5</v>
      </c>
      <c r="L2821">
        <f t="shared" si="567"/>
        <v>1897.335</v>
      </c>
      <c r="M2821" t="str">
        <f t="shared" si="568"/>
        <v>NO</v>
      </c>
      <c r="N2821" t="str">
        <f t="shared" si="569"/>
        <v/>
      </c>
      <c r="O2821" t="str">
        <f t="shared" si="570"/>
        <v/>
      </c>
      <c r="P2821" t="str">
        <f t="shared" si="571"/>
        <v/>
      </c>
      <c r="Q2821">
        <f t="shared" ref="Q2821:Q2884" si="576" xml:space="preserve"> Q2820 + G2821</f>
        <v>89.61366034341485</v>
      </c>
      <c r="R2821">
        <f t="shared" ref="R2821:R2884" si="577">IF(P2821="", R2820, R2820*(1+P2821))</f>
        <v>50510.400362199754</v>
      </c>
      <c r="S2821" t="e">
        <f t="shared" ref="S2821:S2884" si="578">S2820*(1+Q2821)</f>
        <v>#NUM!</v>
      </c>
      <c r="U2821" t="str">
        <f t="shared" si="573"/>
        <v>Positive</v>
      </c>
      <c r="V2821" t="str">
        <f t="shared" si="574"/>
        <v>Negative</v>
      </c>
    </row>
    <row r="2822" spans="1:22" x14ac:dyDescent="0.2">
      <c r="A2822">
        <v>20140807</v>
      </c>
      <c r="B2822">
        <v>1924.25</v>
      </c>
      <c r="C2822">
        <v>1925.75</v>
      </c>
      <c r="D2822">
        <v>1899.75</v>
      </c>
      <c r="E2822">
        <v>1905.25</v>
      </c>
      <c r="F2822">
        <v>-9.5</v>
      </c>
      <c r="G2822">
        <v>-0.49609999999999999</v>
      </c>
      <c r="H2822">
        <v>0</v>
      </c>
      <c r="I2822">
        <f t="shared" si="572"/>
        <v>26</v>
      </c>
      <c r="J2822">
        <f t="shared" si="566"/>
        <v>15.875</v>
      </c>
      <c r="K2822">
        <f t="shared" si="575"/>
        <v>1923.5</v>
      </c>
      <c r="L2822">
        <f t="shared" si="567"/>
        <v>1889.4275</v>
      </c>
      <c r="M2822" t="str">
        <f t="shared" si="568"/>
        <v>NO</v>
      </c>
      <c r="N2822" t="str">
        <f t="shared" si="569"/>
        <v/>
      </c>
      <c r="O2822" t="str">
        <f t="shared" si="570"/>
        <v/>
      </c>
      <c r="P2822" t="str">
        <f t="shared" si="571"/>
        <v/>
      </c>
      <c r="Q2822">
        <f t="shared" si="576"/>
        <v>89.117560343414851</v>
      </c>
      <c r="R2822">
        <f t="shared" si="577"/>
        <v>50510.400362199754</v>
      </c>
      <c r="S2822" t="e">
        <f t="shared" si="578"/>
        <v>#NUM!</v>
      </c>
      <c r="U2822" t="str">
        <f t="shared" si="573"/>
        <v>Negative</v>
      </c>
      <c r="V2822" t="str">
        <f t="shared" si="574"/>
        <v>Negative</v>
      </c>
    </row>
    <row r="2823" spans="1:22" x14ac:dyDescent="0.2">
      <c r="A2823">
        <v>20140808</v>
      </c>
      <c r="B2823">
        <v>1909</v>
      </c>
      <c r="C2823">
        <v>1928.25</v>
      </c>
      <c r="D2823">
        <v>1903.75</v>
      </c>
      <c r="E2823">
        <v>1923.5</v>
      </c>
      <c r="F2823">
        <v>18.25</v>
      </c>
      <c r="G2823">
        <v>0.95789999999999997</v>
      </c>
      <c r="H2823">
        <v>0</v>
      </c>
      <c r="I2823">
        <f t="shared" si="572"/>
        <v>24.5</v>
      </c>
      <c r="J2823">
        <f t="shared" si="566"/>
        <v>16.600000000000001</v>
      </c>
      <c r="K2823">
        <f t="shared" si="575"/>
        <v>1925.75</v>
      </c>
      <c r="L2823">
        <f t="shared" si="567"/>
        <v>1890.825</v>
      </c>
      <c r="M2823" t="str">
        <f t="shared" si="568"/>
        <v>NO</v>
      </c>
      <c r="N2823" t="str">
        <f t="shared" si="569"/>
        <v/>
      </c>
      <c r="O2823" t="str">
        <f t="shared" si="570"/>
        <v/>
      </c>
      <c r="P2823" t="str">
        <f t="shared" si="571"/>
        <v/>
      </c>
      <c r="Q2823">
        <f t="shared" si="576"/>
        <v>90.075460343414846</v>
      </c>
      <c r="R2823">
        <f t="shared" si="577"/>
        <v>50510.400362199754</v>
      </c>
      <c r="S2823" t="e">
        <f t="shared" si="578"/>
        <v>#NUM!</v>
      </c>
      <c r="U2823" t="str">
        <f t="shared" si="573"/>
        <v>Positive</v>
      </c>
      <c r="V2823" t="str">
        <f t="shared" si="574"/>
        <v>Negative</v>
      </c>
    </row>
    <row r="2824" spans="1:22" x14ac:dyDescent="0.2">
      <c r="A2824">
        <v>20140811</v>
      </c>
      <c r="B2824">
        <v>1934</v>
      </c>
      <c r="C2824">
        <v>1941</v>
      </c>
      <c r="D2824">
        <v>1931.25</v>
      </c>
      <c r="E2824">
        <v>1932.5</v>
      </c>
      <c r="F2824">
        <v>9</v>
      </c>
      <c r="G2824">
        <v>0.46789999999999998</v>
      </c>
      <c r="H2824">
        <v>0</v>
      </c>
      <c r="I2824">
        <f t="shared" si="572"/>
        <v>9.75</v>
      </c>
      <c r="J2824">
        <f t="shared" si="566"/>
        <v>16.875</v>
      </c>
      <c r="K2824">
        <f t="shared" si="575"/>
        <v>1928.25</v>
      </c>
      <c r="L2824">
        <f t="shared" si="567"/>
        <v>1891.73</v>
      </c>
      <c r="M2824" t="str">
        <f t="shared" si="568"/>
        <v>NO</v>
      </c>
      <c r="N2824" t="str">
        <f t="shared" si="569"/>
        <v/>
      </c>
      <c r="O2824" t="str">
        <f t="shared" si="570"/>
        <v/>
      </c>
      <c r="P2824" t="str">
        <f t="shared" si="571"/>
        <v/>
      </c>
      <c r="Q2824">
        <f t="shared" si="576"/>
        <v>90.543360343414847</v>
      </c>
      <c r="R2824">
        <f t="shared" si="577"/>
        <v>50510.400362199754</v>
      </c>
      <c r="S2824" t="e">
        <f t="shared" si="578"/>
        <v>#NUM!</v>
      </c>
      <c r="U2824" t="str">
        <f t="shared" si="573"/>
        <v>Positive</v>
      </c>
      <c r="V2824" t="str">
        <f t="shared" si="574"/>
        <v>Negative</v>
      </c>
    </row>
    <row r="2825" spans="1:22" x14ac:dyDescent="0.2">
      <c r="A2825">
        <v>20140812</v>
      </c>
      <c r="B2825">
        <v>1930.5</v>
      </c>
      <c r="C2825">
        <v>1936</v>
      </c>
      <c r="D2825">
        <v>1923.5</v>
      </c>
      <c r="E2825">
        <v>1930.5</v>
      </c>
      <c r="F2825">
        <v>-2</v>
      </c>
      <c r="G2825">
        <v>-0.10349999999999999</v>
      </c>
      <c r="H2825">
        <v>0</v>
      </c>
      <c r="I2825">
        <f t="shared" si="572"/>
        <v>12.5</v>
      </c>
      <c r="J2825">
        <f t="shared" si="566"/>
        <v>16.625</v>
      </c>
      <c r="K2825">
        <f t="shared" si="575"/>
        <v>1941</v>
      </c>
      <c r="L2825">
        <f t="shared" si="567"/>
        <v>1903.875</v>
      </c>
      <c r="M2825" t="str">
        <f t="shared" si="568"/>
        <v>NO</v>
      </c>
      <c r="N2825" t="str">
        <f t="shared" si="569"/>
        <v/>
      </c>
      <c r="O2825" t="str">
        <f t="shared" si="570"/>
        <v/>
      </c>
      <c r="P2825" t="str">
        <f t="shared" si="571"/>
        <v/>
      </c>
      <c r="Q2825">
        <f t="shared" si="576"/>
        <v>90.43986034341485</v>
      </c>
      <c r="R2825">
        <f t="shared" si="577"/>
        <v>50510.400362199754</v>
      </c>
      <c r="S2825" t="e">
        <f t="shared" si="578"/>
        <v>#NUM!</v>
      </c>
      <c r="U2825" t="str">
        <f t="shared" si="573"/>
        <v>Negative</v>
      </c>
      <c r="V2825" t="str">
        <f t="shared" si="574"/>
        <v>Negative</v>
      </c>
    </row>
    <row r="2826" spans="1:22" x14ac:dyDescent="0.2">
      <c r="A2826">
        <v>20140813</v>
      </c>
      <c r="B2826">
        <v>1937.25</v>
      </c>
      <c r="C2826">
        <v>1945.25</v>
      </c>
      <c r="D2826">
        <v>1934</v>
      </c>
      <c r="E2826">
        <v>1944.5</v>
      </c>
      <c r="F2826">
        <v>14</v>
      </c>
      <c r="G2826">
        <v>0.72519999999999996</v>
      </c>
      <c r="H2826">
        <v>0</v>
      </c>
      <c r="I2826">
        <f t="shared" si="572"/>
        <v>11.25</v>
      </c>
      <c r="J2826">
        <f t="shared" si="566"/>
        <v>16.75</v>
      </c>
      <c r="K2826">
        <f t="shared" si="575"/>
        <v>1936</v>
      </c>
      <c r="L2826">
        <f t="shared" si="567"/>
        <v>1899.425</v>
      </c>
      <c r="M2826" t="str">
        <f t="shared" si="568"/>
        <v>NO</v>
      </c>
      <c r="N2826" t="str">
        <f t="shared" si="569"/>
        <v/>
      </c>
      <c r="O2826" t="str">
        <f t="shared" si="570"/>
        <v/>
      </c>
      <c r="P2826" t="str">
        <f t="shared" si="571"/>
        <v/>
      </c>
      <c r="Q2826">
        <f t="shared" si="576"/>
        <v>91.165060343414851</v>
      </c>
      <c r="R2826">
        <f t="shared" si="577"/>
        <v>50510.400362199754</v>
      </c>
      <c r="S2826" t="e">
        <f t="shared" si="578"/>
        <v>#NUM!</v>
      </c>
      <c r="U2826" t="str">
        <f t="shared" si="573"/>
        <v>Positive</v>
      </c>
      <c r="V2826" t="str">
        <f t="shared" si="574"/>
        <v>Negative</v>
      </c>
    </row>
    <row r="2827" spans="1:22" x14ac:dyDescent="0.2">
      <c r="A2827">
        <v>20140814</v>
      </c>
      <c r="B2827">
        <v>1946</v>
      </c>
      <c r="C2827">
        <v>1954</v>
      </c>
      <c r="D2827">
        <v>1944</v>
      </c>
      <c r="E2827">
        <v>1953.5</v>
      </c>
      <c r="F2827">
        <v>9</v>
      </c>
      <c r="G2827">
        <v>0.46279999999999999</v>
      </c>
      <c r="H2827">
        <v>0</v>
      </c>
      <c r="I2827">
        <f t="shared" si="572"/>
        <v>10</v>
      </c>
      <c r="J2827">
        <f t="shared" si="566"/>
        <v>15.9</v>
      </c>
      <c r="K2827">
        <f t="shared" si="575"/>
        <v>1945.25</v>
      </c>
      <c r="L2827">
        <f t="shared" si="567"/>
        <v>1908.4</v>
      </c>
      <c r="M2827" t="str">
        <f t="shared" si="568"/>
        <v>NO</v>
      </c>
      <c r="N2827" t="str">
        <f t="shared" si="569"/>
        <v/>
      </c>
      <c r="O2827" t="str">
        <f t="shared" si="570"/>
        <v/>
      </c>
      <c r="P2827" t="str">
        <f t="shared" si="571"/>
        <v/>
      </c>
      <c r="Q2827">
        <f t="shared" si="576"/>
        <v>91.627860343414852</v>
      </c>
      <c r="R2827">
        <f t="shared" si="577"/>
        <v>50510.400362199754</v>
      </c>
      <c r="S2827" t="e">
        <f t="shared" si="578"/>
        <v>#NUM!</v>
      </c>
      <c r="U2827" t="str">
        <f t="shared" si="573"/>
        <v>Positive</v>
      </c>
      <c r="V2827" t="str">
        <f t="shared" si="574"/>
        <v>Negative</v>
      </c>
    </row>
    <row r="2828" spans="1:22" x14ac:dyDescent="0.2">
      <c r="A2828">
        <v>20140815</v>
      </c>
      <c r="B2828">
        <v>1958.75</v>
      </c>
      <c r="C2828">
        <v>1961</v>
      </c>
      <c r="D2828">
        <v>1937.25</v>
      </c>
      <c r="E2828">
        <v>1952.75</v>
      </c>
      <c r="F2828">
        <v>-0.75</v>
      </c>
      <c r="G2828">
        <v>-3.8399999999999997E-2</v>
      </c>
      <c r="H2828">
        <v>0</v>
      </c>
      <c r="I2828">
        <f t="shared" si="572"/>
        <v>23.75</v>
      </c>
      <c r="J2828">
        <f t="shared" si="566"/>
        <v>16.237500000000001</v>
      </c>
      <c r="K2828">
        <f t="shared" si="575"/>
        <v>1954</v>
      </c>
      <c r="L2828">
        <f t="shared" si="567"/>
        <v>1919.02</v>
      </c>
      <c r="M2828" t="str">
        <f t="shared" si="568"/>
        <v>NO</v>
      </c>
      <c r="N2828" t="str">
        <f t="shared" si="569"/>
        <v/>
      </c>
      <c r="O2828" t="str">
        <f t="shared" si="570"/>
        <v/>
      </c>
      <c r="P2828" t="str">
        <f t="shared" si="571"/>
        <v/>
      </c>
      <c r="Q2828">
        <f t="shared" si="576"/>
        <v>91.589460343414856</v>
      </c>
      <c r="R2828">
        <f t="shared" si="577"/>
        <v>50510.400362199754</v>
      </c>
      <c r="S2828" t="e">
        <f t="shared" si="578"/>
        <v>#NUM!</v>
      </c>
      <c r="U2828" t="str">
        <f t="shared" si="573"/>
        <v>Negative</v>
      </c>
      <c r="V2828" t="str">
        <f t="shared" si="574"/>
        <v>Negative</v>
      </c>
    </row>
    <row r="2829" spans="1:22" x14ac:dyDescent="0.2">
      <c r="A2829">
        <v>20140818</v>
      </c>
      <c r="B2829">
        <v>1962.75</v>
      </c>
      <c r="C2829">
        <v>1969</v>
      </c>
      <c r="D2829">
        <v>1961.25</v>
      </c>
      <c r="E2829">
        <v>1967.75</v>
      </c>
      <c r="F2829">
        <v>15</v>
      </c>
      <c r="G2829">
        <v>0.7681</v>
      </c>
      <c r="H2829">
        <v>0</v>
      </c>
      <c r="I2829">
        <f t="shared" si="572"/>
        <v>7.75</v>
      </c>
      <c r="J2829">
        <f t="shared" si="566"/>
        <v>16.074999999999999</v>
      </c>
      <c r="K2829">
        <f t="shared" si="575"/>
        <v>1961</v>
      </c>
      <c r="L2829">
        <f t="shared" si="567"/>
        <v>1925.2774999999999</v>
      </c>
      <c r="M2829" t="str">
        <f t="shared" si="568"/>
        <v>NO</v>
      </c>
      <c r="N2829" t="str">
        <f t="shared" si="569"/>
        <v/>
      </c>
      <c r="O2829" t="str">
        <f t="shared" si="570"/>
        <v/>
      </c>
      <c r="P2829" t="str">
        <f t="shared" si="571"/>
        <v/>
      </c>
      <c r="Q2829">
        <f t="shared" si="576"/>
        <v>92.35756034341486</v>
      </c>
      <c r="R2829">
        <f t="shared" si="577"/>
        <v>50510.400362199754</v>
      </c>
      <c r="S2829" t="e">
        <f t="shared" si="578"/>
        <v>#NUM!</v>
      </c>
      <c r="U2829" t="str">
        <f t="shared" si="573"/>
        <v>Positive</v>
      </c>
      <c r="V2829" t="str">
        <f t="shared" si="574"/>
        <v>Negative</v>
      </c>
    </row>
    <row r="2830" spans="1:22" x14ac:dyDescent="0.2">
      <c r="A2830">
        <v>20140819</v>
      </c>
      <c r="B2830">
        <v>1972.75</v>
      </c>
      <c r="C2830">
        <v>1979.75</v>
      </c>
      <c r="D2830">
        <v>1970.75</v>
      </c>
      <c r="E2830">
        <v>1977.25</v>
      </c>
      <c r="F2830">
        <v>9.5</v>
      </c>
      <c r="G2830">
        <v>0.48280000000000001</v>
      </c>
      <c r="H2830">
        <v>0</v>
      </c>
      <c r="I2830">
        <f t="shared" si="572"/>
        <v>9</v>
      </c>
      <c r="J2830">
        <f t="shared" si="566"/>
        <v>16.1875</v>
      </c>
      <c r="K2830">
        <f t="shared" si="575"/>
        <v>1969</v>
      </c>
      <c r="L2830">
        <f t="shared" si="567"/>
        <v>1933.635</v>
      </c>
      <c r="M2830" t="str">
        <f t="shared" si="568"/>
        <v>NO</v>
      </c>
      <c r="N2830" t="str">
        <f t="shared" si="569"/>
        <v/>
      </c>
      <c r="O2830" t="str">
        <f t="shared" si="570"/>
        <v/>
      </c>
      <c r="P2830" t="str">
        <f t="shared" si="571"/>
        <v/>
      </c>
      <c r="Q2830">
        <f t="shared" si="576"/>
        <v>92.840360343414858</v>
      </c>
      <c r="R2830">
        <f t="shared" si="577"/>
        <v>50510.400362199754</v>
      </c>
      <c r="S2830" t="e">
        <f t="shared" si="578"/>
        <v>#NUM!</v>
      </c>
      <c r="U2830" t="str">
        <f t="shared" si="573"/>
        <v>Positive</v>
      </c>
      <c r="V2830" t="str">
        <f t="shared" si="574"/>
        <v>Negative</v>
      </c>
    </row>
    <row r="2831" spans="1:22" x14ac:dyDescent="0.2">
      <c r="A2831">
        <v>20140820</v>
      </c>
      <c r="B2831">
        <v>1975.5</v>
      </c>
      <c r="C2831">
        <v>1986</v>
      </c>
      <c r="D2831">
        <v>1975.25</v>
      </c>
      <c r="E2831">
        <v>1983.5</v>
      </c>
      <c r="F2831">
        <v>6.25</v>
      </c>
      <c r="G2831">
        <v>0.31609999999999999</v>
      </c>
      <c r="H2831">
        <v>0</v>
      </c>
      <c r="I2831">
        <f t="shared" si="572"/>
        <v>10.75</v>
      </c>
      <c r="J2831">
        <f t="shared" si="566"/>
        <v>16.337499999999999</v>
      </c>
      <c r="K2831">
        <f t="shared" si="575"/>
        <v>1979.75</v>
      </c>
      <c r="L2831">
        <f t="shared" si="567"/>
        <v>1944.1375</v>
      </c>
      <c r="M2831" t="str">
        <f t="shared" si="568"/>
        <v>NO</v>
      </c>
      <c r="N2831" t="str">
        <f t="shared" si="569"/>
        <v/>
      </c>
      <c r="O2831" t="str">
        <f t="shared" si="570"/>
        <v/>
      </c>
      <c r="P2831" t="str">
        <f t="shared" si="571"/>
        <v/>
      </c>
      <c r="Q2831">
        <f t="shared" si="576"/>
        <v>93.156460343414864</v>
      </c>
      <c r="R2831">
        <f t="shared" si="577"/>
        <v>50510.400362199754</v>
      </c>
      <c r="S2831" t="e">
        <f t="shared" si="578"/>
        <v>#NUM!</v>
      </c>
      <c r="U2831" t="str">
        <f t="shared" si="573"/>
        <v>Positive</v>
      </c>
      <c r="V2831" t="str">
        <f t="shared" si="574"/>
        <v>Negative</v>
      </c>
    </row>
    <row r="2832" spans="1:22" x14ac:dyDescent="0.2">
      <c r="A2832">
        <v>20140821</v>
      </c>
      <c r="B2832">
        <v>1985.5</v>
      </c>
      <c r="C2832">
        <v>1992</v>
      </c>
      <c r="D2832">
        <v>1983.5</v>
      </c>
      <c r="E2832">
        <v>1989.5</v>
      </c>
      <c r="F2832">
        <v>6</v>
      </c>
      <c r="G2832">
        <v>0.30249999999999999</v>
      </c>
      <c r="H2832">
        <v>0</v>
      </c>
      <c r="I2832">
        <f t="shared" si="572"/>
        <v>8.5</v>
      </c>
      <c r="J2832">
        <f t="shared" si="566"/>
        <v>16.45</v>
      </c>
      <c r="K2832">
        <f t="shared" si="575"/>
        <v>1986</v>
      </c>
      <c r="L2832">
        <f t="shared" si="567"/>
        <v>1950.0574999999999</v>
      </c>
      <c r="M2832" t="str">
        <f t="shared" si="568"/>
        <v>NO</v>
      </c>
      <c r="N2832" t="str">
        <f t="shared" si="569"/>
        <v/>
      </c>
      <c r="O2832" t="str">
        <f t="shared" si="570"/>
        <v/>
      </c>
      <c r="P2832" t="str">
        <f t="shared" si="571"/>
        <v/>
      </c>
      <c r="Q2832">
        <f t="shared" si="576"/>
        <v>93.458960343414859</v>
      </c>
      <c r="R2832">
        <f t="shared" si="577"/>
        <v>50510.400362199754</v>
      </c>
      <c r="S2832" t="e">
        <f t="shared" si="578"/>
        <v>#NUM!</v>
      </c>
      <c r="U2832" t="str">
        <f t="shared" si="573"/>
        <v>Positive</v>
      </c>
      <c r="V2832" t="str">
        <f t="shared" si="574"/>
        <v>Negative</v>
      </c>
    </row>
    <row r="2833" spans="1:22" x14ac:dyDescent="0.2">
      <c r="A2833">
        <v>20140822</v>
      </c>
      <c r="B2833">
        <v>1987.75</v>
      </c>
      <c r="C2833">
        <v>1991.25</v>
      </c>
      <c r="D2833">
        <v>1981.5</v>
      </c>
      <c r="E2833">
        <v>1988</v>
      </c>
      <c r="F2833">
        <v>-1.5</v>
      </c>
      <c r="G2833">
        <v>-7.5399999999999995E-2</v>
      </c>
      <c r="H2833">
        <v>0</v>
      </c>
      <c r="I2833">
        <f t="shared" si="572"/>
        <v>9.75</v>
      </c>
      <c r="J2833">
        <f t="shared" si="566"/>
        <v>16.462499999999999</v>
      </c>
      <c r="K2833">
        <f t="shared" si="575"/>
        <v>1992</v>
      </c>
      <c r="L2833">
        <f t="shared" si="567"/>
        <v>1955.81</v>
      </c>
      <c r="M2833" t="str">
        <f t="shared" si="568"/>
        <v>NO</v>
      </c>
      <c r="N2833" t="str">
        <f t="shared" si="569"/>
        <v/>
      </c>
      <c r="O2833" t="str">
        <f t="shared" si="570"/>
        <v/>
      </c>
      <c r="P2833" t="str">
        <f t="shared" si="571"/>
        <v/>
      </c>
      <c r="Q2833">
        <f t="shared" si="576"/>
        <v>93.383560343414857</v>
      </c>
      <c r="R2833">
        <f t="shared" si="577"/>
        <v>50510.400362199754</v>
      </c>
      <c r="S2833" t="e">
        <f t="shared" si="578"/>
        <v>#NUM!</v>
      </c>
      <c r="U2833" t="str">
        <f t="shared" si="573"/>
        <v>Negative</v>
      </c>
      <c r="V2833" t="str">
        <f t="shared" si="574"/>
        <v>Negative</v>
      </c>
    </row>
    <row r="2834" spans="1:22" x14ac:dyDescent="0.2">
      <c r="A2834">
        <v>20140825</v>
      </c>
      <c r="B2834">
        <v>1995.75</v>
      </c>
      <c r="C2834">
        <v>1999.75</v>
      </c>
      <c r="D2834">
        <v>1992.75</v>
      </c>
      <c r="E2834">
        <v>1995</v>
      </c>
      <c r="F2834">
        <v>7</v>
      </c>
      <c r="G2834">
        <v>0.35210000000000002</v>
      </c>
      <c r="H2834">
        <v>0</v>
      </c>
      <c r="I2834">
        <f t="shared" si="572"/>
        <v>7</v>
      </c>
      <c r="J2834">
        <f t="shared" si="566"/>
        <v>16.05</v>
      </c>
      <c r="K2834">
        <f t="shared" si="575"/>
        <v>1991.25</v>
      </c>
      <c r="L2834">
        <f t="shared" si="567"/>
        <v>1955.0325</v>
      </c>
      <c r="M2834" t="str">
        <f t="shared" si="568"/>
        <v>NO</v>
      </c>
      <c r="N2834" t="str">
        <f t="shared" si="569"/>
        <v/>
      </c>
      <c r="O2834" t="str">
        <f t="shared" si="570"/>
        <v/>
      </c>
      <c r="P2834" t="str">
        <f t="shared" si="571"/>
        <v/>
      </c>
      <c r="Q2834">
        <f t="shared" si="576"/>
        <v>93.73566034341485</v>
      </c>
      <c r="R2834">
        <f t="shared" si="577"/>
        <v>50510.400362199754</v>
      </c>
      <c r="S2834" t="e">
        <f t="shared" si="578"/>
        <v>#NUM!</v>
      </c>
      <c r="U2834" t="str">
        <f t="shared" si="573"/>
        <v>Positive</v>
      </c>
      <c r="V2834" t="str">
        <f t="shared" si="574"/>
        <v>Negative</v>
      </c>
    </row>
    <row r="2835" spans="1:22" x14ac:dyDescent="0.2">
      <c r="A2835">
        <v>20140826</v>
      </c>
      <c r="B2835">
        <v>1997.25</v>
      </c>
      <c r="C2835">
        <v>2002.75</v>
      </c>
      <c r="D2835">
        <v>1997</v>
      </c>
      <c r="E2835">
        <v>1998.5</v>
      </c>
      <c r="F2835">
        <v>3.5</v>
      </c>
      <c r="G2835">
        <v>0.1754</v>
      </c>
      <c r="H2835">
        <v>0</v>
      </c>
      <c r="I2835">
        <f t="shared" si="572"/>
        <v>5.75</v>
      </c>
      <c r="J2835">
        <f t="shared" si="566"/>
        <v>15.4625</v>
      </c>
      <c r="K2835">
        <f t="shared" si="575"/>
        <v>1999.75</v>
      </c>
      <c r="L2835">
        <f t="shared" si="567"/>
        <v>1964.44</v>
      </c>
      <c r="M2835" t="str">
        <f t="shared" si="568"/>
        <v>NO</v>
      </c>
      <c r="N2835" t="str">
        <f t="shared" si="569"/>
        <v/>
      </c>
      <c r="O2835" t="str">
        <f t="shared" si="570"/>
        <v/>
      </c>
      <c r="P2835" t="str">
        <f t="shared" si="571"/>
        <v/>
      </c>
      <c r="Q2835">
        <f t="shared" si="576"/>
        <v>93.911060343414846</v>
      </c>
      <c r="R2835">
        <f t="shared" si="577"/>
        <v>50510.400362199754</v>
      </c>
      <c r="S2835" t="e">
        <f t="shared" si="578"/>
        <v>#NUM!</v>
      </c>
      <c r="U2835" t="str">
        <f t="shared" si="573"/>
        <v>Positive</v>
      </c>
      <c r="V2835" t="str">
        <f t="shared" si="574"/>
        <v>Negative</v>
      </c>
    </row>
    <row r="2836" spans="1:22" x14ac:dyDescent="0.2">
      <c r="A2836">
        <v>20140827</v>
      </c>
      <c r="B2836">
        <v>1998.5</v>
      </c>
      <c r="C2836">
        <v>2000</v>
      </c>
      <c r="D2836">
        <v>1993.5</v>
      </c>
      <c r="E2836">
        <v>1997.25</v>
      </c>
      <c r="F2836">
        <v>-1.25</v>
      </c>
      <c r="G2836">
        <v>-6.25E-2</v>
      </c>
      <c r="H2836">
        <v>0</v>
      </c>
      <c r="I2836">
        <f t="shared" si="572"/>
        <v>6.5</v>
      </c>
      <c r="J2836">
        <f t="shared" si="566"/>
        <v>14.9</v>
      </c>
      <c r="K2836">
        <f t="shared" si="575"/>
        <v>2002.75</v>
      </c>
      <c r="L2836">
        <f t="shared" si="567"/>
        <v>1968.7325000000001</v>
      </c>
      <c r="M2836" t="str">
        <f t="shared" si="568"/>
        <v>NO</v>
      </c>
      <c r="N2836" t="str">
        <f t="shared" si="569"/>
        <v/>
      </c>
      <c r="O2836" t="str">
        <f t="shared" si="570"/>
        <v/>
      </c>
      <c r="P2836" t="str">
        <f t="shared" si="571"/>
        <v/>
      </c>
      <c r="Q2836">
        <f t="shared" si="576"/>
        <v>93.848560343414846</v>
      </c>
      <c r="R2836">
        <f t="shared" si="577"/>
        <v>50510.400362199754</v>
      </c>
      <c r="S2836" t="e">
        <f t="shared" si="578"/>
        <v>#NUM!</v>
      </c>
      <c r="U2836" t="str">
        <f t="shared" si="573"/>
        <v>Negative</v>
      </c>
      <c r="V2836" t="str">
        <f t="shared" si="574"/>
        <v>Negative</v>
      </c>
    </row>
    <row r="2837" spans="1:22" x14ac:dyDescent="0.2">
      <c r="A2837">
        <v>20140828</v>
      </c>
      <c r="B2837">
        <v>1989.75</v>
      </c>
      <c r="C2837">
        <v>1997.25</v>
      </c>
      <c r="D2837">
        <v>1988</v>
      </c>
      <c r="E2837">
        <v>1997</v>
      </c>
      <c r="F2837">
        <v>-0.25</v>
      </c>
      <c r="G2837">
        <v>-1.2500000000000001E-2</v>
      </c>
      <c r="H2837">
        <v>0</v>
      </c>
      <c r="I2837">
        <f t="shared" si="572"/>
        <v>9.25</v>
      </c>
      <c r="J2837">
        <f t="shared" si="566"/>
        <v>13.9</v>
      </c>
      <c r="K2837">
        <f t="shared" si="575"/>
        <v>2000</v>
      </c>
      <c r="L2837">
        <f t="shared" si="567"/>
        <v>1967.22</v>
      </c>
      <c r="M2837" t="str">
        <f t="shared" si="568"/>
        <v>NO</v>
      </c>
      <c r="N2837" t="str">
        <f t="shared" si="569"/>
        <v/>
      </c>
      <c r="O2837" t="str">
        <f t="shared" si="570"/>
        <v/>
      </c>
      <c r="P2837" t="str">
        <f t="shared" si="571"/>
        <v/>
      </c>
      <c r="Q2837">
        <f t="shared" si="576"/>
        <v>93.836060343414843</v>
      </c>
      <c r="R2837">
        <f t="shared" si="577"/>
        <v>50510.400362199754</v>
      </c>
      <c r="S2837" t="e">
        <f t="shared" si="578"/>
        <v>#NUM!</v>
      </c>
      <c r="U2837" t="str">
        <f t="shared" si="573"/>
        <v>Negative</v>
      </c>
      <c r="V2837" t="str">
        <f t="shared" si="574"/>
        <v>Negative</v>
      </c>
    </row>
    <row r="2838" spans="1:22" x14ac:dyDescent="0.2">
      <c r="A2838">
        <v>20140829</v>
      </c>
      <c r="B2838">
        <v>1999</v>
      </c>
      <c r="C2838">
        <v>2001.75</v>
      </c>
      <c r="D2838">
        <v>1992.25</v>
      </c>
      <c r="E2838">
        <v>1999.75</v>
      </c>
      <c r="F2838">
        <v>2.75</v>
      </c>
      <c r="G2838">
        <v>0.13769999999999999</v>
      </c>
      <c r="H2838">
        <v>0</v>
      </c>
      <c r="I2838">
        <f t="shared" si="572"/>
        <v>9.5</v>
      </c>
      <c r="J2838">
        <f t="shared" si="566"/>
        <v>13.275</v>
      </c>
      <c r="K2838">
        <f t="shared" si="575"/>
        <v>1997.25</v>
      </c>
      <c r="L2838">
        <f t="shared" si="567"/>
        <v>1966.67</v>
      </c>
      <c r="M2838" t="str">
        <f t="shared" si="568"/>
        <v>NO</v>
      </c>
      <c r="N2838" t="str">
        <f t="shared" si="569"/>
        <v/>
      </c>
      <c r="O2838" t="str">
        <f t="shared" si="570"/>
        <v/>
      </c>
      <c r="P2838" t="str">
        <f t="shared" si="571"/>
        <v/>
      </c>
      <c r="Q2838">
        <f t="shared" si="576"/>
        <v>93.973760343414838</v>
      </c>
      <c r="R2838">
        <f t="shared" si="577"/>
        <v>50510.400362199754</v>
      </c>
      <c r="S2838" t="e">
        <f t="shared" si="578"/>
        <v>#NUM!</v>
      </c>
      <c r="U2838" t="str">
        <f t="shared" si="573"/>
        <v>Positive</v>
      </c>
      <c r="V2838" t="str">
        <f t="shared" si="574"/>
        <v>Negative</v>
      </c>
    </row>
    <row r="2839" spans="1:22" x14ac:dyDescent="0.2">
      <c r="A2839">
        <v>20140901</v>
      </c>
      <c r="B2839">
        <v>1999</v>
      </c>
      <c r="C2839">
        <v>2001.5</v>
      </c>
      <c r="D2839">
        <v>1998.75</v>
      </c>
      <c r="E2839">
        <v>2001</v>
      </c>
      <c r="F2839">
        <v>1.25</v>
      </c>
      <c r="G2839">
        <v>6.25E-2</v>
      </c>
      <c r="H2839">
        <v>0</v>
      </c>
      <c r="I2839">
        <f t="shared" si="572"/>
        <v>2.75</v>
      </c>
      <c r="J2839">
        <f t="shared" ref="J2839:J2902" si="579">AVERAGE(I2820:I2839)</f>
        <v>12.275</v>
      </c>
      <c r="K2839">
        <f t="shared" si="575"/>
        <v>2001.75</v>
      </c>
      <c r="L2839">
        <f t="shared" si="567"/>
        <v>1972.5450000000001</v>
      </c>
      <c r="M2839" t="str">
        <f t="shared" si="568"/>
        <v>NO</v>
      </c>
      <c r="N2839" t="str">
        <f t="shared" si="569"/>
        <v/>
      </c>
      <c r="O2839" t="str">
        <f t="shared" si="570"/>
        <v/>
      </c>
      <c r="P2839" t="str">
        <f t="shared" si="571"/>
        <v/>
      </c>
      <c r="Q2839">
        <f t="shared" si="576"/>
        <v>94.036260343414838</v>
      </c>
      <c r="R2839">
        <f t="shared" si="577"/>
        <v>50510.400362199754</v>
      </c>
      <c r="S2839" t="e">
        <f t="shared" si="578"/>
        <v>#NUM!</v>
      </c>
      <c r="U2839" t="str">
        <f t="shared" si="573"/>
        <v>Positive</v>
      </c>
      <c r="V2839" t="str">
        <f t="shared" si="574"/>
        <v>Negative</v>
      </c>
    </row>
    <row r="2840" spans="1:22" x14ac:dyDescent="0.2">
      <c r="A2840">
        <v>20140902</v>
      </c>
      <c r="B2840">
        <v>2003.75</v>
      </c>
      <c r="C2840">
        <v>2004.25</v>
      </c>
      <c r="D2840">
        <v>1992.75</v>
      </c>
      <c r="E2840">
        <v>1999.75</v>
      </c>
      <c r="F2840">
        <v>-1.25</v>
      </c>
      <c r="G2840">
        <v>-6.25E-2</v>
      </c>
      <c r="H2840">
        <v>0</v>
      </c>
      <c r="I2840">
        <f t="shared" si="572"/>
        <v>11.5</v>
      </c>
      <c r="J2840">
        <f t="shared" si="579"/>
        <v>11.7</v>
      </c>
      <c r="K2840">
        <f t="shared" si="575"/>
        <v>2001.5</v>
      </c>
      <c r="L2840">
        <f t="shared" si="567"/>
        <v>1974.4949999999999</v>
      </c>
      <c r="M2840" t="str">
        <f t="shared" si="568"/>
        <v>NO</v>
      </c>
      <c r="N2840" t="str">
        <f t="shared" si="569"/>
        <v/>
      </c>
      <c r="O2840" t="str">
        <f t="shared" si="570"/>
        <v/>
      </c>
      <c r="P2840" t="str">
        <f t="shared" si="571"/>
        <v/>
      </c>
      <c r="Q2840">
        <f t="shared" si="576"/>
        <v>93.973760343414838</v>
      </c>
      <c r="R2840">
        <f t="shared" si="577"/>
        <v>50510.400362199754</v>
      </c>
      <c r="S2840" t="e">
        <f t="shared" si="578"/>
        <v>#NUM!</v>
      </c>
      <c r="U2840" t="str">
        <f t="shared" si="573"/>
        <v>Negative</v>
      </c>
      <c r="V2840" t="str">
        <f t="shared" si="574"/>
        <v>Negative</v>
      </c>
    </row>
    <row r="2841" spans="1:22" x14ac:dyDescent="0.2">
      <c r="A2841">
        <v>20140903</v>
      </c>
      <c r="B2841">
        <v>2008</v>
      </c>
      <c r="C2841">
        <v>2008.5</v>
      </c>
      <c r="D2841">
        <v>1996.25</v>
      </c>
      <c r="E2841">
        <v>1998.75</v>
      </c>
      <c r="F2841">
        <v>-1</v>
      </c>
      <c r="G2841">
        <v>-0.05</v>
      </c>
      <c r="H2841">
        <v>0</v>
      </c>
      <c r="I2841">
        <f t="shared" si="572"/>
        <v>12.25</v>
      </c>
      <c r="J2841">
        <f t="shared" si="579"/>
        <v>11.4</v>
      </c>
      <c r="K2841">
        <f t="shared" si="575"/>
        <v>2004.25</v>
      </c>
      <c r="L2841">
        <f t="shared" ref="L2841:L2904" si="580">K2841-2.2*J2840</f>
        <v>1978.51</v>
      </c>
      <c r="M2841" t="str">
        <f t="shared" ref="M2841:M2904" si="581">IF(D2841&lt;=L2841, "YES", "NO")</f>
        <v>NO</v>
      </c>
      <c r="N2841" t="str">
        <f t="shared" ref="N2841:N2904" si="582">IF(M2841="YES", D2841, "")</f>
        <v/>
      </c>
      <c r="O2841" t="str">
        <f t="shared" ref="O2841:O2904" si="583">IF(M2841="YES", E2841, "")</f>
        <v/>
      </c>
      <c r="P2841" t="str">
        <f t="shared" ref="P2841:P2904" si="584">IF(M2841="YES", (O2841-N2841)/N2841, "")</f>
        <v/>
      </c>
      <c r="Q2841">
        <f t="shared" si="576"/>
        <v>93.923760343414841</v>
      </c>
      <c r="R2841">
        <f t="shared" si="577"/>
        <v>50510.400362199754</v>
      </c>
      <c r="S2841" t="e">
        <f t="shared" si="578"/>
        <v>#NUM!</v>
      </c>
      <c r="U2841" t="str">
        <f t="shared" si="573"/>
        <v>Negative</v>
      </c>
      <c r="V2841" t="str">
        <f t="shared" si="574"/>
        <v>Negative</v>
      </c>
    </row>
    <row r="2842" spans="1:22" x14ac:dyDescent="0.2">
      <c r="A2842">
        <v>20140904</v>
      </c>
      <c r="B2842">
        <v>2002.5</v>
      </c>
      <c r="C2842">
        <v>2010</v>
      </c>
      <c r="D2842">
        <v>1990.75</v>
      </c>
      <c r="E2842">
        <v>1997.75</v>
      </c>
      <c r="F2842">
        <v>-1</v>
      </c>
      <c r="G2842">
        <v>-0.05</v>
      </c>
      <c r="H2842">
        <v>0</v>
      </c>
      <c r="I2842">
        <f t="shared" si="572"/>
        <v>19.25</v>
      </c>
      <c r="J2842">
        <f t="shared" si="579"/>
        <v>11.0625</v>
      </c>
      <c r="K2842">
        <f t="shared" si="575"/>
        <v>2008.5</v>
      </c>
      <c r="L2842">
        <f t="shared" si="580"/>
        <v>1983.42</v>
      </c>
      <c r="M2842" t="str">
        <f t="shared" si="581"/>
        <v>NO</v>
      </c>
      <c r="N2842" t="str">
        <f t="shared" si="582"/>
        <v/>
      </c>
      <c r="O2842" t="str">
        <f t="shared" si="583"/>
        <v/>
      </c>
      <c r="P2842" t="str">
        <f t="shared" si="584"/>
        <v/>
      </c>
      <c r="Q2842">
        <f t="shared" si="576"/>
        <v>93.873760343414844</v>
      </c>
      <c r="R2842">
        <f t="shared" si="577"/>
        <v>50510.400362199754</v>
      </c>
      <c r="S2842" t="e">
        <f t="shared" si="578"/>
        <v>#NUM!</v>
      </c>
      <c r="U2842" t="str">
        <f t="shared" si="573"/>
        <v>Negative</v>
      </c>
      <c r="V2842" t="str">
        <f t="shared" si="574"/>
        <v>Negative</v>
      </c>
    </row>
    <row r="2843" spans="1:22" x14ac:dyDescent="0.2">
      <c r="A2843">
        <v>20140905</v>
      </c>
      <c r="B2843">
        <v>1995.75</v>
      </c>
      <c r="C2843">
        <v>2006.5</v>
      </c>
      <c r="D2843">
        <v>1988.25</v>
      </c>
      <c r="E2843">
        <v>2005.75</v>
      </c>
      <c r="F2843">
        <v>8</v>
      </c>
      <c r="G2843">
        <v>0.40050000000000002</v>
      </c>
      <c r="H2843">
        <v>0</v>
      </c>
      <c r="I2843">
        <f t="shared" si="572"/>
        <v>18.25</v>
      </c>
      <c r="J2843">
        <f t="shared" si="579"/>
        <v>10.75</v>
      </c>
      <c r="K2843">
        <f t="shared" si="575"/>
        <v>2010</v>
      </c>
      <c r="L2843">
        <f t="shared" si="580"/>
        <v>1985.6624999999999</v>
      </c>
      <c r="M2843" t="str">
        <f t="shared" si="581"/>
        <v>NO</v>
      </c>
      <c r="N2843" t="str">
        <f t="shared" si="582"/>
        <v/>
      </c>
      <c r="O2843" t="str">
        <f t="shared" si="583"/>
        <v/>
      </c>
      <c r="P2843" t="str">
        <f t="shared" si="584"/>
        <v/>
      </c>
      <c r="Q2843">
        <f t="shared" si="576"/>
        <v>94.274260343414838</v>
      </c>
      <c r="R2843">
        <f t="shared" si="577"/>
        <v>50510.400362199754</v>
      </c>
      <c r="S2843" t="e">
        <f t="shared" si="578"/>
        <v>#NUM!</v>
      </c>
      <c r="U2843" t="str">
        <f t="shared" si="573"/>
        <v>Positive</v>
      </c>
      <c r="V2843" t="str">
        <f t="shared" si="574"/>
        <v>Negative</v>
      </c>
    </row>
    <row r="2844" spans="1:22" x14ac:dyDescent="0.2">
      <c r="A2844">
        <v>20140908</v>
      </c>
      <c r="B2844">
        <v>2003.25</v>
      </c>
      <c r="C2844">
        <v>2006.25</v>
      </c>
      <c r="D2844">
        <v>1994</v>
      </c>
      <c r="E2844">
        <v>2000.5</v>
      </c>
      <c r="F2844">
        <v>-5.25</v>
      </c>
      <c r="G2844">
        <v>-0.26169999999999999</v>
      </c>
      <c r="H2844">
        <v>0</v>
      </c>
      <c r="I2844">
        <f t="shared" si="572"/>
        <v>12.25</v>
      </c>
      <c r="J2844">
        <f t="shared" si="579"/>
        <v>10.875</v>
      </c>
      <c r="K2844">
        <f t="shared" si="575"/>
        <v>2006.5</v>
      </c>
      <c r="L2844">
        <f t="shared" si="580"/>
        <v>1982.85</v>
      </c>
      <c r="M2844" t="str">
        <f t="shared" si="581"/>
        <v>NO</v>
      </c>
      <c r="N2844" t="str">
        <f t="shared" si="582"/>
        <v/>
      </c>
      <c r="O2844" t="str">
        <f t="shared" si="583"/>
        <v/>
      </c>
      <c r="P2844" t="str">
        <f t="shared" si="584"/>
        <v/>
      </c>
      <c r="Q2844">
        <f t="shared" si="576"/>
        <v>94.012560343414833</v>
      </c>
      <c r="R2844">
        <f t="shared" si="577"/>
        <v>50510.400362199754</v>
      </c>
      <c r="S2844" t="e">
        <f t="shared" si="578"/>
        <v>#NUM!</v>
      </c>
      <c r="U2844" t="str">
        <f t="shared" si="573"/>
        <v>Negative</v>
      </c>
      <c r="V2844" t="str">
        <f t="shared" si="574"/>
        <v>Negative</v>
      </c>
    </row>
    <row r="2845" spans="1:22" x14ac:dyDescent="0.2">
      <c r="A2845">
        <v>20140909</v>
      </c>
      <c r="B2845">
        <v>1998</v>
      </c>
      <c r="C2845">
        <v>1999.5</v>
      </c>
      <c r="D2845">
        <v>1983.25</v>
      </c>
      <c r="E2845">
        <v>1989.75</v>
      </c>
      <c r="F2845">
        <v>-10.75</v>
      </c>
      <c r="G2845">
        <v>-0.53739999999999999</v>
      </c>
      <c r="H2845">
        <v>0</v>
      </c>
      <c r="I2845">
        <f t="shared" si="572"/>
        <v>16.25</v>
      </c>
      <c r="J2845">
        <f t="shared" si="579"/>
        <v>11.0625</v>
      </c>
      <c r="K2845">
        <f t="shared" si="575"/>
        <v>2006.25</v>
      </c>
      <c r="L2845">
        <f t="shared" si="580"/>
        <v>1982.325</v>
      </c>
      <c r="M2845" t="str">
        <f t="shared" si="581"/>
        <v>NO</v>
      </c>
      <c r="N2845" t="str">
        <f t="shared" si="582"/>
        <v/>
      </c>
      <c r="O2845" t="str">
        <f t="shared" si="583"/>
        <v/>
      </c>
      <c r="P2845" t="str">
        <f t="shared" si="584"/>
        <v/>
      </c>
      <c r="Q2845">
        <f t="shared" si="576"/>
        <v>93.475160343414828</v>
      </c>
      <c r="R2845">
        <f t="shared" si="577"/>
        <v>50510.400362199754</v>
      </c>
      <c r="S2845" t="e">
        <f t="shared" si="578"/>
        <v>#NUM!</v>
      </c>
      <c r="U2845" t="str">
        <f t="shared" si="573"/>
        <v>Negative</v>
      </c>
      <c r="V2845" t="str">
        <f t="shared" si="574"/>
        <v>Negative</v>
      </c>
    </row>
    <row r="2846" spans="1:22" x14ac:dyDescent="0.2">
      <c r="A2846">
        <v>20140910</v>
      </c>
      <c r="B2846">
        <v>1988.5</v>
      </c>
      <c r="C2846">
        <v>1996.25</v>
      </c>
      <c r="D2846">
        <v>1981.5</v>
      </c>
      <c r="E2846">
        <v>1995.25</v>
      </c>
      <c r="F2846">
        <v>5.5</v>
      </c>
      <c r="G2846">
        <v>0.27639999999999998</v>
      </c>
      <c r="H2846">
        <v>0</v>
      </c>
      <c r="I2846">
        <f t="shared" si="572"/>
        <v>14.75</v>
      </c>
      <c r="J2846">
        <f t="shared" si="579"/>
        <v>11.237500000000001</v>
      </c>
      <c r="K2846">
        <f t="shared" si="575"/>
        <v>1999.5</v>
      </c>
      <c r="L2846">
        <f t="shared" si="580"/>
        <v>1975.1624999999999</v>
      </c>
      <c r="M2846" t="str">
        <f t="shared" si="581"/>
        <v>NO</v>
      </c>
      <c r="N2846" t="str">
        <f t="shared" si="582"/>
        <v/>
      </c>
      <c r="O2846" t="str">
        <f t="shared" si="583"/>
        <v/>
      </c>
      <c r="P2846" t="str">
        <f t="shared" si="584"/>
        <v/>
      </c>
      <c r="Q2846">
        <f t="shared" si="576"/>
        <v>93.751560343414823</v>
      </c>
      <c r="R2846">
        <f t="shared" si="577"/>
        <v>50510.400362199754</v>
      </c>
      <c r="S2846" t="e">
        <f t="shared" si="578"/>
        <v>#NUM!</v>
      </c>
      <c r="U2846" t="str">
        <f t="shared" si="573"/>
        <v>Positive</v>
      </c>
      <c r="V2846" t="str">
        <f t="shared" si="574"/>
        <v>Negative</v>
      </c>
    </row>
    <row r="2847" spans="1:22" x14ac:dyDescent="0.2">
      <c r="A2847">
        <v>20140911</v>
      </c>
      <c r="B2847">
        <v>1987</v>
      </c>
      <c r="C2847">
        <v>1997.5</v>
      </c>
      <c r="D2847">
        <v>1985.25</v>
      </c>
      <c r="E2847">
        <v>1996.75</v>
      </c>
      <c r="F2847">
        <v>1.5</v>
      </c>
      <c r="G2847">
        <v>7.5200000000000003E-2</v>
      </c>
      <c r="H2847">
        <v>-7.875</v>
      </c>
      <c r="I2847">
        <f t="shared" si="572"/>
        <v>12.25</v>
      </c>
      <c r="J2847">
        <f t="shared" si="579"/>
        <v>11.35</v>
      </c>
      <c r="K2847">
        <f t="shared" si="575"/>
        <v>1996.25</v>
      </c>
      <c r="L2847">
        <f t="shared" si="580"/>
        <v>1971.5274999999999</v>
      </c>
      <c r="M2847" t="str">
        <f t="shared" si="581"/>
        <v>NO</v>
      </c>
      <c r="N2847" t="str">
        <f t="shared" si="582"/>
        <v/>
      </c>
      <c r="O2847" t="str">
        <f t="shared" si="583"/>
        <v/>
      </c>
      <c r="P2847" t="str">
        <f t="shared" si="584"/>
        <v/>
      </c>
      <c r="Q2847">
        <f t="shared" si="576"/>
        <v>93.826760343414819</v>
      </c>
      <c r="R2847">
        <f t="shared" si="577"/>
        <v>50510.400362199754</v>
      </c>
      <c r="S2847" t="e">
        <f t="shared" si="578"/>
        <v>#NUM!</v>
      </c>
      <c r="U2847" t="str">
        <f t="shared" si="573"/>
        <v>Positive</v>
      </c>
      <c r="V2847" t="str">
        <f t="shared" si="574"/>
        <v>Negative</v>
      </c>
    </row>
    <row r="2848" spans="1:22" x14ac:dyDescent="0.2">
      <c r="A2848">
        <v>20140912</v>
      </c>
      <c r="B2848">
        <v>1987.25</v>
      </c>
      <c r="C2848">
        <v>1987.25</v>
      </c>
      <c r="D2848">
        <v>1971.25</v>
      </c>
      <c r="E2848">
        <v>1976.5</v>
      </c>
      <c r="F2848">
        <v>-12.375</v>
      </c>
      <c r="G2848">
        <v>-0.62219999999999998</v>
      </c>
      <c r="H2848">
        <v>0</v>
      </c>
      <c r="I2848">
        <f t="shared" si="572"/>
        <v>16</v>
      </c>
      <c r="J2848">
        <f t="shared" si="579"/>
        <v>10.9625</v>
      </c>
      <c r="K2848">
        <f t="shared" si="575"/>
        <v>1989.625</v>
      </c>
      <c r="L2848">
        <f t="shared" si="580"/>
        <v>1964.655</v>
      </c>
      <c r="M2848" t="str">
        <f t="shared" si="581"/>
        <v>NO</v>
      </c>
      <c r="N2848" t="str">
        <f t="shared" si="582"/>
        <v/>
      </c>
      <c r="O2848" t="str">
        <f t="shared" si="583"/>
        <v/>
      </c>
      <c r="P2848" t="str">
        <f t="shared" si="584"/>
        <v/>
      </c>
      <c r="Q2848">
        <f t="shared" si="576"/>
        <v>93.204560343414812</v>
      </c>
      <c r="R2848">
        <f t="shared" si="577"/>
        <v>50510.400362199754</v>
      </c>
      <c r="S2848" t="e">
        <f t="shared" si="578"/>
        <v>#NUM!</v>
      </c>
      <c r="U2848" t="str">
        <f t="shared" si="573"/>
        <v>Negative</v>
      </c>
      <c r="V2848" t="str">
        <f t="shared" si="574"/>
        <v>Negative</v>
      </c>
    </row>
    <row r="2849" spans="1:22" x14ac:dyDescent="0.2">
      <c r="A2849">
        <v>20140915</v>
      </c>
      <c r="B2849">
        <v>1977.5</v>
      </c>
      <c r="C2849">
        <v>1979</v>
      </c>
      <c r="D2849">
        <v>1969.5</v>
      </c>
      <c r="E2849">
        <v>1976</v>
      </c>
      <c r="F2849">
        <v>-0.5</v>
      </c>
      <c r="G2849">
        <v>-2.53E-2</v>
      </c>
      <c r="H2849">
        <v>0</v>
      </c>
      <c r="I2849">
        <f t="shared" si="572"/>
        <v>9.5</v>
      </c>
      <c r="J2849">
        <f t="shared" si="579"/>
        <v>11.05</v>
      </c>
      <c r="K2849">
        <f t="shared" si="575"/>
        <v>1987.25</v>
      </c>
      <c r="L2849">
        <f t="shared" si="580"/>
        <v>1963.1324999999999</v>
      </c>
      <c r="M2849" t="str">
        <f t="shared" si="581"/>
        <v>NO</v>
      </c>
      <c r="N2849" t="str">
        <f t="shared" si="582"/>
        <v/>
      </c>
      <c r="O2849" t="str">
        <f t="shared" si="583"/>
        <v/>
      </c>
      <c r="P2849" t="str">
        <f t="shared" si="584"/>
        <v/>
      </c>
      <c r="Q2849">
        <f t="shared" si="576"/>
        <v>93.179260343414811</v>
      </c>
      <c r="R2849">
        <f t="shared" si="577"/>
        <v>50510.400362199754</v>
      </c>
      <c r="S2849" t="e">
        <f t="shared" si="578"/>
        <v>#NUM!</v>
      </c>
      <c r="U2849" t="str">
        <f t="shared" si="573"/>
        <v>Negative</v>
      </c>
      <c r="V2849" t="str">
        <f t="shared" si="574"/>
        <v>Negative</v>
      </c>
    </row>
    <row r="2850" spans="1:22" x14ac:dyDescent="0.2">
      <c r="A2850">
        <v>20140916</v>
      </c>
      <c r="B2850">
        <v>1973.25</v>
      </c>
      <c r="C2850">
        <v>1994.5</v>
      </c>
      <c r="D2850">
        <v>1970.75</v>
      </c>
      <c r="E2850">
        <v>1991.5</v>
      </c>
      <c r="F2850">
        <v>15.5</v>
      </c>
      <c r="G2850">
        <v>0.78439999999999999</v>
      </c>
      <c r="H2850">
        <v>0</v>
      </c>
      <c r="I2850">
        <f t="shared" si="572"/>
        <v>23.75</v>
      </c>
      <c r="J2850">
        <f t="shared" si="579"/>
        <v>11.7875</v>
      </c>
      <c r="K2850">
        <f t="shared" si="575"/>
        <v>1979</v>
      </c>
      <c r="L2850">
        <f t="shared" si="580"/>
        <v>1954.69</v>
      </c>
      <c r="M2850" t="str">
        <f t="shared" si="581"/>
        <v>NO</v>
      </c>
      <c r="N2850" t="str">
        <f t="shared" si="582"/>
        <v/>
      </c>
      <c r="O2850" t="str">
        <f t="shared" si="583"/>
        <v/>
      </c>
      <c r="P2850" t="str">
        <f t="shared" si="584"/>
        <v/>
      </c>
      <c r="Q2850">
        <f t="shared" si="576"/>
        <v>93.963660343414816</v>
      </c>
      <c r="R2850">
        <f t="shared" si="577"/>
        <v>50510.400362199754</v>
      </c>
      <c r="S2850" t="e">
        <f t="shared" si="578"/>
        <v>#NUM!</v>
      </c>
      <c r="U2850" t="str">
        <f t="shared" si="573"/>
        <v>Positive</v>
      </c>
      <c r="V2850" t="str">
        <f t="shared" si="574"/>
        <v>Negative</v>
      </c>
    </row>
    <row r="2851" spans="1:22" x14ac:dyDescent="0.2">
      <c r="A2851">
        <v>20140917</v>
      </c>
      <c r="B2851">
        <v>1993.75</v>
      </c>
      <c r="C2851">
        <v>2003.25</v>
      </c>
      <c r="D2851">
        <v>1983.25</v>
      </c>
      <c r="E2851">
        <v>1993.75</v>
      </c>
      <c r="F2851">
        <v>2.25</v>
      </c>
      <c r="G2851">
        <v>0.113</v>
      </c>
      <c r="H2851">
        <v>0</v>
      </c>
      <c r="I2851">
        <f t="shared" si="572"/>
        <v>20</v>
      </c>
      <c r="J2851">
        <f t="shared" si="579"/>
        <v>12.25</v>
      </c>
      <c r="K2851">
        <f t="shared" si="575"/>
        <v>1994.5</v>
      </c>
      <c r="L2851">
        <f t="shared" si="580"/>
        <v>1968.5675000000001</v>
      </c>
      <c r="M2851" t="str">
        <f t="shared" si="581"/>
        <v>NO</v>
      </c>
      <c r="N2851" t="str">
        <f t="shared" si="582"/>
        <v/>
      </c>
      <c r="O2851" t="str">
        <f t="shared" si="583"/>
        <v/>
      </c>
      <c r="P2851" t="str">
        <f t="shared" si="584"/>
        <v/>
      </c>
      <c r="Q2851">
        <f t="shared" si="576"/>
        <v>94.076660343414815</v>
      </c>
      <c r="R2851">
        <f t="shared" si="577"/>
        <v>50510.400362199754</v>
      </c>
      <c r="S2851" t="e">
        <f t="shared" si="578"/>
        <v>#NUM!</v>
      </c>
      <c r="U2851" t="str">
        <f t="shared" si="573"/>
        <v>Positive</v>
      </c>
      <c r="V2851" t="str">
        <f t="shared" si="574"/>
        <v>Negative</v>
      </c>
    </row>
    <row r="2852" spans="1:22" x14ac:dyDescent="0.2">
      <c r="A2852">
        <v>20140918</v>
      </c>
      <c r="B2852">
        <v>1999.75</v>
      </c>
      <c r="C2852">
        <v>2005.5</v>
      </c>
      <c r="D2852">
        <v>1997.25</v>
      </c>
      <c r="E2852">
        <v>2004.75</v>
      </c>
      <c r="F2852">
        <v>11</v>
      </c>
      <c r="G2852">
        <v>0.55169999999999997</v>
      </c>
      <c r="H2852">
        <v>0</v>
      </c>
      <c r="I2852">
        <f t="shared" si="572"/>
        <v>8.25</v>
      </c>
      <c r="J2852">
        <f t="shared" si="579"/>
        <v>12.237500000000001</v>
      </c>
      <c r="K2852">
        <f t="shared" si="575"/>
        <v>2003.25</v>
      </c>
      <c r="L2852">
        <f t="shared" si="580"/>
        <v>1976.3</v>
      </c>
      <c r="M2852" t="str">
        <f t="shared" si="581"/>
        <v>NO</v>
      </c>
      <c r="N2852" t="str">
        <f t="shared" si="582"/>
        <v/>
      </c>
      <c r="O2852" t="str">
        <f t="shared" si="583"/>
        <v/>
      </c>
      <c r="P2852" t="str">
        <f t="shared" si="584"/>
        <v/>
      </c>
      <c r="Q2852">
        <f t="shared" si="576"/>
        <v>94.628360343414812</v>
      </c>
      <c r="R2852">
        <f t="shared" si="577"/>
        <v>50510.400362199754</v>
      </c>
      <c r="S2852" t="e">
        <f t="shared" si="578"/>
        <v>#NUM!</v>
      </c>
      <c r="U2852" t="str">
        <f t="shared" si="573"/>
        <v>Positive</v>
      </c>
      <c r="V2852" t="str">
        <f t="shared" si="574"/>
        <v>Negative</v>
      </c>
    </row>
    <row r="2853" spans="1:22" x14ac:dyDescent="0.2">
      <c r="A2853">
        <v>20140919</v>
      </c>
      <c r="B2853">
        <v>2011.25</v>
      </c>
      <c r="C2853">
        <v>2012.75</v>
      </c>
      <c r="D2853">
        <v>1998.25</v>
      </c>
      <c r="E2853">
        <v>2003</v>
      </c>
      <c r="F2853">
        <v>-1.75</v>
      </c>
      <c r="G2853">
        <v>-8.7300000000000003E-2</v>
      </c>
      <c r="H2853">
        <v>0</v>
      </c>
      <c r="I2853">
        <f t="shared" si="572"/>
        <v>14.5</v>
      </c>
      <c r="J2853">
        <f t="shared" si="579"/>
        <v>12.475</v>
      </c>
      <c r="K2853">
        <f t="shared" si="575"/>
        <v>2005.5</v>
      </c>
      <c r="L2853">
        <f t="shared" si="580"/>
        <v>1978.5775000000001</v>
      </c>
      <c r="M2853" t="str">
        <f t="shared" si="581"/>
        <v>NO</v>
      </c>
      <c r="N2853" t="str">
        <f t="shared" si="582"/>
        <v/>
      </c>
      <c r="O2853" t="str">
        <f t="shared" si="583"/>
        <v/>
      </c>
      <c r="P2853" t="str">
        <f t="shared" si="584"/>
        <v/>
      </c>
      <c r="Q2853">
        <f t="shared" si="576"/>
        <v>94.541060343414813</v>
      </c>
      <c r="R2853">
        <f t="shared" si="577"/>
        <v>50510.400362199754</v>
      </c>
      <c r="S2853" t="e">
        <f t="shared" si="578"/>
        <v>#NUM!</v>
      </c>
      <c r="U2853" t="str">
        <f t="shared" si="573"/>
        <v>Negative</v>
      </c>
      <c r="V2853" t="str">
        <f t="shared" si="574"/>
        <v>Negative</v>
      </c>
    </row>
    <row r="2854" spans="1:22" x14ac:dyDescent="0.2">
      <c r="A2854">
        <v>20140922</v>
      </c>
      <c r="B2854">
        <v>1998.5</v>
      </c>
      <c r="C2854">
        <v>1999.25</v>
      </c>
      <c r="D2854">
        <v>1982.5</v>
      </c>
      <c r="E2854">
        <v>1986.25</v>
      </c>
      <c r="F2854">
        <v>-16.75</v>
      </c>
      <c r="G2854">
        <v>-0.83620000000000005</v>
      </c>
      <c r="H2854">
        <v>0</v>
      </c>
      <c r="I2854">
        <f t="shared" si="572"/>
        <v>16.75</v>
      </c>
      <c r="J2854">
        <f t="shared" si="579"/>
        <v>12.9625</v>
      </c>
      <c r="K2854">
        <f t="shared" si="575"/>
        <v>2012.75</v>
      </c>
      <c r="L2854">
        <f t="shared" si="580"/>
        <v>1985.3050000000001</v>
      </c>
      <c r="M2854" t="str">
        <f t="shared" si="581"/>
        <v>YES</v>
      </c>
      <c r="N2854">
        <f t="shared" si="582"/>
        <v>1982.5</v>
      </c>
      <c r="O2854">
        <f t="shared" si="583"/>
        <v>1986.25</v>
      </c>
      <c r="P2854">
        <f t="shared" si="584"/>
        <v>1.8915510718789407E-3</v>
      </c>
      <c r="Q2854">
        <f t="shared" si="576"/>
        <v>93.704860343414808</v>
      </c>
      <c r="R2854">
        <f t="shared" si="577"/>
        <v>50605.943364145904</v>
      </c>
      <c r="S2854" t="e">
        <f t="shared" si="578"/>
        <v>#NUM!</v>
      </c>
      <c r="U2854" t="str">
        <f t="shared" si="573"/>
        <v>Negative</v>
      </c>
      <c r="V2854" t="str">
        <f t="shared" si="574"/>
        <v>Positive</v>
      </c>
    </row>
    <row r="2855" spans="1:22" x14ac:dyDescent="0.2">
      <c r="A2855">
        <v>20140923</v>
      </c>
      <c r="B2855">
        <v>1979.75</v>
      </c>
      <c r="C2855">
        <v>1988</v>
      </c>
      <c r="D2855">
        <v>1971.5</v>
      </c>
      <c r="E2855">
        <v>1972.5</v>
      </c>
      <c r="F2855">
        <v>-13.75</v>
      </c>
      <c r="G2855">
        <v>-0.69230000000000003</v>
      </c>
      <c r="H2855">
        <v>0</v>
      </c>
      <c r="I2855">
        <f t="shared" si="572"/>
        <v>16.5</v>
      </c>
      <c r="J2855">
        <f t="shared" si="579"/>
        <v>13.5</v>
      </c>
      <c r="K2855">
        <f t="shared" si="575"/>
        <v>1999.25</v>
      </c>
      <c r="L2855">
        <f t="shared" si="580"/>
        <v>1970.7325000000001</v>
      </c>
      <c r="M2855" t="str">
        <f t="shared" si="581"/>
        <v>NO</v>
      </c>
      <c r="N2855" t="str">
        <f t="shared" si="582"/>
        <v/>
      </c>
      <c r="O2855" t="str">
        <f t="shared" si="583"/>
        <v/>
      </c>
      <c r="P2855" t="str">
        <f t="shared" si="584"/>
        <v/>
      </c>
      <c r="Q2855">
        <f t="shared" si="576"/>
        <v>93.012560343414805</v>
      </c>
      <c r="R2855">
        <f t="shared" si="577"/>
        <v>50605.943364145904</v>
      </c>
      <c r="S2855" t="e">
        <f t="shared" si="578"/>
        <v>#NUM!</v>
      </c>
      <c r="U2855" t="str">
        <f t="shared" si="573"/>
        <v>Negative</v>
      </c>
      <c r="V2855" t="str">
        <f t="shared" si="574"/>
        <v>Negative</v>
      </c>
    </row>
    <row r="2856" spans="1:22" x14ac:dyDescent="0.2">
      <c r="A2856">
        <v>20140924</v>
      </c>
      <c r="B2856">
        <v>1975.75</v>
      </c>
      <c r="C2856">
        <v>1992.5</v>
      </c>
      <c r="D2856">
        <v>1970.5</v>
      </c>
      <c r="E2856">
        <v>1990.75</v>
      </c>
      <c r="F2856">
        <v>18.25</v>
      </c>
      <c r="G2856">
        <v>0.92520000000000002</v>
      </c>
      <c r="H2856">
        <v>0</v>
      </c>
      <c r="I2856">
        <f t="shared" si="572"/>
        <v>22</v>
      </c>
      <c r="J2856">
        <f t="shared" si="579"/>
        <v>14.275</v>
      </c>
      <c r="K2856">
        <f t="shared" si="575"/>
        <v>1988</v>
      </c>
      <c r="L2856">
        <f t="shared" si="580"/>
        <v>1958.3</v>
      </c>
      <c r="M2856" t="str">
        <f t="shared" si="581"/>
        <v>NO</v>
      </c>
      <c r="N2856" t="str">
        <f t="shared" si="582"/>
        <v/>
      </c>
      <c r="O2856" t="str">
        <f t="shared" si="583"/>
        <v/>
      </c>
      <c r="P2856" t="str">
        <f t="shared" si="584"/>
        <v/>
      </c>
      <c r="Q2856">
        <f t="shared" si="576"/>
        <v>93.937760343414809</v>
      </c>
      <c r="R2856">
        <f t="shared" si="577"/>
        <v>50605.943364145904</v>
      </c>
      <c r="S2856" t="e">
        <f t="shared" si="578"/>
        <v>#NUM!</v>
      </c>
      <c r="U2856" t="str">
        <f t="shared" si="573"/>
        <v>Positive</v>
      </c>
      <c r="V2856" t="str">
        <f t="shared" si="574"/>
        <v>Negative</v>
      </c>
    </row>
    <row r="2857" spans="1:22" x14ac:dyDescent="0.2">
      <c r="A2857">
        <v>20140925</v>
      </c>
      <c r="B2857">
        <v>1985.75</v>
      </c>
      <c r="C2857">
        <v>1986.25</v>
      </c>
      <c r="D2857">
        <v>1957.75</v>
      </c>
      <c r="E2857">
        <v>1960.75</v>
      </c>
      <c r="F2857">
        <v>-30</v>
      </c>
      <c r="G2857">
        <v>-1.5069999999999999</v>
      </c>
      <c r="H2857">
        <v>0</v>
      </c>
      <c r="I2857">
        <f t="shared" si="572"/>
        <v>28.5</v>
      </c>
      <c r="J2857">
        <f t="shared" si="579"/>
        <v>15.237500000000001</v>
      </c>
      <c r="K2857">
        <f t="shared" si="575"/>
        <v>1992.5</v>
      </c>
      <c r="L2857">
        <f t="shared" si="580"/>
        <v>1961.095</v>
      </c>
      <c r="M2857" t="str">
        <f t="shared" si="581"/>
        <v>YES</v>
      </c>
      <c r="N2857">
        <f t="shared" si="582"/>
        <v>1957.75</v>
      </c>
      <c r="O2857">
        <f t="shared" si="583"/>
        <v>1960.75</v>
      </c>
      <c r="P2857">
        <f t="shared" si="584"/>
        <v>1.5323713446558549E-3</v>
      </c>
      <c r="Q2857">
        <f t="shared" si="576"/>
        <v>92.430760343414804</v>
      </c>
      <c r="R2857">
        <f t="shared" si="577"/>
        <v>50683.490461626396</v>
      </c>
      <c r="S2857" t="e">
        <f t="shared" si="578"/>
        <v>#NUM!</v>
      </c>
      <c r="U2857" t="str">
        <f t="shared" si="573"/>
        <v>Negative</v>
      </c>
      <c r="V2857" t="str">
        <f t="shared" si="574"/>
        <v>Positive</v>
      </c>
    </row>
    <row r="2858" spans="1:22" x14ac:dyDescent="0.2">
      <c r="A2858">
        <v>20140926</v>
      </c>
      <c r="B2858">
        <v>1962.5</v>
      </c>
      <c r="C2858">
        <v>1979.25</v>
      </c>
      <c r="D2858">
        <v>1959.5</v>
      </c>
      <c r="E2858">
        <v>1975.75</v>
      </c>
      <c r="F2858">
        <v>15</v>
      </c>
      <c r="G2858">
        <v>0.76500000000000001</v>
      </c>
      <c r="H2858">
        <v>0</v>
      </c>
      <c r="I2858">
        <f t="shared" si="572"/>
        <v>19.75</v>
      </c>
      <c r="J2858">
        <f t="shared" si="579"/>
        <v>15.75</v>
      </c>
      <c r="K2858">
        <f t="shared" si="575"/>
        <v>1986.25</v>
      </c>
      <c r="L2858">
        <f t="shared" si="580"/>
        <v>1952.7275</v>
      </c>
      <c r="M2858" t="str">
        <f t="shared" si="581"/>
        <v>NO</v>
      </c>
      <c r="N2858" t="str">
        <f t="shared" si="582"/>
        <v/>
      </c>
      <c r="O2858" t="str">
        <f t="shared" si="583"/>
        <v/>
      </c>
      <c r="P2858" t="str">
        <f t="shared" si="584"/>
        <v/>
      </c>
      <c r="Q2858">
        <f t="shared" si="576"/>
        <v>93.195760343414804</v>
      </c>
      <c r="R2858">
        <f t="shared" si="577"/>
        <v>50683.490461626396</v>
      </c>
      <c r="S2858" t="e">
        <f t="shared" si="578"/>
        <v>#NUM!</v>
      </c>
      <c r="U2858" t="str">
        <f t="shared" si="573"/>
        <v>Positive</v>
      </c>
      <c r="V2858" t="str">
        <f t="shared" si="574"/>
        <v>Negative</v>
      </c>
    </row>
    <row r="2859" spans="1:22" x14ac:dyDescent="0.2">
      <c r="A2859">
        <v>20140929</v>
      </c>
      <c r="B2859">
        <v>1957.25</v>
      </c>
      <c r="C2859">
        <v>1974</v>
      </c>
      <c r="D2859">
        <v>1955.5</v>
      </c>
      <c r="E2859">
        <v>1969.5</v>
      </c>
      <c r="F2859">
        <v>-6.25</v>
      </c>
      <c r="G2859">
        <v>-0.31630000000000003</v>
      </c>
      <c r="H2859">
        <v>0</v>
      </c>
      <c r="I2859">
        <f t="shared" si="572"/>
        <v>18.5</v>
      </c>
      <c r="J2859">
        <f t="shared" si="579"/>
        <v>16.537500000000001</v>
      </c>
      <c r="K2859">
        <f t="shared" si="575"/>
        <v>1979.25</v>
      </c>
      <c r="L2859">
        <f t="shared" si="580"/>
        <v>1944.6</v>
      </c>
      <c r="M2859" t="str">
        <f t="shared" si="581"/>
        <v>NO</v>
      </c>
      <c r="N2859" t="str">
        <f t="shared" si="582"/>
        <v/>
      </c>
      <c r="O2859" t="str">
        <f t="shared" si="583"/>
        <v/>
      </c>
      <c r="P2859" t="str">
        <f t="shared" si="584"/>
        <v/>
      </c>
      <c r="Q2859">
        <f t="shared" si="576"/>
        <v>92.879460343414806</v>
      </c>
      <c r="R2859">
        <f t="shared" si="577"/>
        <v>50683.490461626396</v>
      </c>
      <c r="S2859" t="e">
        <f t="shared" si="578"/>
        <v>#NUM!</v>
      </c>
      <c r="U2859" t="str">
        <f t="shared" si="573"/>
        <v>Negative</v>
      </c>
      <c r="V2859" t="str">
        <f t="shared" si="574"/>
        <v>Negative</v>
      </c>
    </row>
    <row r="2860" spans="1:22" x14ac:dyDescent="0.2">
      <c r="A2860">
        <v>20140930</v>
      </c>
      <c r="B2860">
        <v>1972</v>
      </c>
      <c r="C2860">
        <v>1978.25</v>
      </c>
      <c r="D2860">
        <v>1961</v>
      </c>
      <c r="E2860">
        <v>1964.5</v>
      </c>
      <c r="F2860">
        <v>-5</v>
      </c>
      <c r="G2860">
        <v>-0.25390000000000001</v>
      </c>
      <c r="H2860">
        <v>0</v>
      </c>
      <c r="I2860">
        <f t="shared" si="572"/>
        <v>17.25</v>
      </c>
      <c r="J2860">
        <f t="shared" si="579"/>
        <v>16.824999999999999</v>
      </c>
      <c r="K2860">
        <f t="shared" si="575"/>
        <v>1974</v>
      </c>
      <c r="L2860">
        <f t="shared" si="580"/>
        <v>1937.6175000000001</v>
      </c>
      <c r="M2860" t="str">
        <f t="shared" si="581"/>
        <v>NO</v>
      </c>
      <c r="N2860" t="str">
        <f t="shared" si="582"/>
        <v/>
      </c>
      <c r="O2860" t="str">
        <f t="shared" si="583"/>
        <v/>
      </c>
      <c r="P2860" t="str">
        <f t="shared" si="584"/>
        <v/>
      </c>
      <c r="Q2860">
        <f t="shared" si="576"/>
        <v>92.625560343414804</v>
      </c>
      <c r="R2860">
        <f t="shared" si="577"/>
        <v>50683.490461626396</v>
      </c>
      <c r="S2860" t="e">
        <f t="shared" si="578"/>
        <v>#NUM!</v>
      </c>
      <c r="U2860" t="str">
        <f t="shared" si="573"/>
        <v>Negative</v>
      </c>
      <c r="V2860" t="str">
        <f t="shared" si="574"/>
        <v>Negative</v>
      </c>
    </row>
    <row r="2861" spans="1:22" x14ac:dyDescent="0.2">
      <c r="A2861">
        <v>20141001</v>
      </c>
      <c r="B2861">
        <v>1961.75</v>
      </c>
      <c r="C2861">
        <v>1962.75</v>
      </c>
      <c r="D2861">
        <v>1933.75</v>
      </c>
      <c r="E2861">
        <v>1941</v>
      </c>
      <c r="F2861">
        <v>-23.5</v>
      </c>
      <c r="G2861">
        <v>-1.1961999999999999</v>
      </c>
      <c r="H2861">
        <v>0</v>
      </c>
      <c r="I2861">
        <f t="shared" si="572"/>
        <v>29</v>
      </c>
      <c r="J2861">
        <f t="shared" si="579"/>
        <v>17.662500000000001</v>
      </c>
      <c r="K2861">
        <f t="shared" si="575"/>
        <v>1978.25</v>
      </c>
      <c r="L2861">
        <f t="shared" si="580"/>
        <v>1941.2349999999999</v>
      </c>
      <c r="M2861" t="str">
        <f t="shared" si="581"/>
        <v>YES</v>
      </c>
      <c r="N2861">
        <f t="shared" si="582"/>
        <v>1933.75</v>
      </c>
      <c r="O2861">
        <f t="shared" si="583"/>
        <v>1941</v>
      </c>
      <c r="P2861">
        <f t="shared" si="584"/>
        <v>3.7491919844861023E-3</v>
      </c>
      <c r="Q2861">
        <f t="shared" si="576"/>
        <v>91.4293603434148</v>
      </c>
      <c r="R2861">
        <f t="shared" si="577"/>
        <v>50873.512597810899</v>
      </c>
      <c r="S2861" t="e">
        <f t="shared" si="578"/>
        <v>#NUM!</v>
      </c>
      <c r="U2861" t="str">
        <f t="shared" si="573"/>
        <v>Negative</v>
      </c>
      <c r="V2861" t="str">
        <f t="shared" si="574"/>
        <v>Positive</v>
      </c>
    </row>
    <row r="2862" spans="1:22" x14ac:dyDescent="0.2">
      <c r="A2862">
        <v>20141002</v>
      </c>
      <c r="B2862">
        <v>1936.75</v>
      </c>
      <c r="C2862">
        <v>1945.25</v>
      </c>
      <c r="D2862">
        <v>1918.25</v>
      </c>
      <c r="E2862">
        <v>1938.5</v>
      </c>
      <c r="F2862">
        <v>-2.5</v>
      </c>
      <c r="G2862">
        <v>-0.1288</v>
      </c>
      <c r="H2862">
        <v>0</v>
      </c>
      <c r="I2862">
        <f t="shared" si="572"/>
        <v>27</v>
      </c>
      <c r="J2862">
        <f t="shared" si="579"/>
        <v>18.05</v>
      </c>
      <c r="K2862">
        <f t="shared" si="575"/>
        <v>1962.75</v>
      </c>
      <c r="L2862">
        <f t="shared" si="580"/>
        <v>1923.8924999999999</v>
      </c>
      <c r="M2862" t="str">
        <f t="shared" si="581"/>
        <v>YES</v>
      </c>
      <c r="N2862">
        <f t="shared" si="582"/>
        <v>1918.25</v>
      </c>
      <c r="O2862">
        <f t="shared" si="583"/>
        <v>1938.5</v>
      </c>
      <c r="P2862">
        <f t="shared" si="584"/>
        <v>1.0556496806985534E-2</v>
      </c>
      <c r="Q2862">
        <f t="shared" si="576"/>
        <v>91.300560343414801</v>
      </c>
      <c r="R2862">
        <f t="shared" si="577"/>
        <v>51410.558671109829</v>
      </c>
      <c r="S2862" t="e">
        <f t="shared" si="578"/>
        <v>#NUM!</v>
      </c>
      <c r="U2862" t="str">
        <f t="shared" si="573"/>
        <v>Negative</v>
      </c>
      <c r="V2862" t="str">
        <f t="shared" si="574"/>
        <v>Positive</v>
      </c>
    </row>
    <row r="2863" spans="1:22" x14ac:dyDescent="0.2">
      <c r="A2863">
        <v>20141003</v>
      </c>
      <c r="B2863">
        <v>1951.5</v>
      </c>
      <c r="C2863">
        <v>1964.5</v>
      </c>
      <c r="D2863">
        <v>1945.5</v>
      </c>
      <c r="E2863">
        <v>1960.75</v>
      </c>
      <c r="F2863">
        <v>22.25</v>
      </c>
      <c r="G2863">
        <v>1.1477999999999999</v>
      </c>
      <c r="H2863">
        <v>0</v>
      </c>
      <c r="I2863">
        <f t="shared" si="572"/>
        <v>19</v>
      </c>
      <c r="J2863">
        <f t="shared" si="579"/>
        <v>18.087499999999999</v>
      </c>
      <c r="K2863">
        <f t="shared" si="575"/>
        <v>1945.25</v>
      </c>
      <c r="L2863">
        <f t="shared" si="580"/>
        <v>1905.54</v>
      </c>
      <c r="M2863" t="str">
        <f t="shared" si="581"/>
        <v>NO</v>
      </c>
      <c r="N2863" t="str">
        <f t="shared" si="582"/>
        <v/>
      </c>
      <c r="O2863" t="str">
        <f t="shared" si="583"/>
        <v/>
      </c>
      <c r="P2863" t="str">
        <f t="shared" si="584"/>
        <v/>
      </c>
      <c r="Q2863">
        <f t="shared" si="576"/>
        <v>92.448360343414805</v>
      </c>
      <c r="R2863">
        <f t="shared" si="577"/>
        <v>51410.558671109829</v>
      </c>
      <c r="S2863" t="e">
        <f t="shared" si="578"/>
        <v>#NUM!</v>
      </c>
      <c r="U2863" t="str">
        <f t="shared" si="573"/>
        <v>Positive</v>
      </c>
      <c r="V2863" t="str">
        <f t="shared" si="574"/>
        <v>Negative</v>
      </c>
    </row>
    <row r="2864" spans="1:22" x14ac:dyDescent="0.2">
      <c r="A2864">
        <v>20141006</v>
      </c>
      <c r="B2864">
        <v>1968.5</v>
      </c>
      <c r="C2864">
        <v>1971</v>
      </c>
      <c r="D2864">
        <v>1950.5</v>
      </c>
      <c r="E2864">
        <v>1956</v>
      </c>
      <c r="F2864">
        <v>-4.75</v>
      </c>
      <c r="G2864">
        <v>-0.24229999999999999</v>
      </c>
      <c r="H2864">
        <v>0</v>
      </c>
      <c r="I2864">
        <f t="shared" si="572"/>
        <v>20.5</v>
      </c>
      <c r="J2864">
        <f t="shared" si="579"/>
        <v>18.5</v>
      </c>
      <c r="K2864">
        <f t="shared" si="575"/>
        <v>1964.5</v>
      </c>
      <c r="L2864">
        <f t="shared" si="580"/>
        <v>1924.7075</v>
      </c>
      <c r="M2864" t="str">
        <f t="shared" si="581"/>
        <v>NO</v>
      </c>
      <c r="N2864" t="str">
        <f t="shared" si="582"/>
        <v/>
      </c>
      <c r="O2864" t="str">
        <f t="shared" si="583"/>
        <v/>
      </c>
      <c r="P2864" t="str">
        <f t="shared" si="584"/>
        <v/>
      </c>
      <c r="Q2864">
        <f t="shared" si="576"/>
        <v>92.206060343414805</v>
      </c>
      <c r="R2864">
        <f t="shared" si="577"/>
        <v>51410.558671109829</v>
      </c>
      <c r="S2864" t="e">
        <f t="shared" si="578"/>
        <v>#NUM!</v>
      </c>
      <c r="U2864" t="str">
        <f t="shared" si="573"/>
        <v>Negative</v>
      </c>
      <c r="V2864" t="str">
        <f t="shared" si="574"/>
        <v>Negative</v>
      </c>
    </row>
    <row r="2865" spans="1:22" x14ac:dyDescent="0.2">
      <c r="A2865">
        <v>20141007</v>
      </c>
      <c r="B2865">
        <v>1947.75</v>
      </c>
      <c r="C2865">
        <v>1951.75</v>
      </c>
      <c r="D2865">
        <v>1925.75</v>
      </c>
      <c r="E2865">
        <v>1927.75</v>
      </c>
      <c r="F2865">
        <v>-28.25</v>
      </c>
      <c r="G2865">
        <v>-1.4442999999999999</v>
      </c>
      <c r="H2865">
        <v>0</v>
      </c>
      <c r="I2865">
        <f t="shared" si="572"/>
        <v>26</v>
      </c>
      <c r="J2865">
        <f t="shared" si="579"/>
        <v>18.987500000000001</v>
      </c>
      <c r="K2865">
        <f t="shared" si="575"/>
        <v>1971</v>
      </c>
      <c r="L2865">
        <f t="shared" si="580"/>
        <v>1930.3</v>
      </c>
      <c r="M2865" t="str">
        <f t="shared" si="581"/>
        <v>YES</v>
      </c>
      <c r="N2865">
        <f t="shared" si="582"/>
        <v>1925.75</v>
      </c>
      <c r="O2865">
        <f t="shared" si="583"/>
        <v>1927.75</v>
      </c>
      <c r="P2865">
        <f t="shared" si="584"/>
        <v>1.0385564065948333E-3</v>
      </c>
      <c r="Q2865">
        <f t="shared" si="576"/>
        <v>90.761760343414807</v>
      </c>
      <c r="R2865">
        <f t="shared" si="577"/>
        <v>51463.951436184332</v>
      </c>
      <c r="S2865" t="e">
        <f t="shared" si="578"/>
        <v>#NUM!</v>
      </c>
      <c r="U2865" t="str">
        <f t="shared" si="573"/>
        <v>Negative</v>
      </c>
      <c r="V2865" t="str">
        <f t="shared" si="574"/>
        <v>Positive</v>
      </c>
    </row>
    <row r="2866" spans="1:22" x14ac:dyDescent="0.2">
      <c r="A2866">
        <v>20141008</v>
      </c>
      <c r="B2866">
        <v>1927.75</v>
      </c>
      <c r="C2866">
        <v>1964</v>
      </c>
      <c r="D2866">
        <v>1918</v>
      </c>
      <c r="E2866">
        <v>1962</v>
      </c>
      <c r="F2866">
        <v>34.25</v>
      </c>
      <c r="G2866">
        <v>1.7766999999999999</v>
      </c>
      <c r="H2866">
        <v>0</v>
      </c>
      <c r="I2866">
        <f t="shared" si="572"/>
        <v>46</v>
      </c>
      <c r="J2866">
        <f t="shared" si="579"/>
        <v>20.55</v>
      </c>
      <c r="K2866">
        <f t="shared" si="575"/>
        <v>1951.75</v>
      </c>
      <c r="L2866">
        <f t="shared" si="580"/>
        <v>1909.9775</v>
      </c>
      <c r="M2866" t="str">
        <f t="shared" si="581"/>
        <v>NO</v>
      </c>
      <c r="N2866" t="str">
        <f t="shared" si="582"/>
        <v/>
      </c>
      <c r="O2866" t="str">
        <f t="shared" si="583"/>
        <v/>
      </c>
      <c r="P2866" t="str">
        <f t="shared" si="584"/>
        <v/>
      </c>
      <c r="Q2866">
        <f t="shared" si="576"/>
        <v>92.538460343414812</v>
      </c>
      <c r="R2866">
        <f t="shared" si="577"/>
        <v>51463.951436184332</v>
      </c>
      <c r="S2866" t="e">
        <f t="shared" si="578"/>
        <v>#NUM!</v>
      </c>
      <c r="U2866" t="str">
        <f t="shared" si="573"/>
        <v>Positive</v>
      </c>
      <c r="V2866" t="str">
        <f t="shared" si="574"/>
        <v>Negative</v>
      </c>
    </row>
    <row r="2867" spans="1:22" x14ac:dyDescent="0.2">
      <c r="A2867">
        <v>20141009</v>
      </c>
      <c r="B2867">
        <v>1958</v>
      </c>
      <c r="C2867">
        <v>1960.75</v>
      </c>
      <c r="D2867">
        <v>1920.25</v>
      </c>
      <c r="E2867">
        <v>1923.5</v>
      </c>
      <c r="F2867">
        <v>-38.5</v>
      </c>
      <c r="G2867">
        <v>-1.9622999999999999</v>
      </c>
      <c r="H2867">
        <v>0</v>
      </c>
      <c r="I2867">
        <f t="shared" si="572"/>
        <v>40.5</v>
      </c>
      <c r="J2867">
        <f t="shared" si="579"/>
        <v>21.962499999999999</v>
      </c>
      <c r="K2867">
        <f t="shared" si="575"/>
        <v>1964</v>
      </c>
      <c r="L2867">
        <f t="shared" si="580"/>
        <v>1918.79</v>
      </c>
      <c r="M2867" t="str">
        <f t="shared" si="581"/>
        <v>NO</v>
      </c>
      <c r="N2867" t="str">
        <f t="shared" si="582"/>
        <v/>
      </c>
      <c r="O2867" t="str">
        <f t="shared" si="583"/>
        <v/>
      </c>
      <c r="P2867" t="str">
        <f t="shared" si="584"/>
        <v/>
      </c>
      <c r="Q2867">
        <f t="shared" si="576"/>
        <v>90.576160343414813</v>
      </c>
      <c r="R2867">
        <f t="shared" si="577"/>
        <v>51463.951436184332</v>
      </c>
      <c r="S2867" t="e">
        <f t="shared" si="578"/>
        <v>#NUM!</v>
      </c>
      <c r="U2867" t="str">
        <f t="shared" si="573"/>
        <v>Negative</v>
      </c>
      <c r="V2867" t="str">
        <f t="shared" si="574"/>
        <v>Negative</v>
      </c>
    </row>
    <row r="2868" spans="1:22" x14ac:dyDescent="0.2">
      <c r="A2868">
        <v>20141010</v>
      </c>
      <c r="B2868">
        <v>1921.75</v>
      </c>
      <c r="C2868">
        <v>1931.25</v>
      </c>
      <c r="D2868">
        <v>1893.25</v>
      </c>
      <c r="E2868">
        <v>1893.25</v>
      </c>
      <c r="F2868">
        <v>-30.25</v>
      </c>
      <c r="G2868">
        <v>-1.5727</v>
      </c>
      <c r="H2868">
        <v>0</v>
      </c>
      <c r="I2868">
        <f t="shared" si="572"/>
        <v>38</v>
      </c>
      <c r="J2868">
        <f t="shared" si="579"/>
        <v>23.0625</v>
      </c>
      <c r="K2868">
        <f t="shared" si="575"/>
        <v>1960.75</v>
      </c>
      <c r="L2868">
        <f t="shared" si="580"/>
        <v>1912.4324999999999</v>
      </c>
      <c r="M2868" t="str">
        <f t="shared" si="581"/>
        <v>YES</v>
      </c>
      <c r="N2868">
        <f t="shared" si="582"/>
        <v>1893.25</v>
      </c>
      <c r="O2868">
        <f t="shared" si="583"/>
        <v>1893.25</v>
      </c>
      <c r="P2868">
        <f t="shared" si="584"/>
        <v>0</v>
      </c>
      <c r="Q2868">
        <f t="shared" si="576"/>
        <v>89.003460343414815</v>
      </c>
      <c r="R2868">
        <f t="shared" si="577"/>
        <v>51463.951436184332</v>
      </c>
      <c r="S2868" t="e">
        <f t="shared" si="578"/>
        <v>#NUM!</v>
      </c>
      <c r="U2868" t="str">
        <f t="shared" si="573"/>
        <v>Negative</v>
      </c>
      <c r="V2868" t="str">
        <f t="shared" si="574"/>
        <v>Negative</v>
      </c>
    </row>
    <row r="2869" spans="1:22" x14ac:dyDescent="0.2">
      <c r="A2869">
        <v>20141013</v>
      </c>
      <c r="B2869">
        <v>1898.5</v>
      </c>
      <c r="C2869">
        <v>1906</v>
      </c>
      <c r="D2869">
        <v>1865</v>
      </c>
      <c r="E2869">
        <v>1866</v>
      </c>
      <c r="F2869">
        <v>-27.25</v>
      </c>
      <c r="G2869">
        <v>-1.4393</v>
      </c>
      <c r="H2869">
        <v>0</v>
      </c>
      <c r="I2869">
        <f t="shared" si="572"/>
        <v>41</v>
      </c>
      <c r="J2869">
        <f t="shared" si="579"/>
        <v>24.637499999999999</v>
      </c>
      <c r="K2869">
        <f t="shared" si="575"/>
        <v>1931.25</v>
      </c>
      <c r="L2869">
        <f t="shared" si="580"/>
        <v>1880.5125</v>
      </c>
      <c r="M2869" t="str">
        <f t="shared" si="581"/>
        <v>YES</v>
      </c>
      <c r="N2869">
        <f t="shared" si="582"/>
        <v>1865</v>
      </c>
      <c r="O2869">
        <f t="shared" si="583"/>
        <v>1866</v>
      </c>
      <c r="P2869">
        <f t="shared" si="584"/>
        <v>5.3619302949061668E-4</v>
      </c>
      <c r="Q2869">
        <f t="shared" si="576"/>
        <v>87.564160343414812</v>
      </c>
      <c r="R2869">
        <f t="shared" si="577"/>
        <v>51491.546048214463</v>
      </c>
      <c r="S2869" t="e">
        <f t="shared" si="578"/>
        <v>#NUM!</v>
      </c>
      <c r="U2869" t="str">
        <f t="shared" si="573"/>
        <v>Negative</v>
      </c>
      <c r="V2869" t="str">
        <f t="shared" si="574"/>
        <v>Positive</v>
      </c>
    </row>
    <row r="2870" spans="1:22" x14ac:dyDescent="0.2">
      <c r="A2870">
        <v>20141014</v>
      </c>
      <c r="B2870">
        <v>1878.25</v>
      </c>
      <c r="C2870">
        <v>1892.75</v>
      </c>
      <c r="D2870">
        <v>1865</v>
      </c>
      <c r="E2870">
        <v>1875</v>
      </c>
      <c r="F2870">
        <v>9</v>
      </c>
      <c r="G2870">
        <v>0.48230000000000001</v>
      </c>
      <c r="H2870">
        <v>0</v>
      </c>
      <c r="I2870">
        <f t="shared" si="572"/>
        <v>27.75</v>
      </c>
      <c r="J2870">
        <f t="shared" si="579"/>
        <v>24.837499999999999</v>
      </c>
      <c r="K2870">
        <f t="shared" si="575"/>
        <v>1906</v>
      </c>
      <c r="L2870">
        <f t="shared" si="580"/>
        <v>1851.7974999999999</v>
      </c>
      <c r="M2870" t="str">
        <f t="shared" si="581"/>
        <v>NO</v>
      </c>
      <c r="N2870" t="str">
        <f t="shared" si="582"/>
        <v/>
      </c>
      <c r="O2870" t="str">
        <f t="shared" si="583"/>
        <v/>
      </c>
      <c r="P2870" t="str">
        <f t="shared" si="584"/>
        <v/>
      </c>
      <c r="Q2870">
        <f t="shared" si="576"/>
        <v>88.046460343414807</v>
      </c>
      <c r="R2870">
        <f t="shared" si="577"/>
        <v>51491.546048214463</v>
      </c>
      <c r="S2870" t="e">
        <f t="shared" si="578"/>
        <v>#NUM!</v>
      </c>
      <c r="U2870" t="str">
        <f t="shared" si="573"/>
        <v>Positive</v>
      </c>
      <c r="V2870" t="str">
        <f t="shared" si="574"/>
        <v>Negative</v>
      </c>
    </row>
    <row r="2871" spans="1:22" x14ac:dyDescent="0.2">
      <c r="A2871">
        <v>20141015</v>
      </c>
      <c r="B2871">
        <v>1846.25</v>
      </c>
      <c r="C2871">
        <v>1863</v>
      </c>
      <c r="D2871">
        <v>1813</v>
      </c>
      <c r="E2871">
        <v>1846.25</v>
      </c>
      <c r="F2871">
        <v>-28.75</v>
      </c>
      <c r="G2871">
        <v>-1.5333000000000001</v>
      </c>
      <c r="H2871">
        <v>0</v>
      </c>
      <c r="I2871">
        <f t="shared" si="572"/>
        <v>50</v>
      </c>
      <c r="J2871">
        <f t="shared" si="579"/>
        <v>26.337499999999999</v>
      </c>
      <c r="K2871">
        <f t="shared" si="575"/>
        <v>1892.75</v>
      </c>
      <c r="L2871">
        <f t="shared" si="580"/>
        <v>1838.1075000000001</v>
      </c>
      <c r="M2871" t="str">
        <f t="shared" si="581"/>
        <v>YES</v>
      </c>
      <c r="N2871">
        <f t="shared" si="582"/>
        <v>1813</v>
      </c>
      <c r="O2871">
        <f t="shared" si="583"/>
        <v>1846.25</v>
      </c>
      <c r="P2871">
        <f t="shared" si="584"/>
        <v>1.8339768339768341E-2</v>
      </c>
      <c r="Q2871">
        <f t="shared" si="576"/>
        <v>86.51316034341481</v>
      </c>
      <c r="R2871">
        <f t="shared" si="577"/>
        <v>52435.889074195227</v>
      </c>
      <c r="S2871" t="e">
        <f t="shared" si="578"/>
        <v>#NUM!</v>
      </c>
      <c r="U2871" t="str">
        <f t="shared" si="573"/>
        <v>Negative</v>
      </c>
      <c r="V2871" t="str">
        <f t="shared" si="574"/>
        <v>Positive</v>
      </c>
    </row>
    <row r="2872" spans="1:22" x14ac:dyDescent="0.2">
      <c r="A2872">
        <v>20141016</v>
      </c>
      <c r="B2872">
        <v>1824.5</v>
      </c>
      <c r="C2872">
        <v>1869.75</v>
      </c>
      <c r="D2872">
        <v>1822.75</v>
      </c>
      <c r="E2872">
        <v>1850.5</v>
      </c>
      <c r="F2872">
        <v>4.25</v>
      </c>
      <c r="G2872">
        <v>0.23019999999999999</v>
      </c>
      <c r="H2872">
        <v>0</v>
      </c>
      <c r="I2872">
        <f t="shared" si="572"/>
        <v>47</v>
      </c>
      <c r="J2872">
        <f t="shared" si="579"/>
        <v>28.274999999999999</v>
      </c>
      <c r="K2872">
        <f t="shared" si="575"/>
        <v>1863</v>
      </c>
      <c r="L2872">
        <f t="shared" si="580"/>
        <v>1805.0574999999999</v>
      </c>
      <c r="M2872" t="str">
        <f t="shared" si="581"/>
        <v>NO</v>
      </c>
      <c r="N2872" t="str">
        <f t="shared" si="582"/>
        <v/>
      </c>
      <c r="O2872" t="str">
        <f t="shared" si="583"/>
        <v/>
      </c>
      <c r="P2872" t="str">
        <f t="shared" si="584"/>
        <v/>
      </c>
      <c r="Q2872">
        <f t="shared" si="576"/>
        <v>86.743360343414807</v>
      </c>
      <c r="R2872">
        <f t="shared" si="577"/>
        <v>52435.889074195227</v>
      </c>
      <c r="S2872" t="e">
        <f t="shared" si="578"/>
        <v>#NUM!</v>
      </c>
      <c r="U2872" t="str">
        <f t="shared" si="573"/>
        <v>Positive</v>
      </c>
      <c r="V2872" t="str">
        <f t="shared" si="574"/>
        <v>Negative</v>
      </c>
    </row>
    <row r="2873" spans="1:22" x14ac:dyDescent="0.2">
      <c r="A2873">
        <v>20141017</v>
      </c>
      <c r="B2873">
        <v>1879</v>
      </c>
      <c r="C2873">
        <v>1891.75</v>
      </c>
      <c r="D2873">
        <v>1870</v>
      </c>
      <c r="E2873">
        <v>1880.75</v>
      </c>
      <c r="F2873">
        <v>30.25</v>
      </c>
      <c r="G2873">
        <v>1.6347</v>
      </c>
      <c r="H2873">
        <v>0</v>
      </c>
      <c r="I2873">
        <f t="shared" si="572"/>
        <v>21.75</v>
      </c>
      <c r="J2873">
        <f t="shared" si="579"/>
        <v>28.637499999999999</v>
      </c>
      <c r="K2873">
        <f t="shared" si="575"/>
        <v>1869.75</v>
      </c>
      <c r="L2873">
        <f t="shared" si="580"/>
        <v>1807.5450000000001</v>
      </c>
      <c r="M2873" t="str">
        <f t="shared" si="581"/>
        <v>NO</v>
      </c>
      <c r="N2873" t="str">
        <f t="shared" si="582"/>
        <v/>
      </c>
      <c r="O2873" t="str">
        <f t="shared" si="583"/>
        <v/>
      </c>
      <c r="P2873" t="str">
        <f t="shared" si="584"/>
        <v/>
      </c>
      <c r="Q2873">
        <f t="shared" si="576"/>
        <v>88.378060343414802</v>
      </c>
      <c r="R2873">
        <f t="shared" si="577"/>
        <v>52435.889074195227</v>
      </c>
      <c r="S2873" t="e">
        <f t="shared" si="578"/>
        <v>#NUM!</v>
      </c>
      <c r="U2873" t="str">
        <f t="shared" si="573"/>
        <v>Positive</v>
      </c>
      <c r="V2873" t="str">
        <f t="shared" si="574"/>
        <v>Negative</v>
      </c>
    </row>
    <row r="2874" spans="1:22" x14ac:dyDescent="0.2">
      <c r="A2874">
        <v>20141020</v>
      </c>
      <c r="B2874">
        <v>1875</v>
      </c>
      <c r="C2874">
        <v>1900.5</v>
      </c>
      <c r="D2874">
        <v>1874.5</v>
      </c>
      <c r="E2874">
        <v>1900.25</v>
      </c>
      <c r="F2874">
        <v>19.5</v>
      </c>
      <c r="G2874">
        <v>1.0367999999999999</v>
      </c>
      <c r="H2874">
        <v>0</v>
      </c>
      <c r="I2874">
        <f t="shared" si="572"/>
        <v>26</v>
      </c>
      <c r="J2874">
        <f t="shared" si="579"/>
        <v>29.1</v>
      </c>
      <c r="K2874">
        <f t="shared" si="575"/>
        <v>1891.75</v>
      </c>
      <c r="L2874">
        <f t="shared" si="580"/>
        <v>1828.7474999999999</v>
      </c>
      <c r="M2874" t="str">
        <f t="shared" si="581"/>
        <v>NO</v>
      </c>
      <c r="N2874" t="str">
        <f t="shared" si="582"/>
        <v/>
      </c>
      <c r="O2874" t="str">
        <f t="shared" si="583"/>
        <v/>
      </c>
      <c r="P2874" t="str">
        <f t="shared" si="584"/>
        <v/>
      </c>
      <c r="Q2874">
        <f t="shared" si="576"/>
        <v>89.414860343414801</v>
      </c>
      <c r="R2874">
        <f t="shared" si="577"/>
        <v>52435.889074195227</v>
      </c>
      <c r="S2874" t="e">
        <f t="shared" si="578"/>
        <v>#NUM!</v>
      </c>
      <c r="U2874" t="str">
        <f t="shared" si="573"/>
        <v>Positive</v>
      </c>
      <c r="V2874" t="str">
        <f t="shared" si="574"/>
        <v>Negative</v>
      </c>
    </row>
    <row r="2875" spans="1:22" x14ac:dyDescent="0.2">
      <c r="A2875">
        <v>20141021</v>
      </c>
      <c r="B2875">
        <v>1911</v>
      </c>
      <c r="C2875">
        <v>1938.75</v>
      </c>
      <c r="D2875">
        <v>1908.75</v>
      </c>
      <c r="E2875">
        <v>1938.25</v>
      </c>
      <c r="F2875">
        <v>38</v>
      </c>
      <c r="G2875">
        <v>1.9997</v>
      </c>
      <c r="H2875">
        <v>0</v>
      </c>
      <c r="I2875">
        <f t="shared" si="572"/>
        <v>30</v>
      </c>
      <c r="J2875">
        <f t="shared" si="579"/>
        <v>29.774999999999999</v>
      </c>
      <c r="K2875">
        <f t="shared" si="575"/>
        <v>1900.5</v>
      </c>
      <c r="L2875">
        <f t="shared" si="580"/>
        <v>1836.48</v>
      </c>
      <c r="M2875" t="str">
        <f t="shared" si="581"/>
        <v>NO</v>
      </c>
      <c r="N2875" t="str">
        <f t="shared" si="582"/>
        <v/>
      </c>
      <c r="O2875" t="str">
        <f t="shared" si="583"/>
        <v/>
      </c>
      <c r="P2875" t="str">
        <f t="shared" si="584"/>
        <v/>
      </c>
      <c r="Q2875">
        <f t="shared" si="576"/>
        <v>91.414560343414806</v>
      </c>
      <c r="R2875">
        <f t="shared" si="577"/>
        <v>52435.889074195227</v>
      </c>
      <c r="S2875" t="e">
        <f t="shared" si="578"/>
        <v>#NUM!</v>
      </c>
      <c r="U2875" t="str">
        <f t="shared" si="573"/>
        <v>Positive</v>
      </c>
      <c r="V2875" t="str">
        <f t="shared" si="574"/>
        <v>Negative</v>
      </c>
    </row>
    <row r="2876" spans="1:22" x14ac:dyDescent="0.2">
      <c r="A2876">
        <v>20141022</v>
      </c>
      <c r="B2876">
        <v>1938.5</v>
      </c>
      <c r="C2876">
        <v>1943.25</v>
      </c>
      <c r="D2876">
        <v>1920.25</v>
      </c>
      <c r="E2876">
        <v>1925.75</v>
      </c>
      <c r="F2876">
        <v>-12.5</v>
      </c>
      <c r="G2876">
        <v>-0.64490000000000003</v>
      </c>
      <c r="H2876">
        <v>0</v>
      </c>
      <c r="I2876">
        <f t="shared" si="572"/>
        <v>23</v>
      </c>
      <c r="J2876">
        <f t="shared" si="579"/>
        <v>29.824999999999999</v>
      </c>
      <c r="K2876">
        <f t="shared" si="575"/>
        <v>1938.75</v>
      </c>
      <c r="L2876">
        <f t="shared" si="580"/>
        <v>1873.2449999999999</v>
      </c>
      <c r="M2876" t="str">
        <f t="shared" si="581"/>
        <v>NO</v>
      </c>
      <c r="N2876" t="str">
        <f t="shared" si="582"/>
        <v/>
      </c>
      <c r="O2876" t="str">
        <f t="shared" si="583"/>
        <v/>
      </c>
      <c r="P2876" t="str">
        <f t="shared" si="584"/>
        <v/>
      </c>
      <c r="Q2876">
        <f t="shared" si="576"/>
        <v>90.769660343414799</v>
      </c>
      <c r="R2876">
        <f t="shared" si="577"/>
        <v>52435.889074195227</v>
      </c>
      <c r="S2876" t="e">
        <f t="shared" si="578"/>
        <v>#NUM!</v>
      </c>
      <c r="U2876" t="str">
        <f t="shared" si="573"/>
        <v>Negative</v>
      </c>
      <c r="V2876" t="str">
        <f t="shared" si="574"/>
        <v>Negative</v>
      </c>
    </row>
    <row r="2877" spans="1:22" x14ac:dyDescent="0.2">
      <c r="A2877">
        <v>20141023</v>
      </c>
      <c r="B2877">
        <v>1940.5</v>
      </c>
      <c r="C2877">
        <v>1956.25</v>
      </c>
      <c r="D2877">
        <v>1937</v>
      </c>
      <c r="E2877">
        <v>1946</v>
      </c>
      <c r="F2877">
        <v>20.25</v>
      </c>
      <c r="G2877">
        <v>1.0515000000000001</v>
      </c>
      <c r="H2877">
        <v>0</v>
      </c>
      <c r="I2877">
        <f t="shared" si="572"/>
        <v>19.25</v>
      </c>
      <c r="J2877">
        <f t="shared" si="579"/>
        <v>29.362500000000001</v>
      </c>
      <c r="K2877">
        <f t="shared" si="575"/>
        <v>1943.25</v>
      </c>
      <c r="L2877">
        <f t="shared" si="580"/>
        <v>1877.635</v>
      </c>
      <c r="M2877" t="str">
        <f t="shared" si="581"/>
        <v>NO</v>
      </c>
      <c r="N2877" t="str">
        <f t="shared" si="582"/>
        <v/>
      </c>
      <c r="O2877" t="str">
        <f t="shared" si="583"/>
        <v/>
      </c>
      <c r="P2877" t="str">
        <f t="shared" si="584"/>
        <v/>
      </c>
      <c r="Q2877">
        <f t="shared" si="576"/>
        <v>91.821160343414803</v>
      </c>
      <c r="R2877">
        <f t="shared" si="577"/>
        <v>52435.889074195227</v>
      </c>
      <c r="S2877" t="e">
        <f t="shared" si="578"/>
        <v>#NUM!</v>
      </c>
      <c r="U2877" t="str">
        <f t="shared" si="573"/>
        <v>Positive</v>
      </c>
      <c r="V2877" t="str">
        <f t="shared" si="574"/>
        <v>Negative</v>
      </c>
    </row>
    <row r="2878" spans="1:22" x14ac:dyDescent="0.2">
      <c r="A2878">
        <v>20141024</v>
      </c>
      <c r="B2878">
        <v>1947</v>
      </c>
      <c r="C2878">
        <v>1960.25</v>
      </c>
      <c r="D2878">
        <v>1939</v>
      </c>
      <c r="E2878">
        <v>1959.75</v>
      </c>
      <c r="F2878">
        <v>13.75</v>
      </c>
      <c r="G2878">
        <v>0.70660000000000001</v>
      </c>
      <c r="H2878">
        <v>0</v>
      </c>
      <c r="I2878">
        <f t="shared" si="572"/>
        <v>21.25</v>
      </c>
      <c r="J2878">
        <f t="shared" si="579"/>
        <v>29.4375</v>
      </c>
      <c r="K2878">
        <f t="shared" si="575"/>
        <v>1956.25</v>
      </c>
      <c r="L2878">
        <f t="shared" si="580"/>
        <v>1891.6524999999999</v>
      </c>
      <c r="M2878" t="str">
        <f t="shared" si="581"/>
        <v>NO</v>
      </c>
      <c r="N2878" t="str">
        <f t="shared" si="582"/>
        <v/>
      </c>
      <c r="O2878" t="str">
        <f t="shared" si="583"/>
        <v/>
      </c>
      <c r="P2878" t="str">
        <f t="shared" si="584"/>
        <v/>
      </c>
      <c r="Q2878">
        <f t="shared" si="576"/>
        <v>92.527760343414798</v>
      </c>
      <c r="R2878">
        <f t="shared" si="577"/>
        <v>52435.889074195227</v>
      </c>
      <c r="S2878" t="e">
        <f t="shared" si="578"/>
        <v>#NUM!</v>
      </c>
      <c r="U2878" t="str">
        <f t="shared" si="573"/>
        <v>Positive</v>
      </c>
      <c r="V2878" t="str">
        <f t="shared" si="574"/>
        <v>Negative</v>
      </c>
    </row>
    <row r="2879" spans="1:22" x14ac:dyDescent="0.2">
      <c r="A2879">
        <v>20141027</v>
      </c>
      <c r="B2879">
        <v>1951.75</v>
      </c>
      <c r="C2879">
        <v>1959</v>
      </c>
      <c r="D2879">
        <v>1944.5</v>
      </c>
      <c r="E2879">
        <v>1957.25</v>
      </c>
      <c r="F2879">
        <v>-2.5</v>
      </c>
      <c r="G2879">
        <v>-0.12759999999999999</v>
      </c>
      <c r="H2879">
        <v>0</v>
      </c>
      <c r="I2879">
        <f t="shared" si="572"/>
        <v>14.5</v>
      </c>
      <c r="J2879">
        <f t="shared" si="579"/>
        <v>29.237500000000001</v>
      </c>
      <c r="K2879">
        <f t="shared" si="575"/>
        <v>1960.25</v>
      </c>
      <c r="L2879">
        <f t="shared" si="580"/>
        <v>1895.4875</v>
      </c>
      <c r="M2879" t="str">
        <f t="shared" si="581"/>
        <v>NO</v>
      </c>
      <c r="N2879" t="str">
        <f t="shared" si="582"/>
        <v/>
      </c>
      <c r="O2879" t="str">
        <f t="shared" si="583"/>
        <v/>
      </c>
      <c r="P2879" t="str">
        <f t="shared" si="584"/>
        <v/>
      </c>
      <c r="Q2879">
        <f t="shared" si="576"/>
        <v>92.400160343414797</v>
      </c>
      <c r="R2879">
        <f t="shared" si="577"/>
        <v>52435.889074195227</v>
      </c>
      <c r="S2879" t="e">
        <f t="shared" si="578"/>
        <v>#NUM!</v>
      </c>
      <c r="U2879" t="str">
        <f t="shared" si="573"/>
        <v>Negative</v>
      </c>
      <c r="V2879" t="str">
        <f t="shared" si="574"/>
        <v>Negative</v>
      </c>
    </row>
    <row r="2880" spans="1:22" x14ac:dyDescent="0.2">
      <c r="A2880">
        <v>20141028</v>
      </c>
      <c r="B2880">
        <v>1963</v>
      </c>
      <c r="C2880">
        <v>1980.75</v>
      </c>
      <c r="D2880">
        <v>1961.5</v>
      </c>
      <c r="E2880">
        <v>1980</v>
      </c>
      <c r="F2880">
        <v>22.75</v>
      </c>
      <c r="G2880">
        <v>1.1623000000000001</v>
      </c>
      <c r="H2880">
        <v>0</v>
      </c>
      <c r="I2880">
        <f t="shared" si="572"/>
        <v>19.25</v>
      </c>
      <c r="J2880">
        <f t="shared" si="579"/>
        <v>29.337499999999999</v>
      </c>
      <c r="K2880">
        <f t="shared" si="575"/>
        <v>1959</v>
      </c>
      <c r="L2880">
        <f t="shared" si="580"/>
        <v>1894.6775</v>
      </c>
      <c r="M2880" t="str">
        <f t="shared" si="581"/>
        <v>NO</v>
      </c>
      <c r="N2880" t="str">
        <f t="shared" si="582"/>
        <v/>
      </c>
      <c r="O2880" t="str">
        <f t="shared" si="583"/>
        <v/>
      </c>
      <c r="P2880" t="str">
        <f t="shared" si="584"/>
        <v/>
      </c>
      <c r="Q2880">
        <f t="shared" si="576"/>
        <v>93.562460343414799</v>
      </c>
      <c r="R2880">
        <f t="shared" si="577"/>
        <v>52435.889074195227</v>
      </c>
      <c r="S2880" t="e">
        <f t="shared" si="578"/>
        <v>#NUM!</v>
      </c>
      <c r="U2880" t="str">
        <f t="shared" si="573"/>
        <v>Positive</v>
      </c>
      <c r="V2880" t="str">
        <f t="shared" si="574"/>
        <v>Negative</v>
      </c>
    </row>
    <row r="2881" spans="1:22" x14ac:dyDescent="0.2">
      <c r="A2881">
        <v>20141029</v>
      </c>
      <c r="B2881">
        <v>1980</v>
      </c>
      <c r="C2881">
        <v>1985.75</v>
      </c>
      <c r="D2881">
        <v>1962</v>
      </c>
      <c r="E2881">
        <v>1972.25</v>
      </c>
      <c r="F2881">
        <v>-7.75</v>
      </c>
      <c r="G2881">
        <v>-0.39140000000000003</v>
      </c>
      <c r="H2881">
        <v>0</v>
      </c>
      <c r="I2881">
        <f t="shared" si="572"/>
        <v>23.75</v>
      </c>
      <c r="J2881">
        <f t="shared" si="579"/>
        <v>29.074999999999999</v>
      </c>
      <c r="K2881">
        <f t="shared" si="575"/>
        <v>1980.75</v>
      </c>
      <c r="L2881">
        <f t="shared" si="580"/>
        <v>1916.2075</v>
      </c>
      <c r="M2881" t="str">
        <f t="shared" si="581"/>
        <v>NO</v>
      </c>
      <c r="N2881" t="str">
        <f t="shared" si="582"/>
        <v/>
      </c>
      <c r="O2881" t="str">
        <f t="shared" si="583"/>
        <v/>
      </c>
      <c r="P2881" t="str">
        <f t="shared" si="584"/>
        <v/>
      </c>
      <c r="Q2881">
        <f t="shared" si="576"/>
        <v>93.171060343414794</v>
      </c>
      <c r="R2881">
        <f t="shared" si="577"/>
        <v>52435.889074195227</v>
      </c>
      <c r="S2881" t="e">
        <f t="shared" si="578"/>
        <v>#NUM!</v>
      </c>
      <c r="U2881" t="str">
        <f t="shared" si="573"/>
        <v>Negative</v>
      </c>
      <c r="V2881" t="str">
        <f t="shared" si="574"/>
        <v>Negative</v>
      </c>
    </row>
    <row r="2882" spans="1:22" x14ac:dyDescent="0.2">
      <c r="A2882">
        <v>20141030</v>
      </c>
      <c r="B2882">
        <v>1970.25</v>
      </c>
      <c r="C2882">
        <v>1994.25</v>
      </c>
      <c r="D2882">
        <v>1968</v>
      </c>
      <c r="E2882">
        <v>1988.75</v>
      </c>
      <c r="F2882">
        <v>16.5</v>
      </c>
      <c r="G2882">
        <v>0.83660000000000001</v>
      </c>
      <c r="H2882">
        <v>0</v>
      </c>
      <c r="I2882">
        <f t="shared" si="572"/>
        <v>26.25</v>
      </c>
      <c r="J2882">
        <f t="shared" si="579"/>
        <v>29.037500000000001</v>
      </c>
      <c r="K2882">
        <f t="shared" si="575"/>
        <v>1985.75</v>
      </c>
      <c r="L2882">
        <f t="shared" si="580"/>
        <v>1921.7850000000001</v>
      </c>
      <c r="M2882" t="str">
        <f t="shared" si="581"/>
        <v>NO</v>
      </c>
      <c r="N2882" t="str">
        <f t="shared" si="582"/>
        <v/>
      </c>
      <c r="O2882" t="str">
        <f t="shared" si="583"/>
        <v/>
      </c>
      <c r="P2882" t="str">
        <f t="shared" si="584"/>
        <v/>
      </c>
      <c r="Q2882">
        <f t="shared" si="576"/>
        <v>94.007660343414798</v>
      </c>
      <c r="R2882">
        <f t="shared" si="577"/>
        <v>52435.889074195227</v>
      </c>
      <c r="S2882" t="e">
        <f t="shared" si="578"/>
        <v>#NUM!</v>
      </c>
      <c r="U2882" t="str">
        <f t="shared" si="573"/>
        <v>Positive</v>
      </c>
      <c r="V2882" t="str">
        <f t="shared" si="574"/>
        <v>Negative</v>
      </c>
    </row>
    <row r="2883" spans="1:22" x14ac:dyDescent="0.2">
      <c r="A2883">
        <v>20141031</v>
      </c>
      <c r="B2883">
        <v>2012.75</v>
      </c>
      <c r="C2883">
        <v>2012.75</v>
      </c>
      <c r="D2883">
        <v>2002.25</v>
      </c>
      <c r="E2883">
        <v>2010.25</v>
      </c>
      <c r="F2883">
        <v>21.5</v>
      </c>
      <c r="G2883">
        <v>1.0810999999999999</v>
      </c>
      <c r="H2883">
        <v>0</v>
      </c>
      <c r="I2883">
        <f t="shared" si="572"/>
        <v>10.5</v>
      </c>
      <c r="J2883">
        <f t="shared" si="579"/>
        <v>28.612500000000001</v>
      </c>
      <c r="K2883">
        <f t="shared" si="575"/>
        <v>1994.25</v>
      </c>
      <c r="L2883">
        <f t="shared" si="580"/>
        <v>1930.3675000000001</v>
      </c>
      <c r="M2883" t="str">
        <f t="shared" si="581"/>
        <v>NO</v>
      </c>
      <c r="N2883" t="str">
        <f t="shared" si="582"/>
        <v/>
      </c>
      <c r="O2883" t="str">
        <f t="shared" si="583"/>
        <v/>
      </c>
      <c r="P2883" t="str">
        <f t="shared" si="584"/>
        <v/>
      </c>
      <c r="Q2883">
        <f t="shared" si="576"/>
        <v>95.088760343414805</v>
      </c>
      <c r="R2883">
        <f t="shared" si="577"/>
        <v>52435.889074195227</v>
      </c>
      <c r="S2883" t="e">
        <f t="shared" si="578"/>
        <v>#NUM!</v>
      </c>
      <c r="U2883" t="str">
        <f t="shared" si="573"/>
        <v>Positive</v>
      </c>
      <c r="V2883" t="str">
        <f t="shared" si="574"/>
        <v>Negative</v>
      </c>
    </row>
    <row r="2884" spans="1:22" x14ac:dyDescent="0.2">
      <c r="A2884">
        <v>20141103</v>
      </c>
      <c r="B2884">
        <v>2014</v>
      </c>
      <c r="C2884">
        <v>2019.25</v>
      </c>
      <c r="D2884">
        <v>2007.75</v>
      </c>
      <c r="E2884">
        <v>2011</v>
      </c>
      <c r="F2884">
        <v>0.75</v>
      </c>
      <c r="G2884">
        <v>3.73E-2</v>
      </c>
      <c r="H2884">
        <v>0</v>
      </c>
      <c r="I2884">
        <f t="shared" ref="I2884:I2947" si="585">C2884-D2884</f>
        <v>11.5</v>
      </c>
      <c r="J2884">
        <f t="shared" si="579"/>
        <v>28.162500000000001</v>
      </c>
      <c r="K2884">
        <f t="shared" si="575"/>
        <v>2012.75</v>
      </c>
      <c r="L2884">
        <f t="shared" si="580"/>
        <v>1949.8025</v>
      </c>
      <c r="M2884" t="str">
        <f t="shared" si="581"/>
        <v>NO</v>
      </c>
      <c r="N2884" t="str">
        <f t="shared" si="582"/>
        <v/>
      </c>
      <c r="O2884" t="str">
        <f t="shared" si="583"/>
        <v/>
      </c>
      <c r="P2884" t="str">
        <f t="shared" si="584"/>
        <v/>
      </c>
      <c r="Q2884">
        <f t="shared" si="576"/>
        <v>95.126060343414807</v>
      </c>
      <c r="R2884">
        <f t="shared" si="577"/>
        <v>52435.889074195227</v>
      </c>
      <c r="S2884" t="e">
        <f t="shared" si="578"/>
        <v>#NUM!</v>
      </c>
      <c r="U2884" t="str">
        <f t="shared" ref="U2884:U2947" si="586">IF(G2884&gt;0, "Positive", "Negative")</f>
        <v>Positive</v>
      </c>
      <c r="V2884" t="str">
        <f t="shared" ref="V2884:V2947" si="587">IF(AND(P2884&lt;&gt;"", P2884&gt;0), "Positive", "Negative")</f>
        <v>Negative</v>
      </c>
    </row>
    <row r="2885" spans="1:22" x14ac:dyDescent="0.2">
      <c r="A2885">
        <v>20141104</v>
      </c>
      <c r="B2885">
        <v>2007.25</v>
      </c>
      <c r="C2885">
        <v>2010.75</v>
      </c>
      <c r="D2885">
        <v>1995.25</v>
      </c>
      <c r="E2885">
        <v>2005.5</v>
      </c>
      <c r="F2885">
        <v>-5.5</v>
      </c>
      <c r="G2885">
        <v>-0.27350000000000002</v>
      </c>
      <c r="H2885">
        <v>0</v>
      </c>
      <c r="I2885">
        <f t="shared" si="585"/>
        <v>15.5</v>
      </c>
      <c r="J2885">
        <f t="shared" si="579"/>
        <v>27.637499999999999</v>
      </c>
      <c r="K2885">
        <f t="shared" ref="K2885:K2948" si="588">C2884+H2884</f>
        <v>2019.25</v>
      </c>
      <c r="L2885">
        <f t="shared" si="580"/>
        <v>1957.2925</v>
      </c>
      <c r="M2885" t="str">
        <f t="shared" si="581"/>
        <v>NO</v>
      </c>
      <c r="N2885" t="str">
        <f t="shared" si="582"/>
        <v/>
      </c>
      <c r="O2885" t="str">
        <f t="shared" si="583"/>
        <v/>
      </c>
      <c r="P2885" t="str">
        <f t="shared" si="584"/>
        <v/>
      </c>
      <c r="Q2885">
        <f t="shared" ref="Q2885:Q2948" si="589" xml:space="preserve"> Q2884 + G2885</f>
        <v>94.852560343414808</v>
      </c>
      <c r="R2885">
        <f t="shared" ref="R2885:R2948" si="590">IF(P2885="", R2884, R2884*(1+P2885))</f>
        <v>52435.889074195227</v>
      </c>
      <c r="S2885" t="e">
        <f t="shared" ref="S2885:S2948" si="591">S2884*(1+Q2885)</f>
        <v>#NUM!</v>
      </c>
      <c r="U2885" t="str">
        <f t="shared" si="586"/>
        <v>Negative</v>
      </c>
      <c r="V2885" t="str">
        <f t="shared" si="587"/>
        <v>Negative</v>
      </c>
    </row>
    <row r="2886" spans="1:22" x14ac:dyDescent="0.2">
      <c r="A2886">
        <v>20141105</v>
      </c>
      <c r="B2886">
        <v>2020</v>
      </c>
      <c r="C2886">
        <v>2020.5</v>
      </c>
      <c r="D2886">
        <v>2008.75</v>
      </c>
      <c r="E2886">
        <v>2018.75</v>
      </c>
      <c r="F2886">
        <v>13.25</v>
      </c>
      <c r="G2886">
        <v>0.66069999999999995</v>
      </c>
      <c r="H2886">
        <v>0</v>
      </c>
      <c r="I2886">
        <f t="shared" si="585"/>
        <v>11.75</v>
      </c>
      <c r="J2886">
        <f t="shared" si="579"/>
        <v>25.925000000000001</v>
      </c>
      <c r="K2886">
        <f t="shared" si="588"/>
        <v>2010.75</v>
      </c>
      <c r="L2886">
        <f t="shared" si="580"/>
        <v>1949.9475</v>
      </c>
      <c r="M2886" t="str">
        <f t="shared" si="581"/>
        <v>NO</v>
      </c>
      <c r="N2886" t="str">
        <f t="shared" si="582"/>
        <v/>
      </c>
      <c r="O2886" t="str">
        <f t="shared" si="583"/>
        <v/>
      </c>
      <c r="P2886" t="str">
        <f t="shared" si="584"/>
        <v/>
      </c>
      <c r="Q2886">
        <f t="shared" si="589"/>
        <v>95.513260343414814</v>
      </c>
      <c r="R2886">
        <f t="shared" si="590"/>
        <v>52435.889074195227</v>
      </c>
      <c r="S2886" t="e">
        <f t="shared" si="591"/>
        <v>#NUM!</v>
      </c>
      <c r="U2886" t="str">
        <f t="shared" si="586"/>
        <v>Positive</v>
      </c>
      <c r="V2886" t="str">
        <f t="shared" si="587"/>
        <v>Negative</v>
      </c>
    </row>
    <row r="2887" spans="1:22" x14ac:dyDescent="0.2">
      <c r="A2887">
        <v>20141106</v>
      </c>
      <c r="B2887">
        <v>2018.5</v>
      </c>
      <c r="C2887">
        <v>2028.5</v>
      </c>
      <c r="D2887">
        <v>2010.75</v>
      </c>
      <c r="E2887">
        <v>2027.75</v>
      </c>
      <c r="F2887">
        <v>9</v>
      </c>
      <c r="G2887">
        <v>0.44579999999999997</v>
      </c>
      <c r="H2887">
        <v>0</v>
      </c>
      <c r="I2887">
        <f t="shared" si="585"/>
        <v>17.75</v>
      </c>
      <c r="J2887">
        <f t="shared" si="579"/>
        <v>24.787500000000001</v>
      </c>
      <c r="K2887">
        <f t="shared" si="588"/>
        <v>2020.5</v>
      </c>
      <c r="L2887">
        <f t="shared" si="580"/>
        <v>1963.4649999999999</v>
      </c>
      <c r="M2887" t="str">
        <f t="shared" si="581"/>
        <v>NO</v>
      </c>
      <c r="N2887" t="str">
        <f t="shared" si="582"/>
        <v/>
      </c>
      <c r="O2887" t="str">
        <f t="shared" si="583"/>
        <v/>
      </c>
      <c r="P2887" t="str">
        <f t="shared" si="584"/>
        <v/>
      </c>
      <c r="Q2887">
        <f t="shared" si="589"/>
        <v>95.959060343414819</v>
      </c>
      <c r="R2887">
        <f t="shared" si="590"/>
        <v>52435.889074195227</v>
      </c>
      <c r="S2887" t="e">
        <f t="shared" si="591"/>
        <v>#NUM!</v>
      </c>
      <c r="U2887" t="str">
        <f t="shared" si="586"/>
        <v>Positive</v>
      </c>
      <c r="V2887" t="str">
        <f t="shared" si="587"/>
        <v>Negative</v>
      </c>
    </row>
    <row r="2888" spans="1:22" x14ac:dyDescent="0.2">
      <c r="A2888">
        <v>20141107</v>
      </c>
      <c r="B2888">
        <v>2026.75</v>
      </c>
      <c r="C2888">
        <v>2030.75</v>
      </c>
      <c r="D2888">
        <v>2020.5</v>
      </c>
      <c r="E2888">
        <v>2025.75</v>
      </c>
      <c r="F2888">
        <v>-2</v>
      </c>
      <c r="G2888">
        <v>-9.8599999999999993E-2</v>
      </c>
      <c r="H2888">
        <v>0</v>
      </c>
      <c r="I2888">
        <f t="shared" si="585"/>
        <v>10.25</v>
      </c>
      <c r="J2888">
        <f t="shared" si="579"/>
        <v>23.4</v>
      </c>
      <c r="K2888">
        <f t="shared" si="588"/>
        <v>2028.5</v>
      </c>
      <c r="L2888">
        <f t="shared" si="580"/>
        <v>1973.9675</v>
      </c>
      <c r="M2888" t="str">
        <f t="shared" si="581"/>
        <v>NO</v>
      </c>
      <c r="N2888" t="str">
        <f t="shared" si="582"/>
        <v/>
      </c>
      <c r="O2888" t="str">
        <f t="shared" si="583"/>
        <v/>
      </c>
      <c r="P2888" t="str">
        <f t="shared" si="584"/>
        <v/>
      </c>
      <c r="Q2888">
        <f t="shared" si="589"/>
        <v>95.860460343414815</v>
      </c>
      <c r="R2888">
        <f t="shared" si="590"/>
        <v>52435.889074195227</v>
      </c>
      <c r="S2888" t="e">
        <f t="shared" si="591"/>
        <v>#NUM!</v>
      </c>
      <c r="U2888" t="str">
        <f t="shared" si="586"/>
        <v>Negative</v>
      </c>
      <c r="V2888" t="str">
        <f t="shared" si="587"/>
        <v>Negative</v>
      </c>
    </row>
    <row r="2889" spans="1:22" x14ac:dyDescent="0.2">
      <c r="A2889">
        <v>20141110</v>
      </c>
      <c r="B2889">
        <v>2028.5</v>
      </c>
      <c r="C2889">
        <v>2035</v>
      </c>
      <c r="D2889">
        <v>2025.75</v>
      </c>
      <c r="E2889">
        <v>2034</v>
      </c>
      <c r="F2889">
        <v>8.25</v>
      </c>
      <c r="G2889">
        <v>0.4073</v>
      </c>
      <c r="H2889">
        <v>0</v>
      </c>
      <c r="I2889">
        <f t="shared" si="585"/>
        <v>9.25</v>
      </c>
      <c r="J2889">
        <f t="shared" si="579"/>
        <v>21.8125</v>
      </c>
      <c r="K2889">
        <f t="shared" si="588"/>
        <v>2030.75</v>
      </c>
      <c r="L2889">
        <f t="shared" si="580"/>
        <v>1979.27</v>
      </c>
      <c r="M2889" t="str">
        <f t="shared" si="581"/>
        <v>NO</v>
      </c>
      <c r="N2889" t="str">
        <f t="shared" si="582"/>
        <v/>
      </c>
      <c r="O2889" t="str">
        <f t="shared" si="583"/>
        <v/>
      </c>
      <c r="P2889" t="str">
        <f t="shared" si="584"/>
        <v/>
      </c>
      <c r="Q2889">
        <f t="shared" si="589"/>
        <v>96.267760343414821</v>
      </c>
      <c r="R2889">
        <f t="shared" si="590"/>
        <v>52435.889074195227</v>
      </c>
      <c r="S2889" t="e">
        <f t="shared" si="591"/>
        <v>#NUM!</v>
      </c>
      <c r="U2889" t="str">
        <f t="shared" si="586"/>
        <v>Positive</v>
      </c>
      <c r="V2889" t="str">
        <f t="shared" si="587"/>
        <v>Negative</v>
      </c>
    </row>
    <row r="2890" spans="1:22" x14ac:dyDescent="0.2">
      <c r="A2890">
        <v>20141111</v>
      </c>
      <c r="B2890">
        <v>2035</v>
      </c>
      <c r="C2890">
        <v>2037.75</v>
      </c>
      <c r="D2890">
        <v>2031</v>
      </c>
      <c r="E2890">
        <v>2036.5</v>
      </c>
      <c r="F2890">
        <v>2.5</v>
      </c>
      <c r="G2890">
        <v>0.1229</v>
      </c>
      <c r="H2890">
        <v>0</v>
      </c>
      <c r="I2890">
        <f t="shared" si="585"/>
        <v>6.75</v>
      </c>
      <c r="J2890">
        <f t="shared" si="579"/>
        <v>20.762499999999999</v>
      </c>
      <c r="K2890">
        <f t="shared" si="588"/>
        <v>2035</v>
      </c>
      <c r="L2890">
        <f t="shared" si="580"/>
        <v>1987.0125</v>
      </c>
      <c r="M2890" t="str">
        <f t="shared" si="581"/>
        <v>NO</v>
      </c>
      <c r="N2890" t="str">
        <f t="shared" si="582"/>
        <v/>
      </c>
      <c r="O2890" t="str">
        <f t="shared" si="583"/>
        <v/>
      </c>
      <c r="P2890" t="str">
        <f t="shared" si="584"/>
        <v/>
      </c>
      <c r="Q2890">
        <f t="shared" si="589"/>
        <v>96.390660343414822</v>
      </c>
      <c r="R2890">
        <f t="shared" si="590"/>
        <v>52435.889074195227</v>
      </c>
      <c r="S2890" t="e">
        <f t="shared" si="591"/>
        <v>#NUM!</v>
      </c>
      <c r="U2890" t="str">
        <f t="shared" si="586"/>
        <v>Positive</v>
      </c>
      <c r="V2890" t="str">
        <f t="shared" si="587"/>
        <v>Negative</v>
      </c>
    </row>
    <row r="2891" spans="1:22" x14ac:dyDescent="0.2">
      <c r="A2891">
        <v>20141112</v>
      </c>
      <c r="B2891">
        <v>2028.75</v>
      </c>
      <c r="C2891">
        <v>2037.25</v>
      </c>
      <c r="D2891">
        <v>2027.75</v>
      </c>
      <c r="E2891">
        <v>2035.75</v>
      </c>
      <c r="F2891">
        <v>-0.75</v>
      </c>
      <c r="G2891">
        <v>-3.6799999999999999E-2</v>
      </c>
      <c r="H2891">
        <v>0</v>
      </c>
      <c r="I2891">
        <f t="shared" si="585"/>
        <v>9.5</v>
      </c>
      <c r="J2891">
        <f t="shared" si="579"/>
        <v>18.737500000000001</v>
      </c>
      <c r="K2891">
        <f t="shared" si="588"/>
        <v>2037.75</v>
      </c>
      <c r="L2891">
        <f t="shared" si="580"/>
        <v>1992.0725</v>
      </c>
      <c r="M2891" t="str">
        <f t="shared" si="581"/>
        <v>NO</v>
      </c>
      <c r="N2891" t="str">
        <f t="shared" si="582"/>
        <v/>
      </c>
      <c r="O2891" t="str">
        <f t="shared" si="583"/>
        <v/>
      </c>
      <c r="P2891" t="str">
        <f t="shared" si="584"/>
        <v/>
      </c>
      <c r="Q2891">
        <f t="shared" si="589"/>
        <v>96.353860343414823</v>
      </c>
      <c r="R2891">
        <f t="shared" si="590"/>
        <v>52435.889074195227</v>
      </c>
      <c r="S2891" t="e">
        <f t="shared" si="591"/>
        <v>#NUM!</v>
      </c>
      <c r="U2891" t="str">
        <f t="shared" si="586"/>
        <v>Negative</v>
      </c>
      <c r="V2891" t="str">
        <f t="shared" si="587"/>
        <v>Negative</v>
      </c>
    </row>
    <row r="2892" spans="1:22" x14ac:dyDescent="0.2">
      <c r="A2892">
        <v>20141113</v>
      </c>
      <c r="B2892">
        <v>2036.5</v>
      </c>
      <c r="C2892">
        <v>2043.25</v>
      </c>
      <c r="D2892">
        <v>2026.75</v>
      </c>
      <c r="E2892">
        <v>2033.5</v>
      </c>
      <c r="F2892">
        <v>-2.25</v>
      </c>
      <c r="G2892">
        <v>-0.1105</v>
      </c>
      <c r="H2892">
        <v>0</v>
      </c>
      <c r="I2892">
        <f t="shared" si="585"/>
        <v>16.5</v>
      </c>
      <c r="J2892">
        <f t="shared" si="579"/>
        <v>17.212499999999999</v>
      </c>
      <c r="K2892">
        <f t="shared" si="588"/>
        <v>2037.25</v>
      </c>
      <c r="L2892">
        <f t="shared" si="580"/>
        <v>1996.0274999999999</v>
      </c>
      <c r="M2892" t="str">
        <f t="shared" si="581"/>
        <v>NO</v>
      </c>
      <c r="N2892" t="str">
        <f t="shared" si="582"/>
        <v/>
      </c>
      <c r="O2892" t="str">
        <f t="shared" si="583"/>
        <v/>
      </c>
      <c r="P2892" t="str">
        <f t="shared" si="584"/>
        <v/>
      </c>
      <c r="Q2892">
        <f t="shared" si="589"/>
        <v>96.243360343414821</v>
      </c>
      <c r="R2892">
        <f t="shared" si="590"/>
        <v>52435.889074195227</v>
      </c>
      <c r="S2892" t="e">
        <f t="shared" si="591"/>
        <v>#NUM!</v>
      </c>
      <c r="U2892" t="str">
        <f t="shared" si="586"/>
        <v>Negative</v>
      </c>
      <c r="V2892" t="str">
        <f t="shared" si="587"/>
        <v>Negative</v>
      </c>
    </row>
    <row r="2893" spans="1:22" x14ac:dyDescent="0.2">
      <c r="A2893">
        <v>20141114</v>
      </c>
      <c r="B2893">
        <v>2035.75</v>
      </c>
      <c r="C2893">
        <v>2039.75</v>
      </c>
      <c r="D2893">
        <v>2032</v>
      </c>
      <c r="E2893">
        <v>2038.25</v>
      </c>
      <c r="F2893">
        <v>4.75</v>
      </c>
      <c r="G2893">
        <v>0.2336</v>
      </c>
      <c r="H2893">
        <v>0</v>
      </c>
      <c r="I2893">
        <f t="shared" si="585"/>
        <v>7.75</v>
      </c>
      <c r="J2893">
        <f t="shared" si="579"/>
        <v>16.512499999999999</v>
      </c>
      <c r="K2893">
        <f t="shared" si="588"/>
        <v>2043.25</v>
      </c>
      <c r="L2893">
        <f t="shared" si="580"/>
        <v>2005.3824999999999</v>
      </c>
      <c r="M2893" t="str">
        <f t="shared" si="581"/>
        <v>NO</v>
      </c>
      <c r="N2893" t="str">
        <f t="shared" si="582"/>
        <v/>
      </c>
      <c r="O2893" t="str">
        <f t="shared" si="583"/>
        <v/>
      </c>
      <c r="P2893" t="str">
        <f t="shared" si="584"/>
        <v/>
      </c>
      <c r="Q2893">
        <f t="shared" si="589"/>
        <v>96.476960343414817</v>
      </c>
      <c r="R2893">
        <f t="shared" si="590"/>
        <v>52435.889074195227</v>
      </c>
      <c r="S2893" t="e">
        <f t="shared" si="591"/>
        <v>#NUM!</v>
      </c>
      <c r="U2893" t="str">
        <f t="shared" si="586"/>
        <v>Positive</v>
      </c>
      <c r="V2893" t="str">
        <f t="shared" si="587"/>
        <v>Negative</v>
      </c>
    </row>
    <row r="2894" spans="1:22" x14ac:dyDescent="0.2">
      <c r="A2894">
        <v>20141117</v>
      </c>
      <c r="B2894">
        <v>2033</v>
      </c>
      <c r="C2894">
        <v>2040.5</v>
      </c>
      <c r="D2894">
        <v>2031.25</v>
      </c>
      <c r="E2894">
        <v>2039.5</v>
      </c>
      <c r="F2894">
        <v>1.25</v>
      </c>
      <c r="G2894">
        <v>6.13E-2</v>
      </c>
      <c r="H2894">
        <v>0</v>
      </c>
      <c r="I2894">
        <f t="shared" si="585"/>
        <v>9.25</v>
      </c>
      <c r="J2894">
        <f t="shared" si="579"/>
        <v>15.675000000000001</v>
      </c>
      <c r="K2894">
        <f t="shared" si="588"/>
        <v>2039.75</v>
      </c>
      <c r="L2894">
        <f t="shared" si="580"/>
        <v>2003.4224999999999</v>
      </c>
      <c r="M2894" t="str">
        <f t="shared" si="581"/>
        <v>NO</v>
      </c>
      <c r="N2894" t="str">
        <f t="shared" si="582"/>
        <v/>
      </c>
      <c r="O2894" t="str">
        <f t="shared" si="583"/>
        <v/>
      </c>
      <c r="P2894" t="str">
        <f t="shared" si="584"/>
        <v/>
      </c>
      <c r="Q2894">
        <f t="shared" si="589"/>
        <v>96.538260343414819</v>
      </c>
      <c r="R2894">
        <f t="shared" si="590"/>
        <v>52435.889074195227</v>
      </c>
      <c r="S2894" t="e">
        <f t="shared" si="591"/>
        <v>#NUM!</v>
      </c>
      <c r="U2894" t="str">
        <f t="shared" si="586"/>
        <v>Positive</v>
      </c>
      <c r="V2894" t="str">
        <f t="shared" si="587"/>
        <v>Negative</v>
      </c>
    </row>
    <row r="2895" spans="1:22" x14ac:dyDescent="0.2">
      <c r="A2895">
        <v>20141118</v>
      </c>
      <c r="B2895">
        <v>2039.5</v>
      </c>
      <c r="C2895">
        <v>2054</v>
      </c>
      <c r="D2895">
        <v>2039.25</v>
      </c>
      <c r="E2895">
        <v>2048.25</v>
      </c>
      <c r="F2895">
        <v>8.75</v>
      </c>
      <c r="G2895">
        <v>0.42899999999999999</v>
      </c>
      <c r="H2895">
        <v>0</v>
      </c>
      <c r="I2895">
        <f t="shared" si="585"/>
        <v>14.75</v>
      </c>
      <c r="J2895">
        <f t="shared" si="579"/>
        <v>14.9125</v>
      </c>
      <c r="K2895">
        <f t="shared" si="588"/>
        <v>2040.5</v>
      </c>
      <c r="L2895">
        <f t="shared" si="580"/>
        <v>2006.0150000000001</v>
      </c>
      <c r="M2895" t="str">
        <f t="shared" si="581"/>
        <v>NO</v>
      </c>
      <c r="N2895" t="str">
        <f t="shared" si="582"/>
        <v/>
      </c>
      <c r="O2895" t="str">
        <f t="shared" si="583"/>
        <v/>
      </c>
      <c r="P2895" t="str">
        <f t="shared" si="584"/>
        <v/>
      </c>
      <c r="Q2895">
        <f t="shared" si="589"/>
        <v>96.967260343414821</v>
      </c>
      <c r="R2895">
        <f t="shared" si="590"/>
        <v>52435.889074195227</v>
      </c>
      <c r="S2895" t="e">
        <f t="shared" si="591"/>
        <v>#NUM!</v>
      </c>
      <c r="U2895" t="str">
        <f t="shared" si="586"/>
        <v>Positive</v>
      </c>
      <c r="V2895" t="str">
        <f t="shared" si="587"/>
        <v>Negative</v>
      </c>
    </row>
    <row r="2896" spans="1:22" x14ac:dyDescent="0.2">
      <c r="A2896">
        <v>20141119</v>
      </c>
      <c r="B2896">
        <v>2048</v>
      </c>
      <c r="C2896">
        <v>2050.5</v>
      </c>
      <c r="D2896">
        <v>2037.75</v>
      </c>
      <c r="E2896">
        <v>2047.5</v>
      </c>
      <c r="F2896">
        <v>-0.75</v>
      </c>
      <c r="G2896">
        <v>-3.6600000000000001E-2</v>
      </c>
      <c r="H2896">
        <v>0</v>
      </c>
      <c r="I2896">
        <f t="shared" si="585"/>
        <v>12.75</v>
      </c>
      <c r="J2896">
        <f t="shared" si="579"/>
        <v>14.4</v>
      </c>
      <c r="K2896">
        <f t="shared" si="588"/>
        <v>2054</v>
      </c>
      <c r="L2896">
        <f t="shared" si="580"/>
        <v>2021.1925000000001</v>
      </c>
      <c r="M2896" t="str">
        <f t="shared" si="581"/>
        <v>NO</v>
      </c>
      <c r="N2896" t="str">
        <f t="shared" si="582"/>
        <v/>
      </c>
      <c r="O2896" t="str">
        <f t="shared" si="583"/>
        <v/>
      </c>
      <c r="P2896" t="str">
        <f t="shared" si="584"/>
        <v/>
      </c>
      <c r="Q2896">
        <f t="shared" si="589"/>
        <v>96.930660343414814</v>
      </c>
      <c r="R2896">
        <f t="shared" si="590"/>
        <v>52435.889074195227</v>
      </c>
      <c r="S2896" t="e">
        <f t="shared" si="591"/>
        <v>#NUM!</v>
      </c>
      <c r="U2896" t="str">
        <f t="shared" si="586"/>
        <v>Negative</v>
      </c>
      <c r="V2896" t="str">
        <f t="shared" si="587"/>
        <v>Negative</v>
      </c>
    </row>
    <row r="2897" spans="1:22" x14ac:dyDescent="0.2">
      <c r="A2897">
        <v>20141120</v>
      </c>
      <c r="B2897">
        <v>2037.5</v>
      </c>
      <c r="C2897">
        <v>2052.5</v>
      </c>
      <c r="D2897">
        <v>2036.5</v>
      </c>
      <c r="E2897">
        <v>2052</v>
      </c>
      <c r="F2897">
        <v>4.5</v>
      </c>
      <c r="G2897">
        <v>0.2198</v>
      </c>
      <c r="H2897">
        <v>0</v>
      </c>
      <c r="I2897">
        <f t="shared" si="585"/>
        <v>16</v>
      </c>
      <c r="J2897">
        <f t="shared" si="579"/>
        <v>14.237500000000001</v>
      </c>
      <c r="K2897">
        <f t="shared" si="588"/>
        <v>2050.5</v>
      </c>
      <c r="L2897">
        <f t="shared" si="580"/>
        <v>2018.82</v>
      </c>
      <c r="M2897" t="str">
        <f t="shared" si="581"/>
        <v>NO</v>
      </c>
      <c r="N2897" t="str">
        <f t="shared" si="582"/>
        <v/>
      </c>
      <c r="O2897" t="str">
        <f t="shared" si="583"/>
        <v/>
      </c>
      <c r="P2897" t="str">
        <f t="shared" si="584"/>
        <v/>
      </c>
      <c r="Q2897">
        <f t="shared" si="589"/>
        <v>97.150460343414821</v>
      </c>
      <c r="R2897">
        <f t="shared" si="590"/>
        <v>52435.889074195227</v>
      </c>
      <c r="S2897" t="e">
        <f t="shared" si="591"/>
        <v>#NUM!</v>
      </c>
      <c r="U2897" t="str">
        <f t="shared" si="586"/>
        <v>Positive</v>
      </c>
      <c r="V2897" t="str">
        <f t="shared" si="587"/>
        <v>Negative</v>
      </c>
    </row>
    <row r="2898" spans="1:22" x14ac:dyDescent="0.2">
      <c r="A2898">
        <v>20141121</v>
      </c>
      <c r="B2898">
        <v>2071.75</v>
      </c>
      <c r="C2898">
        <v>2072.25</v>
      </c>
      <c r="D2898">
        <v>2054.75</v>
      </c>
      <c r="E2898">
        <v>2061.75</v>
      </c>
      <c r="F2898">
        <v>9.75</v>
      </c>
      <c r="G2898">
        <v>0.47510000000000002</v>
      </c>
      <c r="H2898">
        <v>0</v>
      </c>
      <c r="I2898">
        <f t="shared" si="585"/>
        <v>17.5</v>
      </c>
      <c r="J2898">
        <f t="shared" si="579"/>
        <v>14.05</v>
      </c>
      <c r="K2898">
        <f t="shared" si="588"/>
        <v>2052.5</v>
      </c>
      <c r="L2898">
        <f t="shared" si="580"/>
        <v>2021.1775</v>
      </c>
      <c r="M2898" t="str">
        <f t="shared" si="581"/>
        <v>NO</v>
      </c>
      <c r="N2898" t="str">
        <f t="shared" si="582"/>
        <v/>
      </c>
      <c r="O2898" t="str">
        <f t="shared" si="583"/>
        <v/>
      </c>
      <c r="P2898" t="str">
        <f t="shared" si="584"/>
        <v/>
      </c>
      <c r="Q2898">
        <f t="shared" si="589"/>
        <v>97.625560343414818</v>
      </c>
      <c r="R2898">
        <f t="shared" si="590"/>
        <v>52435.889074195227</v>
      </c>
      <c r="S2898" t="e">
        <f t="shared" si="591"/>
        <v>#NUM!</v>
      </c>
      <c r="U2898" t="str">
        <f t="shared" si="586"/>
        <v>Positive</v>
      </c>
      <c r="V2898" t="str">
        <f t="shared" si="587"/>
        <v>Negative</v>
      </c>
    </row>
    <row r="2899" spans="1:22" x14ac:dyDescent="0.2">
      <c r="A2899">
        <v>20141124</v>
      </c>
      <c r="B2899">
        <v>2066.75</v>
      </c>
      <c r="C2899">
        <v>2069</v>
      </c>
      <c r="D2899">
        <v>2064</v>
      </c>
      <c r="E2899">
        <v>2067.25</v>
      </c>
      <c r="F2899">
        <v>5.5</v>
      </c>
      <c r="G2899">
        <v>0.26679999999999998</v>
      </c>
      <c r="H2899">
        <v>0</v>
      </c>
      <c r="I2899">
        <f t="shared" si="585"/>
        <v>5</v>
      </c>
      <c r="J2899">
        <f t="shared" si="579"/>
        <v>13.574999999999999</v>
      </c>
      <c r="K2899">
        <f t="shared" si="588"/>
        <v>2072.25</v>
      </c>
      <c r="L2899">
        <f t="shared" si="580"/>
        <v>2041.34</v>
      </c>
      <c r="M2899" t="str">
        <f t="shared" si="581"/>
        <v>NO</v>
      </c>
      <c r="N2899" t="str">
        <f t="shared" si="582"/>
        <v/>
      </c>
      <c r="O2899" t="str">
        <f t="shared" si="583"/>
        <v/>
      </c>
      <c r="P2899" t="str">
        <f t="shared" si="584"/>
        <v/>
      </c>
      <c r="Q2899">
        <f t="shared" si="589"/>
        <v>97.892360343414822</v>
      </c>
      <c r="R2899">
        <f t="shared" si="590"/>
        <v>52435.889074195227</v>
      </c>
      <c r="S2899" t="e">
        <f t="shared" si="591"/>
        <v>#NUM!</v>
      </c>
      <c r="U2899" t="str">
        <f t="shared" si="586"/>
        <v>Positive</v>
      </c>
      <c r="V2899" t="str">
        <f t="shared" si="587"/>
        <v>Negative</v>
      </c>
    </row>
    <row r="2900" spans="1:22" x14ac:dyDescent="0.2">
      <c r="A2900">
        <v>20141125</v>
      </c>
      <c r="B2900">
        <v>2070.5</v>
      </c>
      <c r="C2900">
        <v>2073</v>
      </c>
      <c r="D2900">
        <v>2062.75</v>
      </c>
      <c r="E2900">
        <v>2067.75</v>
      </c>
      <c r="F2900">
        <v>0.5</v>
      </c>
      <c r="G2900">
        <v>2.4199999999999999E-2</v>
      </c>
      <c r="H2900">
        <v>0</v>
      </c>
      <c r="I2900">
        <f t="shared" si="585"/>
        <v>10.25</v>
      </c>
      <c r="J2900">
        <f t="shared" si="579"/>
        <v>13.125</v>
      </c>
      <c r="K2900">
        <f t="shared" si="588"/>
        <v>2069</v>
      </c>
      <c r="L2900">
        <f t="shared" si="580"/>
        <v>2039.135</v>
      </c>
      <c r="M2900" t="str">
        <f t="shared" si="581"/>
        <v>NO</v>
      </c>
      <c r="N2900" t="str">
        <f t="shared" si="582"/>
        <v/>
      </c>
      <c r="O2900" t="str">
        <f t="shared" si="583"/>
        <v/>
      </c>
      <c r="P2900" t="str">
        <f t="shared" si="584"/>
        <v/>
      </c>
      <c r="Q2900">
        <f t="shared" si="589"/>
        <v>97.916560343414815</v>
      </c>
      <c r="R2900">
        <f t="shared" si="590"/>
        <v>52435.889074195227</v>
      </c>
      <c r="S2900" t="e">
        <f t="shared" si="591"/>
        <v>#NUM!</v>
      </c>
      <c r="U2900" t="str">
        <f t="shared" si="586"/>
        <v>Positive</v>
      </c>
      <c r="V2900" t="str">
        <f t="shared" si="587"/>
        <v>Negative</v>
      </c>
    </row>
    <row r="2901" spans="1:22" x14ac:dyDescent="0.2">
      <c r="A2901">
        <v>20141126</v>
      </c>
      <c r="B2901">
        <v>2067.75</v>
      </c>
      <c r="C2901">
        <v>2072.75</v>
      </c>
      <c r="D2901">
        <v>2065.25</v>
      </c>
      <c r="E2901">
        <v>2072.5</v>
      </c>
      <c r="F2901">
        <v>4.75</v>
      </c>
      <c r="G2901">
        <v>0.22969999999999999</v>
      </c>
      <c r="H2901">
        <v>0</v>
      </c>
      <c r="I2901">
        <f t="shared" si="585"/>
        <v>7.5</v>
      </c>
      <c r="J2901">
        <f t="shared" si="579"/>
        <v>12.3125</v>
      </c>
      <c r="K2901">
        <f t="shared" si="588"/>
        <v>2073</v>
      </c>
      <c r="L2901">
        <f t="shared" si="580"/>
        <v>2044.125</v>
      </c>
      <c r="M2901" t="str">
        <f t="shared" si="581"/>
        <v>NO</v>
      </c>
      <c r="N2901" t="str">
        <f t="shared" si="582"/>
        <v/>
      </c>
      <c r="O2901" t="str">
        <f t="shared" si="583"/>
        <v/>
      </c>
      <c r="P2901" t="str">
        <f t="shared" si="584"/>
        <v/>
      </c>
      <c r="Q2901">
        <f t="shared" si="589"/>
        <v>98.146260343414809</v>
      </c>
      <c r="R2901">
        <f t="shared" si="590"/>
        <v>52435.889074195227</v>
      </c>
      <c r="S2901" t="e">
        <f t="shared" si="591"/>
        <v>#NUM!</v>
      </c>
      <c r="U2901" t="str">
        <f t="shared" si="586"/>
        <v>Positive</v>
      </c>
      <c r="V2901" t="str">
        <f t="shared" si="587"/>
        <v>Negative</v>
      </c>
    </row>
    <row r="2902" spans="1:22" x14ac:dyDescent="0.2">
      <c r="A2902">
        <v>20141127</v>
      </c>
      <c r="B2902">
        <v>2072.75</v>
      </c>
      <c r="C2902">
        <v>2074.25</v>
      </c>
      <c r="D2902">
        <v>2070.75</v>
      </c>
      <c r="E2902">
        <v>2074</v>
      </c>
      <c r="F2902">
        <v>1.5</v>
      </c>
      <c r="G2902">
        <v>7.2400000000000006E-2</v>
      </c>
      <c r="H2902">
        <v>0</v>
      </c>
      <c r="I2902">
        <f t="shared" si="585"/>
        <v>3.5</v>
      </c>
      <c r="J2902">
        <f t="shared" si="579"/>
        <v>11.175000000000001</v>
      </c>
      <c r="K2902">
        <f t="shared" si="588"/>
        <v>2072.75</v>
      </c>
      <c r="L2902">
        <f t="shared" si="580"/>
        <v>2045.6624999999999</v>
      </c>
      <c r="M2902" t="str">
        <f t="shared" si="581"/>
        <v>NO</v>
      </c>
      <c r="N2902" t="str">
        <f t="shared" si="582"/>
        <v/>
      </c>
      <c r="O2902" t="str">
        <f t="shared" si="583"/>
        <v/>
      </c>
      <c r="P2902" t="str">
        <f t="shared" si="584"/>
        <v/>
      </c>
      <c r="Q2902">
        <f t="shared" si="589"/>
        <v>98.218660343414811</v>
      </c>
      <c r="R2902">
        <f t="shared" si="590"/>
        <v>52435.889074195227</v>
      </c>
      <c r="S2902" t="e">
        <f t="shared" si="591"/>
        <v>#NUM!</v>
      </c>
      <c r="U2902" t="str">
        <f t="shared" si="586"/>
        <v>Positive</v>
      </c>
      <c r="V2902" t="str">
        <f t="shared" si="587"/>
        <v>Negative</v>
      </c>
    </row>
    <row r="2903" spans="1:22" x14ac:dyDescent="0.2">
      <c r="A2903">
        <v>20141128</v>
      </c>
      <c r="B2903">
        <v>2070</v>
      </c>
      <c r="C2903">
        <v>2073.25</v>
      </c>
      <c r="D2903">
        <v>2063.5</v>
      </c>
      <c r="E2903">
        <v>2066.75</v>
      </c>
      <c r="F2903">
        <v>-7.25</v>
      </c>
      <c r="G2903">
        <v>-0.34960000000000002</v>
      </c>
      <c r="H2903">
        <v>0</v>
      </c>
      <c r="I2903">
        <f t="shared" si="585"/>
        <v>9.75</v>
      </c>
      <c r="J2903">
        <f t="shared" ref="J2903:J2966" si="592">AVERAGE(I2884:I2903)</f>
        <v>11.137499999999999</v>
      </c>
      <c r="K2903">
        <f t="shared" si="588"/>
        <v>2074.25</v>
      </c>
      <c r="L2903">
        <f t="shared" si="580"/>
        <v>2049.665</v>
      </c>
      <c r="M2903" t="str">
        <f t="shared" si="581"/>
        <v>NO</v>
      </c>
      <c r="N2903" t="str">
        <f t="shared" si="582"/>
        <v/>
      </c>
      <c r="O2903" t="str">
        <f t="shared" si="583"/>
        <v/>
      </c>
      <c r="P2903" t="str">
        <f t="shared" si="584"/>
        <v/>
      </c>
      <c r="Q2903">
        <f t="shared" si="589"/>
        <v>97.869060343414816</v>
      </c>
      <c r="R2903">
        <f t="shared" si="590"/>
        <v>52435.889074195227</v>
      </c>
      <c r="S2903" t="e">
        <f t="shared" si="591"/>
        <v>#NUM!</v>
      </c>
      <c r="U2903" t="str">
        <f t="shared" si="586"/>
        <v>Negative</v>
      </c>
      <c r="V2903" t="str">
        <f t="shared" si="587"/>
        <v>Negative</v>
      </c>
    </row>
    <row r="2904" spans="1:22" x14ac:dyDescent="0.2">
      <c r="A2904">
        <v>20141201</v>
      </c>
      <c r="B2904">
        <v>2058.75</v>
      </c>
      <c r="C2904">
        <v>2060</v>
      </c>
      <c r="D2904">
        <v>2048.25</v>
      </c>
      <c r="E2904">
        <v>2050.75</v>
      </c>
      <c r="F2904">
        <v>-16</v>
      </c>
      <c r="G2904">
        <v>-0.7742</v>
      </c>
      <c r="H2904">
        <v>0</v>
      </c>
      <c r="I2904">
        <f t="shared" si="585"/>
        <v>11.75</v>
      </c>
      <c r="J2904">
        <f t="shared" si="592"/>
        <v>11.15</v>
      </c>
      <c r="K2904">
        <f t="shared" si="588"/>
        <v>2073.25</v>
      </c>
      <c r="L2904">
        <f t="shared" si="580"/>
        <v>2048.7474999999999</v>
      </c>
      <c r="M2904" t="str">
        <f t="shared" si="581"/>
        <v>YES</v>
      </c>
      <c r="N2904">
        <f t="shared" si="582"/>
        <v>2048.25</v>
      </c>
      <c r="O2904">
        <f t="shared" si="583"/>
        <v>2050.75</v>
      </c>
      <c r="P2904">
        <f t="shared" si="584"/>
        <v>1.2205541315757353E-3</v>
      </c>
      <c r="Q2904">
        <f t="shared" si="589"/>
        <v>97.094860343414823</v>
      </c>
      <c r="R2904">
        <f t="shared" si="590"/>
        <v>52499.889915247586</v>
      </c>
      <c r="S2904" t="e">
        <f t="shared" si="591"/>
        <v>#NUM!</v>
      </c>
      <c r="U2904" t="str">
        <f t="shared" si="586"/>
        <v>Negative</v>
      </c>
      <c r="V2904" t="str">
        <f t="shared" si="587"/>
        <v>Positive</v>
      </c>
    </row>
    <row r="2905" spans="1:22" x14ac:dyDescent="0.2">
      <c r="A2905">
        <v>20141202</v>
      </c>
      <c r="B2905">
        <v>2052.75</v>
      </c>
      <c r="C2905">
        <v>2068</v>
      </c>
      <c r="D2905">
        <v>2052.5</v>
      </c>
      <c r="E2905">
        <v>2066</v>
      </c>
      <c r="F2905">
        <v>15.25</v>
      </c>
      <c r="G2905">
        <v>0.74360000000000004</v>
      </c>
      <c r="H2905">
        <v>0</v>
      </c>
      <c r="I2905">
        <f t="shared" si="585"/>
        <v>15.5</v>
      </c>
      <c r="J2905">
        <f t="shared" si="592"/>
        <v>11.15</v>
      </c>
      <c r="K2905">
        <f t="shared" si="588"/>
        <v>2060</v>
      </c>
      <c r="L2905">
        <f t="shared" ref="L2905:L2968" si="593">K2905-2.2*J2904</f>
        <v>2035.47</v>
      </c>
      <c r="M2905" t="str">
        <f t="shared" ref="M2905:M2968" si="594">IF(D2905&lt;=L2905, "YES", "NO")</f>
        <v>NO</v>
      </c>
      <c r="N2905" t="str">
        <f t="shared" ref="N2905:N2968" si="595">IF(M2905="YES", D2905, "")</f>
        <v/>
      </c>
      <c r="O2905" t="str">
        <f t="shared" ref="O2905:O2968" si="596">IF(M2905="YES", E2905, "")</f>
        <v/>
      </c>
      <c r="P2905" t="str">
        <f t="shared" ref="P2905:P2968" si="597">IF(M2905="YES", (O2905-N2905)/N2905, "")</f>
        <v/>
      </c>
      <c r="Q2905">
        <f t="shared" si="589"/>
        <v>97.838460343414823</v>
      </c>
      <c r="R2905">
        <f t="shared" si="590"/>
        <v>52499.889915247586</v>
      </c>
      <c r="S2905" t="e">
        <f t="shared" si="591"/>
        <v>#NUM!</v>
      </c>
      <c r="U2905" t="str">
        <f t="shared" si="586"/>
        <v>Positive</v>
      </c>
      <c r="V2905" t="str">
        <f t="shared" si="587"/>
        <v>Negative</v>
      </c>
    </row>
    <row r="2906" spans="1:22" x14ac:dyDescent="0.2">
      <c r="A2906">
        <v>20141203</v>
      </c>
      <c r="B2906">
        <v>2067.25</v>
      </c>
      <c r="C2906">
        <v>2076</v>
      </c>
      <c r="D2906">
        <v>2065.5</v>
      </c>
      <c r="E2906">
        <v>2072.25</v>
      </c>
      <c r="F2906">
        <v>6.25</v>
      </c>
      <c r="G2906">
        <v>0.30249999999999999</v>
      </c>
      <c r="H2906">
        <v>0</v>
      </c>
      <c r="I2906">
        <f t="shared" si="585"/>
        <v>10.5</v>
      </c>
      <c r="J2906">
        <f t="shared" si="592"/>
        <v>11.0875</v>
      </c>
      <c r="K2906">
        <f t="shared" si="588"/>
        <v>2068</v>
      </c>
      <c r="L2906">
        <f t="shared" si="593"/>
        <v>2043.47</v>
      </c>
      <c r="M2906" t="str">
        <f t="shared" si="594"/>
        <v>NO</v>
      </c>
      <c r="N2906" t="str">
        <f t="shared" si="595"/>
        <v/>
      </c>
      <c r="O2906" t="str">
        <f t="shared" si="596"/>
        <v/>
      </c>
      <c r="P2906" t="str">
        <f t="shared" si="597"/>
        <v/>
      </c>
      <c r="Q2906">
        <f t="shared" si="589"/>
        <v>98.140960343414818</v>
      </c>
      <c r="R2906">
        <f t="shared" si="590"/>
        <v>52499.889915247586</v>
      </c>
      <c r="S2906" t="e">
        <f t="shared" si="591"/>
        <v>#NUM!</v>
      </c>
      <c r="U2906" t="str">
        <f t="shared" si="586"/>
        <v>Positive</v>
      </c>
      <c r="V2906" t="str">
        <f t="shared" si="587"/>
        <v>Negative</v>
      </c>
    </row>
    <row r="2907" spans="1:22" x14ac:dyDescent="0.2">
      <c r="A2907">
        <v>20141204</v>
      </c>
      <c r="B2907">
        <v>2069.75</v>
      </c>
      <c r="C2907">
        <v>2077.25</v>
      </c>
      <c r="D2907">
        <v>2061.25</v>
      </c>
      <c r="E2907">
        <v>2071.75</v>
      </c>
      <c r="F2907">
        <v>-0.5</v>
      </c>
      <c r="G2907">
        <v>-2.41E-2</v>
      </c>
      <c r="H2907">
        <v>0</v>
      </c>
      <c r="I2907">
        <f t="shared" si="585"/>
        <v>16</v>
      </c>
      <c r="J2907">
        <f t="shared" si="592"/>
        <v>11</v>
      </c>
      <c r="K2907">
        <f t="shared" si="588"/>
        <v>2076</v>
      </c>
      <c r="L2907">
        <f t="shared" si="593"/>
        <v>2051.6075000000001</v>
      </c>
      <c r="M2907" t="str">
        <f t="shared" si="594"/>
        <v>NO</v>
      </c>
      <c r="N2907" t="str">
        <f t="shared" si="595"/>
        <v/>
      </c>
      <c r="O2907" t="str">
        <f t="shared" si="596"/>
        <v/>
      </c>
      <c r="P2907" t="str">
        <f t="shared" si="597"/>
        <v/>
      </c>
      <c r="Q2907">
        <f t="shared" si="589"/>
        <v>98.116860343414814</v>
      </c>
      <c r="R2907">
        <f t="shared" si="590"/>
        <v>52499.889915247586</v>
      </c>
      <c r="S2907" t="e">
        <f t="shared" si="591"/>
        <v>#NUM!</v>
      </c>
      <c r="U2907" t="str">
        <f t="shared" si="586"/>
        <v>Negative</v>
      </c>
      <c r="V2907" t="str">
        <f t="shared" si="587"/>
        <v>Negative</v>
      </c>
    </row>
    <row r="2908" spans="1:22" x14ac:dyDescent="0.2">
      <c r="A2908">
        <v>20141205</v>
      </c>
      <c r="B2908">
        <v>2072.75</v>
      </c>
      <c r="C2908">
        <v>2079</v>
      </c>
      <c r="D2908">
        <v>2069.75</v>
      </c>
      <c r="E2908">
        <v>2076.25</v>
      </c>
      <c r="F2908">
        <v>4.5</v>
      </c>
      <c r="G2908">
        <v>0.2172</v>
      </c>
      <c r="H2908">
        <v>0</v>
      </c>
      <c r="I2908">
        <f t="shared" si="585"/>
        <v>9.25</v>
      </c>
      <c r="J2908">
        <f t="shared" si="592"/>
        <v>10.95</v>
      </c>
      <c r="K2908">
        <f t="shared" si="588"/>
        <v>2077.25</v>
      </c>
      <c r="L2908">
        <f t="shared" si="593"/>
        <v>2053.0500000000002</v>
      </c>
      <c r="M2908" t="str">
        <f t="shared" si="594"/>
        <v>NO</v>
      </c>
      <c r="N2908" t="str">
        <f t="shared" si="595"/>
        <v/>
      </c>
      <c r="O2908" t="str">
        <f t="shared" si="596"/>
        <v/>
      </c>
      <c r="P2908" t="str">
        <f t="shared" si="597"/>
        <v/>
      </c>
      <c r="Q2908">
        <f t="shared" si="589"/>
        <v>98.334060343414819</v>
      </c>
      <c r="R2908">
        <f t="shared" si="590"/>
        <v>52499.889915247586</v>
      </c>
      <c r="S2908" t="e">
        <f t="shared" si="591"/>
        <v>#NUM!</v>
      </c>
      <c r="U2908" t="str">
        <f t="shared" si="586"/>
        <v>Positive</v>
      </c>
      <c r="V2908" t="str">
        <f t="shared" si="587"/>
        <v>Negative</v>
      </c>
    </row>
    <row r="2909" spans="1:22" x14ac:dyDescent="0.2">
      <c r="A2909">
        <v>20141208</v>
      </c>
      <c r="B2909">
        <v>2069.75</v>
      </c>
      <c r="C2909">
        <v>2075.75</v>
      </c>
      <c r="D2909">
        <v>2053.75</v>
      </c>
      <c r="E2909">
        <v>2059.75</v>
      </c>
      <c r="F2909">
        <v>-16.5</v>
      </c>
      <c r="G2909">
        <v>-0.79469999999999996</v>
      </c>
      <c r="H2909">
        <v>0</v>
      </c>
      <c r="I2909">
        <f t="shared" si="585"/>
        <v>22</v>
      </c>
      <c r="J2909">
        <f t="shared" si="592"/>
        <v>11.5875</v>
      </c>
      <c r="K2909">
        <f t="shared" si="588"/>
        <v>2079</v>
      </c>
      <c r="L2909">
        <f t="shared" si="593"/>
        <v>2054.91</v>
      </c>
      <c r="M2909" t="str">
        <f t="shared" si="594"/>
        <v>YES</v>
      </c>
      <c r="N2909">
        <f t="shared" si="595"/>
        <v>2053.75</v>
      </c>
      <c r="O2909">
        <f t="shared" si="596"/>
        <v>2059.75</v>
      </c>
      <c r="P2909">
        <f t="shared" si="597"/>
        <v>2.9214850882531953E-3</v>
      </c>
      <c r="Q2909">
        <f t="shared" si="589"/>
        <v>97.539360343414813</v>
      </c>
      <c r="R2909">
        <f t="shared" si="590"/>
        <v>52653.26756076992</v>
      </c>
      <c r="S2909" t="e">
        <f t="shared" si="591"/>
        <v>#NUM!</v>
      </c>
      <c r="U2909" t="str">
        <f t="shared" si="586"/>
        <v>Negative</v>
      </c>
      <c r="V2909" t="str">
        <f t="shared" si="587"/>
        <v>Positive</v>
      </c>
    </row>
    <row r="2910" spans="1:22" x14ac:dyDescent="0.2">
      <c r="A2910">
        <v>20141209</v>
      </c>
      <c r="B2910">
        <v>2037.75</v>
      </c>
      <c r="C2910">
        <v>2060.75</v>
      </c>
      <c r="D2910">
        <v>2033.25</v>
      </c>
      <c r="E2910">
        <v>2057.25</v>
      </c>
      <c r="F2910">
        <v>-2.5</v>
      </c>
      <c r="G2910">
        <v>-0.12139999999999999</v>
      </c>
      <c r="H2910">
        <v>0</v>
      </c>
      <c r="I2910">
        <f t="shared" si="585"/>
        <v>27.5</v>
      </c>
      <c r="J2910">
        <f t="shared" si="592"/>
        <v>12.625</v>
      </c>
      <c r="K2910">
        <f t="shared" si="588"/>
        <v>2075.75</v>
      </c>
      <c r="L2910">
        <f t="shared" si="593"/>
        <v>2050.2575000000002</v>
      </c>
      <c r="M2910" t="str">
        <f t="shared" si="594"/>
        <v>YES</v>
      </c>
      <c r="N2910">
        <f t="shared" si="595"/>
        <v>2033.25</v>
      </c>
      <c r="O2910">
        <f t="shared" si="596"/>
        <v>2057.25</v>
      </c>
      <c r="P2910">
        <f t="shared" si="597"/>
        <v>1.1803762449280709E-2</v>
      </c>
      <c r="Q2910">
        <f t="shared" si="589"/>
        <v>97.417960343414819</v>
      </c>
      <c r="R2910">
        <f t="shared" si="590"/>
        <v>53274.774223235661</v>
      </c>
      <c r="S2910" t="e">
        <f t="shared" si="591"/>
        <v>#NUM!</v>
      </c>
      <c r="U2910" t="str">
        <f t="shared" si="586"/>
        <v>Negative</v>
      </c>
      <c r="V2910" t="str">
        <f t="shared" si="587"/>
        <v>Positive</v>
      </c>
    </row>
    <row r="2911" spans="1:22" x14ac:dyDescent="0.2">
      <c r="A2911">
        <v>20141210</v>
      </c>
      <c r="B2911">
        <v>2053.5</v>
      </c>
      <c r="C2911">
        <v>2054.25</v>
      </c>
      <c r="D2911">
        <v>2023.25</v>
      </c>
      <c r="E2911">
        <v>2026.25</v>
      </c>
      <c r="F2911">
        <v>-31</v>
      </c>
      <c r="G2911">
        <v>-1.5068999999999999</v>
      </c>
      <c r="H2911">
        <v>0</v>
      </c>
      <c r="I2911">
        <f t="shared" si="585"/>
        <v>31</v>
      </c>
      <c r="J2911">
        <f t="shared" si="592"/>
        <v>13.7</v>
      </c>
      <c r="K2911">
        <f t="shared" si="588"/>
        <v>2060.75</v>
      </c>
      <c r="L2911">
        <f t="shared" si="593"/>
        <v>2032.9749999999999</v>
      </c>
      <c r="M2911" t="str">
        <f t="shared" si="594"/>
        <v>YES</v>
      </c>
      <c r="N2911">
        <f t="shared" si="595"/>
        <v>2023.25</v>
      </c>
      <c r="O2911">
        <f t="shared" si="596"/>
        <v>2026.25</v>
      </c>
      <c r="P2911">
        <f t="shared" si="597"/>
        <v>1.482762881502533E-3</v>
      </c>
      <c r="Q2911">
        <f t="shared" si="589"/>
        <v>95.911060343414817</v>
      </c>
      <c r="R2911">
        <f t="shared" si="590"/>
        <v>53353.768080974311</v>
      </c>
      <c r="S2911" t="e">
        <f t="shared" si="591"/>
        <v>#NUM!</v>
      </c>
      <c r="U2911" t="str">
        <f t="shared" si="586"/>
        <v>Negative</v>
      </c>
      <c r="V2911" t="str">
        <f t="shared" si="587"/>
        <v>Positive</v>
      </c>
    </row>
    <row r="2912" spans="1:22" x14ac:dyDescent="0.2">
      <c r="A2912">
        <v>20141211</v>
      </c>
      <c r="B2912">
        <v>2033.5</v>
      </c>
      <c r="C2912">
        <v>2056.5</v>
      </c>
      <c r="D2912">
        <v>2030</v>
      </c>
      <c r="E2912">
        <v>2030.5</v>
      </c>
      <c r="F2912">
        <v>4.25</v>
      </c>
      <c r="G2912">
        <v>0.2097</v>
      </c>
      <c r="H2912">
        <v>-6.875</v>
      </c>
      <c r="I2912">
        <f t="shared" si="585"/>
        <v>26.5</v>
      </c>
      <c r="J2912">
        <f t="shared" si="592"/>
        <v>14.2</v>
      </c>
      <c r="K2912">
        <f t="shared" si="588"/>
        <v>2054.25</v>
      </c>
      <c r="L2912">
        <f t="shared" si="593"/>
        <v>2024.11</v>
      </c>
      <c r="M2912" t="str">
        <f t="shared" si="594"/>
        <v>NO</v>
      </c>
      <c r="N2912" t="str">
        <f t="shared" si="595"/>
        <v/>
      </c>
      <c r="O2912" t="str">
        <f t="shared" si="596"/>
        <v/>
      </c>
      <c r="P2912" t="str">
        <f t="shared" si="597"/>
        <v/>
      </c>
      <c r="Q2912">
        <f t="shared" si="589"/>
        <v>96.120760343414815</v>
      </c>
      <c r="R2912">
        <f t="shared" si="590"/>
        <v>53353.768080974311</v>
      </c>
      <c r="S2912" t="e">
        <f t="shared" si="591"/>
        <v>#NUM!</v>
      </c>
      <c r="U2912" t="str">
        <f t="shared" si="586"/>
        <v>Positive</v>
      </c>
      <c r="V2912" t="str">
        <f t="shared" si="587"/>
        <v>Negative</v>
      </c>
    </row>
    <row r="2913" spans="1:22" x14ac:dyDescent="0.2">
      <c r="A2913">
        <v>20141212</v>
      </c>
      <c r="B2913">
        <v>2013.25</v>
      </c>
      <c r="C2913">
        <v>2025.5</v>
      </c>
      <c r="D2913">
        <v>1989.75</v>
      </c>
      <c r="E2913">
        <v>1990.75</v>
      </c>
      <c r="F2913">
        <v>-32.875</v>
      </c>
      <c r="G2913">
        <v>-1.6246</v>
      </c>
      <c r="H2913">
        <v>0</v>
      </c>
      <c r="I2913">
        <f t="shared" si="585"/>
        <v>35.75</v>
      </c>
      <c r="J2913">
        <f t="shared" si="592"/>
        <v>15.6</v>
      </c>
      <c r="K2913">
        <f t="shared" si="588"/>
        <v>2049.625</v>
      </c>
      <c r="L2913">
        <f t="shared" si="593"/>
        <v>2018.385</v>
      </c>
      <c r="M2913" t="str">
        <f t="shared" si="594"/>
        <v>YES</v>
      </c>
      <c r="N2913">
        <f t="shared" si="595"/>
        <v>1989.75</v>
      </c>
      <c r="O2913">
        <f t="shared" si="596"/>
        <v>1990.75</v>
      </c>
      <c r="P2913">
        <f t="shared" si="597"/>
        <v>5.025757004648825E-4</v>
      </c>
      <c r="Q2913">
        <f t="shared" si="589"/>
        <v>94.496160343414815</v>
      </c>
      <c r="R2913">
        <f t="shared" si="590"/>
        <v>53380.582388340044</v>
      </c>
      <c r="S2913" t="e">
        <f t="shared" si="591"/>
        <v>#NUM!</v>
      </c>
      <c r="U2913" t="str">
        <f t="shared" si="586"/>
        <v>Negative</v>
      </c>
      <c r="V2913" t="str">
        <f t="shared" si="587"/>
        <v>Positive</v>
      </c>
    </row>
    <row r="2914" spans="1:22" x14ac:dyDescent="0.2">
      <c r="A2914">
        <v>20141215</v>
      </c>
      <c r="B2914">
        <v>2007</v>
      </c>
      <c r="C2914">
        <v>2012.25</v>
      </c>
      <c r="D2914">
        <v>1974.5</v>
      </c>
      <c r="E2914">
        <v>1982</v>
      </c>
      <c r="F2914">
        <v>-8.75</v>
      </c>
      <c r="G2914">
        <v>-0.4395</v>
      </c>
      <c r="H2914">
        <v>0</v>
      </c>
      <c r="I2914">
        <f t="shared" si="585"/>
        <v>37.75</v>
      </c>
      <c r="J2914">
        <f t="shared" si="592"/>
        <v>17.024999999999999</v>
      </c>
      <c r="K2914">
        <f t="shared" si="588"/>
        <v>2025.5</v>
      </c>
      <c r="L2914">
        <f t="shared" si="593"/>
        <v>1991.18</v>
      </c>
      <c r="M2914" t="str">
        <f t="shared" si="594"/>
        <v>YES</v>
      </c>
      <c r="N2914">
        <f t="shared" si="595"/>
        <v>1974.5</v>
      </c>
      <c r="O2914">
        <f t="shared" si="596"/>
        <v>1982</v>
      </c>
      <c r="P2914">
        <f t="shared" si="597"/>
        <v>3.7984299822739933E-3</v>
      </c>
      <c r="Q2914">
        <f t="shared" si="589"/>
        <v>94.056660343414819</v>
      </c>
      <c r="R2914">
        <f t="shared" si="590"/>
        <v>53583.344792955162</v>
      </c>
      <c r="S2914" t="e">
        <f t="shared" si="591"/>
        <v>#NUM!</v>
      </c>
      <c r="U2914" t="str">
        <f t="shared" si="586"/>
        <v>Negative</v>
      </c>
      <c r="V2914" t="str">
        <f t="shared" si="587"/>
        <v>Positive</v>
      </c>
    </row>
    <row r="2915" spans="1:22" x14ac:dyDescent="0.2">
      <c r="A2915">
        <v>20141216</v>
      </c>
      <c r="B2915">
        <v>1972.5</v>
      </c>
      <c r="C2915">
        <v>2011.25</v>
      </c>
      <c r="D2915">
        <v>1963</v>
      </c>
      <c r="E2915">
        <v>1966</v>
      </c>
      <c r="F2915">
        <v>-16</v>
      </c>
      <c r="G2915">
        <v>-0.80730000000000002</v>
      </c>
      <c r="H2915">
        <v>0</v>
      </c>
      <c r="I2915">
        <f t="shared" si="585"/>
        <v>48.25</v>
      </c>
      <c r="J2915">
        <f t="shared" si="592"/>
        <v>18.7</v>
      </c>
      <c r="K2915">
        <f t="shared" si="588"/>
        <v>2012.25</v>
      </c>
      <c r="L2915">
        <f t="shared" si="593"/>
        <v>1974.7950000000001</v>
      </c>
      <c r="M2915" t="str">
        <f t="shared" si="594"/>
        <v>YES</v>
      </c>
      <c r="N2915">
        <f t="shared" si="595"/>
        <v>1963</v>
      </c>
      <c r="O2915">
        <f t="shared" si="596"/>
        <v>1966</v>
      </c>
      <c r="P2915">
        <f t="shared" si="597"/>
        <v>1.5282730514518594E-3</v>
      </c>
      <c r="Q2915">
        <f t="shared" si="589"/>
        <v>93.249360343414821</v>
      </c>
      <c r="R2915">
        <f t="shared" si="590"/>
        <v>53665.234774808887</v>
      </c>
      <c r="S2915" t="e">
        <f t="shared" si="591"/>
        <v>#NUM!</v>
      </c>
      <c r="U2915" t="str">
        <f t="shared" si="586"/>
        <v>Negative</v>
      </c>
      <c r="V2915" t="str">
        <f t="shared" si="587"/>
        <v>Positive</v>
      </c>
    </row>
    <row r="2916" spans="1:22" x14ac:dyDescent="0.2">
      <c r="A2916">
        <v>20141217</v>
      </c>
      <c r="B2916">
        <v>1973</v>
      </c>
      <c r="C2916">
        <v>2011</v>
      </c>
      <c r="D2916">
        <v>1970</v>
      </c>
      <c r="E2916">
        <v>2008</v>
      </c>
      <c r="F2916">
        <v>42</v>
      </c>
      <c r="G2916">
        <v>2.1362999999999999</v>
      </c>
      <c r="H2916">
        <v>0</v>
      </c>
      <c r="I2916">
        <f t="shared" si="585"/>
        <v>41</v>
      </c>
      <c r="J2916">
        <f t="shared" si="592"/>
        <v>20.112500000000001</v>
      </c>
      <c r="K2916">
        <f t="shared" si="588"/>
        <v>2011.25</v>
      </c>
      <c r="L2916">
        <f t="shared" si="593"/>
        <v>1970.11</v>
      </c>
      <c r="M2916" t="str">
        <f t="shared" si="594"/>
        <v>YES</v>
      </c>
      <c r="N2916">
        <f t="shared" si="595"/>
        <v>1970</v>
      </c>
      <c r="O2916">
        <f t="shared" si="596"/>
        <v>2008</v>
      </c>
      <c r="P2916">
        <f t="shared" si="597"/>
        <v>1.9289340101522844E-2</v>
      </c>
      <c r="Q2916">
        <f t="shared" si="589"/>
        <v>95.385660343414827</v>
      </c>
      <c r="R2916">
        <f t="shared" si="590"/>
        <v>54700.401740008245</v>
      </c>
      <c r="S2916" t="e">
        <f t="shared" si="591"/>
        <v>#NUM!</v>
      </c>
      <c r="U2916" t="str">
        <f t="shared" si="586"/>
        <v>Positive</v>
      </c>
      <c r="V2916" t="str">
        <f t="shared" si="587"/>
        <v>Positive</v>
      </c>
    </row>
    <row r="2917" spans="1:22" x14ac:dyDescent="0.2">
      <c r="A2917">
        <v>20141218</v>
      </c>
      <c r="B2917">
        <v>2036.25</v>
      </c>
      <c r="C2917">
        <v>2061.75</v>
      </c>
      <c r="D2917">
        <v>2026.75</v>
      </c>
      <c r="E2917">
        <v>2060.25</v>
      </c>
      <c r="F2917">
        <v>52.25</v>
      </c>
      <c r="G2917">
        <v>2.6021000000000001</v>
      </c>
      <c r="H2917">
        <v>0</v>
      </c>
      <c r="I2917">
        <f t="shared" si="585"/>
        <v>35</v>
      </c>
      <c r="J2917">
        <f t="shared" si="592"/>
        <v>21.0625</v>
      </c>
      <c r="K2917">
        <f t="shared" si="588"/>
        <v>2011</v>
      </c>
      <c r="L2917">
        <f t="shared" si="593"/>
        <v>1966.7525000000001</v>
      </c>
      <c r="M2917" t="str">
        <f t="shared" si="594"/>
        <v>NO</v>
      </c>
      <c r="N2917" t="str">
        <f t="shared" si="595"/>
        <v/>
      </c>
      <c r="O2917" t="str">
        <f t="shared" si="596"/>
        <v/>
      </c>
      <c r="P2917" t="str">
        <f t="shared" si="597"/>
        <v/>
      </c>
      <c r="Q2917">
        <f t="shared" si="589"/>
        <v>97.987760343414834</v>
      </c>
      <c r="R2917">
        <f t="shared" si="590"/>
        <v>54700.401740008245</v>
      </c>
      <c r="S2917" t="e">
        <f t="shared" si="591"/>
        <v>#NUM!</v>
      </c>
      <c r="U2917" t="str">
        <f t="shared" si="586"/>
        <v>Positive</v>
      </c>
      <c r="V2917" t="str">
        <f t="shared" si="587"/>
        <v>Negative</v>
      </c>
    </row>
    <row r="2918" spans="1:22" x14ac:dyDescent="0.2">
      <c r="A2918">
        <v>20141219</v>
      </c>
      <c r="B2918">
        <v>2063.75</v>
      </c>
      <c r="C2918">
        <v>2076.25</v>
      </c>
      <c r="D2918">
        <v>2056.5</v>
      </c>
      <c r="E2918">
        <v>2066.5</v>
      </c>
      <c r="F2918">
        <v>6.25</v>
      </c>
      <c r="G2918">
        <v>0.3034</v>
      </c>
      <c r="H2918">
        <v>0</v>
      </c>
      <c r="I2918">
        <f t="shared" si="585"/>
        <v>19.75</v>
      </c>
      <c r="J2918">
        <f t="shared" si="592"/>
        <v>21.175000000000001</v>
      </c>
      <c r="K2918">
        <f t="shared" si="588"/>
        <v>2061.75</v>
      </c>
      <c r="L2918">
        <f t="shared" si="593"/>
        <v>2015.4124999999999</v>
      </c>
      <c r="M2918" t="str">
        <f t="shared" si="594"/>
        <v>NO</v>
      </c>
      <c r="N2918" t="str">
        <f t="shared" si="595"/>
        <v/>
      </c>
      <c r="O2918" t="str">
        <f t="shared" si="596"/>
        <v/>
      </c>
      <c r="P2918" t="str">
        <f t="shared" si="597"/>
        <v/>
      </c>
      <c r="Q2918">
        <f t="shared" si="589"/>
        <v>98.29116034341483</v>
      </c>
      <c r="R2918">
        <f t="shared" si="590"/>
        <v>54700.401740008245</v>
      </c>
      <c r="S2918" t="e">
        <f t="shared" si="591"/>
        <v>#NUM!</v>
      </c>
      <c r="U2918" t="str">
        <f t="shared" si="586"/>
        <v>Positive</v>
      </c>
      <c r="V2918" t="str">
        <f t="shared" si="587"/>
        <v>Negative</v>
      </c>
    </row>
    <row r="2919" spans="1:22" x14ac:dyDescent="0.2">
      <c r="A2919">
        <v>20141222</v>
      </c>
      <c r="B2919">
        <v>2070</v>
      </c>
      <c r="C2919">
        <v>2076</v>
      </c>
      <c r="D2919">
        <v>2068</v>
      </c>
      <c r="E2919">
        <v>2072.25</v>
      </c>
      <c r="F2919">
        <v>5.75</v>
      </c>
      <c r="G2919">
        <v>0.2782</v>
      </c>
      <c r="H2919">
        <v>0</v>
      </c>
      <c r="I2919">
        <f t="shared" si="585"/>
        <v>8</v>
      </c>
      <c r="J2919">
        <f t="shared" si="592"/>
        <v>21.324999999999999</v>
      </c>
      <c r="K2919">
        <f t="shared" si="588"/>
        <v>2076.25</v>
      </c>
      <c r="L2919">
        <f t="shared" si="593"/>
        <v>2029.665</v>
      </c>
      <c r="M2919" t="str">
        <f t="shared" si="594"/>
        <v>NO</v>
      </c>
      <c r="N2919" t="str">
        <f t="shared" si="595"/>
        <v/>
      </c>
      <c r="O2919" t="str">
        <f t="shared" si="596"/>
        <v/>
      </c>
      <c r="P2919" t="str">
        <f t="shared" si="597"/>
        <v/>
      </c>
      <c r="Q2919">
        <f t="shared" si="589"/>
        <v>98.569360343414829</v>
      </c>
      <c r="R2919">
        <f t="shared" si="590"/>
        <v>54700.401740008245</v>
      </c>
      <c r="S2919" t="e">
        <f t="shared" si="591"/>
        <v>#NUM!</v>
      </c>
      <c r="U2919" t="str">
        <f t="shared" si="586"/>
        <v>Positive</v>
      </c>
      <c r="V2919" t="str">
        <f t="shared" si="587"/>
        <v>Negative</v>
      </c>
    </row>
    <row r="2920" spans="1:22" x14ac:dyDescent="0.2">
      <c r="A2920">
        <v>20141223</v>
      </c>
      <c r="B2920">
        <v>2082</v>
      </c>
      <c r="C2920">
        <v>2082.5</v>
      </c>
      <c r="D2920">
        <v>2075.5</v>
      </c>
      <c r="E2920">
        <v>2079.25</v>
      </c>
      <c r="F2920">
        <v>7</v>
      </c>
      <c r="G2920">
        <v>0.33779999999999999</v>
      </c>
      <c r="H2920">
        <v>0</v>
      </c>
      <c r="I2920">
        <f t="shared" si="585"/>
        <v>7</v>
      </c>
      <c r="J2920">
        <f t="shared" si="592"/>
        <v>21.162500000000001</v>
      </c>
      <c r="K2920">
        <f t="shared" si="588"/>
        <v>2076</v>
      </c>
      <c r="L2920">
        <f t="shared" si="593"/>
        <v>2029.085</v>
      </c>
      <c r="M2920" t="str">
        <f t="shared" si="594"/>
        <v>NO</v>
      </c>
      <c r="N2920" t="str">
        <f t="shared" si="595"/>
        <v/>
      </c>
      <c r="O2920" t="str">
        <f t="shared" si="596"/>
        <v/>
      </c>
      <c r="P2920" t="str">
        <f t="shared" si="597"/>
        <v/>
      </c>
      <c r="Q2920">
        <f t="shared" si="589"/>
        <v>98.90716034341483</v>
      </c>
      <c r="R2920">
        <f t="shared" si="590"/>
        <v>54700.401740008245</v>
      </c>
      <c r="S2920" t="e">
        <f t="shared" si="591"/>
        <v>#NUM!</v>
      </c>
      <c r="U2920" t="str">
        <f t="shared" si="586"/>
        <v>Positive</v>
      </c>
      <c r="V2920" t="str">
        <f t="shared" si="587"/>
        <v>Negative</v>
      </c>
    </row>
    <row r="2921" spans="1:22" x14ac:dyDescent="0.2">
      <c r="A2921">
        <v>20141224</v>
      </c>
      <c r="B2921">
        <v>2081.25</v>
      </c>
      <c r="C2921">
        <v>2083.5</v>
      </c>
      <c r="D2921">
        <v>2077</v>
      </c>
      <c r="E2921">
        <v>2078.25</v>
      </c>
      <c r="F2921">
        <v>-1</v>
      </c>
      <c r="G2921">
        <v>-4.8099999999999997E-2</v>
      </c>
      <c r="H2921">
        <v>0</v>
      </c>
      <c r="I2921">
        <f t="shared" si="585"/>
        <v>6.5</v>
      </c>
      <c r="J2921">
        <f t="shared" si="592"/>
        <v>21.112500000000001</v>
      </c>
      <c r="K2921">
        <f t="shared" si="588"/>
        <v>2082.5</v>
      </c>
      <c r="L2921">
        <f t="shared" si="593"/>
        <v>2035.9425000000001</v>
      </c>
      <c r="M2921" t="str">
        <f t="shared" si="594"/>
        <v>NO</v>
      </c>
      <c r="N2921" t="str">
        <f t="shared" si="595"/>
        <v/>
      </c>
      <c r="O2921" t="str">
        <f t="shared" si="596"/>
        <v/>
      </c>
      <c r="P2921" t="str">
        <f t="shared" si="597"/>
        <v/>
      </c>
      <c r="Q2921">
        <f t="shared" si="589"/>
        <v>98.859060343414825</v>
      </c>
      <c r="R2921">
        <f t="shared" si="590"/>
        <v>54700.401740008245</v>
      </c>
      <c r="S2921" t="e">
        <f t="shared" si="591"/>
        <v>#NUM!</v>
      </c>
      <c r="U2921" t="str">
        <f t="shared" si="586"/>
        <v>Negative</v>
      </c>
      <c r="V2921" t="str">
        <f t="shared" si="587"/>
        <v>Negative</v>
      </c>
    </row>
    <row r="2922" spans="1:22" x14ac:dyDescent="0.2">
      <c r="A2922">
        <v>20141226</v>
      </c>
      <c r="B2922">
        <v>2083</v>
      </c>
      <c r="C2922">
        <v>2088.75</v>
      </c>
      <c r="D2922">
        <v>2082.25</v>
      </c>
      <c r="E2922">
        <v>2084.25</v>
      </c>
      <c r="F2922">
        <v>6</v>
      </c>
      <c r="G2922">
        <v>0.28870000000000001</v>
      </c>
      <c r="H2922">
        <v>0</v>
      </c>
      <c r="I2922">
        <f t="shared" si="585"/>
        <v>6.5</v>
      </c>
      <c r="J2922">
        <f t="shared" si="592"/>
        <v>21.262499999999999</v>
      </c>
      <c r="K2922">
        <f t="shared" si="588"/>
        <v>2083.5</v>
      </c>
      <c r="L2922">
        <f t="shared" si="593"/>
        <v>2037.0525</v>
      </c>
      <c r="M2922" t="str">
        <f t="shared" si="594"/>
        <v>NO</v>
      </c>
      <c r="N2922" t="str">
        <f t="shared" si="595"/>
        <v/>
      </c>
      <c r="O2922" t="str">
        <f t="shared" si="596"/>
        <v/>
      </c>
      <c r="P2922" t="str">
        <f t="shared" si="597"/>
        <v/>
      </c>
      <c r="Q2922">
        <f t="shared" si="589"/>
        <v>99.147760343414831</v>
      </c>
      <c r="R2922">
        <f t="shared" si="590"/>
        <v>54700.401740008245</v>
      </c>
      <c r="S2922" t="e">
        <f t="shared" si="591"/>
        <v>#NUM!</v>
      </c>
      <c r="U2922" t="str">
        <f t="shared" si="586"/>
        <v>Positive</v>
      </c>
      <c r="V2922" t="str">
        <f t="shared" si="587"/>
        <v>Negative</v>
      </c>
    </row>
    <row r="2923" spans="1:22" x14ac:dyDescent="0.2">
      <c r="A2923">
        <v>20141229</v>
      </c>
      <c r="B2923">
        <v>2082</v>
      </c>
      <c r="C2923">
        <v>2088.75</v>
      </c>
      <c r="D2923">
        <v>2081</v>
      </c>
      <c r="E2923">
        <v>2086</v>
      </c>
      <c r="F2923">
        <v>1.75</v>
      </c>
      <c r="G2923">
        <v>8.4000000000000005E-2</v>
      </c>
      <c r="H2923">
        <v>0</v>
      </c>
      <c r="I2923">
        <f t="shared" si="585"/>
        <v>7.75</v>
      </c>
      <c r="J2923">
        <f t="shared" si="592"/>
        <v>21.162500000000001</v>
      </c>
      <c r="K2923">
        <f t="shared" si="588"/>
        <v>2088.75</v>
      </c>
      <c r="L2923">
        <f t="shared" si="593"/>
        <v>2041.9725000000001</v>
      </c>
      <c r="M2923" t="str">
        <f t="shared" si="594"/>
        <v>NO</v>
      </c>
      <c r="N2923" t="str">
        <f t="shared" si="595"/>
        <v/>
      </c>
      <c r="O2923" t="str">
        <f t="shared" si="596"/>
        <v/>
      </c>
      <c r="P2923" t="str">
        <f t="shared" si="597"/>
        <v/>
      </c>
      <c r="Q2923">
        <f t="shared" si="589"/>
        <v>99.231760343414834</v>
      </c>
      <c r="R2923">
        <f t="shared" si="590"/>
        <v>54700.401740008245</v>
      </c>
      <c r="S2923" t="e">
        <f t="shared" si="591"/>
        <v>#NUM!</v>
      </c>
      <c r="U2923" t="str">
        <f t="shared" si="586"/>
        <v>Positive</v>
      </c>
      <c r="V2923" t="str">
        <f t="shared" si="587"/>
        <v>Negative</v>
      </c>
    </row>
    <row r="2924" spans="1:22" x14ac:dyDescent="0.2">
      <c r="A2924">
        <v>20141230</v>
      </c>
      <c r="B2924">
        <v>2080</v>
      </c>
      <c r="C2924">
        <v>2081.75</v>
      </c>
      <c r="D2924">
        <v>2073</v>
      </c>
      <c r="E2924">
        <v>2076.75</v>
      </c>
      <c r="F2924">
        <v>-9.25</v>
      </c>
      <c r="G2924">
        <v>-0.44340000000000002</v>
      </c>
      <c r="H2924">
        <v>0</v>
      </c>
      <c r="I2924">
        <f t="shared" si="585"/>
        <v>8.75</v>
      </c>
      <c r="J2924">
        <f t="shared" si="592"/>
        <v>21.012499999999999</v>
      </c>
      <c r="K2924">
        <f t="shared" si="588"/>
        <v>2088.75</v>
      </c>
      <c r="L2924">
        <f t="shared" si="593"/>
        <v>2042.1925000000001</v>
      </c>
      <c r="M2924" t="str">
        <f t="shared" si="594"/>
        <v>NO</v>
      </c>
      <c r="N2924" t="str">
        <f t="shared" si="595"/>
        <v/>
      </c>
      <c r="O2924" t="str">
        <f t="shared" si="596"/>
        <v/>
      </c>
      <c r="P2924" t="str">
        <f t="shared" si="597"/>
        <v/>
      </c>
      <c r="Q2924">
        <f t="shared" si="589"/>
        <v>98.788360343414837</v>
      </c>
      <c r="R2924">
        <f t="shared" si="590"/>
        <v>54700.401740008245</v>
      </c>
      <c r="S2924" t="e">
        <f t="shared" si="591"/>
        <v>#NUM!</v>
      </c>
      <c r="U2924" t="str">
        <f t="shared" si="586"/>
        <v>Negative</v>
      </c>
      <c r="V2924" t="str">
        <f t="shared" si="587"/>
        <v>Negative</v>
      </c>
    </row>
    <row r="2925" spans="1:22" x14ac:dyDescent="0.2">
      <c r="A2925">
        <v>20141231</v>
      </c>
      <c r="B2925">
        <v>2078.75</v>
      </c>
      <c r="C2925">
        <v>2079.75</v>
      </c>
      <c r="D2925">
        <v>2050.75</v>
      </c>
      <c r="E2925">
        <v>2053.5</v>
      </c>
      <c r="F2925">
        <v>-23.25</v>
      </c>
      <c r="G2925">
        <v>-1.1194999999999999</v>
      </c>
      <c r="H2925">
        <v>0</v>
      </c>
      <c r="I2925">
        <f t="shared" si="585"/>
        <v>29</v>
      </c>
      <c r="J2925">
        <f t="shared" si="592"/>
        <v>21.6875</v>
      </c>
      <c r="K2925">
        <f t="shared" si="588"/>
        <v>2081.75</v>
      </c>
      <c r="L2925">
        <f t="shared" si="593"/>
        <v>2035.5225</v>
      </c>
      <c r="M2925" t="str">
        <f t="shared" si="594"/>
        <v>NO</v>
      </c>
      <c r="N2925" t="str">
        <f t="shared" si="595"/>
        <v/>
      </c>
      <c r="O2925" t="str">
        <f t="shared" si="596"/>
        <v/>
      </c>
      <c r="P2925" t="str">
        <f t="shared" si="597"/>
        <v/>
      </c>
      <c r="Q2925">
        <f t="shared" si="589"/>
        <v>97.668860343414835</v>
      </c>
      <c r="R2925">
        <f t="shared" si="590"/>
        <v>54700.401740008245</v>
      </c>
      <c r="S2925" t="e">
        <f t="shared" si="591"/>
        <v>#NUM!</v>
      </c>
      <c r="U2925" t="str">
        <f t="shared" si="586"/>
        <v>Negative</v>
      </c>
      <c r="V2925" t="str">
        <f t="shared" si="587"/>
        <v>Negative</v>
      </c>
    </row>
    <row r="2926" spans="1:22" x14ac:dyDescent="0.2">
      <c r="A2926">
        <v>20150102</v>
      </c>
      <c r="B2926">
        <v>2061.25</v>
      </c>
      <c r="C2926">
        <v>2066.5</v>
      </c>
      <c r="D2926">
        <v>2038.75</v>
      </c>
      <c r="E2926">
        <v>2046.75</v>
      </c>
      <c r="F2926">
        <v>-6.75</v>
      </c>
      <c r="G2926">
        <v>-0.32869999999999999</v>
      </c>
      <c r="H2926">
        <v>0</v>
      </c>
      <c r="I2926">
        <f t="shared" si="585"/>
        <v>27.75</v>
      </c>
      <c r="J2926">
        <f t="shared" si="592"/>
        <v>22.55</v>
      </c>
      <c r="K2926">
        <f t="shared" si="588"/>
        <v>2079.75</v>
      </c>
      <c r="L2926">
        <f t="shared" si="593"/>
        <v>2032.0374999999999</v>
      </c>
      <c r="M2926" t="str">
        <f t="shared" si="594"/>
        <v>NO</v>
      </c>
      <c r="N2926" t="str">
        <f t="shared" si="595"/>
        <v/>
      </c>
      <c r="O2926" t="str">
        <f t="shared" si="596"/>
        <v/>
      </c>
      <c r="P2926" t="str">
        <f t="shared" si="597"/>
        <v/>
      </c>
      <c r="Q2926">
        <f t="shared" si="589"/>
        <v>97.340160343414837</v>
      </c>
      <c r="R2926">
        <f t="shared" si="590"/>
        <v>54700.401740008245</v>
      </c>
      <c r="S2926" t="e">
        <f t="shared" si="591"/>
        <v>#NUM!</v>
      </c>
      <c r="U2926" t="str">
        <f t="shared" si="586"/>
        <v>Negative</v>
      </c>
      <c r="V2926" t="str">
        <f t="shared" si="587"/>
        <v>Negative</v>
      </c>
    </row>
    <row r="2927" spans="1:22" x14ac:dyDescent="0.2">
      <c r="A2927">
        <v>20150105</v>
      </c>
      <c r="B2927">
        <v>2038.5</v>
      </c>
      <c r="C2927">
        <v>2040.5</v>
      </c>
      <c r="D2927">
        <v>2009.5</v>
      </c>
      <c r="E2927">
        <v>2016</v>
      </c>
      <c r="F2927">
        <v>-30.75</v>
      </c>
      <c r="G2927">
        <v>-1.5024</v>
      </c>
      <c r="H2927">
        <v>0</v>
      </c>
      <c r="I2927">
        <f t="shared" si="585"/>
        <v>31</v>
      </c>
      <c r="J2927">
        <f t="shared" si="592"/>
        <v>23.3</v>
      </c>
      <c r="K2927">
        <f t="shared" si="588"/>
        <v>2066.5</v>
      </c>
      <c r="L2927">
        <f t="shared" si="593"/>
        <v>2016.89</v>
      </c>
      <c r="M2927" t="str">
        <f t="shared" si="594"/>
        <v>YES</v>
      </c>
      <c r="N2927">
        <f t="shared" si="595"/>
        <v>2009.5</v>
      </c>
      <c r="O2927">
        <f t="shared" si="596"/>
        <v>2016</v>
      </c>
      <c r="P2927">
        <f t="shared" si="597"/>
        <v>3.2346354814630504E-3</v>
      </c>
      <c r="Q2927">
        <f t="shared" si="589"/>
        <v>95.837760343414843</v>
      </c>
      <c r="R2927">
        <f t="shared" si="590"/>
        <v>54877.337600326755</v>
      </c>
      <c r="S2927" t="e">
        <f t="shared" si="591"/>
        <v>#NUM!</v>
      </c>
      <c r="U2927" t="str">
        <f t="shared" si="586"/>
        <v>Negative</v>
      </c>
      <c r="V2927" t="str">
        <f t="shared" si="587"/>
        <v>Positive</v>
      </c>
    </row>
    <row r="2928" spans="1:22" x14ac:dyDescent="0.2">
      <c r="A2928">
        <v>20150106</v>
      </c>
      <c r="B2928">
        <v>2017.75</v>
      </c>
      <c r="C2928">
        <v>2023.5</v>
      </c>
      <c r="D2928">
        <v>1984.25</v>
      </c>
      <c r="E2928">
        <v>1995</v>
      </c>
      <c r="F2928">
        <v>-21</v>
      </c>
      <c r="G2928">
        <v>-1.0417000000000001</v>
      </c>
      <c r="H2928">
        <v>0</v>
      </c>
      <c r="I2928">
        <f t="shared" si="585"/>
        <v>39.25</v>
      </c>
      <c r="J2928">
        <f t="shared" si="592"/>
        <v>24.8</v>
      </c>
      <c r="K2928">
        <f t="shared" si="588"/>
        <v>2040.5</v>
      </c>
      <c r="L2928">
        <f t="shared" si="593"/>
        <v>1989.24</v>
      </c>
      <c r="M2928" t="str">
        <f t="shared" si="594"/>
        <v>YES</v>
      </c>
      <c r="N2928">
        <f t="shared" si="595"/>
        <v>1984.25</v>
      </c>
      <c r="O2928">
        <f t="shared" si="596"/>
        <v>1995</v>
      </c>
      <c r="P2928">
        <f t="shared" si="597"/>
        <v>5.4176641048255007E-3</v>
      </c>
      <c r="Q2928">
        <f t="shared" si="589"/>
        <v>94.796060343414837</v>
      </c>
      <c r="R2928">
        <f t="shared" si="590"/>
        <v>55174.644582412438</v>
      </c>
      <c r="S2928" t="e">
        <f t="shared" si="591"/>
        <v>#NUM!</v>
      </c>
      <c r="U2928" t="str">
        <f t="shared" si="586"/>
        <v>Negative</v>
      </c>
      <c r="V2928" t="str">
        <f t="shared" si="587"/>
        <v>Positive</v>
      </c>
    </row>
    <row r="2929" spans="1:22" x14ac:dyDescent="0.2">
      <c r="A2929">
        <v>20150107</v>
      </c>
      <c r="B2929">
        <v>2010.25</v>
      </c>
      <c r="C2929">
        <v>2023.75</v>
      </c>
      <c r="D2929">
        <v>2004.75</v>
      </c>
      <c r="E2929">
        <v>2020</v>
      </c>
      <c r="F2929">
        <v>25</v>
      </c>
      <c r="G2929">
        <v>1.2531000000000001</v>
      </c>
      <c r="H2929">
        <v>0</v>
      </c>
      <c r="I2929">
        <f t="shared" si="585"/>
        <v>19</v>
      </c>
      <c r="J2929">
        <f t="shared" si="592"/>
        <v>24.65</v>
      </c>
      <c r="K2929">
        <f t="shared" si="588"/>
        <v>2023.5</v>
      </c>
      <c r="L2929">
        <f t="shared" si="593"/>
        <v>1968.94</v>
      </c>
      <c r="M2929" t="str">
        <f t="shared" si="594"/>
        <v>NO</v>
      </c>
      <c r="N2929" t="str">
        <f t="shared" si="595"/>
        <v/>
      </c>
      <c r="O2929" t="str">
        <f t="shared" si="596"/>
        <v/>
      </c>
      <c r="P2929" t="str">
        <f t="shared" si="597"/>
        <v/>
      </c>
      <c r="Q2929">
        <f t="shared" si="589"/>
        <v>96.04916034341484</v>
      </c>
      <c r="R2929">
        <f t="shared" si="590"/>
        <v>55174.644582412438</v>
      </c>
      <c r="S2929" t="e">
        <f t="shared" si="591"/>
        <v>#NUM!</v>
      </c>
      <c r="U2929" t="str">
        <f t="shared" si="586"/>
        <v>Positive</v>
      </c>
      <c r="V2929" t="str">
        <f t="shared" si="587"/>
        <v>Negative</v>
      </c>
    </row>
    <row r="2930" spans="1:22" x14ac:dyDescent="0.2">
      <c r="A2930">
        <v>20150108</v>
      </c>
      <c r="B2930">
        <v>2037</v>
      </c>
      <c r="C2930">
        <v>2058.5</v>
      </c>
      <c r="D2930">
        <v>2036</v>
      </c>
      <c r="E2930">
        <v>2054.5</v>
      </c>
      <c r="F2930">
        <v>34.5</v>
      </c>
      <c r="G2930">
        <v>1.7079</v>
      </c>
      <c r="H2930">
        <v>0</v>
      </c>
      <c r="I2930">
        <f t="shared" si="585"/>
        <v>22.5</v>
      </c>
      <c r="J2930">
        <f t="shared" si="592"/>
        <v>24.4</v>
      </c>
      <c r="K2930">
        <f t="shared" si="588"/>
        <v>2023.75</v>
      </c>
      <c r="L2930">
        <f t="shared" si="593"/>
        <v>1969.52</v>
      </c>
      <c r="M2930" t="str">
        <f t="shared" si="594"/>
        <v>NO</v>
      </c>
      <c r="N2930" t="str">
        <f t="shared" si="595"/>
        <v/>
      </c>
      <c r="O2930" t="str">
        <f t="shared" si="596"/>
        <v/>
      </c>
      <c r="P2930" t="str">
        <f t="shared" si="597"/>
        <v/>
      </c>
      <c r="Q2930">
        <f t="shared" si="589"/>
        <v>97.757060343414835</v>
      </c>
      <c r="R2930">
        <f t="shared" si="590"/>
        <v>55174.644582412438</v>
      </c>
      <c r="S2930" t="e">
        <f t="shared" si="591"/>
        <v>#NUM!</v>
      </c>
      <c r="U2930" t="str">
        <f t="shared" si="586"/>
        <v>Positive</v>
      </c>
      <c r="V2930" t="str">
        <f t="shared" si="587"/>
        <v>Negative</v>
      </c>
    </row>
    <row r="2931" spans="1:22" x14ac:dyDescent="0.2">
      <c r="A2931">
        <v>20150109</v>
      </c>
      <c r="B2931">
        <v>2060.25</v>
      </c>
      <c r="C2931">
        <v>2060.75</v>
      </c>
      <c r="D2931">
        <v>2031.25</v>
      </c>
      <c r="E2931">
        <v>2035</v>
      </c>
      <c r="F2931">
        <v>-19.5</v>
      </c>
      <c r="G2931">
        <v>-0.94910000000000005</v>
      </c>
      <c r="H2931">
        <v>0</v>
      </c>
      <c r="I2931">
        <f t="shared" si="585"/>
        <v>29.5</v>
      </c>
      <c r="J2931">
        <f t="shared" si="592"/>
        <v>24.324999999999999</v>
      </c>
      <c r="K2931">
        <f t="shared" si="588"/>
        <v>2058.5</v>
      </c>
      <c r="L2931">
        <f t="shared" si="593"/>
        <v>2004.82</v>
      </c>
      <c r="M2931" t="str">
        <f t="shared" si="594"/>
        <v>NO</v>
      </c>
      <c r="N2931" t="str">
        <f t="shared" si="595"/>
        <v/>
      </c>
      <c r="O2931" t="str">
        <f t="shared" si="596"/>
        <v/>
      </c>
      <c r="P2931" t="str">
        <f t="shared" si="597"/>
        <v/>
      </c>
      <c r="Q2931">
        <f t="shared" si="589"/>
        <v>96.807960343414834</v>
      </c>
      <c r="R2931">
        <f t="shared" si="590"/>
        <v>55174.644582412438</v>
      </c>
      <c r="S2931" t="e">
        <f t="shared" si="591"/>
        <v>#NUM!</v>
      </c>
      <c r="U2931" t="str">
        <f t="shared" si="586"/>
        <v>Negative</v>
      </c>
      <c r="V2931" t="str">
        <f t="shared" si="587"/>
        <v>Negative</v>
      </c>
    </row>
    <row r="2932" spans="1:22" x14ac:dyDescent="0.2">
      <c r="A2932">
        <v>20150112</v>
      </c>
      <c r="B2932">
        <v>2040.25</v>
      </c>
      <c r="C2932">
        <v>2042.25</v>
      </c>
      <c r="D2932">
        <v>2015.25</v>
      </c>
      <c r="E2932">
        <v>2022.5</v>
      </c>
      <c r="F2932">
        <v>-12.5</v>
      </c>
      <c r="G2932">
        <v>-0.61429999999999996</v>
      </c>
      <c r="H2932">
        <v>0</v>
      </c>
      <c r="I2932">
        <f t="shared" si="585"/>
        <v>27</v>
      </c>
      <c r="J2932">
        <f t="shared" si="592"/>
        <v>24.35</v>
      </c>
      <c r="K2932">
        <f t="shared" si="588"/>
        <v>2060.75</v>
      </c>
      <c r="L2932">
        <f t="shared" si="593"/>
        <v>2007.2349999999999</v>
      </c>
      <c r="M2932" t="str">
        <f t="shared" si="594"/>
        <v>NO</v>
      </c>
      <c r="N2932" t="str">
        <f t="shared" si="595"/>
        <v/>
      </c>
      <c r="O2932" t="str">
        <f t="shared" si="596"/>
        <v/>
      </c>
      <c r="P2932" t="str">
        <f t="shared" si="597"/>
        <v/>
      </c>
      <c r="Q2932">
        <f t="shared" si="589"/>
        <v>96.193660343414834</v>
      </c>
      <c r="R2932">
        <f t="shared" si="590"/>
        <v>55174.644582412438</v>
      </c>
      <c r="S2932" t="e">
        <f t="shared" si="591"/>
        <v>#NUM!</v>
      </c>
      <c r="U2932" t="str">
        <f t="shared" si="586"/>
        <v>Negative</v>
      </c>
      <c r="V2932" t="str">
        <f t="shared" si="587"/>
        <v>Negative</v>
      </c>
    </row>
    <row r="2933" spans="1:22" x14ac:dyDescent="0.2">
      <c r="A2933">
        <v>20150113</v>
      </c>
      <c r="B2933">
        <v>2038</v>
      </c>
      <c r="C2933">
        <v>2051.75</v>
      </c>
      <c r="D2933">
        <v>2001</v>
      </c>
      <c r="E2933">
        <v>2016</v>
      </c>
      <c r="F2933">
        <v>-6.5</v>
      </c>
      <c r="G2933">
        <v>-0.32140000000000002</v>
      </c>
      <c r="H2933">
        <v>0</v>
      </c>
      <c r="I2933">
        <f t="shared" si="585"/>
        <v>50.75</v>
      </c>
      <c r="J2933">
        <f t="shared" si="592"/>
        <v>25.1</v>
      </c>
      <c r="K2933">
        <f t="shared" si="588"/>
        <v>2042.25</v>
      </c>
      <c r="L2933">
        <f t="shared" si="593"/>
        <v>1988.68</v>
      </c>
      <c r="M2933" t="str">
        <f t="shared" si="594"/>
        <v>NO</v>
      </c>
      <c r="N2933" t="str">
        <f t="shared" si="595"/>
        <v/>
      </c>
      <c r="O2933" t="str">
        <f t="shared" si="596"/>
        <v/>
      </c>
      <c r="P2933" t="str">
        <f t="shared" si="597"/>
        <v/>
      </c>
      <c r="Q2933">
        <f t="shared" si="589"/>
        <v>95.872260343414837</v>
      </c>
      <c r="R2933">
        <f t="shared" si="590"/>
        <v>55174.644582412438</v>
      </c>
      <c r="S2933" t="e">
        <f t="shared" si="591"/>
        <v>#NUM!</v>
      </c>
      <c r="U2933" t="str">
        <f t="shared" si="586"/>
        <v>Negative</v>
      </c>
      <c r="V2933" t="str">
        <f t="shared" si="587"/>
        <v>Negative</v>
      </c>
    </row>
    <row r="2934" spans="1:22" x14ac:dyDescent="0.2">
      <c r="A2934">
        <v>20150114</v>
      </c>
      <c r="B2934">
        <v>1992.75</v>
      </c>
      <c r="C2934">
        <v>2008.75</v>
      </c>
      <c r="D2934">
        <v>1981.25</v>
      </c>
      <c r="E2934">
        <v>2008.25</v>
      </c>
      <c r="F2934">
        <v>-7.75</v>
      </c>
      <c r="G2934">
        <v>-0.38440000000000002</v>
      </c>
      <c r="H2934">
        <v>0</v>
      </c>
      <c r="I2934">
        <f t="shared" si="585"/>
        <v>27.5</v>
      </c>
      <c r="J2934">
        <f t="shared" si="592"/>
        <v>24.587499999999999</v>
      </c>
      <c r="K2934">
        <f t="shared" si="588"/>
        <v>2051.75</v>
      </c>
      <c r="L2934">
        <f t="shared" si="593"/>
        <v>1996.53</v>
      </c>
      <c r="M2934" t="str">
        <f t="shared" si="594"/>
        <v>YES</v>
      </c>
      <c r="N2934">
        <f t="shared" si="595"/>
        <v>1981.25</v>
      </c>
      <c r="O2934">
        <f t="shared" si="596"/>
        <v>2008.25</v>
      </c>
      <c r="P2934">
        <f t="shared" si="597"/>
        <v>1.3627760252365931E-2</v>
      </c>
      <c r="Q2934">
        <f t="shared" si="589"/>
        <v>95.487860343414837</v>
      </c>
      <c r="R2934">
        <f t="shared" si="590"/>
        <v>55926.551410791057</v>
      </c>
      <c r="S2934" t="e">
        <f t="shared" si="591"/>
        <v>#NUM!</v>
      </c>
      <c r="U2934" t="str">
        <f t="shared" si="586"/>
        <v>Negative</v>
      </c>
      <c r="V2934" t="str">
        <f t="shared" si="587"/>
        <v>Positive</v>
      </c>
    </row>
    <row r="2935" spans="1:22" x14ac:dyDescent="0.2">
      <c r="A2935">
        <v>20150115</v>
      </c>
      <c r="B2935">
        <v>2011</v>
      </c>
      <c r="C2935">
        <v>2016</v>
      </c>
      <c r="D2935">
        <v>1984.75</v>
      </c>
      <c r="E2935">
        <v>1989</v>
      </c>
      <c r="F2935">
        <v>-19.25</v>
      </c>
      <c r="G2935">
        <v>-0.95850000000000002</v>
      </c>
      <c r="H2935">
        <v>0</v>
      </c>
      <c r="I2935">
        <f t="shared" si="585"/>
        <v>31.25</v>
      </c>
      <c r="J2935">
        <f t="shared" si="592"/>
        <v>23.737500000000001</v>
      </c>
      <c r="K2935">
        <f t="shared" si="588"/>
        <v>2008.75</v>
      </c>
      <c r="L2935">
        <f t="shared" si="593"/>
        <v>1954.6575</v>
      </c>
      <c r="M2935" t="str">
        <f t="shared" si="594"/>
        <v>NO</v>
      </c>
      <c r="N2935" t="str">
        <f t="shared" si="595"/>
        <v/>
      </c>
      <c r="O2935" t="str">
        <f t="shared" si="596"/>
        <v/>
      </c>
      <c r="P2935" t="str">
        <f t="shared" si="597"/>
        <v/>
      </c>
      <c r="Q2935">
        <f t="shared" si="589"/>
        <v>94.529360343414837</v>
      </c>
      <c r="R2935">
        <f t="shared" si="590"/>
        <v>55926.551410791057</v>
      </c>
      <c r="S2935" t="e">
        <f t="shared" si="591"/>
        <v>#NUM!</v>
      </c>
      <c r="U2935" t="str">
        <f t="shared" si="586"/>
        <v>Negative</v>
      </c>
      <c r="V2935" t="str">
        <f t="shared" si="587"/>
        <v>Negative</v>
      </c>
    </row>
    <row r="2936" spans="1:22" x14ac:dyDescent="0.2">
      <c r="A2936">
        <v>20150116</v>
      </c>
      <c r="B2936">
        <v>1983.75</v>
      </c>
      <c r="C2936">
        <v>2014.25</v>
      </c>
      <c r="D2936">
        <v>1981.25</v>
      </c>
      <c r="E2936">
        <v>2013</v>
      </c>
      <c r="F2936">
        <v>24</v>
      </c>
      <c r="G2936">
        <v>1.2065999999999999</v>
      </c>
      <c r="H2936">
        <v>0</v>
      </c>
      <c r="I2936">
        <f t="shared" si="585"/>
        <v>33</v>
      </c>
      <c r="J2936">
        <f t="shared" si="592"/>
        <v>23.337499999999999</v>
      </c>
      <c r="K2936">
        <f t="shared" si="588"/>
        <v>2016</v>
      </c>
      <c r="L2936">
        <f t="shared" si="593"/>
        <v>1963.7774999999999</v>
      </c>
      <c r="M2936" t="str">
        <f t="shared" si="594"/>
        <v>NO</v>
      </c>
      <c r="N2936" t="str">
        <f t="shared" si="595"/>
        <v/>
      </c>
      <c r="O2936" t="str">
        <f t="shared" si="596"/>
        <v/>
      </c>
      <c r="P2936" t="str">
        <f t="shared" si="597"/>
        <v/>
      </c>
      <c r="Q2936">
        <f t="shared" si="589"/>
        <v>95.735960343414831</v>
      </c>
      <c r="R2936">
        <f t="shared" si="590"/>
        <v>55926.551410791057</v>
      </c>
      <c r="S2936" t="e">
        <f t="shared" si="591"/>
        <v>#NUM!</v>
      </c>
      <c r="U2936" t="str">
        <f t="shared" si="586"/>
        <v>Positive</v>
      </c>
      <c r="V2936" t="str">
        <f t="shared" si="587"/>
        <v>Negative</v>
      </c>
    </row>
    <row r="2937" spans="1:22" x14ac:dyDescent="0.2">
      <c r="A2937">
        <v>20150119</v>
      </c>
      <c r="B2937">
        <v>2017.5</v>
      </c>
      <c r="C2937">
        <v>2018.75</v>
      </c>
      <c r="D2937">
        <v>2006.75</v>
      </c>
      <c r="E2937">
        <v>2008.5</v>
      </c>
      <c r="F2937">
        <v>-4.5</v>
      </c>
      <c r="G2937">
        <v>-0.2235</v>
      </c>
      <c r="H2937">
        <v>0</v>
      </c>
      <c r="I2937">
        <f t="shared" si="585"/>
        <v>12</v>
      </c>
      <c r="J2937">
        <f t="shared" si="592"/>
        <v>22.1875</v>
      </c>
      <c r="K2937">
        <f t="shared" si="588"/>
        <v>2014.25</v>
      </c>
      <c r="L2937">
        <f t="shared" si="593"/>
        <v>1962.9075</v>
      </c>
      <c r="M2937" t="str">
        <f t="shared" si="594"/>
        <v>NO</v>
      </c>
      <c r="N2937" t="str">
        <f t="shared" si="595"/>
        <v/>
      </c>
      <c r="O2937" t="str">
        <f t="shared" si="596"/>
        <v/>
      </c>
      <c r="P2937" t="str">
        <f t="shared" si="597"/>
        <v/>
      </c>
      <c r="Q2937">
        <f t="shared" si="589"/>
        <v>95.51246034341483</v>
      </c>
      <c r="R2937">
        <f t="shared" si="590"/>
        <v>55926.551410791057</v>
      </c>
      <c r="S2937" t="e">
        <f t="shared" si="591"/>
        <v>#NUM!</v>
      </c>
      <c r="U2937" t="str">
        <f t="shared" si="586"/>
        <v>Negative</v>
      </c>
      <c r="V2937" t="str">
        <f t="shared" si="587"/>
        <v>Negative</v>
      </c>
    </row>
    <row r="2938" spans="1:22" x14ac:dyDescent="0.2">
      <c r="A2938">
        <v>20150120</v>
      </c>
      <c r="B2938">
        <v>2020.25</v>
      </c>
      <c r="C2938">
        <v>2023.25</v>
      </c>
      <c r="D2938">
        <v>1997.5</v>
      </c>
      <c r="E2938">
        <v>2016.75</v>
      </c>
      <c r="F2938">
        <v>8.25</v>
      </c>
      <c r="G2938">
        <v>0.4108</v>
      </c>
      <c r="H2938">
        <v>0</v>
      </c>
      <c r="I2938">
        <f t="shared" si="585"/>
        <v>25.75</v>
      </c>
      <c r="J2938">
        <f t="shared" si="592"/>
        <v>22.487500000000001</v>
      </c>
      <c r="K2938">
        <f t="shared" si="588"/>
        <v>2018.75</v>
      </c>
      <c r="L2938">
        <f t="shared" si="593"/>
        <v>1969.9375</v>
      </c>
      <c r="M2938" t="str">
        <f t="shared" si="594"/>
        <v>NO</v>
      </c>
      <c r="N2938" t="str">
        <f t="shared" si="595"/>
        <v/>
      </c>
      <c r="O2938" t="str">
        <f t="shared" si="596"/>
        <v/>
      </c>
      <c r="P2938" t="str">
        <f t="shared" si="597"/>
        <v/>
      </c>
      <c r="Q2938">
        <f t="shared" si="589"/>
        <v>95.923260343414825</v>
      </c>
      <c r="R2938">
        <f t="shared" si="590"/>
        <v>55926.551410791057</v>
      </c>
      <c r="S2938" t="e">
        <f t="shared" si="591"/>
        <v>#NUM!</v>
      </c>
      <c r="U2938" t="str">
        <f t="shared" si="586"/>
        <v>Positive</v>
      </c>
      <c r="V2938" t="str">
        <f t="shared" si="587"/>
        <v>Negative</v>
      </c>
    </row>
    <row r="2939" spans="1:22" x14ac:dyDescent="0.2">
      <c r="A2939">
        <v>20150121</v>
      </c>
      <c r="B2939">
        <v>2011</v>
      </c>
      <c r="C2939">
        <v>2032.75</v>
      </c>
      <c r="D2939">
        <v>2005.25</v>
      </c>
      <c r="E2939">
        <v>2027.25</v>
      </c>
      <c r="F2939">
        <v>10.5</v>
      </c>
      <c r="G2939">
        <v>0.52059999999999995</v>
      </c>
      <c r="H2939">
        <v>0</v>
      </c>
      <c r="I2939">
        <f t="shared" si="585"/>
        <v>27.5</v>
      </c>
      <c r="J2939">
        <f t="shared" si="592"/>
        <v>23.462499999999999</v>
      </c>
      <c r="K2939">
        <f t="shared" si="588"/>
        <v>2023.25</v>
      </c>
      <c r="L2939">
        <f t="shared" si="593"/>
        <v>1973.7774999999999</v>
      </c>
      <c r="M2939" t="str">
        <f t="shared" si="594"/>
        <v>NO</v>
      </c>
      <c r="N2939" t="str">
        <f t="shared" si="595"/>
        <v/>
      </c>
      <c r="O2939" t="str">
        <f t="shared" si="596"/>
        <v/>
      </c>
      <c r="P2939" t="str">
        <f t="shared" si="597"/>
        <v/>
      </c>
      <c r="Q2939">
        <f t="shared" si="589"/>
        <v>96.443860343414826</v>
      </c>
      <c r="R2939">
        <f t="shared" si="590"/>
        <v>55926.551410791057</v>
      </c>
      <c r="S2939" t="e">
        <f t="shared" si="591"/>
        <v>#NUM!</v>
      </c>
      <c r="U2939" t="str">
        <f t="shared" si="586"/>
        <v>Positive</v>
      </c>
      <c r="V2939" t="str">
        <f t="shared" si="587"/>
        <v>Negative</v>
      </c>
    </row>
    <row r="2940" spans="1:22" x14ac:dyDescent="0.2">
      <c r="A2940">
        <v>20150122</v>
      </c>
      <c r="B2940">
        <v>2036.5</v>
      </c>
      <c r="C2940">
        <v>2059.25</v>
      </c>
      <c r="D2940">
        <v>2019.25</v>
      </c>
      <c r="E2940">
        <v>2056.5</v>
      </c>
      <c r="F2940">
        <v>29.25</v>
      </c>
      <c r="G2940">
        <v>1.4428000000000001</v>
      </c>
      <c r="H2940">
        <v>0</v>
      </c>
      <c r="I2940">
        <f t="shared" si="585"/>
        <v>40</v>
      </c>
      <c r="J2940">
        <f t="shared" si="592"/>
        <v>25.112500000000001</v>
      </c>
      <c r="K2940">
        <f t="shared" si="588"/>
        <v>2032.75</v>
      </c>
      <c r="L2940">
        <f t="shared" si="593"/>
        <v>1981.1324999999999</v>
      </c>
      <c r="M2940" t="str">
        <f t="shared" si="594"/>
        <v>NO</v>
      </c>
      <c r="N2940" t="str">
        <f t="shared" si="595"/>
        <v/>
      </c>
      <c r="O2940" t="str">
        <f t="shared" si="596"/>
        <v/>
      </c>
      <c r="P2940" t="str">
        <f t="shared" si="597"/>
        <v/>
      </c>
      <c r="Q2940">
        <f t="shared" si="589"/>
        <v>97.886660343414832</v>
      </c>
      <c r="R2940">
        <f t="shared" si="590"/>
        <v>55926.551410791057</v>
      </c>
      <c r="S2940" t="e">
        <f t="shared" si="591"/>
        <v>#NUM!</v>
      </c>
      <c r="U2940" t="str">
        <f t="shared" si="586"/>
        <v>Positive</v>
      </c>
      <c r="V2940" t="str">
        <f t="shared" si="587"/>
        <v>Negative</v>
      </c>
    </row>
    <row r="2941" spans="1:22" x14ac:dyDescent="0.2">
      <c r="A2941">
        <v>20150123</v>
      </c>
      <c r="B2941">
        <v>2053.75</v>
      </c>
      <c r="C2941">
        <v>2057.25</v>
      </c>
      <c r="D2941">
        <v>2043.5</v>
      </c>
      <c r="E2941">
        <v>2043.5</v>
      </c>
      <c r="F2941">
        <v>-13</v>
      </c>
      <c r="G2941">
        <v>-0.6321</v>
      </c>
      <c r="H2941">
        <v>0</v>
      </c>
      <c r="I2941">
        <f t="shared" si="585"/>
        <v>13.75</v>
      </c>
      <c r="J2941">
        <f t="shared" si="592"/>
        <v>25.475000000000001</v>
      </c>
      <c r="K2941">
        <f t="shared" si="588"/>
        <v>2059.25</v>
      </c>
      <c r="L2941">
        <f t="shared" si="593"/>
        <v>2004.0025000000001</v>
      </c>
      <c r="M2941" t="str">
        <f t="shared" si="594"/>
        <v>NO</v>
      </c>
      <c r="N2941" t="str">
        <f t="shared" si="595"/>
        <v/>
      </c>
      <c r="O2941" t="str">
        <f t="shared" si="596"/>
        <v/>
      </c>
      <c r="P2941" t="str">
        <f t="shared" si="597"/>
        <v/>
      </c>
      <c r="Q2941">
        <f t="shared" si="589"/>
        <v>97.254560343414838</v>
      </c>
      <c r="R2941">
        <f t="shared" si="590"/>
        <v>55926.551410791057</v>
      </c>
      <c r="S2941" t="e">
        <f t="shared" si="591"/>
        <v>#NUM!</v>
      </c>
      <c r="U2941" t="str">
        <f t="shared" si="586"/>
        <v>Negative</v>
      </c>
      <c r="V2941" t="str">
        <f t="shared" si="587"/>
        <v>Negative</v>
      </c>
    </row>
    <row r="2942" spans="1:22" x14ac:dyDescent="0.2">
      <c r="A2942">
        <v>20150126</v>
      </c>
      <c r="B2942">
        <v>2043.25</v>
      </c>
      <c r="C2942">
        <v>2054</v>
      </c>
      <c r="D2942">
        <v>2034.5</v>
      </c>
      <c r="E2942">
        <v>2053.5</v>
      </c>
      <c r="F2942">
        <v>10</v>
      </c>
      <c r="G2942">
        <v>0.4894</v>
      </c>
      <c r="H2942">
        <v>0</v>
      </c>
      <c r="I2942">
        <f t="shared" si="585"/>
        <v>19.5</v>
      </c>
      <c r="J2942">
        <f t="shared" si="592"/>
        <v>26.125</v>
      </c>
      <c r="K2942">
        <f t="shared" si="588"/>
        <v>2057.25</v>
      </c>
      <c r="L2942">
        <f t="shared" si="593"/>
        <v>2001.2049999999999</v>
      </c>
      <c r="M2942" t="str">
        <f t="shared" si="594"/>
        <v>NO</v>
      </c>
      <c r="N2942" t="str">
        <f t="shared" si="595"/>
        <v/>
      </c>
      <c r="O2942" t="str">
        <f t="shared" si="596"/>
        <v/>
      </c>
      <c r="P2942" t="str">
        <f t="shared" si="597"/>
        <v/>
      </c>
      <c r="Q2942">
        <f t="shared" si="589"/>
        <v>97.743960343414841</v>
      </c>
      <c r="R2942">
        <f t="shared" si="590"/>
        <v>55926.551410791057</v>
      </c>
      <c r="S2942" t="e">
        <f t="shared" si="591"/>
        <v>#NUM!</v>
      </c>
      <c r="U2942" t="str">
        <f t="shared" si="586"/>
        <v>Positive</v>
      </c>
      <c r="V2942" t="str">
        <f t="shared" si="587"/>
        <v>Negative</v>
      </c>
    </row>
    <row r="2943" spans="1:22" x14ac:dyDescent="0.2">
      <c r="A2943">
        <v>20150127</v>
      </c>
      <c r="B2943">
        <v>2025.75</v>
      </c>
      <c r="C2943">
        <v>2037</v>
      </c>
      <c r="D2943">
        <v>2013.25</v>
      </c>
      <c r="E2943">
        <v>2029</v>
      </c>
      <c r="F2943">
        <v>-24.5</v>
      </c>
      <c r="G2943">
        <v>-1.1931</v>
      </c>
      <c r="H2943">
        <v>0</v>
      </c>
      <c r="I2943">
        <f t="shared" si="585"/>
        <v>23.75</v>
      </c>
      <c r="J2943">
        <f t="shared" si="592"/>
        <v>26.925000000000001</v>
      </c>
      <c r="K2943">
        <f t="shared" si="588"/>
        <v>2054</v>
      </c>
      <c r="L2943">
        <f t="shared" si="593"/>
        <v>1996.5250000000001</v>
      </c>
      <c r="M2943" t="str">
        <f t="shared" si="594"/>
        <v>NO</v>
      </c>
      <c r="N2943" t="str">
        <f t="shared" si="595"/>
        <v/>
      </c>
      <c r="O2943" t="str">
        <f t="shared" si="596"/>
        <v/>
      </c>
      <c r="P2943" t="str">
        <f t="shared" si="597"/>
        <v/>
      </c>
      <c r="Q2943">
        <f t="shared" si="589"/>
        <v>96.55086034341484</v>
      </c>
      <c r="R2943">
        <f t="shared" si="590"/>
        <v>55926.551410791057</v>
      </c>
      <c r="S2943" t="e">
        <f t="shared" si="591"/>
        <v>#NUM!</v>
      </c>
      <c r="U2943" t="str">
        <f t="shared" si="586"/>
        <v>Negative</v>
      </c>
      <c r="V2943" t="str">
        <f t="shared" si="587"/>
        <v>Negative</v>
      </c>
    </row>
    <row r="2944" spans="1:22" x14ac:dyDescent="0.2">
      <c r="A2944">
        <v>20150128</v>
      </c>
      <c r="B2944">
        <v>2038</v>
      </c>
      <c r="C2944">
        <v>2038.75</v>
      </c>
      <c r="D2944">
        <v>1991.25</v>
      </c>
      <c r="E2944">
        <v>1991.5</v>
      </c>
      <c r="F2944">
        <v>-37.5</v>
      </c>
      <c r="G2944">
        <v>-1.8482000000000001</v>
      </c>
      <c r="H2944">
        <v>0</v>
      </c>
      <c r="I2944">
        <f t="shared" si="585"/>
        <v>47.5</v>
      </c>
      <c r="J2944">
        <f t="shared" si="592"/>
        <v>28.862500000000001</v>
      </c>
      <c r="K2944">
        <f t="shared" si="588"/>
        <v>2037</v>
      </c>
      <c r="L2944">
        <f t="shared" si="593"/>
        <v>1977.7650000000001</v>
      </c>
      <c r="M2944" t="str">
        <f t="shared" si="594"/>
        <v>NO</v>
      </c>
      <c r="N2944" t="str">
        <f t="shared" si="595"/>
        <v/>
      </c>
      <c r="O2944" t="str">
        <f t="shared" si="596"/>
        <v/>
      </c>
      <c r="P2944" t="str">
        <f t="shared" si="597"/>
        <v/>
      </c>
      <c r="Q2944">
        <f t="shared" si="589"/>
        <v>94.702660343414834</v>
      </c>
      <c r="R2944">
        <f t="shared" si="590"/>
        <v>55926.551410791057</v>
      </c>
      <c r="S2944" t="e">
        <f t="shared" si="591"/>
        <v>#NUM!</v>
      </c>
      <c r="U2944" t="str">
        <f t="shared" si="586"/>
        <v>Negative</v>
      </c>
      <c r="V2944" t="str">
        <f t="shared" si="587"/>
        <v>Negative</v>
      </c>
    </row>
    <row r="2945" spans="1:22" x14ac:dyDescent="0.2">
      <c r="A2945">
        <v>20150129</v>
      </c>
      <c r="B2945">
        <v>1998.75</v>
      </c>
      <c r="C2945">
        <v>2019.5</v>
      </c>
      <c r="D2945">
        <v>1982</v>
      </c>
      <c r="E2945">
        <v>2019</v>
      </c>
      <c r="F2945">
        <v>27.5</v>
      </c>
      <c r="G2945">
        <v>1.3809</v>
      </c>
      <c r="H2945">
        <v>0</v>
      </c>
      <c r="I2945">
        <f t="shared" si="585"/>
        <v>37.5</v>
      </c>
      <c r="J2945">
        <f t="shared" si="592"/>
        <v>29.287500000000001</v>
      </c>
      <c r="K2945">
        <f t="shared" si="588"/>
        <v>2038.75</v>
      </c>
      <c r="L2945">
        <f t="shared" si="593"/>
        <v>1975.2525000000001</v>
      </c>
      <c r="M2945" t="str">
        <f t="shared" si="594"/>
        <v>NO</v>
      </c>
      <c r="N2945" t="str">
        <f t="shared" si="595"/>
        <v/>
      </c>
      <c r="O2945" t="str">
        <f t="shared" si="596"/>
        <v/>
      </c>
      <c r="P2945" t="str">
        <f t="shared" si="597"/>
        <v/>
      </c>
      <c r="Q2945">
        <f t="shared" si="589"/>
        <v>96.083560343414831</v>
      </c>
      <c r="R2945">
        <f t="shared" si="590"/>
        <v>55926.551410791057</v>
      </c>
      <c r="S2945" t="e">
        <f t="shared" si="591"/>
        <v>#NUM!</v>
      </c>
      <c r="U2945" t="str">
        <f t="shared" si="586"/>
        <v>Positive</v>
      </c>
      <c r="V2945" t="str">
        <f t="shared" si="587"/>
        <v>Negative</v>
      </c>
    </row>
    <row r="2946" spans="1:22" x14ac:dyDescent="0.2">
      <c r="A2946">
        <v>20150130</v>
      </c>
      <c r="B2946">
        <v>2001.25</v>
      </c>
      <c r="C2946">
        <v>2017.25</v>
      </c>
      <c r="D2946">
        <v>1986.25</v>
      </c>
      <c r="E2946">
        <v>1991.25</v>
      </c>
      <c r="F2946">
        <v>-27.75</v>
      </c>
      <c r="G2946">
        <v>-1.3744000000000001</v>
      </c>
      <c r="H2946">
        <v>0</v>
      </c>
      <c r="I2946">
        <f t="shared" si="585"/>
        <v>31</v>
      </c>
      <c r="J2946">
        <f t="shared" si="592"/>
        <v>29.45</v>
      </c>
      <c r="K2946">
        <f t="shared" si="588"/>
        <v>2019.5</v>
      </c>
      <c r="L2946">
        <f t="shared" si="593"/>
        <v>1955.0675000000001</v>
      </c>
      <c r="M2946" t="str">
        <f t="shared" si="594"/>
        <v>NO</v>
      </c>
      <c r="N2946" t="str">
        <f t="shared" si="595"/>
        <v/>
      </c>
      <c r="O2946" t="str">
        <f t="shared" si="596"/>
        <v/>
      </c>
      <c r="P2946" t="str">
        <f t="shared" si="597"/>
        <v/>
      </c>
      <c r="Q2946">
        <f t="shared" si="589"/>
        <v>94.709160343414837</v>
      </c>
      <c r="R2946">
        <f t="shared" si="590"/>
        <v>55926.551410791057</v>
      </c>
      <c r="S2946" t="e">
        <f t="shared" si="591"/>
        <v>#NUM!</v>
      </c>
      <c r="U2946" t="str">
        <f t="shared" si="586"/>
        <v>Negative</v>
      </c>
      <c r="V2946" t="str">
        <f t="shared" si="587"/>
        <v>Negative</v>
      </c>
    </row>
    <row r="2947" spans="1:22" x14ac:dyDescent="0.2">
      <c r="A2947">
        <v>20150202</v>
      </c>
      <c r="B2947">
        <v>1996.25</v>
      </c>
      <c r="C2947">
        <v>2018.5</v>
      </c>
      <c r="D2947">
        <v>1973.75</v>
      </c>
      <c r="E2947">
        <v>2016.75</v>
      </c>
      <c r="F2947">
        <v>25.5</v>
      </c>
      <c r="G2947">
        <v>1.2806</v>
      </c>
      <c r="H2947">
        <v>0</v>
      </c>
      <c r="I2947">
        <f t="shared" si="585"/>
        <v>44.75</v>
      </c>
      <c r="J2947">
        <f t="shared" si="592"/>
        <v>30.137499999999999</v>
      </c>
      <c r="K2947">
        <f t="shared" si="588"/>
        <v>2017.25</v>
      </c>
      <c r="L2947">
        <f t="shared" si="593"/>
        <v>1952.46</v>
      </c>
      <c r="M2947" t="str">
        <f t="shared" si="594"/>
        <v>NO</v>
      </c>
      <c r="N2947" t="str">
        <f t="shared" si="595"/>
        <v/>
      </c>
      <c r="O2947" t="str">
        <f t="shared" si="596"/>
        <v/>
      </c>
      <c r="P2947" t="str">
        <f t="shared" si="597"/>
        <v/>
      </c>
      <c r="Q2947">
        <f t="shared" si="589"/>
        <v>95.989760343414844</v>
      </c>
      <c r="R2947">
        <f t="shared" si="590"/>
        <v>55926.551410791057</v>
      </c>
      <c r="S2947" t="e">
        <f t="shared" si="591"/>
        <v>#NUM!</v>
      </c>
      <c r="U2947" t="str">
        <f t="shared" si="586"/>
        <v>Positive</v>
      </c>
      <c r="V2947" t="str">
        <f t="shared" si="587"/>
        <v>Negative</v>
      </c>
    </row>
    <row r="2948" spans="1:22" x14ac:dyDescent="0.2">
      <c r="A2948">
        <v>20150203</v>
      </c>
      <c r="B2948">
        <v>2024.5</v>
      </c>
      <c r="C2948">
        <v>2044</v>
      </c>
      <c r="D2948">
        <v>2021</v>
      </c>
      <c r="E2948">
        <v>2041.5</v>
      </c>
      <c r="F2948">
        <v>24.75</v>
      </c>
      <c r="G2948">
        <v>1.2272000000000001</v>
      </c>
      <c r="H2948">
        <v>0</v>
      </c>
      <c r="I2948">
        <f t="shared" ref="I2948:I3011" si="598">C2948-D2948</f>
        <v>23</v>
      </c>
      <c r="J2948">
        <f t="shared" si="592"/>
        <v>29.324999999999999</v>
      </c>
      <c r="K2948">
        <f t="shared" si="588"/>
        <v>2018.5</v>
      </c>
      <c r="L2948">
        <f t="shared" si="593"/>
        <v>1952.1975</v>
      </c>
      <c r="M2948" t="str">
        <f t="shared" si="594"/>
        <v>NO</v>
      </c>
      <c r="N2948" t="str">
        <f t="shared" si="595"/>
        <v/>
      </c>
      <c r="O2948" t="str">
        <f t="shared" si="596"/>
        <v/>
      </c>
      <c r="P2948" t="str">
        <f t="shared" si="597"/>
        <v/>
      </c>
      <c r="Q2948">
        <f t="shared" si="589"/>
        <v>97.21696034341484</v>
      </c>
      <c r="R2948">
        <f t="shared" si="590"/>
        <v>55926.551410791057</v>
      </c>
      <c r="S2948" t="e">
        <f t="shared" si="591"/>
        <v>#NUM!</v>
      </c>
      <c r="U2948" t="str">
        <f t="shared" ref="U2948:U3011" si="599">IF(G2948&gt;0, "Positive", "Negative")</f>
        <v>Positive</v>
      </c>
      <c r="V2948" t="str">
        <f t="shared" ref="V2948:V3011" si="600">IF(AND(P2948&lt;&gt;"", P2948&gt;0), "Positive", "Negative")</f>
        <v>Negative</v>
      </c>
    </row>
    <row r="2949" spans="1:22" x14ac:dyDescent="0.2">
      <c r="A2949">
        <v>20150204</v>
      </c>
      <c r="B2949">
        <v>2034.5</v>
      </c>
      <c r="C2949">
        <v>2049.25</v>
      </c>
      <c r="D2949">
        <v>2029.25</v>
      </c>
      <c r="E2949">
        <v>2030.5</v>
      </c>
      <c r="F2949">
        <v>-11</v>
      </c>
      <c r="G2949">
        <v>-0.53879999999999995</v>
      </c>
      <c r="H2949">
        <v>0</v>
      </c>
      <c r="I2949">
        <f t="shared" si="598"/>
        <v>20</v>
      </c>
      <c r="J2949">
        <f t="shared" si="592"/>
        <v>29.375</v>
      </c>
      <c r="K2949">
        <f t="shared" ref="K2949:K3012" si="601">C2948+H2948</f>
        <v>2044</v>
      </c>
      <c r="L2949">
        <f t="shared" si="593"/>
        <v>1979.4849999999999</v>
      </c>
      <c r="M2949" t="str">
        <f t="shared" si="594"/>
        <v>NO</v>
      </c>
      <c r="N2949" t="str">
        <f t="shared" si="595"/>
        <v/>
      </c>
      <c r="O2949" t="str">
        <f t="shared" si="596"/>
        <v/>
      </c>
      <c r="P2949" t="str">
        <f t="shared" si="597"/>
        <v/>
      </c>
      <c r="Q2949">
        <f t="shared" ref="Q2949:Q3012" si="602" xml:space="preserve"> Q2948 + G2949</f>
        <v>96.678160343414845</v>
      </c>
      <c r="R2949">
        <f t="shared" ref="R2949:R3012" si="603">IF(P2949="", R2948, R2948*(1+P2949))</f>
        <v>55926.551410791057</v>
      </c>
      <c r="S2949" t="e">
        <f t="shared" ref="S2949:S3012" si="604">S2948*(1+Q2949)</f>
        <v>#NUM!</v>
      </c>
      <c r="U2949" t="str">
        <f t="shared" si="599"/>
        <v>Negative</v>
      </c>
      <c r="V2949" t="str">
        <f t="shared" si="600"/>
        <v>Negative</v>
      </c>
    </row>
    <row r="2950" spans="1:22" x14ac:dyDescent="0.2">
      <c r="A2950">
        <v>20150205</v>
      </c>
      <c r="B2950">
        <v>2046.5</v>
      </c>
      <c r="C2950">
        <v>2058.75</v>
      </c>
      <c r="D2950">
        <v>2043</v>
      </c>
      <c r="E2950">
        <v>2055.25</v>
      </c>
      <c r="F2950">
        <v>24.75</v>
      </c>
      <c r="G2950">
        <v>1.2189000000000001</v>
      </c>
      <c r="H2950">
        <v>0</v>
      </c>
      <c r="I2950">
        <f t="shared" si="598"/>
        <v>15.75</v>
      </c>
      <c r="J2950">
        <f t="shared" si="592"/>
        <v>29.037500000000001</v>
      </c>
      <c r="K2950">
        <f t="shared" si="601"/>
        <v>2049.25</v>
      </c>
      <c r="L2950">
        <f t="shared" si="593"/>
        <v>1984.625</v>
      </c>
      <c r="M2950" t="str">
        <f t="shared" si="594"/>
        <v>NO</v>
      </c>
      <c r="N2950" t="str">
        <f t="shared" si="595"/>
        <v/>
      </c>
      <c r="O2950" t="str">
        <f t="shared" si="596"/>
        <v/>
      </c>
      <c r="P2950" t="str">
        <f t="shared" si="597"/>
        <v/>
      </c>
      <c r="Q2950">
        <f t="shared" si="602"/>
        <v>97.89706034341485</v>
      </c>
      <c r="R2950">
        <f t="shared" si="603"/>
        <v>55926.551410791057</v>
      </c>
      <c r="S2950" t="e">
        <f t="shared" si="604"/>
        <v>#NUM!</v>
      </c>
      <c r="U2950" t="str">
        <f t="shared" si="599"/>
        <v>Positive</v>
      </c>
      <c r="V2950" t="str">
        <f t="shared" si="600"/>
        <v>Negative</v>
      </c>
    </row>
    <row r="2951" spans="1:22" x14ac:dyDescent="0.2">
      <c r="A2951">
        <v>20150206</v>
      </c>
      <c r="B2951">
        <v>2061.75</v>
      </c>
      <c r="C2951">
        <v>2068</v>
      </c>
      <c r="D2951">
        <v>2044.5</v>
      </c>
      <c r="E2951">
        <v>2053.75</v>
      </c>
      <c r="F2951">
        <v>-1.5</v>
      </c>
      <c r="G2951">
        <v>-7.2999999999999995E-2</v>
      </c>
      <c r="H2951">
        <v>0</v>
      </c>
      <c r="I2951">
        <f t="shared" si="598"/>
        <v>23.5</v>
      </c>
      <c r="J2951">
        <f t="shared" si="592"/>
        <v>28.737500000000001</v>
      </c>
      <c r="K2951">
        <f t="shared" si="601"/>
        <v>2058.75</v>
      </c>
      <c r="L2951">
        <f t="shared" si="593"/>
        <v>1994.8675000000001</v>
      </c>
      <c r="M2951" t="str">
        <f t="shared" si="594"/>
        <v>NO</v>
      </c>
      <c r="N2951" t="str">
        <f t="shared" si="595"/>
        <v/>
      </c>
      <c r="O2951" t="str">
        <f t="shared" si="596"/>
        <v/>
      </c>
      <c r="P2951" t="str">
        <f t="shared" si="597"/>
        <v/>
      </c>
      <c r="Q2951">
        <f t="shared" si="602"/>
        <v>97.824060343414857</v>
      </c>
      <c r="R2951">
        <f t="shared" si="603"/>
        <v>55926.551410791057</v>
      </c>
      <c r="S2951" t="e">
        <f t="shared" si="604"/>
        <v>#NUM!</v>
      </c>
      <c r="U2951" t="str">
        <f t="shared" si="599"/>
        <v>Negative</v>
      </c>
      <c r="V2951" t="str">
        <f t="shared" si="600"/>
        <v>Negative</v>
      </c>
    </row>
    <row r="2952" spans="1:22" x14ac:dyDescent="0.2">
      <c r="A2952">
        <v>20150209</v>
      </c>
      <c r="B2952">
        <v>2043.25</v>
      </c>
      <c r="C2952">
        <v>2051.75</v>
      </c>
      <c r="D2952">
        <v>2036.5</v>
      </c>
      <c r="E2952">
        <v>2042.5</v>
      </c>
      <c r="F2952">
        <v>-11.25</v>
      </c>
      <c r="G2952">
        <v>-0.54779999999999995</v>
      </c>
      <c r="H2952">
        <v>0</v>
      </c>
      <c r="I2952">
        <f t="shared" si="598"/>
        <v>15.25</v>
      </c>
      <c r="J2952">
        <f t="shared" si="592"/>
        <v>28.15</v>
      </c>
      <c r="K2952">
        <f t="shared" si="601"/>
        <v>2068</v>
      </c>
      <c r="L2952">
        <f t="shared" si="593"/>
        <v>2004.7774999999999</v>
      </c>
      <c r="M2952" t="str">
        <f t="shared" si="594"/>
        <v>NO</v>
      </c>
      <c r="N2952" t="str">
        <f t="shared" si="595"/>
        <v/>
      </c>
      <c r="O2952" t="str">
        <f t="shared" si="596"/>
        <v/>
      </c>
      <c r="P2952" t="str">
        <f t="shared" si="597"/>
        <v/>
      </c>
      <c r="Q2952">
        <f t="shared" si="602"/>
        <v>97.276260343414862</v>
      </c>
      <c r="R2952">
        <f t="shared" si="603"/>
        <v>55926.551410791057</v>
      </c>
      <c r="S2952" t="e">
        <f t="shared" si="604"/>
        <v>#NUM!</v>
      </c>
      <c r="U2952" t="str">
        <f t="shared" si="599"/>
        <v>Negative</v>
      </c>
      <c r="V2952" t="str">
        <f t="shared" si="600"/>
        <v>Negative</v>
      </c>
    </row>
    <row r="2953" spans="1:22" x14ac:dyDescent="0.2">
      <c r="A2953">
        <v>20150210</v>
      </c>
      <c r="B2953">
        <v>2054.5</v>
      </c>
      <c r="C2953">
        <v>2066.5</v>
      </c>
      <c r="D2953">
        <v>2043.25</v>
      </c>
      <c r="E2953">
        <v>2062.25</v>
      </c>
      <c r="F2953">
        <v>19.75</v>
      </c>
      <c r="G2953">
        <v>0.96699999999999997</v>
      </c>
      <c r="H2953">
        <v>0</v>
      </c>
      <c r="I2953">
        <f t="shared" si="598"/>
        <v>23.25</v>
      </c>
      <c r="J2953">
        <f t="shared" si="592"/>
        <v>26.774999999999999</v>
      </c>
      <c r="K2953">
        <f t="shared" si="601"/>
        <v>2051.75</v>
      </c>
      <c r="L2953">
        <f t="shared" si="593"/>
        <v>1989.82</v>
      </c>
      <c r="M2953" t="str">
        <f t="shared" si="594"/>
        <v>NO</v>
      </c>
      <c r="N2953" t="str">
        <f t="shared" si="595"/>
        <v/>
      </c>
      <c r="O2953" t="str">
        <f t="shared" si="596"/>
        <v/>
      </c>
      <c r="P2953" t="str">
        <f t="shared" si="597"/>
        <v/>
      </c>
      <c r="Q2953">
        <f t="shared" si="602"/>
        <v>98.24326034341486</v>
      </c>
      <c r="R2953">
        <f t="shared" si="603"/>
        <v>55926.551410791057</v>
      </c>
      <c r="S2953" t="e">
        <f t="shared" si="604"/>
        <v>#NUM!</v>
      </c>
      <c r="U2953" t="str">
        <f t="shared" si="599"/>
        <v>Positive</v>
      </c>
      <c r="V2953" t="str">
        <f t="shared" si="600"/>
        <v>Negative</v>
      </c>
    </row>
    <row r="2954" spans="1:22" x14ac:dyDescent="0.2">
      <c r="A2954">
        <v>20150211</v>
      </c>
      <c r="B2954">
        <v>2061.5</v>
      </c>
      <c r="C2954">
        <v>2069.75</v>
      </c>
      <c r="D2954">
        <v>2053.25</v>
      </c>
      <c r="E2954">
        <v>2066</v>
      </c>
      <c r="F2954">
        <v>3.75</v>
      </c>
      <c r="G2954">
        <v>0.18179999999999999</v>
      </c>
      <c r="H2954">
        <v>0</v>
      </c>
      <c r="I2954">
        <f t="shared" si="598"/>
        <v>16.5</v>
      </c>
      <c r="J2954">
        <f t="shared" si="592"/>
        <v>26.225000000000001</v>
      </c>
      <c r="K2954">
        <f t="shared" si="601"/>
        <v>2066.5</v>
      </c>
      <c r="L2954">
        <f t="shared" si="593"/>
        <v>2007.595</v>
      </c>
      <c r="M2954" t="str">
        <f t="shared" si="594"/>
        <v>NO</v>
      </c>
      <c r="N2954" t="str">
        <f t="shared" si="595"/>
        <v/>
      </c>
      <c r="O2954" t="str">
        <f t="shared" si="596"/>
        <v/>
      </c>
      <c r="P2954" t="str">
        <f t="shared" si="597"/>
        <v/>
      </c>
      <c r="Q2954">
        <f t="shared" si="602"/>
        <v>98.425060343414856</v>
      </c>
      <c r="R2954">
        <f t="shared" si="603"/>
        <v>55926.551410791057</v>
      </c>
      <c r="S2954" t="e">
        <f t="shared" si="604"/>
        <v>#NUM!</v>
      </c>
      <c r="U2954" t="str">
        <f t="shared" si="599"/>
        <v>Positive</v>
      </c>
      <c r="V2954" t="str">
        <f t="shared" si="600"/>
        <v>Negative</v>
      </c>
    </row>
    <row r="2955" spans="1:22" x14ac:dyDescent="0.2">
      <c r="A2955">
        <v>20150212</v>
      </c>
      <c r="B2955">
        <v>2074</v>
      </c>
      <c r="C2955">
        <v>2085.5</v>
      </c>
      <c r="D2955">
        <v>2071.75</v>
      </c>
      <c r="E2955">
        <v>2084.5</v>
      </c>
      <c r="F2955">
        <v>18.5</v>
      </c>
      <c r="G2955">
        <v>0.89549999999999996</v>
      </c>
      <c r="H2955">
        <v>0</v>
      </c>
      <c r="I2955">
        <f t="shared" si="598"/>
        <v>13.75</v>
      </c>
      <c r="J2955">
        <f t="shared" si="592"/>
        <v>25.35</v>
      </c>
      <c r="K2955">
        <f t="shared" si="601"/>
        <v>2069.75</v>
      </c>
      <c r="L2955">
        <f t="shared" si="593"/>
        <v>2012.0550000000001</v>
      </c>
      <c r="M2955" t="str">
        <f t="shared" si="594"/>
        <v>NO</v>
      </c>
      <c r="N2955" t="str">
        <f t="shared" si="595"/>
        <v/>
      </c>
      <c r="O2955" t="str">
        <f t="shared" si="596"/>
        <v/>
      </c>
      <c r="P2955" t="str">
        <f t="shared" si="597"/>
        <v/>
      </c>
      <c r="Q2955">
        <f t="shared" si="602"/>
        <v>99.320560343414854</v>
      </c>
      <c r="R2955">
        <f t="shared" si="603"/>
        <v>55926.551410791057</v>
      </c>
      <c r="S2955" t="e">
        <f t="shared" si="604"/>
        <v>#NUM!</v>
      </c>
      <c r="U2955" t="str">
        <f t="shared" si="599"/>
        <v>Positive</v>
      </c>
      <c r="V2955" t="str">
        <f t="shared" si="600"/>
        <v>Negative</v>
      </c>
    </row>
    <row r="2956" spans="1:22" x14ac:dyDescent="0.2">
      <c r="A2956">
        <v>20150213</v>
      </c>
      <c r="B2956">
        <v>2086</v>
      </c>
      <c r="C2956">
        <v>2094.5</v>
      </c>
      <c r="D2956">
        <v>2082.75</v>
      </c>
      <c r="E2956">
        <v>2093</v>
      </c>
      <c r="F2956">
        <v>8.5</v>
      </c>
      <c r="G2956">
        <v>0.4078</v>
      </c>
      <c r="H2956">
        <v>0</v>
      </c>
      <c r="I2956">
        <f t="shared" si="598"/>
        <v>11.75</v>
      </c>
      <c r="J2956">
        <f t="shared" si="592"/>
        <v>24.287500000000001</v>
      </c>
      <c r="K2956">
        <f t="shared" si="601"/>
        <v>2085.5</v>
      </c>
      <c r="L2956">
        <f t="shared" si="593"/>
        <v>2029.73</v>
      </c>
      <c r="M2956" t="str">
        <f t="shared" si="594"/>
        <v>NO</v>
      </c>
      <c r="N2956" t="str">
        <f t="shared" si="595"/>
        <v/>
      </c>
      <c r="O2956" t="str">
        <f t="shared" si="596"/>
        <v/>
      </c>
      <c r="P2956" t="str">
        <f t="shared" si="597"/>
        <v/>
      </c>
      <c r="Q2956">
        <f t="shared" si="602"/>
        <v>99.728360343414849</v>
      </c>
      <c r="R2956">
        <f t="shared" si="603"/>
        <v>55926.551410791057</v>
      </c>
      <c r="S2956" t="e">
        <f t="shared" si="604"/>
        <v>#NUM!</v>
      </c>
      <c r="U2956" t="str">
        <f t="shared" si="599"/>
        <v>Positive</v>
      </c>
      <c r="V2956" t="str">
        <f t="shared" si="600"/>
        <v>Negative</v>
      </c>
    </row>
    <row r="2957" spans="1:22" x14ac:dyDescent="0.2">
      <c r="A2957">
        <v>20150216</v>
      </c>
      <c r="B2957">
        <v>2090.5</v>
      </c>
      <c r="C2957">
        <v>2093.75</v>
      </c>
      <c r="D2957">
        <v>2083.5</v>
      </c>
      <c r="E2957">
        <v>2086.75</v>
      </c>
      <c r="F2957">
        <v>-6.25</v>
      </c>
      <c r="G2957">
        <v>-0.29859999999999998</v>
      </c>
      <c r="H2957">
        <v>0</v>
      </c>
      <c r="I2957">
        <f t="shared" si="598"/>
        <v>10.25</v>
      </c>
      <c r="J2957">
        <f t="shared" si="592"/>
        <v>24.2</v>
      </c>
      <c r="K2957">
        <f t="shared" si="601"/>
        <v>2094.5</v>
      </c>
      <c r="L2957">
        <f t="shared" si="593"/>
        <v>2041.0675000000001</v>
      </c>
      <c r="M2957" t="str">
        <f t="shared" si="594"/>
        <v>NO</v>
      </c>
      <c r="N2957" t="str">
        <f t="shared" si="595"/>
        <v/>
      </c>
      <c r="O2957" t="str">
        <f t="shared" si="596"/>
        <v/>
      </c>
      <c r="P2957" t="str">
        <f t="shared" si="597"/>
        <v/>
      </c>
      <c r="Q2957">
        <f t="shared" si="602"/>
        <v>99.429760343414856</v>
      </c>
      <c r="R2957">
        <f t="shared" si="603"/>
        <v>55926.551410791057</v>
      </c>
      <c r="S2957" t="e">
        <f t="shared" si="604"/>
        <v>#NUM!</v>
      </c>
      <c r="U2957" t="str">
        <f t="shared" si="599"/>
        <v>Negative</v>
      </c>
      <c r="V2957" t="str">
        <f t="shared" si="600"/>
        <v>Negative</v>
      </c>
    </row>
    <row r="2958" spans="1:22" x14ac:dyDescent="0.2">
      <c r="A2958">
        <v>20150217</v>
      </c>
      <c r="B2958">
        <v>2089.5</v>
      </c>
      <c r="C2958">
        <v>2098.75</v>
      </c>
      <c r="D2958">
        <v>2086.25</v>
      </c>
      <c r="E2958">
        <v>2095.75</v>
      </c>
      <c r="F2958">
        <v>9</v>
      </c>
      <c r="G2958">
        <v>0.43130000000000002</v>
      </c>
      <c r="H2958">
        <v>0</v>
      </c>
      <c r="I2958">
        <f t="shared" si="598"/>
        <v>12.5</v>
      </c>
      <c r="J2958">
        <f t="shared" si="592"/>
        <v>23.537500000000001</v>
      </c>
      <c r="K2958">
        <f t="shared" si="601"/>
        <v>2093.75</v>
      </c>
      <c r="L2958">
        <f t="shared" si="593"/>
        <v>2040.51</v>
      </c>
      <c r="M2958" t="str">
        <f t="shared" si="594"/>
        <v>NO</v>
      </c>
      <c r="N2958" t="str">
        <f t="shared" si="595"/>
        <v/>
      </c>
      <c r="O2958" t="str">
        <f t="shared" si="596"/>
        <v/>
      </c>
      <c r="P2958" t="str">
        <f t="shared" si="597"/>
        <v/>
      </c>
      <c r="Q2958">
        <f t="shared" si="602"/>
        <v>99.861060343414849</v>
      </c>
      <c r="R2958">
        <f t="shared" si="603"/>
        <v>55926.551410791057</v>
      </c>
      <c r="S2958" t="e">
        <f t="shared" si="604"/>
        <v>#NUM!</v>
      </c>
      <c r="U2958" t="str">
        <f t="shared" si="599"/>
        <v>Positive</v>
      </c>
      <c r="V2958" t="str">
        <f t="shared" si="600"/>
        <v>Negative</v>
      </c>
    </row>
    <row r="2959" spans="1:22" x14ac:dyDescent="0.2">
      <c r="A2959">
        <v>20150218</v>
      </c>
      <c r="B2959">
        <v>2091.25</v>
      </c>
      <c r="C2959">
        <v>2097.5</v>
      </c>
      <c r="D2959">
        <v>2088.5</v>
      </c>
      <c r="E2959">
        <v>2095.5</v>
      </c>
      <c r="F2959">
        <v>-0.25</v>
      </c>
      <c r="G2959">
        <v>-1.1900000000000001E-2</v>
      </c>
      <c r="H2959">
        <v>0</v>
      </c>
      <c r="I2959">
        <f t="shared" si="598"/>
        <v>9</v>
      </c>
      <c r="J2959">
        <f t="shared" si="592"/>
        <v>22.612500000000001</v>
      </c>
      <c r="K2959">
        <f t="shared" si="601"/>
        <v>2098.75</v>
      </c>
      <c r="L2959">
        <f t="shared" si="593"/>
        <v>2046.9675</v>
      </c>
      <c r="M2959" t="str">
        <f t="shared" si="594"/>
        <v>NO</v>
      </c>
      <c r="N2959" t="str">
        <f t="shared" si="595"/>
        <v/>
      </c>
      <c r="O2959" t="str">
        <f t="shared" si="596"/>
        <v/>
      </c>
      <c r="P2959" t="str">
        <f t="shared" si="597"/>
        <v/>
      </c>
      <c r="Q2959">
        <f t="shared" si="602"/>
        <v>99.849160343414852</v>
      </c>
      <c r="R2959">
        <f t="shared" si="603"/>
        <v>55926.551410791057</v>
      </c>
      <c r="S2959" t="e">
        <f t="shared" si="604"/>
        <v>#NUM!</v>
      </c>
      <c r="U2959" t="str">
        <f t="shared" si="599"/>
        <v>Negative</v>
      </c>
      <c r="V2959" t="str">
        <f t="shared" si="600"/>
        <v>Negative</v>
      </c>
    </row>
    <row r="2960" spans="1:22" x14ac:dyDescent="0.2">
      <c r="A2960">
        <v>20150219</v>
      </c>
      <c r="B2960">
        <v>2089.5</v>
      </c>
      <c r="C2960">
        <v>2099.5</v>
      </c>
      <c r="D2960">
        <v>2087.5</v>
      </c>
      <c r="E2960">
        <v>2095.25</v>
      </c>
      <c r="F2960">
        <v>-0.25</v>
      </c>
      <c r="G2960">
        <v>-1.1900000000000001E-2</v>
      </c>
      <c r="H2960">
        <v>0</v>
      </c>
      <c r="I2960">
        <f t="shared" si="598"/>
        <v>12</v>
      </c>
      <c r="J2960">
        <f t="shared" si="592"/>
        <v>21.212499999999999</v>
      </c>
      <c r="K2960">
        <f t="shared" si="601"/>
        <v>2097.5</v>
      </c>
      <c r="L2960">
        <f t="shared" si="593"/>
        <v>2047.7525000000001</v>
      </c>
      <c r="M2960" t="str">
        <f t="shared" si="594"/>
        <v>NO</v>
      </c>
      <c r="N2960" t="str">
        <f t="shared" si="595"/>
        <v/>
      </c>
      <c r="O2960" t="str">
        <f t="shared" si="596"/>
        <v/>
      </c>
      <c r="P2960" t="str">
        <f t="shared" si="597"/>
        <v/>
      </c>
      <c r="Q2960">
        <f t="shared" si="602"/>
        <v>99.837260343414854</v>
      </c>
      <c r="R2960">
        <f t="shared" si="603"/>
        <v>55926.551410791057</v>
      </c>
      <c r="S2960" t="e">
        <f t="shared" si="604"/>
        <v>#NUM!</v>
      </c>
      <c r="U2960" t="str">
        <f t="shared" si="599"/>
        <v>Negative</v>
      </c>
      <c r="V2960" t="str">
        <f t="shared" si="600"/>
        <v>Negative</v>
      </c>
    </row>
    <row r="2961" spans="1:22" x14ac:dyDescent="0.2">
      <c r="A2961">
        <v>20150220</v>
      </c>
      <c r="B2961">
        <v>2089.5</v>
      </c>
      <c r="C2961">
        <v>2108.75</v>
      </c>
      <c r="D2961">
        <v>2082.25</v>
      </c>
      <c r="E2961">
        <v>2107.25</v>
      </c>
      <c r="F2961">
        <v>12</v>
      </c>
      <c r="G2961">
        <v>0.57269999999999999</v>
      </c>
      <c r="H2961">
        <v>0</v>
      </c>
      <c r="I2961">
        <f t="shared" si="598"/>
        <v>26.5</v>
      </c>
      <c r="J2961">
        <f t="shared" si="592"/>
        <v>21.85</v>
      </c>
      <c r="K2961">
        <f t="shared" si="601"/>
        <v>2099.5</v>
      </c>
      <c r="L2961">
        <f t="shared" si="593"/>
        <v>2052.8325</v>
      </c>
      <c r="M2961" t="str">
        <f t="shared" si="594"/>
        <v>NO</v>
      </c>
      <c r="N2961" t="str">
        <f t="shared" si="595"/>
        <v/>
      </c>
      <c r="O2961" t="str">
        <f t="shared" si="596"/>
        <v/>
      </c>
      <c r="P2961" t="str">
        <f t="shared" si="597"/>
        <v/>
      </c>
      <c r="Q2961">
        <f t="shared" si="602"/>
        <v>100.40996034341485</v>
      </c>
      <c r="R2961">
        <f t="shared" si="603"/>
        <v>55926.551410791057</v>
      </c>
      <c r="S2961" t="e">
        <f t="shared" si="604"/>
        <v>#NUM!</v>
      </c>
      <c r="U2961" t="str">
        <f t="shared" si="599"/>
        <v>Positive</v>
      </c>
      <c r="V2961" t="str">
        <f t="shared" si="600"/>
        <v>Negative</v>
      </c>
    </row>
    <row r="2962" spans="1:22" x14ac:dyDescent="0.2">
      <c r="A2962">
        <v>20150223</v>
      </c>
      <c r="B2962">
        <v>2104.75</v>
      </c>
      <c r="C2962">
        <v>2108.25</v>
      </c>
      <c r="D2962">
        <v>2099.75</v>
      </c>
      <c r="E2962">
        <v>2106.75</v>
      </c>
      <c r="F2962">
        <v>-0.5</v>
      </c>
      <c r="G2962">
        <v>-2.3699999999999999E-2</v>
      </c>
      <c r="H2962">
        <v>0</v>
      </c>
      <c r="I2962">
        <f t="shared" si="598"/>
        <v>8.5</v>
      </c>
      <c r="J2962">
        <f t="shared" si="592"/>
        <v>21.3</v>
      </c>
      <c r="K2962">
        <f t="shared" si="601"/>
        <v>2108.75</v>
      </c>
      <c r="L2962">
        <f t="shared" si="593"/>
        <v>2060.6799999999998</v>
      </c>
      <c r="M2962" t="str">
        <f t="shared" si="594"/>
        <v>NO</v>
      </c>
      <c r="N2962" t="str">
        <f t="shared" si="595"/>
        <v/>
      </c>
      <c r="O2962" t="str">
        <f t="shared" si="596"/>
        <v/>
      </c>
      <c r="P2962" t="str">
        <f t="shared" si="597"/>
        <v/>
      </c>
      <c r="Q2962">
        <f t="shared" si="602"/>
        <v>100.38626034341485</v>
      </c>
      <c r="R2962">
        <f t="shared" si="603"/>
        <v>55926.551410791057</v>
      </c>
      <c r="S2962" t="e">
        <f t="shared" si="604"/>
        <v>#NUM!</v>
      </c>
      <c r="U2962" t="str">
        <f t="shared" si="599"/>
        <v>Negative</v>
      </c>
      <c r="V2962" t="str">
        <f t="shared" si="600"/>
        <v>Negative</v>
      </c>
    </row>
    <row r="2963" spans="1:22" x14ac:dyDescent="0.2">
      <c r="A2963">
        <v>20150224</v>
      </c>
      <c r="B2963">
        <v>2106.5</v>
      </c>
      <c r="C2963">
        <v>2115.75</v>
      </c>
      <c r="D2963">
        <v>2102.75</v>
      </c>
      <c r="E2963">
        <v>2113.75</v>
      </c>
      <c r="F2963">
        <v>7</v>
      </c>
      <c r="G2963">
        <v>0.33229999999999998</v>
      </c>
      <c r="H2963">
        <v>0</v>
      </c>
      <c r="I2963">
        <f t="shared" si="598"/>
        <v>13</v>
      </c>
      <c r="J2963">
        <f t="shared" si="592"/>
        <v>20.762499999999999</v>
      </c>
      <c r="K2963">
        <f t="shared" si="601"/>
        <v>2108.25</v>
      </c>
      <c r="L2963">
        <f t="shared" si="593"/>
        <v>2061.39</v>
      </c>
      <c r="M2963" t="str">
        <f t="shared" si="594"/>
        <v>NO</v>
      </c>
      <c r="N2963" t="str">
        <f t="shared" si="595"/>
        <v/>
      </c>
      <c r="O2963" t="str">
        <f t="shared" si="596"/>
        <v/>
      </c>
      <c r="P2963" t="str">
        <f t="shared" si="597"/>
        <v/>
      </c>
      <c r="Q2963">
        <f t="shared" si="602"/>
        <v>100.71856034341485</v>
      </c>
      <c r="R2963">
        <f t="shared" si="603"/>
        <v>55926.551410791057</v>
      </c>
      <c r="S2963" t="e">
        <f t="shared" si="604"/>
        <v>#NUM!</v>
      </c>
      <c r="U2963" t="str">
        <f t="shared" si="599"/>
        <v>Positive</v>
      </c>
      <c r="V2963" t="str">
        <f t="shared" si="600"/>
        <v>Negative</v>
      </c>
    </row>
    <row r="2964" spans="1:22" x14ac:dyDescent="0.2">
      <c r="A2964">
        <v>20150225</v>
      </c>
      <c r="B2964">
        <v>2112</v>
      </c>
      <c r="C2964">
        <v>2117.75</v>
      </c>
      <c r="D2964">
        <v>2107.25</v>
      </c>
      <c r="E2964">
        <v>2110.25</v>
      </c>
      <c r="F2964">
        <v>-3.5</v>
      </c>
      <c r="G2964">
        <v>-0.1656</v>
      </c>
      <c r="H2964">
        <v>0</v>
      </c>
      <c r="I2964">
        <f t="shared" si="598"/>
        <v>10.5</v>
      </c>
      <c r="J2964">
        <f t="shared" si="592"/>
        <v>18.912500000000001</v>
      </c>
      <c r="K2964">
        <f t="shared" si="601"/>
        <v>2115.75</v>
      </c>
      <c r="L2964">
        <f t="shared" si="593"/>
        <v>2070.0725000000002</v>
      </c>
      <c r="M2964" t="str">
        <f t="shared" si="594"/>
        <v>NO</v>
      </c>
      <c r="N2964" t="str">
        <f t="shared" si="595"/>
        <v/>
      </c>
      <c r="O2964" t="str">
        <f t="shared" si="596"/>
        <v/>
      </c>
      <c r="P2964" t="str">
        <f t="shared" si="597"/>
        <v/>
      </c>
      <c r="Q2964">
        <f t="shared" si="602"/>
        <v>100.55296034341485</v>
      </c>
      <c r="R2964">
        <f t="shared" si="603"/>
        <v>55926.551410791057</v>
      </c>
      <c r="S2964" t="e">
        <f t="shared" si="604"/>
        <v>#NUM!</v>
      </c>
      <c r="U2964" t="str">
        <f t="shared" si="599"/>
        <v>Negative</v>
      </c>
      <c r="V2964" t="str">
        <f t="shared" si="600"/>
        <v>Negative</v>
      </c>
    </row>
    <row r="2965" spans="1:22" x14ac:dyDescent="0.2">
      <c r="A2965">
        <v>20150226</v>
      </c>
      <c r="B2965">
        <v>2110.25</v>
      </c>
      <c r="C2965">
        <v>2112.25</v>
      </c>
      <c r="D2965">
        <v>2101.5</v>
      </c>
      <c r="E2965">
        <v>2110.25</v>
      </c>
      <c r="F2965">
        <v>0</v>
      </c>
      <c r="G2965">
        <v>0</v>
      </c>
      <c r="H2965">
        <v>0</v>
      </c>
      <c r="I2965">
        <f t="shared" si="598"/>
        <v>10.75</v>
      </c>
      <c r="J2965">
        <f t="shared" si="592"/>
        <v>17.574999999999999</v>
      </c>
      <c r="K2965">
        <f t="shared" si="601"/>
        <v>2117.75</v>
      </c>
      <c r="L2965">
        <f t="shared" si="593"/>
        <v>2076.1424999999999</v>
      </c>
      <c r="M2965" t="str">
        <f t="shared" si="594"/>
        <v>NO</v>
      </c>
      <c r="N2965" t="str">
        <f t="shared" si="595"/>
        <v/>
      </c>
      <c r="O2965" t="str">
        <f t="shared" si="596"/>
        <v/>
      </c>
      <c r="P2965" t="str">
        <f t="shared" si="597"/>
        <v/>
      </c>
      <c r="Q2965">
        <f t="shared" si="602"/>
        <v>100.55296034341485</v>
      </c>
      <c r="R2965">
        <f t="shared" si="603"/>
        <v>55926.551410791057</v>
      </c>
      <c r="S2965" t="e">
        <f t="shared" si="604"/>
        <v>#NUM!</v>
      </c>
      <c r="U2965" t="str">
        <f t="shared" si="599"/>
        <v>Negative</v>
      </c>
      <c r="V2965" t="str">
        <f t="shared" si="600"/>
        <v>Negative</v>
      </c>
    </row>
    <row r="2966" spans="1:22" x14ac:dyDescent="0.2">
      <c r="A2966">
        <v>20150227</v>
      </c>
      <c r="B2966">
        <v>2107.75</v>
      </c>
      <c r="C2966">
        <v>2111</v>
      </c>
      <c r="D2966">
        <v>2100.75</v>
      </c>
      <c r="E2966">
        <v>2105.25</v>
      </c>
      <c r="F2966">
        <v>-5</v>
      </c>
      <c r="G2966">
        <v>-0.2369</v>
      </c>
      <c r="H2966">
        <v>0</v>
      </c>
      <c r="I2966">
        <f t="shared" si="598"/>
        <v>10.25</v>
      </c>
      <c r="J2966">
        <f t="shared" si="592"/>
        <v>16.537500000000001</v>
      </c>
      <c r="K2966">
        <f t="shared" si="601"/>
        <v>2112.25</v>
      </c>
      <c r="L2966">
        <f t="shared" si="593"/>
        <v>2073.585</v>
      </c>
      <c r="M2966" t="str">
        <f t="shared" si="594"/>
        <v>NO</v>
      </c>
      <c r="N2966" t="str">
        <f t="shared" si="595"/>
        <v/>
      </c>
      <c r="O2966" t="str">
        <f t="shared" si="596"/>
        <v/>
      </c>
      <c r="P2966" t="str">
        <f t="shared" si="597"/>
        <v/>
      </c>
      <c r="Q2966">
        <f t="shared" si="602"/>
        <v>100.31606034341485</v>
      </c>
      <c r="R2966">
        <f t="shared" si="603"/>
        <v>55926.551410791057</v>
      </c>
      <c r="S2966" t="e">
        <f t="shared" si="604"/>
        <v>#NUM!</v>
      </c>
      <c r="U2966" t="str">
        <f t="shared" si="599"/>
        <v>Negative</v>
      </c>
      <c r="V2966" t="str">
        <f t="shared" si="600"/>
        <v>Negative</v>
      </c>
    </row>
    <row r="2967" spans="1:22" x14ac:dyDescent="0.2">
      <c r="A2967">
        <v>20150302</v>
      </c>
      <c r="B2967">
        <v>2103</v>
      </c>
      <c r="C2967">
        <v>2115.5</v>
      </c>
      <c r="D2967">
        <v>2102.25</v>
      </c>
      <c r="E2967">
        <v>2114.5</v>
      </c>
      <c r="F2967">
        <v>9.25</v>
      </c>
      <c r="G2967">
        <v>0.43940000000000001</v>
      </c>
      <c r="H2967">
        <v>0</v>
      </c>
      <c r="I2967">
        <f t="shared" si="598"/>
        <v>13.25</v>
      </c>
      <c r="J2967">
        <f t="shared" ref="J2967:J3030" si="605">AVERAGE(I2948:I2967)</f>
        <v>14.9625</v>
      </c>
      <c r="K2967">
        <f t="shared" si="601"/>
        <v>2111</v>
      </c>
      <c r="L2967">
        <f t="shared" si="593"/>
        <v>2074.6174999999998</v>
      </c>
      <c r="M2967" t="str">
        <f t="shared" si="594"/>
        <v>NO</v>
      </c>
      <c r="N2967" t="str">
        <f t="shared" si="595"/>
        <v/>
      </c>
      <c r="O2967" t="str">
        <f t="shared" si="596"/>
        <v/>
      </c>
      <c r="P2967" t="str">
        <f t="shared" si="597"/>
        <v/>
      </c>
      <c r="Q2967">
        <f t="shared" si="602"/>
        <v>100.75546034341485</v>
      </c>
      <c r="R2967">
        <f t="shared" si="603"/>
        <v>55926.551410791057</v>
      </c>
      <c r="S2967" t="e">
        <f t="shared" si="604"/>
        <v>#NUM!</v>
      </c>
      <c r="U2967" t="str">
        <f t="shared" si="599"/>
        <v>Positive</v>
      </c>
      <c r="V2967" t="str">
        <f t="shared" si="600"/>
        <v>Negative</v>
      </c>
    </row>
    <row r="2968" spans="1:22" x14ac:dyDescent="0.2">
      <c r="A2968">
        <v>20150303</v>
      </c>
      <c r="B2968">
        <v>2109.75</v>
      </c>
      <c r="C2968">
        <v>2110.75</v>
      </c>
      <c r="D2968">
        <v>2095.5</v>
      </c>
      <c r="E2968">
        <v>2104.75</v>
      </c>
      <c r="F2968">
        <v>-9.75</v>
      </c>
      <c r="G2968">
        <v>-0.46110000000000001</v>
      </c>
      <c r="H2968">
        <v>0</v>
      </c>
      <c r="I2968">
        <f t="shared" si="598"/>
        <v>15.25</v>
      </c>
      <c r="J2968">
        <f t="shared" si="605"/>
        <v>14.574999999999999</v>
      </c>
      <c r="K2968">
        <f t="shared" si="601"/>
        <v>2115.5</v>
      </c>
      <c r="L2968">
        <f t="shared" si="593"/>
        <v>2082.5825</v>
      </c>
      <c r="M2968" t="str">
        <f t="shared" si="594"/>
        <v>NO</v>
      </c>
      <c r="N2968" t="str">
        <f t="shared" si="595"/>
        <v/>
      </c>
      <c r="O2968" t="str">
        <f t="shared" si="596"/>
        <v/>
      </c>
      <c r="P2968" t="str">
        <f t="shared" si="597"/>
        <v/>
      </c>
      <c r="Q2968">
        <f t="shared" si="602"/>
        <v>100.29436034341485</v>
      </c>
      <c r="R2968">
        <f t="shared" si="603"/>
        <v>55926.551410791057</v>
      </c>
      <c r="S2968" t="e">
        <f t="shared" si="604"/>
        <v>#NUM!</v>
      </c>
      <c r="U2968" t="str">
        <f t="shared" si="599"/>
        <v>Negative</v>
      </c>
      <c r="V2968" t="str">
        <f t="shared" si="600"/>
        <v>Negative</v>
      </c>
    </row>
    <row r="2969" spans="1:22" x14ac:dyDescent="0.2">
      <c r="A2969">
        <v>20150304</v>
      </c>
      <c r="B2969">
        <v>2099.25</v>
      </c>
      <c r="C2969">
        <v>2099.75</v>
      </c>
      <c r="D2969">
        <v>2085.25</v>
      </c>
      <c r="E2969">
        <v>2096.5</v>
      </c>
      <c r="F2969">
        <v>-8.25</v>
      </c>
      <c r="G2969">
        <v>-0.39200000000000002</v>
      </c>
      <c r="H2969">
        <v>0</v>
      </c>
      <c r="I2969">
        <f t="shared" si="598"/>
        <v>14.5</v>
      </c>
      <c r="J2969">
        <f t="shared" si="605"/>
        <v>14.3</v>
      </c>
      <c r="K2969">
        <f t="shared" si="601"/>
        <v>2110.75</v>
      </c>
      <c r="L2969">
        <f t="shared" ref="L2969:L3032" si="606">K2969-2.2*J2968</f>
        <v>2078.6849999999999</v>
      </c>
      <c r="M2969" t="str">
        <f t="shared" ref="M2969:M3032" si="607">IF(D2969&lt;=L2969, "YES", "NO")</f>
        <v>NO</v>
      </c>
      <c r="N2969" t="str">
        <f t="shared" ref="N2969:N3032" si="608">IF(M2969="YES", D2969, "")</f>
        <v/>
      </c>
      <c r="O2969" t="str">
        <f t="shared" ref="O2969:O3032" si="609">IF(M2969="YES", E2969, "")</f>
        <v/>
      </c>
      <c r="P2969" t="str">
        <f t="shared" ref="P2969:P3032" si="610">IF(M2969="YES", (O2969-N2969)/N2969, "")</f>
        <v/>
      </c>
      <c r="Q2969">
        <f t="shared" si="602"/>
        <v>99.902360343414855</v>
      </c>
      <c r="R2969">
        <f t="shared" si="603"/>
        <v>55926.551410791057</v>
      </c>
      <c r="S2969" t="e">
        <f t="shared" si="604"/>
        <v>#NUM!</v>
      </c>
      <c r="U2969" t="str">
        <f t="shared" si="599"/>
        <v>Negative</v>
      </c>
      <c r="V2969" t="str">
        <f t="shared" si="600"/>
        <v>Negative</v>
      </c>
    </row>
    <row r="2970" spans="1:22" x14ac:dyDescent="0.2">
      <c r="A2970">
        <v>20150305</v>
      </c>
      <c r="B2970">
        <v>2101.25</v>
      </c>
      <c r="C2970">
        <v>2102.75</v>
      </c>
      <c r="D2970">
        <v>2093.25</v>
      </c>
      <c r="E2970">
        <v>2099.5</v>
      </c>
      <c r="F2970">
        <v>3</v>
      </c>
      <c r="G2970">
        <v>0.1431</v>
      </c>
      <c r="H2970">
        <v>0</v>
      </c>
      <c r="I2970">
        <f t="shared" si="598"/>
        <v>9.5</v>
      </c>
      <c r="J2970">
        <f t="shared" si="605"/>
        <v>13.987500000000001</v>
      </c>
      <c r="K2970">
        <f t="shared" si="601"/>
        <v>2099.75</v>
      </c>
      <c r="L2970">
        <f t="shared" si="606"/>
        <v>2068.29</v>
      </c>
      <c r="M2970" t="str">
        <f t="shared" si="607"/>
        <v>NO</v>
      </c>
      <c r="N2970" t="str">
        <f t="shared" si="608"/>
        <v/>
      </c>
      <c r="O2970" t="str">
        <f t="shared" si="609"/>
        <v/>
      </c>
      <c r="P2970" t="str">
        <f t="shared" si="610"/>
        <v/>
      </c>
      <c r="Q2970">
        <f t="shared" si="602"/>
        <v>100.04546034341486</v>
      </c>
      <c r="R2970">
        <f t="shared" si="603"/>
        <v>55926.551410791057</v>
      </c>
      <c r="S2970" t="e">
        <f t="shared" si="604"/>
        <v>#NUM!</v>
      </c>
      <c r="U2970" t="str">
        <f t="shared" si="599"/>
        <v>Positive</v>
      </c>
      <c r="V2970" t="str">
        <f t="shared" si="600"/>
        <v>Negative</v>
      </c>
    </row>
    <row r="2971" spans="1:22" x14ac:dyDescent="0.2">
      <c r="A2971">
        <v>20150306</v>
      </c>
      <c r="B2971">
        <v>2089.25</v>
      </c>
      <c r="C2971">
        <v>2094.25</v>
      </c>
      <c r="D2971">
        <v>2065.5</v>
      </c>
      <c r="E2971">
        <v>2071</v>
      </c>
      <c r="F2971">
        <v>-28.5</v>
      </c>
      <c r="G2971">
        <v>-1.3574999999999999</v>
      </c>
      <c r="H2971">
        <v>0</v>
      </c>
      <c r="I2971">
        <f t="shared" si="598"/>
        <v>28.75</v>
      </c>
      <c r="J2971">
        <f t="shared" si="605"/>
        <v>14.25</v>
      </c>
      <c r="K2971">
        <f t="shared" si="601"/>
        <v>2102.75</v>
      </c>
      <c r="L2971">
        <f t="shared" si="606"/>
        <v>2071.9775</v>
      </c>
      <c r="M2971" t="str">
        <f t="shared" si="607"/>
        <v>YES</v>
      </c>
      <c r="N2971">
        <f t="shared" si="608"/>
        <v>2065.5</v>
      </c>
      <c r="O2971">
        <f t="shared" si="609"/>
        <v>2071</v>
      </c>
      <c r="P2971">
        <f t="shared" si="610"/>
        <v>2.662793512466715E-3</v>
      </c>
      <c r="Q2971">
        <f t="shared" si="602"/>
        <v>98.687960343414858</v>
      </c>
      <c r="R2971">
        <f t="shared" si="603"/>
        <v>56075.472269062353</v>
      </c>
      <c r="S2971" t="e">
        <f t="shared" si="604"/>
        <v>#NUM!</v>
      </c>
      <c r="U2971" t="str">
        <f t="shared" si="599"/>
        <v>Negative</v>
      </c>
      <c r="V2971" t="str">
        <f t="shared" si="600"/>
        <v>Positive</v>
      </c>
    </row>
    <row r="2972" spans="1:22" x14ac:dyDescent="0.2">
      <c r="A2972">
        <v>20150309</v>
      </c>
      <c r="B2972">
        <v>2072.25</v>
      </c>
      <c r="C2972">
        <v>2082.5</v>
      </c>
      <c r="D2972">
        <v>2070.25</v>
      </c>
      <c r="E2972">
        <v>2077.75</v>
      </c>
      <c r="F2972">
        <v>6.75</v>
      </c>
      <c r="G2972">
        <v>0.32590000000000002</v>
      </c>
      <c r="H2972">
        <v>0</v>
      </c>
      <c r="I2972">
        <f t="shared" si="598"/>
        <v>12.25</v>
      </c>
      <c r="J2972">
        <f t="shared" si="605"/>
        <v>14.1</v>
      </c>
      <c r="K2972">
        <f t="shared" si="601"/>
        <v>2094.25</v>
      </c>
      <c r="L2972">
        <f t="shared" si="606"/>
        <v>2062.9</v>
      </c>
      <c r="M2972" t="str">
        <f t="shared" si="607"/>
        <v>NO</v>
      </c>
      <c r="N2972" t="str">
        <f t="shared" si="608"/>
        <v/>
      </c>
      <c r="O2972" t="str">
        <f t="shared" si="609"/>
        <v/>
      </c>
      <c r="P2972" t="str">
        <f t="shared" si="610"/>
        <v/>
      </c>
      <c r="Q2972">
        <f t="shared" si="602"/>
        <v>99.013860343414862</v>
      </c>
      <c r="R2972">
        <f t="shared" si="603"/>
        <v>56075.472269062353</v>
      </c>
      <c r="S2972" t="e">
        <f t="shared" si="604"/>
        <v>#NUM!</v>
      </c>
      <c r="U2972" t="str">
        <f t="shared" si="599"/>
        <v>Positive</v>
      </c>
      <c r="V2972" t="str">
        <f t="shared" si="600"/>
        <v>Negative</v>
      </c>
    </row>
    <row r="2973" spans="1:22" x14ac:dyDescent="0.2">
      <c r="A2973">
        <v>20150310</v>
      </c>
      <c r="B2973">
        <v>2061.5</v>
      </c>
      <c r="C2973">
        <v>2062.75</v>
      </c>
      <c r="D2973">
        <v>2041.25</v>
      </c>
      <c r="E2973">
        <v>2042</v>
      </c>
      <c r="F2973">
        <v>-35.75</v>
      </c>
      <c r="G2973">
        <v>-1.7205999999999999</v>
      </c>
      <c r="H2973">
        <v>0</v>
      </c>
      <c r="I2973">
        <f t="shared" si="598"/>
        <v>21.5</v>
      </c>
      <c r="J2973">
        <f t="shared" si="605"/>
        <v>14.012499999999999</v>
      </c>
      <c r="K2973">
        <f t="shared" si="601"/>
        <v>2082.5</v>
      </c>
      <c r="L2973">
        <f t="shared" si="606"/>
        <v>2051.48</v>
      </c>
      <c r="M2973" t="str">
        <f t="shared" si="607"/>
        <v>YES</v>
      </c>
      <c r="N2973">
        <f t="shared" si="608"/>
        <v>2041.25</v>
      </c>
      <c r="O2973">
        <f t="shared" si="609"/>
        <v>2042</v>
      </c>
      <c r="P2973">
        <f t="shared" si="610"/>
        <v>3.6742192284139623E-4</v>
      </c>
      <c r="Q2973">
        <f t="shared" si="602"/>
        <v>97.293260343414858</v>
      </c>
      <c r="R2973">
        <f t="shared" si="603"/>
        <v>56096.075626907688</v>
      </c>
      <c r="S2973" t="e">
        <f t="shared" si="604"/>
        <v>#NUM!</v>
      </c>
      <c r="U2973" t="str">
        <f t="shared" si="599"/>
        <v>Negative</v>
      </c>
      <c r="V2973" t="str">
        <f t="shared" si="600"/>
        <v>Positive</v>
      </c>
    </row>
    <row r="2974" spans="1:22" x14ac:dyDescent="0.2">
      <c r="A2974">
        <v>20150311</v>
      </c>
      <c r="B2974">
        <v>2046.75</v>
      </c>
      <c r="C2974">
        <v>2049.5</v>
      </c>
      <c r="D2974">
        <v>2038.25</v>
      </c>
      <c r="E2974">
        <v>2040</v>
      </c>
      <c r="F2974">
        <v>-2</v>
      </c>
      <c r="G2974">
        <v>-9.7900000000000001E-2</v>
      </c>
      <c r="H2974">
        <v>0</v>
      </c>
      <c r="I2974">
        <f t="shared" si="598"/>
        <v>11.25</v>
      </c>
      <c r="J2974">
        <f t="shared" si="605"/>
        <v>13.75</v>
      </c>
      <c r="K2974">
        <f t="shared" si="601"/>
        <v>2062.75</v>
      </c>
      <c r="L2974">
        <f t="shared" si="606"/>
        <v>2031.9224999999999</v>
      </c>
      <c r="M2974" t="str">
        <f t="shared" si="607"/>
        <v>NO</v>
      </c>
      <c r="N2974" t="str">
        <f t="shared" si="608"/>
        <v/>
      </c>
      <c r="O2974" t="str">
        <f t="shared" si="609"/>
        <v/>
      </c>
      <c r="P2974" t="str">
        <f t="shared" si="610"/>
        <v/>
      </c>
      <c r="Q2974">
        <f t="shared" si="602"/>
        <v>97.195360343414862</v>
      </c>
      <c r="R2974">
        <f t="shared" si="603"/>
        <v>56096.075626907688</v>
      </c>
      <c r="S2974" t="e">
        <f t="shared" si="604"/>
        <v>#NUM!</v>
      </c>
      <c r="U2974" t="str">
        <f t="shared" si="599"/>
        <v>Negative</v>
      </c>
      <c r="V2974" t="str">
        <f t="shared" si="600"/>
        <v>Negative</v>
      </c>
    </row>
    <row r="2975" spans="1:22" x14ac:dyDescent="0.2">
      <c r="A2975">
        <v>20150312</v>
      </c>
      <c r="B2975">
        <v>2047</v>
      </c>
      <c r="C2975">
        <v>2066.5</v>
      </c>
      <c r="D2975">
        <v>2046.5</v>
      </c>
      <c r="E2975">
        <v>2063.75</v>
      </c>
      <c r="F2975">
        <v>23.75</v>
      </c>
      <c r="G2975">
        <v>1.1641999999999999</v>
      </c>
      <c r="H2975">
        <v>-7.375</v>
      </c>
      <c r="I2975">
        <f t="shared" si="598"/>
        <v>20</v>
      </c>
      <c r="J2975">
        <f t="shared" si="605"/>
        <v>14.0625</v>
      </c>
      <c r="K2975">
        <f t="shared" si="601"/>
        <v>2049.5</v>
      </c>
      <c r="L2975">
        <f t="shared" si="606"/>
        <v>2019.25</v>
      </c>
      <c r="M2975" t="str">
        <f t="shared" si="607"/>
        <v>NO</v>
      </c>
      <c r="N2975" t="str">
        <f t="shared" si="608"/>
        <v/>
      </c>
      <c r="O2975" t="str">
        <f t="shared" si="609"/>
        <v/>
      </c>
      <c r="P2975" t="str">
        <f t="shared" si="610"/>
        <v/>
      </c>
      <c r="Q2975">
        <f t="shared" si="602"/>
        <v>98.359560343414856</v>
      </c>
      <c r="R2975">
        <f t="shared" si="603"/>
        <v>56096.075626907688</v>
      </c>
      <c r="S2975" t="e">
        <f t="shared" si="604"/>
        <v>#NUM!</v>
      </c>
      <c r="U2975" t="str">
        <f t="shared" si="599"/>
        <v>Positive</v>
      </c>
      <c r="V2975" t="str">
        <f t="shared" si="600"/>
        <v>Negative</v>
      </c>
    </row>
    <row r="2976" spans="1:22" x14ac:dyDescent="0.2">
      <c r="A2976">
        <v>20150313</v>
      </c>
      <c r="B2976">
        <v>2054.75</v>
      </c>
      <c r="C2976">
        <v>2056.5</v>
      </c>
      <c r="D2976">
        <v>2032.5</v>
      </c>
      <c r="E2976">
        <v>2042.5</v>
      </c>
      <c r="F2976">
        <v>-13.875</v>
      </c>
      <c r="G2976">
        <v>-0.67469999999999997</v>
      </c>
      <c r="H2976">
        <v>0</v>
      </c>
      <c r="I2976">
        <f t="shared" si="598"/>
        <v>24</v>
      </c>
      <c r="J2976">
        <f t="shared" si="605"/>
        <v>14.675000000000001</v>
      </c>
      <c r="K2976">
        <f t="shared" si="601"/>
        <v>2059.125</v>
      </c>
      <c r="L2976">
        <f t="shared" si="606"/>
        <v>2028.1875</v>
      </c>
      <c r="M2976" t="str">
        <f t="shared" si="607"/>
        <v>NO</v>
      </c>
      <c r="N2976" t="str">
        <f t="shared" si="608"/>
        <v/>
      </c>
      <c r="O2976" t="str">
        <f t="shared" si="609"/>
        <v/>
      </c>
      <c r="P2976" t="str">
        <f t="shared" si="610"/>
        <v/>
      </c>
      <c r="Q2976">
        <f t="shared" si="602"/>
        <v>97.684860343414854</v>
      </c>
      <c r="R2976">
        <f t="shared" si="603"/>
        <v>56096.075626907688</v>
      </c>
      <c r="S2976" t="e">
        <f t="shared" si="604"/>
        <v>#NUM!</v>
      </c>
      <c r="U2976" t="str">
        <f t="shared" si="599"/>
        <v>Negative</v>
      </c>
      <c r="V2976" t="str">
        <f t="shared" si="600"/>
        <v>Negative</v>
      </c>
    </row>
    <row r="2977" spans="1:22" x14ac:dyDescent="0.2">
      <c r="A2977">
        <v>20150316</v>
      </c>
      <c r="B2977">
        <v>2054.75</v>
      </c>
      <c r="C2977">
        <v>2074</v>
      </c>
      <c r="D2977">
        <v>2053.75</v>
      </c>
      <c r="E2977">
        <v>2068.25</v>
      </c>
      <c r="F2977">
        <v>25.75</v>
      </c>
      <c r="G2977">
        <v>1.2606999999999999</v>
      </c>
      <c r="H2977">
        <v>0</v>
      </c>
      <c r="I2977">
        <f t="shared" si="598"/>
        <v>20.25</v>
      </c>
      <c r="J2977">
        <f t="shared" si="605"/>
        <v>15.175000000000001</v>
      </c>
      <c r="K2977">
        <f t="shared" si="601"/>
        <v>2056.5</v>
      </c>
      <c r="L2977">
        <f t="shared" si="606"/>
        <v>2024.2149999999999</v>
      </c>
      <c r="M2977" t="str">
        <f t="shared" si="607"/>
        <v>NO</v>
      </c>
      <c r="N2977" t="str">
        <f t="shared" si="608"/>
        <v/>
      </c>
      <c r="O2977" t="str">
        <f t="shared" si="609"/>
        <v/>
      </c>
      <c r="P2977" t="str">
        <f t="shared" si="610"/>
        <v/>
      </c>
      <c r="Q2977">
        <f t="shared" si="602"/>
        <v>98.945560343414854</v>
      </c>
      <c r="R2977">
        <f t="shared" si="603"/>
        <v>56096.075626907688</v>
      </c>
      <c r="S2977" t="e">
        <f t="shared" si="604"/>
        <v>#NUM!</v>
      </c>
      <c r="U2977" t="str">
        <f t="shared" si="599"/>
        <v>Positive</v>
      </c>
      <c r="V2977" t="str">
        <f t="shared" si="600"/>
        <v>Negative</v>
      </c>
    </row>
    <row r="2978" spans="1:22" x14ac:dyDescent="0.2">
      <c r="A2978">
        <v>20150317</v>
      </c>
      <c r="B2978">
        <v>2063.75</v>
      </c>
      <c r="C2978">
        <v>2070.5</v>
      </c>
      <c r="D2978">
        <v>2056.25</v>
      </c>
      <c r="E2978">
        <v>2066.5</v>
      </c>
      <c r="F2978">
        <v>-1.75</v>
      </c>
      <c r="G2978">
        <v>-8.4599999999999995E-2</v>
      </c>
      <c r="H2978">
        <v>0</v>
      </c>
      <c r="I2978">
        <f t="shared" si="598"/>
        <v>14.25</v>
      </c>
      <c r="J2978">
        <f t="shared" si="605"/>
        <v>15.262499999999999</v>
      </c>
      <c r="K2978">
        <f t="shared" si="601"/>
        <v>2074</v>
      </c>
      <c r="L2978">
        <f t="shared" si="606"/>
        <v>2040.615</v>
      </c>
      <c r="M2978" t="str">
        <f t="shared" si="607"/>
        <v>NO</v>
      </c>
      <c r="N2978" t="str">
        <f t="shared" si="608"/>
        <v/>
      </c>
      <c r="O2978" t="str">
        <f t="shared" si="609"/>
        <v/>
      </c>
      <c r="P2978" t="str">
        <f t="shared" si="610"/>
        <v/>
      </c>
      <c r="Q2978">
        <f t="shared" si="602"/>
        <v>98.86096034341486</v>
      </c>
      <c r="R2978">
        <f t="shared" si="603"/>
        <v>56096.075626907688</v>
      </c>
      <c r="S2978" t="e">
        <f t="shared" si="604"/>
        <v>#NUM!</v>
      </c>
      <c r="U2978" t="str">
        <f t="shared" si="599"/>
        <v>Negative</v>
      </c>
      <c r="V2978" t="str">
        <f t="shared" si="600"/>
        <v>Negative</v>
      </c>
    </row>
    <row r="2979" spans="1:22" x14ac:dyDescent="0.2">
      <c r="A2979">
        <v>20150318</v>
      </c>
      <c r="B2979">
        <v>2060.25</v>
      </c>
      <c r="C2979">
        <v>2099.75</v>
      </c>
      <c r="D2979">
        <v>2052.25</v>
      </c>
      <c r="E2979">
        <v>2093.5</v>
      </c>
      <c r="F2979">
        <v>27</v>
      </c>
      <c r="G2979">
        <v>1.3066</v>
      </c>
      <c r="H2979">
        <v>0</v>
      </c>
      <c r="I2979">
        <f t="shared" si="598"/>
        <v>47.5</v>
      </c>
      <c r="J2979">
        <f t="shared" si="605"/>
        <v>17.1875</v>
      </c>
      <c r="K2979">
        <f t="shared" si="601"/>
        <v>2070.5</v>
      </c>
      <c r="L2979">
        <f t="shared" si="606"/>
        <v>2036.9224999999999</v>
      </c>
      <c r="M2979" t="str">
        <f t="shared" si="607"/>
        <v>NO</v>
      </c>
      <c r="N2979" t="str">
        <f t="shared" si="608"/>
        <v/>
      </c>
      <c r="O2979" t="str">
        <f t="shared" si="609"/>
        <v/>
      </c>
      <c r="P2979" t="str">
        <f t="shared" si="610"/>
        <v/>
      </c>
      <c r="Q2979">
        <f t="shared" si="602"/>
        <v>100.16756034341486</v>
      </c>
      <c r="R2979">
        <f t="shared" si="603"/>
        <v>56096.075626907688</v>
      </c>
      <c r="S2979" t="e">
        <f t="shared" si="604"/>
        <v>#NUM!</v>
      </c>
      <c r="U2979" t="str">
        <f t="shared" si="599"/>
        <v>Positive</v>
      </c>
      <c r="V2979" t="str">
        <f t="shared" si="600"/>
        <v>Negative</v>
      </c>
    </row>
    <row r="2980" spans="1:22" x14ac:dyDescent="0.2">
      <c r="A2980">
        <v>20150319</v>
      </c>
      <c r="B2980">
        <v>2086</v>
      </c>
      <c r="C2980">
        <v>2089.5</v>
      </c>
      <c r="D2980">
        <v>2076.5</v>
      </c>
      <c r="E2980">
        <v>2082.25</v>
      </c>
      <c r="F2980">
        <v>-11.25</v>
      </c>
      <c r="G2980">
        <v>-0.53739999999999999</v>
      </c>
      <c r="H2980">
        <v>0</v>
      </c>
      <c r="I2980">
        <f t="shared" si="598"/>
        <v>13</v>
      </c>
      <c r="J2980">
        <f t="shared" si="605"/>
        <v>17.237500000000001</v>
      </c>
      <c r="K2980">
        <f t="shared" si="601"/>
        <v>2099.75</v>
      </c>
      <c r="L2980">
        <f t="shared" si="606"/>
        <v>2061.9375</v>
      </c>
      <c r="M2980" t="str">
        <f t="shared" si="607"/>
        <v>NO</v>
      </c>
      <c r="N2980" t="str">
        <f t="shared" si="608"/>
        <v/>
      </c>
      <c r="O2980" t="str">
        <f t="shared" si="609"/>
        <v/>
      </c>
      <c r="P2980" t="str">
        <f t="shared" si="610"/>
        <v/>
      </c>
      <c r="Q2980">
        <f t="shared" si="602"/>
        <v>99.630160343414857</v>
      </c>
      <c r="R2980">
        <f t="shared" si="603"/>
        <v>56096.075626907688</v>
      </c>
      <c r="S2980" t="e">
        <f t="shared" si="604"/>
        <v>#NUM!</v>
      </c>
      <c r="U2980" t="str">
        <f t="shared" si="599"/>
        <v>Negative</v>
      </c>
      <c r="V2980" t="str">
        <f t="shared" si="600"/>
        <v>Negative</v>
      </c>
    </row>
    <row r="2981" spans="1:22" x14ac:dyDescent="0.2">
      <c r="A2981">
        <v>20150320</v>
      </c>
      <c r="B2981">
        <v>2093</v>
      </c>
      <c r="C2981">
        <v>2106.75</v>
      </c>
      <c r="D2981">
        <v>2092.25</v>
      </c>
      <c r="E2981">
        <v>2099.75</v>
      </c>
      <c r="F2981">
        <v>17.5</v>
      </c>
      <c r="G2981">
        <v>0.84040000000000004</v>
      </c>
      <c r="H2981">
        <v>0</v>
      </c>
      <c r="I2981">
        <f t="shared" si="598"/>
        <v>14.5</v>
      </c>
      <c r="J2981">
        <f t="shared" si="605"/>
        <v>16.637499999999999</v>
      </c>
      <c r="K2981">
        <f t="shared" si="601"/>
        <v>2089.5</v>
      </c>
      <c r="L2981">
        <f t="shared" si="606"/>
        <v>2051.5774999999999</v>
      </c>
      <c r="M2981" t="str">
        <f t="shared" si="607"/>
        <v>NO</v>
      </c>
      <c r="N2981" t="str">
        <f t="shared" si="608"/>
        <v/>
      </c>
      <c r="O2981" t="str">
        <f t="shared" si="609"/>
        <v/>
      </c>
      <c r="P2981" t="str">
        <f t="shared" si="610"/>
        <v/>
      </c>
      <c r="Q2981">
        <f t="shared" si="602"/>
        <v>100.47056034341486</v>
      </c>
      <c r="R2981">
        <f t="shared" si="603"/>
        <v>56096.075626907688</v>
      </c>
      <c r="S2981" t="e">
        <f t="shared" si="604"/>
        <v>#NUM!</v>
      </c>
      <c r="U2981" t="str">
        <f t="shared" si="599"/>
        <v>Positive</v>
      </c>
      <c r="V2981" t="str">
        <f t="shared" si="600"/>
        <v>Negative</v>
      </c>
    </row>
    <row r="2982" spans="1:22" x14ac:dyDescent="0.2">
      <c r="A2982">
        <v>20150323</v>
      </c>
      <c r="B2982">
        <v>2100.25</v>
      </c>
      <c r="C2982">
        <v>2107</v>
      </c>
      <c r="D2982">
        <v>2094.25</v>
      </c>
      <c r="E2982">
        <v>2095.25</v>
      </c>
      <c r="F2982">
        <v>-4.5</v>
      </c>
      <c r="G2982">
        <v>-0.21429999999999999</v>
      </c>
      <c r="H2982">
        <v>0</v>
      </c>
      <c r="I2982">
        <f t="shared" si="598"/>
        <v>12.75</v>
      </c>
      <c r="J2982">
        <f t="shared" si="605"/>
        <v>16.850000000000001</v>
      </c>
      <c r="K2982">
        <f t="shared" si="601"/>
        <v>2106.75</v>
      </c>
      <c r="L2982">
        <f t="shared" si="606"/>
        <v>2070.1475</v>
      </c>
      <c r="M2982" t="str">
        <f t="shared" si="607"/>
        <v>NO</v>
      </c>
      <c r="N2982" t="str">
        <f t="shared" si="608"/>
        <v/>
      </c>
      <c r="O2982" t="str">
        <f t="shared" si="609"/>
        <v/>
      </c>
      <c r="P2982" t="str">
        <f t="shared" si="610"/>
        <v/>
      </c>
      <c r="Q2982">
        <f t="shared" si="602"/>
        <v>100.25626034341487</v>
      </c>
      <c r="R2982">
        <f t="shared" si="603"/>
        <v>56096.075626907688</v>
      </c>
      <c r="S2982" t="e">
        <f t="shared" si="604"/>
        <v>#NUM!</v>
      </c>
      <c r="U2982" t="str">
        <f t="shared" si="599"/>
        <v>Negative</v>
      </c>
      <c r="V2982" t="str">
        <f t="shared" si="600"/>
        <v>Negative</v>
      </c>
    </row>
    <row r="2983" spans="1:22" x14ac:dyDescent="0.2">
      <c r="A2983">
        <v>20150324</v>
      </c>
      <c r="B2983">
        <v>2094.75</v>
      </c>
      <c r="C2983">
        <v>2100.25</v>
      </c>
      <c r="D2983">
        <v>2083</v>
      </c>
      <c r="E2983">
        <v>2085.25</v>
      </c>
      <c r="F2983">
        <v>-10</v>
      </c>
      <c r="G2983">
        <v>-0.4773</v>
      </c>
      <c r="H2983">
        <v>0</v>
      </c>
      <c r="I2983">
        <f t="shared" si="598"/>
        <v>17.25</v>
      </c>
      <c r="J2983">
        <f t="shared" si="605"/>
        <v>17.0625</v>
      </c>
      <c r="K2983">
        <f t="shared" si="601"/>
        <v>2107</v>
      </c>
      <c r="L2983">
        <f t="shared" si="606"/>
        <v>2069.9299999999998</v>
      </c>
      <c r="M2983" t="str">
        <f t="shared" si="607"/>
        <v>NO</v>
      </c>
      <c r="N2983" t="str">
        <f t="shared" si="608"/>
        <v/>
      </c>
      <c r="O2983" t="str">
        <f t="shared" si="609"/>
        <v/>
      </c>
      <c r="P2983" t="str">
        <f t="shared" si="610"/>
        <v/>
      </c>
      <c r="Q2983">
        <f t="shared" si="602"/>
        <v>99.778960343414866</v>
      </c>
      <c r="R2983">
        <f t="shared" si="603"/>
        <v>56096.075626907688</v>
      </c>
      <c r="S2983" t="e">
        <f t="shared" si="604"/>
        <v>#NUM!</v>
      </c>
      <c r="U2983" t="str">
        <f t="shared" si="599"/>
        <v>Negative</v>
      </c>
      <c r="V2983" t="str">
        <f t="shared" si="600"/>
        <v>Negative</v>
      </c>
    </row>
    <row r="2984" spans="1:22" x14ac:dyDescent="0.2">
      <c r="A2984">
        <v>20150325</v>
      </c>
      <c r="B2984">
        <v>2087</v>
      </c>
      <c r="C2984">
        <v>2089.25</v>
      </c>
      <c r="D2984">
        <v>2052.25</v>
      </c>
      <c r="E2984">
        <v>2054</v>
      </c>
      <c r="F2984">
        <v>-31.25</v>
      </c>
      <c r="G2984">
        <v>-1.4985999999999999</v>
      </c>
      <c r="H2984">
        <v>0</v>
      </c>
      <c r="I2984">
        <f t="shared" si="598"/>
        <v>37</v>
      </c>
      <c r="J2984">
        <f t="shared" si="605"/>
        <v>18.387499999999999</v>
      </c>
      <c r="K2984">
        <f t="shared" si="601"/>
        <v>2100.25</v>
      </c>
      <c r="L2984">
        <f t="shared" si="606"/>
        <v>2062.7125000000001</v>
      </c>
      <c r="M2984" t="str">
        <f t="shared" si="607"/>
        <v>YES</v>
      </c>
      <c r="N2984">
        <f t="shared" si="608"/>
        <v>2052.25</v>
      </c>
      <c r="O2984">
        <f t="shared" si="609"/>
        <v>2054</v>
      </c>
      <c r="P2984">
        <f t="shared" si="610"/>
        <v>8.5272262151297356E-4</v>
      </c>
      <c r="Q2984">
        <f t="shared" si="602"/>
        <v>98.28036034341487</v>
      </c>
      <c r="R2984">
        <f t="shared" si="603"/>
        <v>56143.910019572853</v>
      </c>
      <c r="S2984" t="e">
        <f t="shared" si="604"/>
        <v>#NUM!</v>
      </c>
      <c r="U2984" t="str">
        <f t="shared" si="599"/>
        <v>Negative</v>
      </c>
      <c r="V2984" t="str">
        <f t="shared" si="600"/>
        <v>Positive</v>
      </c>
    </row>
    <row r="2985" spans="1:22" x14ac:dyDescent="0.2">
      <c r="A2985">
        <v>20150326</v>
      </c>
      <c r="B2985">
        <v>2045</v>
      </c>
      <c r="C2985">
        <v>2058.75</v>
      </c>
      <c r="D2985">
        <v>2036.25</v>
      </c>
      <c r="E2985">
        <v>2048.25</v>
      </c>
      <c r="F2985">
        <v>-5.75</v>
      </c>
      <c r="G2985">
        <v>-0.27989999999999998</v>
      </c>
      <c r="H2985">
        <v>0</v>
      </c>
      <c r="I2985">
        <f t="shared" si="598"/>
        <v>22.5</v>
      </c>
      <c r="J2985">
        <f t="shared" si="605"/>
        <v>18.975000000000001</v>
      </c>
      <c r="K2985">
        <f t="shared" si="601"/>
        <v>2089.25</v>
      </c>
      <c r="L2985">
        <f t="shared" si="606"/>
        <v>2048.7975000000001</v>
      </c>
      <c r="M2985" t="str">
        <f t="shared" si="607"/>
        <v>YES</v>
      </c>
      <c r="N2985">
        <f t="shared" si="608"/>
        <v>2036.25</v>
      </c>
      <c r="O2985">
        <f t="shared" si="609"/>
        <v>2048.25</v>
      </c>
      <c r="P2985">
        <f t="shared" si="610"/>
        <v>5.8931860036832411E-3</v>
      </c>
      <c r="Q2985">
        <f t="shared" si="602"/>
        <v>98.000460343414872</v>
      </c>
      <c r="R2985">
        <f t="shared" si="603"/>
        <v>56474.776524292254</v>
      </c>
      <c r="S2985" t="e">
        <f t="shared" si="604"/>
        <v>#NUM!</v>
      </c>
      <c r="U2985" t="str">
        <f t="shared" si="599"/>
        <v>Negative</v>
      </c>
      <c r="V2985" t="str">
        <f t="shared" si="600"/>
        <v>Positive</v>
      </c>
    </row>
    <row r="2986" spans="1:22" x14ac:dyDescent="0.2">
      <c r="A2986">
        <v>20150327</v>
      </c>
      <c r="B2986">
        <v>2047</v>
      </c>
      <c r="C2986">
        <v>2054.75</v>
      </c>
      <c r="D2986">
        <v>2044</v>
      </c>
      <c r="E2986">
        <v>2053</v>
      </c>
      <c r="F2986">
        <v>4.75</v>
      </c>
      <c r="G2986">
        <v>0.2319</v>
      </c>
      <c r="H2986">
        <v>0</v>
      </c>
      <c r="I2986">
        <f t="shared" si="598"/>
        <v>10.75</v>
      </c>
      <c r="J2986">
        <f t="shared" si="605"/>
        <v>19</v>
      </c>
      <c r="K2986">
        <f t="shared" si="601"/>
        <v>2058.75</v>
      </c>
      <c r="L2986">
        <f t="shared" si="606"/>
        <v>2017.0050000000001</v>
      </c>
      <c r="M2986" t="str">
        <f t="shared" si="607"/>
        <v>NO</v>
      </c>
      <c r="N2986" t="str">
        <f t="shared" si="608"/>
        <v/>
      </c>
      <c r="O2986" t="str">
        <f t="shared" si="609"/>
        <v/>
      </c>
      <c r="P2986" t="str">
        <f t="shared" si="610"/>
        <v/>
      </c>
      <c r="Q2986">
        <f t="shared" si="602"/>
        <v>98.232360343414868</v>
      </c>
      <c r="R2986">
        <f t="shared" si="603"/>
        <v>56474.776524292254</v>
      </c>
      <c r="S2986" t="e">
        <f t="shared" si="604"/>
        <v>#NUM!</v>
      </c>
      <c r="U2986" t="str">
        <f t="shared" si="599"/>
        <v>Positive</v>
      </c>
      <c r="V2986" t="str">
        <f t="shared" si="600"/>
        <v>Negative</v>
      </c>
    </row>
    <row r="2987" spans="1:22" x14ac:dyDescent="0.2">
      <c r="A2987">
        <v>20150330</v>
      </c>
      <c r="B2987">
        <v>2065</v>
      </c>
      <c r="C2987">
        <v>2081.75</v>
      </c>
      <c r="D2987">
        <v>2064.5</v>
      </c>
      <c r="E2987">
        <v>2076.25</v>
      </c>
      <c r="F2987">
        <v>23.25</v>
      </c>
      <c r="G2987">
        <v>1.1325000000000001</v>
      </c>
      <c r="H2987">
        <v>0</v>
      </c>
      <c r="I2987">
        <f t="shared" si="598"/>
        <v>17.25</v>
      </c>
      <c r="J2987">
        <f t="shared" si="605"/>
        <v>19.2</v>
      </c>
      <c r="K2987">
        <f t="shared" si="601"/>
        <v>2054.75</v>
      </c>
      <c r="L2987">
        <f t="shared" si="606"/>
        <v>2012.95</v>
      </c>
      <c r="M2987" t="str">
        <f t="shared" si="607"/>
        <v>NO</v>
      </c>
      <c r="N2987" t="str">
        <f t="shared" si="608"/>
        <v/>
      </c>
      <c r="O2987" t="str">
        <f t="shared" si="609"/>
        <v/>
      </c>
      <c r="P2987" t="str">
        <f t="shared" si="610"/>
        <v/>
      </c>
      <c r="Q2987">
        <f t="shared" si="602"/>
        <v>99.364860343414861</v>
      </c>
      <c r="R2987">
        <f t="shared" si="603"/>
        <v>56474.776524292254</v>
      </c>
      <c r="S2987" t="e">
        <f t="shared" si="604"/>
        <v>#NUM!</v>
      </c>
      <c r="U2987" t="str">
        <f t="shared" si="599"/>
        <v>Positive</v>
      </c>
      <c r="V2987" t="str">
        <f t="shared" si="600"/>
        <v>Negative</v>
      </c>
    </row>
    <row r="2988" spans="1:22" x14ac:dyDescent="0.2">
      <c r="A2988">
        <v>20150331</v>
      </c>
      <c r="B2988">
        <v>2067.75</v>
      </c>
      <c r="C2988">
        <v>2076.25</v>
      </c>
      <c r="D2988">
        <v>2056.25</v>
      </c>
      <c r="E2988">
        <v>2059</v>
      </c>
      <c r="F2988">
        <v>-17.25</v>
      </c>
      <c r="G2988">
        <v>-0.83079999999999998</v>
      </c>
      <c r="H2988">
        <v>0</v>
      </c>
      <c r="I2988">
        <f t="shared" si="598"/>
        <v>20</v>
      </c>
      <c r="J2988">
        <f t="shared" si="605"/>
        <v>19.4375</v>
      </c>
      <c r="K2988">
        <f t="shared" si="601"/>
        <v>2081.75</v>
      </c>
      <c r="L2988">
        <f t="shared" si="606"/>
        <v>2039.51</v>
      </c>
      <c r="M2988" t="str">
        <f t="shared" si="607"/>
        <v>NO</v>
      </c>
      <c r="N2988" t="str">
        <f t="shared" si="608"/>
        <v/>
      </c>
      <c r="O2988" t="str">
        <f t="shared" si="609"/>
        <v/>
      </c>
      <c r="P2988" t="str">
        <f t="shared" si="610"/>
        <v/>
      </c>
      <c r="Q2988">
        <f t="shared" si="602"/>
        <v>98.534060343414865</v>
      </c>
      <c r="R2988">
        <f t="shared" si="603"/>
        <v>56474.776524292254</v>
      </c>
      <c r="S2988" t="e">
        <f t="shared" si="604"/>
        <v>#NUM!</v>
      </c>
      <c r="U2988" t="str">
        <f t="shared" si="599"/>
        <v>Negative</v>
      </c>
      <c r="V2988" t="str">
        <f t="shared" si="600"/>
        <v>Negative</v>
      </c>
    </row>
    <row r="2989" spans="1:22" x14ac:dyDescent="0.2">
      <c r="A2989">
        <v>20150401</v>
      </c>
      <c r="B2989">
        <v>2058.25</v>
      </c>
      <c r="C2989">
        <v>2058.75</v>
      </c>
      <c r="D2989">
        <v>2039.75</v>
      </c>
      <c r="E2989">
        <v>2053.25</v>
      </c>
      <c r="F2989">
        <v>-5.75</v>
      </c>
      <c r="G2989">
        <v>-0.27929999999999999</v>
      </c>
      <c r="H2989">
        <v>0</v>
      </c>
      <c r="I2989">
        <f t="shared" si="598"/>
        <v>19</v>
      </c>
      <c r="J2989">
        <f t="shared" si="605"/>
        <v>19.662500000000001</v>
      </c>
      <c r="K2989">
        <f t="shared" si="601"/>
        <v>2076.25</v>
      </c>
      <c r="L2989">
        <f t="shared" si="606"/>
        <v>2033.4875</v>
      </c>
      <c r="M2989" t="str">
        <f t="shared" si="607"/>
        <v>NO</v>
      </c>
      <c r="N2989" t="str">
        <f t="shared" si="608"/>
        <v/>
      </c>
      <c r="O2989" t="str">
        <f t="shared" si="609"/>
        <v/>
      </c>
      <c r="P2989" t="str">
        <f t="shared" si="610"/>
        <v/>
      </c>
      <c r="Q2989">
        <f t="shared" si="602"/>
        <v>98.254760343414858</v>
      </c>
      <c r="R2989">
        <f t="shared" si="603"/>
        <v>56474.776524292254</v>
      </c>
      <c r="S2989" t="e">
        <f t="shared" si="604"/>
        <v>#NUM!</v>
      </c>
      <c r="U2989" t="str">
        <f t="shared" si="599"/>
        <v>Negative</v>
      </c>
      <c r="V2989" t="str">
        <f t="shared" si="600"/>
        <v>Negative</v>
      </c>
    </row>
    <row r="2990" spans="1:22" x14ac:dyDescent="0.2">
      <c r="A2990">
        <v>20150402</v>
      </c>
      <c r="B2990">
        <v>2051.75</v>
      </c>
      <c r="C2990">
        <v>2064.75</v>
      </c>
      <c r="D2990">
        <v>2048.75</v>
      </c>
      <c r="E2990">
        <v>2060</v>
      </c>
      <c r="F2990">
        <v>6.75</v>
      </c>
      <c r="G2990">
        <v>0.32869999999999999</v>
      </c>
      <c r="H2990">
        <v>0</v>
      </c>
      <c r="I2990">
        <f t="shared" si="598"/>
        <v>16</v>
      </c>
      <c r="J2990">
        <f t="shared" si="605"/>
        <v>19.987500000000001</v>
      </c>
      <c r="K2990">
        <f t="shared" si="601"/>
        <v>2058.75</v>
      </c>
      <c r="L2990">
        <f t="shared" si="606"/>
        <v>2015.4925000000001</v>
      </c>
      <c r="M2990" t="str">
        <f t="shared" si="607"/>
        <v>NO</v>
      </c>
      <c r="N2990" t="str">
        <f t="shared" si="608"/>
        <v/>
      </c>
      <c r="O2990" t="str">
        <f t="shared" si="609"/>
        <v/>
      </c>
      <c r="P2990" t="str">
        <f t="shared" si="610"/>
        <v/>
      </c>
      <c r="Q2990">
        <f t="shared" si="602"/>
        <v>98.583460343414856</v>
      </c>
      <c r="R2990">
        <f t="shared" si="603"/>
        <v>56474.776524292254</v>
      </c>
      <c r="S2990" t="e">
        <f t="shared" si="604"/>
        <v>#NUM!</v>
      </c>
      <c r="U2990" t="str">
        <f t="shared" si="599"/>
        <v>Positive</v>
      </c>
      <c r="V2990" t="str">
        <f t="shared" si="600"/>
        <v>Negative</v>
      </c>
    </row>
    <row r="2991" spans="1:22" x14ac:dyDescent="0.2">
      <c r="A2991">
        <v>20150406</v>
      </c>
      <c r="B2991">
        <v>2048.75</v>
      </c>
      <c r="C2991">
        <v>2080</v>
      </c>
      <c r="D2991">
        <v>2047</v>
      </c>
      <c r="E2991">
        <v>2073.25</v>
      </c>
      <c r="F2991">
        <v>13.25</v>
      </c>
      <c r="G2991">
        <v>0.64319999999999999</v>
      </c>
      <c r="H2991">
        <v>0</v>
      </c>
      <c r="I2991">
        <f t="shared" si="598"/>
        <v>33</v>
      </c>
      <c r="J2991">
        <f t="shared" si="605"/>
        <v>20.2</v>
      </c>
      <c r="K2991">
        <f t="shared" si="601"/>
        <v>2064.75</v>
      </c>
      <c r="L2991">
        <f t="shared" si="606"/>
        <v>2020.7774999999999</v>
      </c>
      <c r="M2991" t="str">
        <f t="shared" si="607"/>
        <v>NO</v>
      </c>
      <c r="N2991" t="str">
        <f t="shared" si="608"/>
        <v/>
      </c>
      <c r="O2991" t="str">
        <f t="shared" si="609"/>
        <v/>
      </c>
      <c r="P2991" t="str">
        <f t="shared" si="610"/>
        <v/>
      </c>
      <c r="Q2991">
        <f t="shared" si="602"/>
        <v>99.226660343414849</v>
      </c>
      <c r="R2991">
        <f t="shared" si="603"/>
        <v>56474.776524292254</v>
      </c>
      <c r="S2991" t="e">
        <f t="shared" si="604"/>
        <v>#NUM!</v>
      </c>
      <c r="U2991" t="str">
        <f t="shared" si="599"/>
        <v>Positive</v>
      </c>
      <c r="V2991" t="str">
        <f t="shared" si="600"/>
        <v>Negative</v>
      </c>
    </row>
    <row r="2992" spans="1:22" x14ac:dyDescent="0.2">
      <c r="A2992">
        <v>20150407</v>
      </c>
      <c r="B2992">
        <v>2073.25</v>
      </c>
      <c r="C2992">
        <v>2082.75</v>
      </c>
      <c r="D2992">
        <v>2067.25</v>
      </c>
      <c r="E2992">
        <v>2068</v>
      </c>
      <c r="F2992">
        <v>-5.25</v>
      </c>
      <c r="G2992">
        <v>-0.25319999999999998</v>
      </c>
      <c r="H2992">
        <v>0</v>
      </c>
      <c r="I2992">
        <f t="shared" si="598"/>
        <v>15.5</v>
      </c>
      <c r="J2992">
        <f t="shared" si="605"/>
        <v>20.362500000000001</v>
      </c>
      <c r="K2992">
        <f t="shared" si="601"/>
        <v>2080</v>
      </c>
      <c r="L2992">
        <f t="shared" si="606"/>
        <v>2035.56</v>
      </c>
      <c r="M2992" t="str">
        <f t="shared" si="607"/>
        <v>NO</v>
      </c>
      <c r="N2992" t="str">
        <f t="shared" si="608"/>
        <v/>
      </c>
      <c r="O2992" t="str">
        <f t="shared" si="609"/>
        <v/>
      </c>
      <c r="P2992" t="str">
        <f t="shared" si="610"/>
        <v/>
      </c>
      <c r="Q2992">
        <f t="shared" si="602"/>
        <v>98.973460343414843</v>
      </c>
      <c r="R2992">
        <f t="shared" si="603"/>
        <v>56474.776524292254</v>
      </c>
      <c r="S2992" t="e">
        <f t="shared" si="604"/>
        <v>#NUM!</v>
      </c>
      <c r="U2992" t="str">
        <f t="shared" si="599"/>
        <v>Negative</v>
      </c>
      <c r="V2992" t="str">
        <f t="shared" si="600"/>
        <v>Negative</v>
      </c>
    </row>
    <row r="2993" spans="1:22" x14ac:dyDescent="0.2">
      <c r="A2993">
        <v>20150408</v>
      </c>
      <c r="B2993">
        <v>2071.25</v>
      </c>
      <c r="C2993">
        <v>2080.25</v>
      </c>
      <c r="D2993">
        <v>2065.75</v>
      </c>
      <c r="E2993">
        <v>2076.25</v>
      </c>
      <c r="F2993">
        <v>8.25</v>
      </c>
      <c r="G2993">
        <v>0.39889999999999998</v>
      </c>
      <c r="H2993">
        <v>0</v>
      </c>
      <c r="I2993">
        <f t="shared" si="598"/>
        <v>14.5</v>
      </c>
      <c r="J2993">
        <f t="shared" si="605"/>
        <v>20.012499999999999</v>
      </c>
      <c r="K2993">
        <f t="shared" si="601"/>
        <v>2082.75</v>
      </c>
      <c r="L2993">
        <f t="shared" si="606"/>
        <v>2037.9525000000001</v>
      </c>
      <c r="M2993" t="str">
        <f t="shared" si="607"/>
        <v>NO</v>
      </c>
      <c r="N2993" t="str">
        <f t="shared" si="608"/>
        <v/>
      </c>
      <c r="O2993" t="str">
        <f t="shared" si="609"/>
        <v/>
      </c>
      <c r="P2993" t="str">
        <f t="shared" si="610"/>
        <v/>
      </c>
      <c r="Q2993">
        <f t="shared" si="602"/>
        <v>99.37236034341484</v>
      </c>
      <c r="R2993">
        <f t="shared" si="603"/>
        <v>56474.776524292254</v>
      </c>
      <c r="S2993" t="e">
        <f t="shared" si="604"/>
        <v>#NUM!</v>
      </c>
      <c r="U2993" t="str">
        <f t="shared" si="599"/>
        <v>Positive</v>
      </c>
      <c r="V2993" t="str">
        <f t="shared" si="600"/>
        <v>Negative</v>
      </c>
    </row>
    <row r="2994" spans="1:22" x14ac:dyDescent="0.2">
      <c r="A2994">
        <v>20150409</v>
      </c>
      <c r="B2994">
        <v>2073.75</v>
      </c>
      <c r="C2994">
        <v>2087</v>
      </c>
      <c r="D2994">
        <v>2066.75</v>
      </c>
      <c r="E2994">
        <v>2085.5</v>
      </c>
      <c r="F2994">
        <v>9.25</v>
      </c>
      <c r="G2994">
        <v>0.44550000000000001</v>
      </c>
      <c r="H2994">
        <v>0</v>
      </c>
      <c r="I2994">
        <f t="shared" si="598"/>
        <v>20.25</v>
      </c>
      <c r="J2994">
        <f t="shared" si="605"/>
        <v>20.462499999999999</v>
      </c>
      <c r="K2994">
        <f t="shared" si="601"/>
        <v>2080.25</v>
      </c>
      <c r="L2994">
        <f t="shared" si="606"/>
        <v>2036.2225000000001</v>
      </c>
      <c r="M2994" t="str">
        <f t="shared" si="607"/>
        <v>NO</v>
      </c>
      <c r="N2994" t="str">
        <f t="shared" si="608"/>
        <v/>
      </c>
      <c r="O2994" t="str">
        <f t="shared" si="609"/>
        <v/>
      </c>
      <c r="P2994" t="str">
        <f t="shared" si="610"/>
        <v/>
      </c>
      <c r="Q2994">
        <f t="shared" si="602"/>
        <v>99.817860343414836</v>
      </c>
      <c r="R2994">
        <f t="shared" si="603"/>
        <v>56474.776524292254</v>
      </c>
      <c r="S2994" t="e">
        <f t="shared" si="604"/>
        <v>#NUM!</v>
      </c>
      <c r="U2994" t="str">
        <f t="shared" si="599"/>
        <v>Positive</v>
      </c>
      <c r="V2994" t="str">
        <f t="shared" si="600"/>
        <v>Negative</v>
      </c>
    </row>
    <row r="2995" spans="1:22" x14ac:dyDescent="0.2">
      <c r="A2995">
        <v>20150410</v>
      </c>
      <c r="B2995">
        <v>2087.25</v>
      </c>
      <c r="C2995">
        <v>2096</v>
      </c>
      <c r="D2995">
        <v>2084.5</v>
      </c>
      <c r="E2995">
        <v>2095.75</v>
      </c>
      <c r="F2995">
        <v>10.25</v>
      </c>
      <c r="G2995">
        <v>0.49149999999999999</v>
      </c>
      <c r="H2995">
        <v>0</v>
      </c>
      <c r="I2995">
        <f t="shared" si="598"/>
        <v>11.5</v>
      </c>
      <c r="J2995">
        <f t="shared" si="605"/>
        <v>20.037500000000001</v>
      </c>
      <c r="K2995">
        <f t="shared" si="601"/>
        <v>2087</v>
      </c>
      <c r="L2995">
        <f t="shared" si="606"/>
        <v>2041.9825000000001</v>
      </c>
      <c r="M2995" t="str">
        <f t="shared" si="607"/>
        <v>NO</v>
      </c>
      <c r="N2995" t="str">
        <f t="shared" si="608"/>
        <v/>
      </c>
      <c r="O2995" t="str">
        <f t="shared" si="609"/>
        <v/>
      </c>
      <c r="P2995" t="str">
        <f t="shared" si="610"/>
        <v/>
      </c>
      <c r="Q2995">
        <f t="shared" si="602"/>
        <v>100.30936034341484</v>
      </c>
      <c r="R2995">
        <f t="shared" si="603"/>
        <v>56474.776524292254</v>
      </c>
      <c r="S2995" t="e">
        <f t="shared" si="604"/>
        <v>#NUM!</v>
      </c>
      <c r="U2995" t="str">
        <f t="shared" si="599"/>
        <v>Positive</v>
      </c>
      <c r="V2995" t="str">
        <f t="shared" si="600"/>
        <v>Negative</v>
      </c>
    </row>
    <row r="2996" spans="1:22" x14ac:dyDescent="0.2">
      <c r="A2996">
        <v>20150413</v>
      </c>
      <c r="B2996">
        <v>2094.25</v>
      </c>
      <c r="C2996">
        <v>2101.25</v>
      </c>
      <c r="D2996">
        <v>2085.25</v>
      </c>
      <c r="E2996">
        <v>2086.75</v>
      </c>
      <c r="F2996">
        <v>-9</v>
      </c>
      <c r="G2996">
        <v>-0.4294</v>
      </c>
      <c r="H2996">
        <v>0</v>
      </c>
      <c r="I2996">
        <f t="shared" si="598"/>
        <v>16</v>
      </c>
      <c r="J2996">
        <f t="shared" si="605"/>
        <v>19.637499999999999</v>
      </c>
      <c r="K2996">
        <f t="shared" si="601"/>
        <v>2096</v>
      </c>
      <c r="L2996">
        <f t="shared" si="606"/>
        <v>2051.9175</v>
      </c>
      <c r="M2996" t="str">
        <f t="shared" si="607"/>
        <v>NO</v>
      </c>
      <c r="N2996" t="str">
        <f t="shared" si="608"/>
        <v/>
      </c>
      <c r="O2996" t="str">
        <f t="shared" si="609"/>
        <v/>
      </c>
      <c r="P2996" t="str">
        <f t="shared" si="610"/>
        <v/>
      </c>
      <c r="Q2996">
        <f t="shared" si="602"/>
        <v>99.879960343414837</v>
      </c>
      <c r="R2996">
        <f t="shared" si="603"/>
        <v>56474.776524292254</v>
      </c>
      <c r="S2996" t="e">
        <f t="shared" si="604"/>
        <v>#NUM!</v>
      </c>
      <c r="U2996" t="str">
        <f t="shared" si="599"/>
        <v>Negative</v>
      </c>
      <c r="V2996" t="str">
        <f t="shared" si="600"/>
        <v>Negative</v>
      </c>
    </row>
    <row r="2997" spans="1:22" x14ac:dyDescent="0.2">
      <c r="A2997">
        <v>20150414</v>
      </c>
      <c r="B2997">
        <v>2083.75</v>
      </c>
      <c r="C2997">
        <v>2092</v>
      </c>
      <c r="D2997">
        <v>2075.75</v>
      </c>
      <c r="E2997">
        <v>2091</v>
      </c>
      <c r="F2997">
        <v>4.25</v>
      </c>
      <c r="G2997">
        <v>0.20369999999999999</v>
      </c>
      <c r="H2997">
        <v>0</v>
      </c>
      <c r="I2997">
        <f t="shared" si="598"/>
        <v>16.25</v>
      </c>
      <c r="J2997">
        <f t="shared" si="605"/>
        <v>19.4375</v>
      </c>
      <c r="K2997">
        <f t="shared" si="601"/>
        <v>2101.25</v>
      </c>
      <c r="L2997">
        <f t="shared" si="606"/>
        <v>2058.0475000000001</v>
      </c>
      <c r="M2997" t="str">
        <f t="shared" si="607"/>
        <v>NO</v>
      </c>
      <c r="N2997" t="str">
        <f t="shared" si="608"/>
        <v/>
      </c>
      <c r="O2997" t="str">
        <f t="shared" si="609"/>
        <v/>
      </c>
      <c r="P2997" t="str">
        <f t="shared" si="610"/>
        <v/>
      </c>
      <c r="Q2997">
        <f t="shared" si="602"/>
        <v>100.08366034341483</v>
      </c>
      <c r="R2997">
        <f t="shared" si="603"/>
        <v>56474.776524292254</v>
      </c>
      <c r="S2997" t="e">
        <f t="shared" si="604"/>
        <v>#NUM!</v>
      </c>
      <c r="U2997" t="str">
        <f t="shared" si="599"/>
        <v>Positive</v>
      </c>
      <c r="V2997" t="str">
        <f t="shared" si="600"/>
        <v>Negative</v>
      </c>
    </row>
    <row r="2998" spans="1:22" x14ac:dyDescent="0.2">
      <c r="A2998">
        <v>20150415</v>
      </c>
      <c r="B2998">
        <v>2095.25</v>
      </c>
      <c r="C2998">
        <v>2105.5</v>
      </c>
      <c r="D2998">
        <v>2094.25</v>
      </c>
      <c r="E2998">
        <v>2100</v>
      </c>
      <c r="F2998">
        <v>9</v>
      </c>
      <c r="G2998">
        <v>0.4304</v>
      </c>
      <c r="H2998">
        <v>0</v>
      </c>
      <c r="I2998">
        <f t="shared" si="598"/>
        <v>11.25</v>
      </c>
      <c r="J2998">
        <f t="shared" si="605"/>
        <v>19.287500000000001</v>
      </c>
      <c r="K2998">
        <f t="shared" si="601"/>
        <v>2092</v>
      </c>
      <c r="L2998">
        <f t="shared" si="606"/>
        <v>2049.2375000000002</v>
      </c>
      <c r="M2998" t="str">
        <f t="shared" si="607"/>
        <v>NO</v>
      </c>
      <c r="N2998" t="str">
        <f t="shared" si="608"/>
        <v/>
      </c>
      <c r="O2998" t="str">
        <f t="shared" si="609"/>
        <v/>
      </c>
      <c r="P2998" t="str">
        <f t="shared" si="610"/>
        <v/>
      </c>
      <c r="Q2998">
        <f t="shared" si="602"/>
        <v>100.51406034341484</v>
      </c>
      <c r="R2998">
        <f t="shared" si="603"/>
        <v>56474.776524292254</v>
      </c>
      <c r="S2998" t="e">
        <f t="shared" si="604"/>
        <v>#NUM!</v>
      </c>
      <c r="U2998" t="str">
        <f t="shared" si="599"/>
        <v>Positive</v>
      </c>
      <c r="V2998" t="str">
        <f t="shared" si="600"/>
        <v>Negative</v>
      </c>
    </row>
    <row r="2999" spans="1:22" x14ac:dyDescent="0.2">
      <c r="A2999">
        <v>20150416</v>
      </c>
      <c r="B2999">
        <v>2096</v>
      </c>
      <c r="C2999">
        <v>2104.75</v>
      </c>
      <c r="D2999">
        <v>2092.75</v>
      </c>
      <c r="E2999">
        <v>2100.5</v>
      </c>
      <c r="F2999">
        <v>0.5</v>
      </c>
      <c r="G2999">
        <v>2.3800000000000002E-2</v>
      </c>
      <c r="H2999">
        <v>0</v>
      </c>
      <c r="I2999">
        <f t="shared" si="598"/>
        <v>12</v>
      </c>
      <c r="J2999">
        <f t="shared" si="605"/>
        <v>17.512499999999999</v>
      </c>
      <c r="K2999">
        <f t="shared" si="601"/>
        <v>2105.5</v>
      </c>
      <c r="L2999">
        <f t="shared" si="606"/>
        <v>2063.0675000000001</v>
      </c>
      <c r="M2999" t="str">
        <f t="shared" si="607"/>
        <v>NO</v>
      </c>
      <c r="N2999" t="str">
        <f t="shared" si="608"/>
        <v/>
      </c>
      <c r="O2999" t="str">
        <f t="shared" si="609"/>
        <v/>
      </c>
      <c r="P2999" t="str">
        <f t="shared" si="610"/>
        <v/>
      </c>
      <c r="Q2999">
        <f t="shared" si="602"/>
        <v>100.53786034341483</v>
      </c>
      <c r="R2999">
        <f t="shared" si="603"/>
        <v>56474.776524292254</v>
      </c>
      <c r="S2999" t="e">
        <f t="shared" si="604"/>
        <v>#NUM!</v>
      </c>
      <c r="U2999" t="str">
        <f t="shared" si="599"/>
        <v>Positive</v>
      </c>
      <c r="V2999" t="str">
        <f t="shared" si="600"/>
        <v>Negative</v>
      </c>
    </row>
    <row r="3000" spans="1:22" x14ac:dyDescent="0.2">
      <c r="A3000">
        <v>20150417</v>
      </c>
      <c r="B3000">
        <v>2084</v>
      </c>
      <c r="C3000">
        <v>2087</v>
      </c>
      <c r="D3000">
        <v>2064.5</v>
      </c>
      <c r="E3000">
        <v>2075.5</v>
      </c>
      <c r="F3000">
        <v>-25</v>
      </c>
      <c r="G3000">
        <v>-1.1901999999999999</v>
      </c>
      <c r="H3000">
        <v>0</v>
      </c>
      <c r="I3000">
        <f t="shared" si="598"/>
        <v>22.5</v>
      </c>
      <c r="J3000">
        <f t="shared" si="605"/>
        <v>17.987500000000001</v>
      </c>
      <c r="K3000">
        <f t="shared" si="601"/>
        <v>2104.75</v>
      </c>
      <c r="L3000">
        <f t="shared" si="606"/>
        <v>2066.2224999999999</v>
      </c>
      <c r="M3000" t="str">
        <f t="shared" si="607"/>
        <v>YES</v>
      </c>
      <c r="N3000">
        <f t="shared" si="608"/>
        <v>2064.5</v>
      </c>
      <c r="O3000">
        <f t="shared" si="609"/>
        <v>2075.5</v>
      </c>
      <c r="P3000">
        <f t="shared" si="610"/>
        <v>5.3281666263017679E-3</v>
      </c>
      <c r="Q3000">
        <f t="shared" si="602"/>
        <v>99.34766034341483</v>
      </c>
      <c r="R3000">
        <f t="shared" si="603"/>
        <v>56775.683543796848</v>
      </c>
      <c r="S3000" t="e">
        <f t="shared" si="604"/>
        <v>#NUM!</v>
      </c>
      <c r="U3000" t="str">
        <f t="shared" si="599"/>
        <v>Negative</v>
      </c>
      <c r="V3000" t="str">
        <f t="shared" si="600"/>
        <v>Positive</v>
      </c>
    </row>
    <row r="3001" spans="1:22" x14ac:dyDescent="0.2">
      <c r="A3001">
        <v>20150420</v>
      </c>
      <c r="B3001">
        <v>2085</v>
      </c>
      <c r="C3001">
        <v>2097.5</v>
      </c>
      <c r="D3001">
        <v>2084.25</v>
      </c>
      <c r="E3001">
        <v>2091</v>
      </c>
      <c r="F3001">
        <v>15.5</v>
      </c>
      <c r="G3001">
        <v>0.74680000000000002</v>
      </c>
      <c r="H3001">
        <v>0</v>
      </c>
      <c r="I3001">
        <f t="shared" si="598"/>
        <v>13.25</v>
      </c>
      <c r="J3001">
        <f t="shared" si="605"/>
        <v>17.925000000000001</v>
      </c>
      <c r="K3001">
        <f t="shared" si="601"/>
        <v>2087</v>
      </c>
      <c r="L3001">
        <f t="shared" si="606"/>
        <v>2047.4275</v>
      </c>
      <c r="M3001" t="str">
        <f t="shared" si="607"/>
        <v>NO</v>
      </c>
      <c r="N3001" t="str">
        <f t="shared" si="608"/>
        <v/>
      </c>
      <c r="O3001" t="str">
        <f t="shared" si="609"/>
        <v/>
      </c>
      <c r="P3001" t="str">
        <f t="shared" si="610"/>
        <v/>
      </c>
      <c r="Q3001">
        <f t="shared" si="602"/>
        <v>100.09446034341482</v>
      </c>
      <c r="R3001">
        <f t="shared" si="603"/>
        <v>56775.683543796848</v>
      </c>
      <c r="S3001" t="e">
        <f t="shared" si="604"/>
        <v>#NUM!</v>
      </c>
      <c r="U3001" t="str">
        <f t="shared" si="599"/>
        <v>Positive</v>
      </c>
      <c r="V3001" t="str">
        <f t="shared" si="600"/>
        <v>Negative</v>
      </c>
    </row>
    <row r="3002" spans="1:22" x14ac:dyDescent="0.2">
      <c r="A3002">
        <v>20150421</v>
      </c>
      <c r="B3002">
        <v>2102.25</v>
      </c>
      <c r="C3002">
        <v>2103.5</v>
      </c>
      <c r="D3002">
        <v>2087.25</v>
      </c>
      <c r="E3002">
        <v>2091.5</v>
      </c>
      <c r="F3002">
        <v>0.5</v>
      </c>
      <c r="G3002">
        <v>2.3900000000000001E-2</v>
      </c>
      <c r="H3002">
        <v>0</v>
      </c>
      <c r="I3002">
        <f t="shared" si="598"/>
        <v>16.25</v>
      </c>
      <c r="J3002">
        <f t="shared" si="605"/>
        <v>18.100000000000001</v>
      </c>
      <c r="K3002">
        <f t="shared" si="601"/>
        <v>2097.5</v>
      </c>
      <c r="L3002">
        <f t="shared" si="606"/>
        <v>2058.0650000000001</v>
      </c>
      <c r="M3002" t="str">
        <f t="shared" si="607"/>
        <v>NO</v>
      </c>
      <c r="N3002" t="str">
        <f t="shared" si="608"/>
        <v/>
      </c>
      <c r="O3002" t="str">
        <f t="shared" si="609"/>
        <v/>
      </c>
      <c r="P3002" t="str">
        <f t="shared" si="610"/>
        <v/>
      </c>
      <c r="Q3002">
        <f t="shared" si="602"/>
        <v>100.11836034341482</v>
      </c>
      <c r="R3002">
        <f t="shared" si="603"/>
        <v>56775.683543796848</v>
      </c>
      <c r="S3002" t="e">
        <f t="shared" si="604"/>
        <v>#NUM!</v>
      </c>
      <c r="U3002" t="str">
        <f t="shared" si="599"/>
        <v>Positive</v>
      </c>
      <c r="V3002" t="str">
        <f t="shared" si="600"/>
        <v>Negative</v>
      </c>
    </row>
    <row r="3003" spans="1:22" x14ac:dyDescent="0.2">
      <c r="A3003">
        <v>20150422</v>
      </c>
      <c r="B3003">
        <v>2095.25</v>
      </c>
      <c r="C3003">
        <v>2103.75</v>
      </c>
      <c r="D3003">
        <v>2083.75</v>
      </c>
      <c r="E3003">
        <v>2100.5</v>
      </c>
      <c r="F3003">
        <v>9</v>
      </c>
      <c r="G3003">
        <v>0.43030000000000002</v>
      </c>
      <c r="H3003">
        <v>0</v>
      </c>
      <c r="I3003">
        <f t="shared" si="598"/>
        <v>20</v>
      </c>
      <c r="J3003">
        <f t="shared" si="605"/>
        <v>18.237500000000001</v>
      </c>
      <c r="K3003">
        <f t="shared" si="601"/>
        <v>2103.5</v>
      </c>
      <c r="L3003">
        <f t="shared" si="606"/>
        <v>2063.6799999999998</v>
      </c>
      <c r="M3003" t="str">
        <f t="shared" si="607"/>
        <v>NO</v>
      </c>
      <c r="N3003" t="str">
        <f t="shared" si="608"/>
        <v/>
      </c>
      <c r="O3003" t="str">
        <f t="shared" si="609"/>
        <v/>
      </c>
      <c r="P3003" t="str">
        <f t="shared" si="610"/>
        <v/>
      </c>
      <c r="Q3003">
        <f t="shared" si="602"/>
        <v>100.54866034341482</v>
      </c>
      <c r="R3003">
        <f t="shared" si="603"/>
        <v>56775.683543796848</v>
      </c>
      <c r="S3003" t="e">
        <f t="shared" si="604"/>
        <v>#NUM!</v>
      </c>
      <c r="U3003" t="str">
        <f t="shared" si="599"/>
        <v>Positive</v>
      </c>
      <c r="V3003" t="str">
        <f t="shared" si="600"/>
        <v>Negative</v>
      </c>
    </row>
    <row r="3004" spans="1:22" x14ac:dyDescent="0.2">
      <c r="A3004">
        <v>20150423</v>
      </c>
      <c r="B3004">
        <v>2096.5</v>
      </c>
      <c r="C3004">
        <v>2114.5</v>
      </c>
      <c r="D3004">
        <v>2094.75</v>
      </c>
      <c r="E3004">
        <v>2107</v>
      </c>
      <c r="F3004">
        <v>6.5</v>
      </c>
      <c r="G3004">
        <v>0.3095</v>
      </c>
      <c r="H3004">
        <v>0</v>
      </c>
      <c r="I3004">
        <f t="shared" si="598"/>
        <v>19.75</v>
      </c>
      <c r="J3004">
        <f t="shared" si="605"/>
        <v>17.375</v>
      </c>
      <c r="K3004">
        <f t="shared" si="601"/>
        <v>2103.75</v>
      </c>
      <c r="L3004">
        <f t="shared" si="606"/>
        <v>2063.6275000000001</v>
      </c>
      <c r="M3004" t="str">
        <f t="shared" si="607"/>
        <v>NO</v>
      </c>
      <c r="N3004" t="str">
        <f t="shared" si="608"/>
        <v/>
      </c>
      <c r="O3004" t="str">
        <f t="shared" si="609"/>
        <v/>
      </c>
      <c r="P3004" t="str">
        <f t="shared" si="610"/>
        <v/>
      </c>
      <c r="Q3004">
        <f t="shared" si="602"/>
        <v>100.85816034341482</v>
      </c>
      <c r="R3004">
        <f t="shared" si="603"/>
        <v>56775.683543796848</v>
      </c>
      <c r="S3004" t="e">
        <f t="shared" si="604"/>
        <v>#NUM!</v>
      </c>
      <c r="U3004" t="str">
        <f t="shared" si="599"/>
        <v>Positive</v>
      </c>
      <c r="V3004" t="str">
        <f t="shared" si="600"/>
        <v>Negative</v>
      </c>
    </row>
    <row r="3005" spans="1:22" x14ac:dyDescent="0.2">
      <c r="A3005">
        <v>20150424</v>
      </c>
      <c r="B3005">
        <v>2111.75</v>
      </c>
      <c r="C3005">
        <v>2114.75</v>
      </c>
      <c r="D3005">
        <v>2106</v>
      </c>
      <c r="E3005">
        <v>2111.75</v>
      </c>
      <c r="F3005">
        <v>4.75</v>
      </c>
      <c r="G3005">
        <v>0.22539999999999999</v>
      </c>
      <c r="H3005">
        <v>0</v>
      </c>
      <c r="I3005">
        <f t="shared" si="598"/>
        <v>8.75</v>
      </c>
      <c r="J3005">
        <f t="shared" si="605"/>
        <v>16.6875</v>
      </c>
      <c r="K3005">
        <f t="shared" si="601"/>
        <v>2114.5</v>
      </c>
      <c r="L3005">
        <f t="shared" si="606"/>
        <v>2076.2750000000001</v>
      </c>
      <c r="M3005" t="str">
        <f t="shared" si="607"/>
        <v>NO</v>
      </c>
      <c r="N3005" t="str">
        <f t="shared" si="608"/>
        <v/>
      </c>
      <c r="O3005" t="str">
        <f t="shared" si="609"/>
        <v/>
      </c>
      <c r="P3005" t="str">
        <f t="shared" si="610"/>
        <v/>
      </c>
      <c r="Q3005">
        <f t="shared" si="602"/>
        <v>101.08356034341482</v>
      </c>
      <c r="R3005">
        <f t="shared" si="603"/>
        <v>56775.683543796848</v>
      </c>
      <c r="S3005" t="e">
        <f t="shared" si="604"/>
        <v>#NUM!</v>
      </c>
      <c r="U3005" t="str">
        <f t="shared" si="599"/>
        <v>Positive</v>
      </c>
      <c r="V3005" t="str">
        <f t="shared" si="600"/>
        <v>Negative</v>
      </c>
    </row>
    <row r="3006" spans="1:22" x14ac:dyDescent="0.2">
      <c r="A3006">
        <v>20150427</v>
      </c>
      <c r="B3006">
        <v>2118.5</v>
      </c>
      <c r="C3006">
        <v>2119.75</v>
      </c>
      <c r="D3006">
        <v>2100.25</v>
      </c>
      <c r="E3006">
        <v>2104.25</v>
      </c>
      <c r="F3006">
        <v>-7.5</v>
      </c>
      <c r="G3006">
        <v>-0.35520000000000002</v>
      </c>
      <c r="H3006">
        <v>0</v>
      </c>
      <c r="I3006">
        <f t="shared" si="598"/>
        <v>19.5</v>
      </c>
      <c r="J3006">
        <f t="shared" si="605"/>
        <v>17.125</v>
      </c>
      <c r="K3006">
        <f t="shared" si="601"/>
        <v>2114.75</v>
      </c>
      <c r="L3006">
        <f t="shared" si="606"/>
        <v>2078.0374999999999</v>
      </c>
      <c r="M3006" t="str">
        <f t="shared" si="607"/>
        <v>NO</v>
      </c>
      <c r="N3006" t="str">
        <f t="shared" si="608"/>
        <v/>
      </c>
      <c r="O3006" t="str">
        <f t="shared" si="609"/>
        <v/>
      </c>
      <c r="P3006" t="str">
        <f t="shared" si="610"/>
        <v/>
      </c>
      <c r="Q3006">
        <f t="shared" si="602"/>
        <v>100.72836034341482</v>
      </c>
      <c r="R3006">
        <f t="shared" si="603"/>
        <v>56775.683543796848</v>
      </c>
      <c r="S3006" t="e">
        <f t="shared" si="604"/>
        <v>#NUM!</v>
      </c>
      <c r="U3006" t="str">
        <f t="shared" si="599"/>
        <v>Negative</v>
      </c>
      <c r="V3006" t="str">
        <f t="shared" si="600"/>
        <v>Negative</v>
      </c>
    </row>
    <row r="3007" spans="1:22" x14ac:dyDescent="0.2">
      <c r="A3007">
        <v>20150428</v>
      </c>
      <c r="B3007">
        <v>2102.75</v>
      </c>
      <c r="C3007">
        <v>2112.5</v>
      </c>
      <c r="D3007">
        <v>2088.25</v>
      </c>
      <c r="E3007">
        <v>2112</v>
      </c>
      <c r="F3007">
        <v>7.75</v>
      </c>
      <c r="G3007">
        <v>0.36830000000000002</v>
      </c>
      <c r="H3007">
        <v>0</v>
      </c>
      <c r="I3007">
        <f t="shared" si="598"/>
        <v>24.25</v>
      </c>
      <c r="J3007">
        <f t="shared" si="605"/>
        <v>17.475000000000001</v>
      </c>
      <c r="K3007">
        <f t="shared" si="601"/>
        <v>2119.75</v>
      </c>
      <c r="L3007">
        <f t="shared" si="606"/>
        <v>2082.0749999999998</v>
      </c>
      <c r="M3007" t="str">
        <f t="shared" si="607"/>
        <v>NO</v>
      </c>
      <c r="N3007" t="str">
        <f t="shared" si="608"/>
        <v/>
      </c>
      <c r="O3007" t="str">
        <f t="shared" si="609"/>
        <v/>
      </c>
      <c r="P3007" t="str">
        <f t="shared" si="610"/>
        <v/>
      </c>
      <c r="Q3007">
        <f t="shared" si="602"/>
        <v>101.09666034341483</v>
      </c>
      <c r="R3007">
        <f t="shared" si="603"/>
        <v>56775.683543796848</v>
      </c>
      <c r="S3007" t="e">
        <f t="shared" si="604"/>
        <v>#NUM!</v>
      </c>
      <c r="U3007" t="str">
        <f t="shared" si="599"/>
        <v>Positive</v>
      </c>
      <c r="V3007" t="str">
        <f t="shared" si="600"/>
        <v>Negative</v>
      </c>
    </row>
    <row r="3008" spans="1:22" x14ac:dyDescent="0.2">
      <c r="A3008">
        <v>20150429</v>
      </c>
      <c r="B3008">
        <v>2098.5</v>
      </c>
      <c r="C3008">
        <v>2107.75</v>
      </c>
      <c r="D3008">
        <v>2090.5</v>
      </c>
      <c r="E3008">
        <v>2098.75</v>
      </c>
      <c r="F3008">
        <v>-13.25</v>
      </c>
      <c r="G3008">
        <v>-0.62739999999999996</v>
      </c>
      <c r="H3008">
        <v>0</v>
      </c>
      <c r="I3008">
        <f t="shared" si="598"/>
        <v>17.25</v>
      </c>
      <c r="J3008">
        <f t="shared" si="605"/>
        <v>17.337499999999999</v>
      </c>
      <c r="K3008">
        <f t="shared" si="601"/>
        <v>2112.5</v>
      </c>
      <c r="L3008">
        <f t="shared" si="606"/>
        <v>2074.0549999999998</v>
      </c>
      <c r="M3008" t="str">
        <f t="shared" si="607"/>
        <v>NO</v>
      </c>
      <c r="N3008" t="str">
        <f t="shared" si="608"/>
        <v/>
      </c>
      <c r="O3008" t="str">
        <f t="shared" si="609"/>
        <v/>
      </c>
      <c r="P3008" t="str">
        <f t="shared" si="610"/>
        <v/>
      </c>
      <c r="Q3008">
        <f t="shared" si="602"/>
        <v>100.46926034341483</v>
      </c>
      <c r="R3008">
        <f t="shared" si="603"/>
        <v>56775.683543796848</v>
      </c>
      <c r="S3008" t="e">
        <f t="shared" si="604"/>
        <v>#NUM!</v>
      </c>
      <c r="U3008" t="str">
        <f t="shared" si="599"/>
        <v>Negative</v>
      </c>
      <c r="V3008" t="str">
        <f t="shared" si="600"/>
        <v>Negative</v>
      </c>
    </row>
    <row r="3009" spans="1:22" x14ac:dyDescent="0.2">
      <c r="A3009">
        <v>20150430</v>
      </c>
      <c r="B3009">
        <v>2093.5</v>
      </c>
      <c r="C3009">
        <v>2098</v>
      </c>
      <c r="D3009">
        <v>2070.25</v>
      </c>
      <c r="E3009">
        <v>2081.5</v>
      </c>
      <c r="F3009">
        <v>-17.25</v>
      </c>
      <c r="G3009">
        <v>-0.82189999999999996</v>
      </c>
      <c r="H3009">
        <v>0</v>
      </c>
      <c r="I3009">
        <f t="shared" si="598"/>
        <v>27.75</v>
      </c>
      <c r="J3009">
        <f t="shared" si="605"/>
        <v>17.774999999999999</v>
      </c>
      <c r="K3009">
        <f t="shared" si="601"/>
        <v>2107.75</v>
      </c>
      <c r="L3009">
        <f t="shared" si="606"/>
        <v>2069.6075000000001</v>
      </c>
      <c r="M3009" t="str">
        <f t="shared" si="607"/>
        <v>NO</v>
      </c>
      <c r="N3009" t="str">
        <f t="shared" si="608"/>
        <v/>
      </c>
      <c r="O3009" t="str">
        <f t="shared" si="609"/>
        <v/>
      </c>
      <c r="P3009" t="str">
        <f t="shared" si="610"/>
        <v/>
      </c>
      <c r="Q3009">
        <f t="shared" si="602"/>
        <v>99.647360343414832</v>
      </c>
      <c r="R3009">
        <f t="shared" si="603"/>
        <v>56775.683543796848</v>
      </c>
      <c r="S3009" t="e">
        <f t="shared" si="604"/>
        <v>#NUM!</v>
      </c>
      <c r="U3009" t="str">
        <f t="shared" si="599"/>
        <v>Negative</v>
      </c>
      <c r="V3009" t="str">
        <f t="shared" si="600"/>
        <v>Negative</v>
      </c>
    </row>
    <row r="3010" spans="1:22" x14ac:dyDescent="0.2">
      <c r="A3010">
        <v>20150501</v>
      </c>
      <c r="B3010">
        <v>2088.75</v>
      </c>
      <c r="C3010">
        <v>2102.5</v>
      </c>
      <c r="D3010">
        <v>2087.25</v>
      </c>
      <c r="E3010">
        <v>2102</v>
      </c>
      <c r="F3010">
        <v>20.5</v>
      </c>
      <c r="G3010">
        <v>0.9849</v>
      </c>
      <c r="H3010">
        <v>0</v>
      </c>
      <c r="I3010">
        <f t="shared" si="598"/>
        <v>15.25</v>
      </c>
      <c r="J3010">
        <f t="shared" si="605"/>
        <v>17.737500000000001</v>
      </c>
      <c r="K3010">
        <f t="shared" si="601"/>
        <v>2098</v>
      </c>
      <c r="L3010">
        <f t="shared" si="606"/>
        <v>2058.895</v>
      </c>
      <c r="M3010" t="str">
        <f t="shared" si="607"/>
        <v>NO</v>
      </c>
      <c r="N3010" t="str">
        <f t="shared" si="608"/>
        <v/>
      </c>
      <c r="O3010" t="str">
        <f t="shared" si="609"/>
        <v/>
      </c>
      <c r="P3010" t="str">
        <f t="shared" si="610"/>
        <v/>
      </c>
      <c r="Q3010">
        <f t="shared" si="602"/>
        <v>100.63226034341483</v>
      </c>
      <c r="R3010">
        <f t="shared" si="603"/>
        <v>56775.683543796848</v>
      </c>
      <c r="S3010" t="e">
        <f t="shared" si="604"/>
        <v>#NUM!</v>
      </c>
      <c r="U3010" t="str">
        <f t="shared" si="599"/>
        <v>Positive</v>
      </c>
      <c r="V3010" t="str">
        <f t="shared" si="600"/>
        <v>Negative</v>
      </c>
    </row>
    <row r="3011" spans="1:22" x14ac:dyDescent="0.2">
      <c r="A3011">
        <v>20150504</v>
      </c>
      <c r="B3011">
        <v>2106.5</v>
      </c>
      <c r="C3011">
        <v>2115</v>
      </c>
      <c r="D3011">
        <v>2105.5</v>
      </c>
      <c r="E3011">
        <v>2109.25</v>
      </c>
      <c r="F3011">
        <v>7.25</v>
      </c>
      <c r="G3011">
        <v>0.34489999999999998</v>
      </c>
      <c r="H3011">
        <v>0</v>
      </c>
      <c r="I3011">
        <f t="shared" si="598"/>
        <v>9.5</v>
      </c>
      <c r="J3011">
        <f t="shared" si="605"/>
        <v>16.5625</v>
      </c>
      <c r="K3011">
        <f t="shared" si="601"/>
        <v>2102.5</v>
      </c>
      <c r="L3011">
        <f t="shared" si="606"/>
        <v>2063.4775</v>
      </c>
      <c r="M3011" t="str">
        <f t="shared" si="607"/>
        <v>NO</v>
      </c>
      <c r="N3011" t="str">
        <f t="shared" si="608"/>
        <v/>
      </c>
      <c r="O3011" t="str">
        <f t="shared" si="609"/>
        <v/>
      </c>
      <c r="P3011" t="str">
        <f t="shared" si="610"/>
        <v/>
      </c>
      <c r="Q3011">
        <f t="shared" si="602"/>
        <v>100.97716034341482</v>
      </c>
      <c r="R3011">
        <f t="shared" si="603"/>
        <v>56775.683543796848</v>
      </c>
      <c r="S3011" t="e">
        <f t="shared" si="604"/>
        <v>#NUM!</v>
      </c>
      <c r="U3011" t="str">
        <f t="shared" si="599"/>
        <v>Positive</v>
      </c>
      <c r="V3011" t="str">
        <f t="shared" si="600"/>
        <v>Negative</v>
      </c>
    </row>
    <row r="3012" spans="1:22" x14ac:dyDescent="0.2">
      <c r="A3012">
        <v>20150505</v>
      </c>
      <c r="B3012">
        <v>2105</v>
      </c>
      <c r="C3012">
        <v>2109.25</v>
      </c>
      <c r="D3012">
        <v>2081.5</v>
      </c>
      <c r="E3012">
        <v>2084</v>
      </c>
      <c r="F3012">
        <v>-25.25</v>
      </c>
      <c r="G3012">
        <v>-1.1971000000000001</v>
      </c>
      <c r="H3012">
        <v>0</v>
      </c>
      <c r="I3012">
        <f t="shared" ref="I3012:I3075" si="611">C3012-D3012</f>
        <v>27.75</v>
      </c>
      <c r="J3012">
        <f t="shared" si="605"/>
        <v>17.175000000000001</v>
      </c>
      <c r="K3012">
        <f t="shared" si="601"/>
        <v>2115</v>
      </c>
      <c r="L3012">
        <f t="shared" si="606"/>
        <v>2078.5625</v>
      </c>
      <c r="M3012" t="str">
        <f t="shared" si="607"/>
        <v>NO</v>
      </c>
      <c r="N3012" t="str">
        <f t="shared" si="608"/>
        <v/>
      </c>
      <c r="O3012" t="str">
        <f t="shared" si="609"/>
        <v/>
      </c>
      <c r="P3012" t="str">
        <f t="shared" si="610"/>
        <v/>
      </c>
      <c r="Q3012">
        <f t="shared" si="602"/>
        <v>99.780060343414817</v>
      </c>
      <c r="R3012">
        <f t="shared" si="603"/>
        <v>56775.683543796848</v>
      </c>
      <c r="S3012" t="e">
        <f t="shared" si="604"/>
        <v>#NUM!</v>
      </c>
      <c r="U3012" t="str">
        <f t="shared" ref="U3012:U3075" si="612">IF(G3012&gt;0, "Positive", "Negative")</f>
        <v>Negative</v>
      </c>
      <c r="V3012" t="str">
        <f t="shared" ref="V3012:V3075" si="613">IF(AND(P3012&lt;&gt;"", P3012&gt;0), "Positive", "Negative")</f>
        <v>Negative</v>
      </c>
    </row>
    <row r="3013" spans="1:22" x14ac:dyDescent="0.2">
      <c r="A3013">
        <v>20150506</v>
      </c>
      <c r="B3013">
        <v>2089.75</v>
      </c>
      <c r="C3013">
        <v>2093.75</v>
      </c>
      <c r="D3013">
        <v>2061.25</v>
      </c>
      <c r="E3013">
        <v>2074.5</v>
      </c>
      <c r="F3013">
        <v>-9.5</v>
      </c>
      <c r="G3013">
        <v>-0.45590000000000003</v>
      </c>
      <c r="H3013">
        <v>0</v>
      </c>
      <c r="I3013">
        <f t="shared" si="611"/>
        <v>32.5</v>
      </c>
      <c r="J3013">
        <f t="shared" si="605"/>
        <v>18.074999999999999</v>
      </c>
      <c r="K3013">
        <f t="shared" ref="K3013:K3076" si="614">C3012+H3012</f>
        <v>2109.25</v>
      </c>
      <c r="L3013">
        <f t="shared" si="606"/>
        <v>2071.4650000000001</v>
      </c>
      <c r="M3013" t="str">
        <f t="shared" si="607"/>
        <v>YES</v>
      </c>
      <c r="N3013">
        <f t="shared" si="608"/>
        <v>2061.25</v>
      </c>
      <c r="O3013">
        <f t="shared" si="609"/>
        <v>2074.5</v>
      </c>
      <c r="P3013">
        <f t="shared" si="610"/>
        <v>6.4281382656155243E-3</v>
      </c>
      <c r="Q3013">
        <f t="shared" ref="Q3013:Q3076" si="615" xml:space="preserve"> Q3012 + G3013</f>
        <v>99.324160343414817</v>
      </c>
      <c r="R3013">
        <f t="shared" ref="R3013:R3076" si="616">IF(P3013="", R3012, R3012*(1+P3013))</f>
        <v>57140.645487741203</v>
      </c>
      <c r="S3013" t="e">
        <f t="shared" ref="S3013:S3076" si="617">S3012*(1+Q3013)</f>
        <v>#NUM!</v>
      </c>
      <c r="U3013" t="str">
        <f t="shared" si="612"/>
        <v>Negative</v>
      </c>
      <c r="V3013" t="str">
        <f t="shared" si="613"/>
        <v>Positive</v>
      </c>
    </row>
    <row r="3014" spans="1:22" x14ac:dyDescent="0.2">
      <c r="A3014">
        <v>20150507</v>
      </c>
      <c r="B3014">
        <v>2073.25</v>
      </c>
      <c r="C3014">
        <v>2088.25</v>
      </c>
      <c r="D3014">
        <v>2069.25</v>
      </c>
      <c r="E3014">
        <v>2084</v>
      </c>
      <c r="F3014">
        <v>9.5</v>
      </c>
      <c r="G3014">
        <v>0.45789999999999997</v>
      </c>
      <c r="H3014">
        <v>0</v>
      </c>
      <c r="I3014">
        <f t="shared" si="611"/>
        <v>19</v>
      </c>
      <c r="J3014">
        <f t="shared" si="605"/>
        <v>18.012499999999999</v>
      </c>
      <c r="K3014">
        <f t="shared" si="614"/>
        <v>2093.75</v>
      </c>
      <c r="L3014">
        <f t="shared" si="606"/>
        <v>2053.9850000000001</v>
      </c>
      <c r="M3014" t="str">
        <f t="shared" si="607"/>
        <v>NO</v>
      </c>
      <c r="N3014" t="str">
        <f t="shared" si="608"/>
        <v/>
      </c>
      <c r="O3014" t="str">
        <f t="shared" si="609"/>
        <v/>
      </c>
      <c r="P3014" t="str">
        <f t="shared" si="610"/>
        <v/>
      </c>
      <c r="Q3014">
        <f t="shared" si="615"/>
        <v>99.782060343414813</v>
      </c>
      <c r="R3014">
        <f t="shared" si="616"/>
        <v>57140.645487741203</v>
      </c>
      <c r="S3014" t="e">
        <f t="shared" si="617"/>
        <v>#NUM!</v>
      </c>
      <c r="U3014" t="str">
        <f t="shared" si="612"/>
        <v>Positive</v>
      </c>
      <c r="V3014" t="str">
        <f t="shared" si="613"/>
        <v>Negative</v>
      </c>
    </row>
    <row r="3015" spans="1:22" x14ac:dyDescent="0.2">
      <c r="A3015">
        <v>20150508</v>
      </c>
      <c r="B3015">
        <v>2103.5</v>
      </c>
      <c r="C3015">
        <v>2113.5</v>
      </c>
      <c r="D3015">
        <v>2102.5</v>
      </c>
      <c r="E3015">
        <v>2108.25</v>
      </c>
      <c r="F3015">
        <v>24.25</v>
      </c>
      <c r="G3015">
        <v>1.1636</v>
      </c>
      <c r="H3015">
        <v>0</v>
      </c>
      <c r="I3015">
        <f t="shared" si="611"/>
        <v>11</v>
      </c>
      <c r="J3015">
        <f t="shared" si="605"/>
        <v>17.987500000000001</v>
      </c>
      <c r="K3015">
        <f t="shared" si="614"/>
        <v>2088.25</v>
      </c>
      <c r="L3015">
        <f t="shared" si="606"/>
        <v>2048.6224999999999</v>
      </c>
      <c r="M3015" t="str">
        <f t="shared" si="607"/>
        <v>NO</v>
      </c>
      <c r="N3015" t="str">
        <f t="shared" si="608"/>
        <v/>
      </c>
      <c r="O3015" t="str">
        <f t="shared" si="609"/>
        <v/>
      </c>
      <c r="P3015" t="str">
        <f t="shared" si="610"/>
        <v/>
      </c>
      <c r="Q3015">
        <f t="shared" si="615"/>
        <v>100.94566034341481</v>
      </c>
      <c r="R3015">
        <f t="shared" si="616"/>
        <v>57140.645487741203</v>
      </c>
      <c r="S3015" t="e">
        <f t="shared" si="617"/>
        <v>#NUM!</v>
      </c>
      <c r="U3015" t="str">
        <f t="shared" si="612"/>
        <v>Positive</v>
      </c>
      <c r="V3015" t="str">
        <f t="shared" si="613"/>
        <v>Negative</v>
      </c>
    </row>
    <row r="3016" spans="1:22" x14ac:dyDescent="0.2">
      <c r="A3016">
        <v>20150511</v>
      </c>
      <c r="B3016">
        <v>2109.75</v>
      </c>
      <c r="C3016">
        <v>2113.5</v>
      </c>
      <c r="D3016">
        <v>2097.25</v>
      </c>
      <c r="E3016">
        <v>2097.75</v>
      </c>
      <c r="F3016">
        <v>-10.5</v>
      </c>
      <c r="G3016">
        <v>-0.498</v>
      </c>
      <c r="H3016">
        <v>0</v>
      </c>
      <c r="I3016">
        <f t="shared" si="611"/>
        <v>16.25</v>
      </c>
      <c r="J3016">
        <f t="shared" si="605"/>
        <v>18</v>
      </c>
      <c r="K3016">
        <f t="shared" si="614"/>
        <v>2113.5</v>
      </c>
      <c r="L3016">
        <f t="shared" si="606"/>
        <v>2073.9274999999998</v>
      </c>
      <c r="M3016" t="str">
        <f t="shared" si="607"/>
        <v>NO</v>
      </c>
      <c r="N3016" t="str">
        <f t="shared" si="608"/>
        <v/>
      </c>
      <c r="O3016" t="str">
        <f t="shared" si="609"/>
        <v/>
      </c>
      <c r="P3016" t="str">
        <f t="shared" si="610"/>
        <v/>
      </c>
      <c r="Q3016">
        <f t="shared" si="615"/>
        <v>100.44766034341481</v>
      </c>
      <c r="R3016">
        <f t="shared" si="616"/>
        <v>57140.645487741203</v>
      </c>
      <c r="S3016" t="e">
        <f t="shared" si="617"/>
        <v>#NUM!</v>
      </c>
      <c r="U3016" t="str">
        <f t="shared" si="612"/>
        <v>Negative</v>
      </c>
      <c r="V3016" t="str">
        <f t="shared" si="613"/>
        <v>Negative</v>
      </c>
    </row>
    <row r="3017" spans="1:22" x14ac:dyDescent="0.2">
      <c r="A3017">
        <v>20150512</v>
      </c>
      <c r="B3017">
        <v>2090.25</v>
      </c>
      <c r="C3017">
        <v>2100.75</v>
      </c>
      <c r="D3017">
        <v>2080.25</v>
      </c>
      <c r="E3017">
        <v>2095</v>
      </c>
      <c r="F3017">
        <v>-2.75</v>
      </c>
      <c r="G3017">
        <v>-0.13109999999999999</v>
      </c>
      <c r="H3017">
        <v>0</v>
      </c>
      <c r="I3017">
        <f t="shared" si="611"/>
        <v>20.5</v>
      </c>
      <c r="J3017">
        <f t="shared" si="605"/>
        <v>18.212499999999999</v>
      </c>
      <c r="K3017">
        <f t="shared" si="614"/>
        <v>2113.5</v>
      </c>
      <c r="L3017">
        <f t="shared" si="606"/>
        <v>2073.9</v>
      </c>
      <c r="M3017" t="str">
        <f t="shared" si="607"/>
        <v>NO</v>
      </c>
      <c r="N3017" t="str">
        <f t="shared" si="608"/>
        <v/>
      </c>
      <c r="O3017" t="str">
        <f t="shared" si="609"/>
        <v/>
      </c>
      <c r="P3017" t="str">
        <f t="shared" si="610"/>
        <v/>
      </c>
      <c r="Q3017">
        <f t="shared" si="615"/>
        <v>100.31656034341481</v>
      </c>
      <c r="R3017">
        <f t="shared" si="616"/>
        <v>57140.645487741203</v>
      </c>
      <c r="S3017" t="e">
        <f t="shared" si="617"/>
        <v>#NUM!</v>
      </c>
      <c r="U3017" t="str">
        <f t="shared" si="612"/>
        <v>Negative</v>
      </c>
      <c r="V3017" t="str">
        <f t="shared" si="613"/>
        <v>Negative</v>
      </c>
    </row>
    <row r="3018" spans="1:22" x14ac:dyDescent="0.2">
      <c r="A3018">
        <v>20150513</v>
      </c>
      <c r="B3018">
        <v>2099.25</v>
      </c>
      <c r="C3018">
        <v>2106.5</v>
      </c>
      <c r="D3018">
        <v>2091.5</v>
      </c>
      <c r="E3018">
        <v>2094.75</v>
      </c>
      <c r="F3018">
        <v>-0.25</v>
      </c>
      <c r="G3018">
        <v>-1.1900000000000001E-2</v>
      </c>
      <c r="H3018">
        <v>0</v>
      </c>
      <c r="I3018">
        <f t="shared" si="611"/>
        <v>15</v>
      </c>
      <c r="J3018">
        <f t="shared" si="605"/>
        <v>18.399999999999999</v>
      </c>
      <c r="K3018">
        <f t="shared" si="614"/>
        <v>2100.75</v>
      </c>
      <c r="L3018">
        <f t="shared" si="606"/>
        <v>2060.6824999999999</v>
      </c>
      <c r="M3018" t="str">
        <f t="shared" si="607"/>
        <v>NO</v>
      </c>
      <c r="N3018" t="str">
        <f t="shared" si="608"/>
        <v/>
      </c>
      <c r="O3018" t="str">
        <f t="shared" si="609"/>
        <v/>
      </c>
      <c r="P3018" t="str">
        <f t="shared" si="610"/>
        <v/>
      </c>
      <c r="Q3018">
        <f t="shared" si="615"/>
        <v>100.30466034341481</v>
      </c>
      <c r="R3018">
        <f t="shared" si="616"/>
        <v>57140.645487741203</v>
      </c>
      <c r="S3018" t="e">
        <f t="shared" si="617"/>
        <v>#NUM!</v>
      </c>
      <c r="U3018" t="str">
        <f t="shared" si="612"/>
        <v>Negative</v>
      </c>
      <c r="V3018" t="str">
        <f t="shared" si="613"/>
        <v>Negative</v>
      </c>
    </row>
    <row r="3019" spans="1:22" x14ac:dyDescent="0.2">
      <c r="A3019">
        <v>20150514</v>
      </c>
      <c r="B3019">
        <v>2107.5</v>
      </c>
      <c r="C3019">
        <v>2118.25</v>
      </c>
      <c r="D3019">
        <v>2103.5</v>
      </c>
      <c r="E3019">
        <v>2117.75</v>
      </c>
      <c r="F3019">
        <v>23</v>
      </c>
      <c r="G3019">
        <v>1.0980000000000001</v>
      </c>
      <c r="H3019">
        <v>0</v>
      </c>
      <c r="I3019">
        <f t="shared" si="611"/>
        <v>14.75</v>
      </c>
      <c r="J3019">
        <f t="shared" si="605"/>
        <v>18.537500000000001</v>
      </c>
      <c r="K3019">
        <f t="shared" si="614"/>
        <v>2106.5</v>
      </c>
      <c r="L3019">
        <f t="shared" si="606"/>
        <v>2066.02</v>
      </c>
      <c r="M3019" t="str">
        <f t="shared" si="607"/>
        <v>NO</v>
      </c>
      <c r="N3019" t="str">
        <f t="shared" si="608"/>
        <v/>
      </c>
      <c r="O3019" t="str">
        <f t="shared" si="609"/>
        <v/>
      </c>
      <c r="P3019" t="str">
        <f t="shared" si="610"/>
        <v/>
      </c>
      <c r="Q3019">
        <f t="shared" si="615"/>
        <v>101.40266034341481</v>
      </c>
      <c r="R3019">
        <f t="shared" si="616"/>
        <v>57140.645487741203</v>
      </c>
      <c r="S3019" t="e">
        <f t="shared" si="617"/>
        <v>#NUM!</v>
      </c>
      <c r="U3019" t="str">
        <f t="shared" si="612"/>
        <v>Positive</v>
      </c>
      <c r="V3019" t="str">
        <f t="shared" si="613"/>
        <v>Negative</v>
      </c>
    </row>
    <row r="3020" spans="1:22" x14ac:dyDescent="0.2">
      <c r="A3020">
        <v>20150515</v>
      </c>
      <c r="B3020">
        <v>2119.25</v>
      </c>
      <c r="C3020">
        <v>2120.5</v>
      </c>
      <c r="D3020">
        <v>2113.25</v>
      </c>
      <c r="E3020">
        <v>2119.25</v>
      </c>
      <c r="F3020">
        <v>1.5</v>
      </c>
      <c r="G3020">
        <v>7.0800000000000002E-2</v>
      </c>
      <c r="H3020">
        <v>0</v>
      </c>
      <c r="I3020">
        <f t="shared" si="611"/>
        <v>7.25</v>
      </c>
      <c r="J3020">
        <f t="shared" si="605"/>
        <v>17.774999999999999</v>
      </c>
      <c r="K3020">
        <f t="shared" si="614"/>
        <v>2118.25</v>
      </c>
      <c r="L3020">
        <f t="shared" si="606"/>
        <v>2077.4675000000002</v>
      </c>
      <c r="M3020" t="str">
        <f t="shared" si="607"/>
        <v>NO</v>
      </c>
      <c r="N3020" t="str">
        <f t="shared" si="608"/>
        <v/>
      </c>
      <c r="O3020" t="str">
        <f t="shared" si="609"/>
        <v/>
      </c>
      <c r="P3020" t="str">
        <f t="shared" si="610"/>
        <v/>
      </c>
      <c r="Q3020">
        <f t="shared" si="615"/>
        <v>101.47346034341481</v>
      </c>
      <c r="R3020">
        <f t="shared" si="616"/>
        <v>57140.645487741203</v>
      </c>
      <c r="S3020" t="e">
        <f t="shared" si="617"/>
        <v>#NUM!</v>
      </c>
      <c r="U3020" t="str">
        <f t="shared" si="612"/>
        <v>Positive</v>
      </c>
      <c r="V3020" t="str">
        <f t="shared" si="613"/>
        <v>Negative</v>
      </c>
    </row>
    <row r="3021" spans="1:22" x14ac:dyDescent="0.2">
      <c r="A3021">
        <v>20150518</v>
      </c>
      <c r="B3021">
        <v>2117.25</v>
      </c>
      <c r="C3021">
        <v>2128.75</v>
      </c>
      <c r="D3021">
        <v>2116.25</v>
      </c>
      <c r="E3021">
        <v>2126</v>
      </c>
      <c r="F3021">
        <v>6.75</v>
      </c>
      <c r="G3021">
        <v>0.31850000000000001</v>
      </c>
      <c r="H3021">
        <v>0</v>
      </c>
      <c r="I3021">
        <f t="shared" si="611"/>
        <v>12.5</v>
      </c>
      <c r="J3021">
        <f t="shared" si="605"/>
        <v>17.737500000000001</v>
      </c>
      <c r="K3021">
        <f t="shared" si="614"/>
        <v>2120.5</v>
      </c>
      <c r="L3021">
        <f t="shared" si="606"/>
        <v>2081.395</v>
      </c>
      <c r="M3021" t="str">
        <f t="shared" si="607"/>
        <v>NO</v>
      </c>
      <c r="N3021" t="str">
        <f t="shared" si="608"/>
        <v/>
      </c>
      <c r="O3021" t="str">
        <f t="shared" si="609"/>
        <v/>
      </c>
      <c r="P3021" t="str">
        <f t="shared" si="610"/>
        <v/>
      </c>
      <c r="Q3021">
        <f t="shared" si="615"/>
        <v>101.79196034341481</v>
      </c>
      <c r="R3021">
        <f t="shared" si="616"/>
        <v>57140.645487741203</v>
      </c>
      <c r="S3021" t="e">
        <f t="shared" si="617"/>
        <v>#NUM!</v>
      </c>
      <c r="U3021" t="str">
        <f t="shared" si="612"/>
        <v>Positive</v>
      </c>
      <c r="V3021" t="str">
        <f t="shared" si="613"/>
        <v>Negative</v>
      </c>
    </row>
    <row r="3022" spans="1:22" x14ac:dyDescent="0.2">
      <c r="A3022">
        <v>20150519</v>
      </c>
      <c r="B3022">
        <v>2127</v>
      </c>
      <c r="C3022">
        <v>2130.25</v>
      </c>
      <c r="D3022">
        <v>2121.25</v>
      </c>
      <c r="E3022">
        <v>2124.5</v>
      </c>
      <c r="F3022">
        <v>-1.5</v>
      </c>
      <c r="G3022">
        <v>-7.0599999999999996E-2</v>
      </c>
      <c r="H3022">
        <v>0</v>
      </c>
      <c r="I3022">
        <f t="shared" si="611"/>
        <v>9</v>
      </c>
      <c r="J3022">
        <f t="shared" si="605"/>
        <v>17.375</v>
      </c>
      <c r="K3022">
        <f t="shared" si="614"/>
        <v>2128.75</v>
      </c>
      <c r="L3022">
        <f t="shared" si="606"/>
        <v>2089.7275</v>
      </c>
      <c r="M3022" t="str">
        <f t="shared" si="607"/>
        <v>NO</v>
      </c>
      <c r="N3022" t="str">
        <f t="shared" si="608"/>
        <v/>
      </c>
      <c r="O3022" t="str">
        <f t="shared" si="609"/>
        <v/>
      </c>
      <c r="P3022" t="str">
        <f t="shared" si="610"/>
        <v/>
      </c>
      <c r="Q3022">
        <f t="shared" si="615"/>
        <v>101.72136034341482</v>
      </c>
      <c r="R3022">
        <f t="shared" si="616"/>
        <v>57140.645487741203</v>
      </c>
      <c r="S3022" t="e">
        <f t="shared" si="617"/>
        <v>#NUM!</v>
      </c>
      <c r="U3022" t="str">
        <f t="shared" si="612"/>
        <v>Negative</v>
      </c>
      <c r="V3022" t="str">
        <f t="shared" si="613"/>
        <v>Negative</v>
      </c>
    </row>
    <row r="3023" spans="1:22" x14ac:dyDescent="0.2">
      <c r="A3023">
        <v>20150520</v>
      </c>
      <c r="B3023">
        <v>2126.25</v>
      </c>
      <c r="C3023">
        <v>2132.25</v>
      </c>
      <c r="D3023">
        <v>2119.25</v>
      </c>
      <c r="E3023">
        <v>2122.5</v>
      </c>
      <c r="F3023">
        <v>-2</v>
      </c>
      <c r="G3023">
        <v>-9.4100000000000003E-2</v>
      </c>
      <c r="H3023">
        <v>0</v>
      </c>
      <c r="I3023">
        <f t="shared" si="611"/>
        <v>13</v>
      </c>
      <c r="J3023">
        <f t="shared" si="605"/>
        <v>17.024999999999999</v>
      </c>
      <c r="K3023">
        <f t="shared" si="614"/>
        <v>2130.25</v>
      </c>
      <c r="L3023">
        <f t="shared" si="606"/>
        <v>2092.0250000000001</v>
      </c>
      <c r="M3023" t="str">
        <f t="shared" si="607"/>
        <v>NO</v>
      </c>
      <c r="N3023" t="str">
        <f t="shared" si="608"/>
        <v/>
      </c>
      <c r="O3023" t="str">
        <f t="shared" si="609"/>
        <v/>
      </c>
      <c r="P3023" t="str">
        <f t="shared" si="610"/>
        <v/>
      </c>
      <c r="Q3023">
        <f t="shared" si="615"/>
        <v>101.62726034341482</v>
      </c>
      <c r="R3023">
        <f t="shared" si="616"/>
        <v>57140.645487741203</v>
      </c>
      <c r="S3023" t="e">
        <f t="shared" si="617"/>
        <v>#NUM!</v>
      </c>
      <c r="U3023" t="str">
        <f t="shared" si="612"/>
        <v>Negative</v>
      </c>
      <c r="V3023" t="str">
        <f t="shared" si="613"/>
        <v>Negative</v>
      </c>
    </row>
    <row r="3024" spans="1:22" x14ac:dyDescent="0.2">
      <c r="A3024">
        <v>20150521</v>
      </c>
      <c r="B3024">
        <v>2121.25</v>
      </c>
      <c r="C3024">
        <v>2132</v>
      </c>
      <c r="D3024">
        <v>2119.5</v>
      </c>
      <c r="E3024">
        <v>2128.5</v>
      </c>
      <c r="F3024">
        <v>6</v>
      </c>
      <c r="G3024">
        <v>0.28270000000000001</v>
      </c>
      <c r="H3024">
        <v>0</v>
      </c>
      <c r="I3024">
        <f t="shared" si="611"/>
        <v>12.5</v>
      </c>
      <c r="J3024">
        <f t="shared" si="605"/>
        <v>16.662500000000001</v>
      </c>
      <c r="K3024">
        <f t="shared" si="614"/>
        <v>2132.25</v>
      </c>
      <c r="L3024">
        <f t="shared" si="606"/>
        <v>2094.7950000000001</v>
      </c>
      <c r="M3024" t="str">
        <f t="shared" si="607"/>
        <v>NO</v>
      </c>
      <c r="N3024" t="str">
        <f t="shared" si="608"/>
        <v/>
      </c>
      <c r="O3024" t="str">
        <f t="shared" si="609"/>
        <v/>
      </c>
      <c r="P3024" t="str">
        <f t="shared" si="610"/>
        <v/>
      </c>
      <c r="Q3024">
        <f t="shared" si="615"/>
        <v>101.90996034341482</v>
      </c>
      <c r="R3024">
        <f t="shared" si="616"/>
        <v>57140.645487741203</v>
      </c>
      <c r="S3024" t="e">
        <f t="shared" si="617"/>
        <v>#NUM!</v>
      </c>
      <c r="U3024" t="str">
        <f t="shared" si="612"/>
        <v>Positive</v>
      </c>
      <c r="V3024" t="str">
        <f t="shared" si="613"/>
        <v>Negative</v>
      </c>
    </row>
    <row r="3025" spans="1:22" x14ac:dyDescent="0.2">
      <c r="A3025">
        <v>20150522</v>
      </c>
      <c r="B3025">
        <v>2124.75</v>
      </c>
      <c r="C3025">
        <v>2129.75</v>
      </c>
      <c r="D3025">
        <v>2122.75</v>
      </c>
      <c r="E3025">
        <v>2124.75</v>
      </c>
      <c r="F3025">
        <v>-3.75</v>
      </c>
      <c r="G3025">
        <v>-0.1762</v>
      </c>
      <c r="H3025">
        <v>0</v>
      </c>
      <c r="I3025">
        <f t="shared" si="611"/>
        <v>7</v>
      </c>
      <c r="J3025">
        <f t="shared" si="605"/>
        <v>16.574999999999999</v>
      </c>
      <c r="K3025">
        <f t="shared" si="614"/>
        <v>2132</v>
      </c>
      <c r="L3025">
        <f t="shared" si="606"/>
        <v>2095.3425000000002</v>
      </c>
      <c r="M3025" t="str">
        <f t="shared" si="607"/>
        <v>NO</v>
      </c>
      <c r="N3025" t="str">
        <f t="shared" si="608"/>
        <v/>
      </c>
      <c r="O3025" t="str">
        <f t="shared" si="609"/>
        <v/>
      </c>
      <c r="P3025" t="str">
        <f t="shared" si="610"/>
        <v/>
      </c>
      <c r="Q3025">
        <f t="shared" si="615"/>
        <v>101.73376034341483</v>
      </c>
      <c r="R3025">
        <f t="shared" si="616"/>
        <v>57140.645487741203</v>
      </c>
      <c r="S3025" t="e">
        <f t="shared" si="617"/>
        <v>#NUM!</v>
      </c>
      <c r="U3025" t="str">
        <f t="shared" si="612"/>
        <v>Negative</v>
      </c>
      <c r="V3025" t="str">
        <f t="shared" si="613"/>
        <v>Negative</v>
      </c>
    </row>
    <row r="3026" spans="1:22" x14ac:dyDescent="0.2">
      <c r="A3026">
        <v>20150525</v>
      </c>
      <c r="B3026">
        <v>2121.5</v>
      </c>
      <c r="C3026">
        <v>2125.75</v>
      </c>
      <c r="D3026">
        <v>2121.5</v>
      </c>
      <c r="E3026">
        <v>2122.25</v>
      </c>
      <c r="F3026">
        <v>-2.5</v>
      </c>
      <c r="G3026">
        <v>-0.1177</v>
      </c>
      <c r="H3026">
        <v>0</v>
      </c>
      <c r="I3026">
        <f t="shared" si="611"/>
        <v>4.25</v>
      </c>
      <c r="J3026">
        <f t="shared" si="605"/>
        <v>15.8125</v>
      </c>
      <c r="K3026">
        <f t="shared" si="614"/>
        <v>2129.75</v>
      </c>
      <c r="L3026">
        <f t="shared" si="606"/>
        <v>2093.2849999999999</v>
      </c>
      <c r="M3026" t="str">
        <f t="shared" si="607"/>
        <v>NO</v>
      </c>
      <c r="N3026" t="str">
        <f t="shared" si="608"/>
        <v/>
      </c>
      <c r="O3026" t="str">
        <f t="shared" si="609"/>
        <v/>
      </c>
      <c r="P3026" t="str">
        <f t="shared" si="610"/>
        <v/>
      </c>
      <c r="Q3026">
        <f t="shared" si="615"/>
        <v>101.61606034341483</v>
      </c>
      <c r="R3026">
        <f t="shared" si="616"/>
        <v>57140.645487741203</v>
      </c>
      <c r="S3026" t="e">
        <f t="shared" si="617"/>
        <v>#NUM!</v>
      </c>
      <c r="U3026" t="str">
        <f t="shared" si="612"/>
        <v>Negative</v>
      </c>
      <c r="V3026" t="str">
        <f t="shared" si="613"/>
        <v>Negative</v>
      </c>
    </row>
    <row r="3027" spans="1:22" x14ac:dyDescent="0.2">
      <c r="A3027">
        <v>20150526</v>
      </c>
      <c r="B3027">
        <v>2118.25</v>
      </c>
      <c r="C3027">
        <v>2119.25</v>
      </c>
      <c r="D3027">
        <v>2096</v>
      </c>
      <c r="E3027">
        <v>2105.5</v>
      </c>
      <c r="F3027">
        <v>-16.75</v>
      </c>
      <c r="G3027">
        <v>-0.7893</v>
      </c>
      <c r="H3027">
        <v>0</v>
      </c>
      <c r="I3027">
        <f t="shared" si="611"/>
        <v>23.25</v>
      </c>
      <c r="J3027">
        <f t="shared" si="605"/>
        <v>15.762499999999999</v>
      </c>
      <c r="K3027">
        <f t="shared" si="614"/>
        <v>2125.75</v>
      </c>
      <c r="L3027">
        <f t="shared" si="606"/>
        <v>2090.9625000000001</v>
      </c>
      <c r="M3027" t="str">
        <f t="shared" si="607"/>
        <v>NO</v>
      </c>
      <c r="N3027" t="str">
        <f t="shared" si="608"/>
        <v/>
      </c>
      <c r="O3027" t="str">
        <f t="shared" si="609"/>
        <v/>
      </c>
      <c r="P3027" t="str">
        <f t="shared" si="610"/>
        <v/>
      </c>
      <c r="Q3027">
        <f t="shared" si="615"/>
        <v>100.82676034341483</v>
      </c>
      <c r="R3027">
        <f t="shared" si="616"/>
        <v>57140.645487741203</v>
      </c>
      <c r="S3027" t="e">
        <f t="shared" si="617"/>
        <v>#NUM!</v>
      </c>
      <c r="U3027" t="str">
        <f t="shared" si="612"/>
        <v>Negative</v>
      </c>
      <c r="V3027" t="str">
        <f t="shared" si="613"/>
        <v>Negative</v>
      </c>
    </row>
    <row r="3028" spans="1:22" x14ac:dyDescent="0.2">
      <c r="A3028">
        <v>20150527</v>
      </c>
      <c r="B3028">
        <v>2106.75</v>
      </c>
      <c r="C3028">
        <v>2124.25</v>
      </c>
      <c r="D3028">
        <v>2102.5</v>
      </c>
      <c r="E3028">
        <v>2120.75</v>
      </c>
      <c r="F3028">
        <v>15.25</v>
      </c>
      <c r="G3028">
        <v>0.72430000000000005</v>
      </c>
      <c r="H3028">
        <v>0</v>
      </c>
      <c r="I3028">
        <f t="shared" si="611"/>
        <v>21.75</v>
      </c>
      <c r="J3028">
        <f t="shared" si="605"/>
        <v>15.987500000000001</v>
      </c>
      <c r="K3028">
        <f t="shared" si="614"/>
        <v>2119.25</v>
      </c>
      <c r="L3028">
        <f t="shared" si="606"/>
        <v>2084.5725000000002</v>
      </c>
      <c r="M3028" t="str">
        <f t="shared" si="607"/>
        <v>NO</v>
      </c>
      <c r="N3028" t="str">
        <f t="shared" si="608"/>
        <v/>
      </c>
      <c r="O3028" t="str">
        <f t="shared" si="609"/>
        <v/>
      </c>
      <c r="P3028" t="str">
        <f t="shared" si="610"/>
        <v/>
      </c>
      <c r="Q3028">
        <f t="shared" si="615"/>
        <v>101.55106034341483</v>
      </c>
      <c r="R3028">
        <f t="shared" si="616"/>
        <v>57140.645487741203</v>
      </c>
      <c r="S3028" t="e">
        <f t="shared" si="617"/>
        <v>#NUM!</v>
      </c>
      <c r="U3028" t="str">
        <f t="shared" si="612"/>
        <v>Positive</v>
      </c>
      <c r="V3028" t="str">
        <f t="shared" si="613"/>
        <v>Negative</v>
      </c>
    </row>
    <row r="3029" spans="1:22" x14ac:dyDescent="0.2">
      <c r="A3029">
        <v>20150528</v>
      </c>
      <c r="B3029">
        <v>2118</v>
      </c>
      <c r="C3029">
        <v>2122.25</v>
      </c>
      <c r="D3029">
        <v>2110.5</v>
      </c>
      <c r="E3029">
        <v>2122</v>
      </c>
      <c r="F3029">
        <v>1.25</v>
      </c>
      <c r="G3029">
        <v>5.8900000000000001E-2</v>
      </c>
      <c r="H3029">
        <v>0</v>
      </c>
      <c r="I3029">
        <f t="shared" si="611"/>
        <v>11.75</v>
      </c>
      <c r="J3029">
        <f t="shared" si="605"/>
        <v>15.1875</v>
      </c>
      <c r="K3029">
        <f t="shared" si="614"/>
        <v>2124.25</v>
      </c>
      <c r="L3029">
        <f t="shared" si="606"/>
        <v>2089.0774999999999</v>
      </c>
      <c r="M3029" t="str">
        <f t="shared" si="607"/>
        <v>NO</v>
      </c>
      <c r="N3029" t="str">
        <f t="shared" si="608"/>
        <v/>
      </c>
      <c r="O3029" t="str">
        <f t="shared" si="609"/>
        <v/>
      </c>
      <c r="P3029" t="str">
        <f t="shared" si="610"/>
        <v/>
      </c>
      <c r="Q3029">
        <f t="shared" si="615"/>
        <v>101.60996034341483</v>
      </c>
      <c r="R3029">
        <f t="shared" si="616"/>
        <v>57140.645487741203</v>
      </c>
      <c r="S3029" t="e">
        <f t="shared" si="617"/>
        <v>#NUM!</v>
      </c>
      <c r="U3029" t="str">
        <f t="shared" si="612"/>
        <v>Positive</v>
      </c>
      <c r="V3029" t="str">
        <f t="shared" si="613"/>
        <v>Negative</v>
      </c>
    </row>
    <row r="3030" spans="1:22" x14ac:dyDescent="0.2">
      <c r="A3030">
        <v>20150529</v>
      </c>
      <c r="B3030">
        <v>2118.25</v>
      </c>
      <c r="C3030">
        <v>2118.75</v>
      </c>
      <c r="D3030">
        <v>2102.25</v>
      </c>
      <c r="E3030">
        <v>2107.75</v>
      </c>
      <c r="F3030">
        <v>-14.25</v>
      </c>
      <c r="G3030">
        <v>-0.67149999999999999</v>
      </c>
      <c r="H3030">
        <v>0</v>
      </c>
      <c r="I3030">
        <f t="shared" si="611"/>
        <v>16.5</v>
      </c>
      <c r="J3030">
        <f t="shared" si="605"/>
        <v>15.25</v>
      </c>
      <c r="K3030">
        <f t="shared" si="614"/>
        <v>2122.25</v>
      </c>
      <c r="L3030">
        <f t="shared" si="606"/>
        <v>2088.8375000000001</v>
      </c>
      <c r="M3030" t="str">
        <f t="shared" si="607"/>
        <v>NO</v>
      </c>
      <c r="N3030" t="str">
        <f t="shared" si="608"/>
        <v/>
      </c>
      <c r="O3030" t="str">
        <f t="shared" si="609"/>
        <v/>
      </c>
      <c r="P3030" t="str">
        <f t="shared" si="610"/>
        <v/>
      </c>
      <c r="Q3030">
        <f t="shared" si="615"/>
        <v>100.93846034341483</v>
      </c>
      <c r="R3030">
        <f t="shared" si="616"/>
        <v>57140.645487741203</v>
      </c>
      <c r="S3030" t="e">
        <f t="shared" si="617"/>
        <v>#NUM!</v>
      </c>
      <c r="U3030" t="str">
        <f t="shared" si="612"/>
        <v>Negative</v>
      </c>
      <c r="V3030" t="str">
        <f t="shared" si="613"/>
        <v>Negative</v>
      </c>
    </row>
    <row r="3031" spans="1:22" x14ac:dyDescent="0.2">
      <c r="A3031">
        <v>20150601</v>
      </c>
      <c r="B3031">
        <v>2113.25</v>
      </c>
      <c r="C3031">
        <v>2117.75</v>
      </c>
      <c r="D3031">
        <v>2100.25</v>
      </c>
      <c r="E3031">
        <v>2109.5</v>
      </c>
      <c r="F3031">
        <v>1.75</v>
      </c>
      <c r="G3031">
        <v>8.3000000000000004E-2</v>
      </c>
      <c r="H3031">
        <v>0</v>
      </c>
      <c r="I3031">
        <f t="shared" si="611"/>
        <v>17.5</v>
      </c>
      <c r="J3031">
        <f t="shared" ref="J3031:J3094" si="618">AVERAGE(I3012:I3031)</f>
        <v>15.65</v>
      </c>
      <c r="K3031">
        <f t="shared" si="614"/>
        <v>2118.75</v>
      </c>
      <c r="L3031">
        <f t="shared" si="606"/>
        <v>2085.1999999999998</v>
      </c>
      <c r="M3031" t="str">
        <f t="shared" si="607"/>
        <v>NO</v>
      </c>
      <c r="N3031" t="str">
        <f t="shared" si="608"/>
        <v/>
      </c>
      <c r="O3031" t="str">
        <f t="shared" si="609"/>
        <v/>
      </c>
      <c r="P3031" t="str">
        <f t="shared" si="610"/>
        <v/>
      </c>
      <c r="Q3031">
        <f t="shared" si="615"/>
        <v>101.02146034341483</v>
      </c>
      <c r="R3031">
        <f t="shared" si="616"/>
        <v>57140.645487741203</v>
      </c>
      <c r="S3031" t="e">
        <f t="shared" si="617"/>
        <v>#NUM!</v>
      </c>
      <c r="U3031" t="str">
        <f t="shared" si="612"/>
        <v>Positive</v>
      </c>
      <c r="V3031" t="str">
        <f t="shared" si="613"/>
        <v>Negative</v>
      </c>
    </row>
    <row r="3032" spans="1:22" x14ac:dyDescent="0.2">
      <c r="A3032">
        <v>20150602</v>
      </c>
      <c r="B3032">
        <v>2104</v>
      </c>
      <c r="C3032">
        <v>2116</v>
      </c>
      <c r="D3032">
        <v>2096.25</v>
      </c>
      <c r="E3032">
        <v>2106.5</v>
      </c>
      <c r="F3032">
        <v>-3</v>
      </c>
      <c r="G3032">
        <v>-0.14219999999999999</v>
      </c>
      <c r="H3032">
        <v>0</v>
      </c>
      <c r="I3032">
        <f t="shared" si="611"/>
        <v>19.75</v>
      </c>
      <c r="J3032">
        <f t="shared" si="618"/>
        <v>15.25</v>
      </c>
      <c r="K3032">
        <f t="shared" si="614"/>
        <v>2117.75</v>
      </c>
      <c r="L3032">
        <f t="shared" si="606"/>
        <v>2083.3200000000002</v>
      </c>
      <c r="M3032" t="str">
        <f t="shared" si="607"/>
        <v>NO</v>
      </c>
      <c r="N3032" t="str">
        <f t="shared" si="608"/>
        <v/>
      </c>
      <c r="O3032" t="str">
        <f t="shared" si="609"/>
        <v/>
      </c>
      <c r="P3032" t="str">
        <f t="shared" si="610"/>
        <v/>
      </c>
      <c r="Q3032">
        <f t="shared" si="615"/>
        <v>100.87926034341483</v>
      </c>
      <c r="R3032">
        <f t="shared" si="616"/>
        <v>57140.645487741203</v>
      </c>
      <c r="S3032" t="e">
        <f t="shared" si="617"/>
        <v>#NUM!</v>
      </c>
      <c r="U3032" t="str">
        <f t="shared" si="612"/>
        <v>Negative</v>
      </c>
      <c r="V3032" t="str">
        <f t="shared" si="613"/>
        <v>Negative</v>
      </c>
    </row>
    <row r="3033" spans="1:22" x14ac:dyDescent="0.2">
      <c r="A3033">
        <v>20150603</v>
      </c>
      <c r="B3033">
        <v>2115</v>
      </c>
      <c r="C3033">
        <v>2120.75</v>
      </c>
      <c r="D3033">
        <v>2107.25</v>
      </c>
      <c r="E3033">
        <v>2116.5</v>
      </c>
      <c r="F3033">
        <v>10</v>
      </c>
      <c r="G3033">
        <v>0.47470000000000001</v>
      </c>
      <c r="H3033">
        <v>0</v>
      </c>
      <c r="I3033">
        <f t="shared" si="611"/>
        <v>13.5</v>
      </c>
      <c r="J3033">
        <f t="shared" si="618"/>
        <v>14.3</v>
      </c>
      <c r="K3033">
        <f t="shared" si="614"/>
        <v>2116</v>
      </c>
      <c r="L3033">
        <f t="shared" ref="L3033:L3096" si="619">K3033-2.2*J3032</f>
        <v>2082.4499999999998</v>
      </c>
      <c r="M3033" t="str">
        <f t="shared" ref="M3033:M3096" si="620">IF(D3033&lt;=L3033, "YES", "NO")</f>
        <v>NO</v>
      </c>
      <c r="N3033" t="str">
        <f t="shared" ref="N3033:N3096" si="621">IF(M3033="YES", D3033, "")</f>
        <v/>
      </c>
      <c r="O3033" t="str">
        <f t="shared" ref="O3033:O3096" si="622">IF(M3033="YES", E3033, "")</f>
        <v/>
      </c>
      <c r="P3033" t="str">
        <f t="shared" ref="P3033:P3096" si="623">IF(M3033="YES", (O3033-N3033)/N3033, "")</f>
        <v/>
      </c>
      <c r="Q3033">
        <f t="shared" si="615"/>
        <v>101.35396034341483</v>
      </c>
      <c r="R3033">
        <f t="shared" si="616"/>
        <v>57140.645487741203</v>
      </c>
      <c r="S3033" t="e">
        <f t="shared" si="617"/>
        <v>#NUM!</v>
      </c>
      <c r="U3033" t="str">
        <f t="shared" si="612"/>
        <v>Positive</v>
      </c>
      <c r="V3033" t="str">
        <f t="shared" si="613"/>
        <v>Negative</v>
      </c>
    </row>
    <row r="3034" spans="1:22" x14ac:dyDescent="0.2">
      <c r="A3034">
        <v>20150604</v>
      </c>
      <c r="B3034">
        <v>2104.75</v>
      </c>
      <c r="C3034">
        <v>2111.75</v>
      </c>
      <c r="D3034">
        <v>2091.25</v>
      </c>
      <c r="E3034">
        <v>2099.25</v>
      </c>
      <c r="F3034">
        <v>-17.25</v>
      </c>
      <c r="G3034">
        <v>-0.81499999999999995</v>
      </c>
      <c r="H3034">
        <v>0</v>
      </c>
      <c r="I3034">
        <f t="shared" si="611"/>
        <v>20.5</v>
      </c>
      <c r="J3034">
        <f t="shared" si="618"/>
        <v>14.375</v>
      </c>
      <c r="K3034">
        <f t="shared" si="614"/>
        <v>2120.75</v>
      </c>
      <c r="L3034">
        <f t="shared" si="619"/>
        <v>2089.29</v>
      </c>
      <c r="M3034" t="str">
        <f t="shared" si="620"/>
        <v>NO</v>
      </c>
      <c r="N3034" t="str">
        <f t="shared" si="621"/>
        <v/>
      </c>
      <c r="O3034" t="str">
        <f t="shared" si="622"/>
        <v/>
      </c>
      <c r="P3034" t="str">
        <f t="shared" si="623"/>
        <v/>
      </c>
      <c r="Q3034">
        <f t="shared" si="615"/>
        <v>100.53896034341483</v>
      </c>
      <c r="R3034">
        <f t="shared" si="616"/>
        <v>57140.645487741203</v>
      </c>
      <c r="S3034" t="e">
        <f t="shared" si="617"/>
        <v>#NUM!</v>
      </c>
      <c r="U3034" t="str">
        <f t="shared" si="612"/>
        <v>Negative</v>
      </c>
      <c r="V3034" t="str">
        <f t="shared" si="613"/>
        <v>Negative</v>
      </c>
    </row>
    <row r="3035" spans="1:22" x14ac:dyDescent="0.2">
      <c r="A3035">
        <v>20150605</v>
      </c>
      <c r="B3035">
        <v>2093</v>
      </c>
      <c r="C3035">
        <v>2099.75</v>
      </c>
      <c r="D3035">
        <v>2083.5</v>
      </c>
      <c r="E3035">
        <v>2092.25</v>
      </c>
      <c r="F3035">
        <v>-7</v>
      </c>
      <c r="G3035">
        <v>-0.33350000000000002</v>
      </c>
      <c r="H3035">
        <v>0</v>
      </c>
      <c r="I3035">
        <f t="shared" si="611"/>
        <v>16.25</v>
      </c>
      <c r="J3035">
        <f t="shared" si="618"/>
        <v>14.637499999999999</v>
      </c>
      <c r="K3035">
        <f t="shared" si="614"/>
        <v>2111.75</v>
      </c>
      <c r="L3035">
        <f t="shared" si="619"/>
        <v>2080.125</v>
      </c>
      <c r="M3035" t="str">
        <f t="shared" si="620"/>
        <v>NO</v>
      </c>
      <c r="N3035" t="str">
        <f t="shared" si="621"/>
        <v/>
      </c>
      <c r="O3035" t="str">
        <f t="shared" si="622"/>
        <v/>
      </c>
      <c r="P3035" t="str">
        <f t="shared" si="623"/>
        <v/>
      </c>
      <c r="Q3035">
        <f t="shared" si="615"/>
        <v>100.20546034341483</v>
      </c>
      <c r="R3035">
        <f t="shared" si="616"/>
        <v>57140.645487741203</v>
      </c>
      <c r="S3035" t="e">
        <f t="shared" si="617"/>
        <v>#NUM!</v>
      </c>
      <c r="U3035" t="str">
        <f t="shared" si="612"/>
        <v>Negative</v>
      </c>
      <c r="V3035" t="str">
        <f t="shared" si="613"/>
        <v>Negative</v>
      </c>
    </row>
    <row r="3036" spans="1:22" x14ac:dyDescent="0.2">
      <c r="A3036">
        <v>20150608</v>
      </c>
      <c r="B3036">
        <v>2089.75</v>
      </c>
      <c r="C3036">
        <v>2092</v>
      </c>
      <c r="D3036">
        <v>2076.25</v>
      </c>
      <c r="E3036">
        <v>2079</v>
      </c>
      <c r="F3036">
        <v>-13.25</v>
      </c>
      <c r="G3036">
        <v>-0.63329999999999997</v>
      </c>
      <c r="H3036">
        <v>0</v>
      </c>
      <c r="I3036">
        <f t="shared" si="611"/>
        <v>15.75</v>
      </c>
      <c r="J3036">
        <f t="shared" si="618"/>
        <v>14.612500000000001</v>
      </c>
      <c r="K3036">
        <f t="shared" si="614"/>
        <v>2099.75</v>
      </c>
      <c r="L3036">
        <f t="shared" si="619"/>
        <v>2067.5475000000001</v>
      </c>
      <c r="M3036" t="str">
        <f t="shared" si="620"/>
        <v>NO</v>
      </c>
      <c r="N3036" t="str">
        <f t="shared" si="621"/>
        <v/>
      </c>
      <c r="O3036" t="str">
        <f t="shared" si="622"/>
        <v/>
      </c>
      <c r="P3036" t="str">
        <f t="shared" si="623"/>
        <v/>
      </c>
      <c r="Q3036">
        <f t="shared" si="615"/>
        <v>99.572160343414822</v>
      </c>
      <c r="R3036">
        <f t="shared" si="616"/>
        <v>57140.645487741203</v>
      </c>
      <c r="S3036" t="e">
        <f t="shared" si="617"/>
        <v>#NUM!</v>
      </c>
      <c r="U3036" t="str">
        <f t="shared" si="612"/>
        <v>Negative</v>
      </c>
      <c r="V3036" t="str">
        <f t="shared" si="613"/>
        <v>Negative</v>
      </c>
    </row>
    <row r="3037" spans="1:22" x14ac:dyDescent="0.2">
      <c r="A3037">
        <v>20150609</v>
      </c>
      <c r="B3037">
        <v>2078.25</v>
      </c>
      <c r="C3037">
        <v>2084.75</v>
      </c>
      <c r="D3037">
        <v>2070.75</v>
      </c>
      <c r="E3037">
        <v>2080</v>
      </c>
      <c r="F3037">
        <v>1</v>
      </c>
      <c r="G3037">
        <v>4.8099999999999997E-2</v>
      </c>
      <c r="H3037">
        <v>0</v>
      </c>
      <c r="I3037">
        <f t="shared" si="611"/>
        <v>14</v>
      </c>
      <c r="J3037">
        <f t="shared" si="618"/>
        <v>14.2875</v>
      </c>
      <c r="K3037">
        <f t="shared" si="614"/>
        <v>2092</v>
      </c>
      <c r="L3037">
        <f t="shared" si="619"/>
        <v>2059.8525</v>
      </c>
      <c r="M3037" t="str">
        <f t="shared" si="620"/>
        <v>NO</v>
      </c>
      <c r="N3037" t="str">
        <f t="shared" si="621"/>
        <v/>
      </c>
      <c r="O3037" t="str">
        <f t="shared" si="622"/>
        <v/>
      </c>
      <c r="P3037" t="str">
        <f t="shared" si="623"/>
        <v/>
      </c>
      <c r="Q3037">
        <f t="shared" si="615"/>
        <v>99.620260343414827</v>
      </c>
      <c r="R3037">
        <f t="shared" si="616"/>
        <v>57140.645487741203</v>
      </c>
      <c r="S3037" t="e">
        <f t="shared" si="617"/>
        <v>#NUM!</v>
      </c>
      <c r="U3037" t="str">
        <f t="shared" si="612"/>
        <v>Positive</v>
      </c>
      <c r="V3037" t="str">
        <f t="shared" si="613"/>
        <v>Negative</v>
      </c>
    </row>
    <row r="3038" spans="1:22" x14ac:dyDescent="0.2">
      <c r="A3038">
        <v>20150610</v>
      </c>
      <c r="B3038">
        <v>2087.5</v>
      </c>
      <c r="C3038">
        <v>2108</v>
      </c>
      <c r="D3038">
        <v>2086.75</v>
      </c>
      <c r="E3038">
        <v>2106.5</v>
      </c>
      <c r="F3038">
        <v>26.5</v>
      </c>
      <c r="G3038">
        <v>1.274</v>
      </c>
      <c r="H3038">
        <v>0</v>
      </c>
      <c r="I3038">
        <f t="shared" si="611"/>
        <v>21.25</v>
      </c>
      <c r="J3038">
        <f t="shared" si="618"/>
        <v>14.6</v>
      </c>
      <c r="K3038">
        <f t="shared" si="614"/>
        <v>2084.75</v>
      </c>
      <c r="L3038">
        <f t="shared" si="619"/>
        <v>2053.3175000000001</v>
      </c>
      <c r="M3038" t="str">
        <f t="shared" si="620"/>
        <v>NO</v>
      </c>
      <c r="N3038" t="str">
        <f t="shared" si="621"/>
        <v/>
      </c>
      <c r="O3038" t="str">
        <f t="shared" si="622"/>
        <v/>
      </c>
      <c r="P3038" t="str">
        <f t="shared" si="623"/>
        <v/>
      </c>
      <c r="Q3038">
        <f t="shared" si="615"/>
        <v>100.89426034341483</v>
      </c>
      <c r="R3038">
        <f t="shared" si="616"/>
        <v>57140.645487741203</v>
      </c>
      <c r="S3038" t="e">
        <f t="shared" si="617"/>
        <v>#NUM!</v>
      </c>
      <c r="U3038" t="str">
        <f t="shared" si="612"/>
        <v>Positive</v>
      </c>
      <c r="V3038" t="str">
        <f t="shared" si="613"/>
        <v>Negative</v>
      </c>
    </row>
    <row r="3039" spans="1:22" x14ac:dyDescent="0.2">
      <c r="A3039">
        <v>20150611</v>
      </c>
      <c r="B3039">
        <v>2109</v>
      </c>
      <c r="C3039">
        <v>2114.75</v>
      </c>
      <c r="D3039">
        <v>2105.75</v>
      </c>
      <c r="E3039">
        <v>2109.25</v>
      </c>
      <c r="F3039">
        <v>2.75</v>
      </c>
      <c r="G3039">
        <v>0.1305</v>
      </c>
      <c r="H3039">
        <v>-7.875</v>
      </c>
      <c r="I3039">
        <f t="shared" si="611"/>
        <v>9</v>
      </c>
      <c r="J3039">
        <f t="shared" si="618"/>
        <v>14.3125</v>
      </c>
      <c r="K3039">
        <f t="shared" si="614"/>
        <v>2108</v>
      </c>
      <c r="L3039">
        <f t="shared" si="619"/>
        <v>2075.88</v>
      </c>
      <c r="M3039" t="str">
        <f t="shared" si="620"/>
        <v>NO</v>
      </c>
      <c r="N3039" t="str">
        <f t="shared" si="621"/>
        <v/>
      </c>
      <c r="O3039" t="str">
        <f t="shared" si="622"/>
        <v/>
      </c>
      <c r="P3039" t="str">
        <f t="shared" si="623"/>
        <v/>
      </c>
      <c r="Q3039">
        <f t="shared" si="615"/>
        <v>101.02476034341483</v>
      </c>
      <c r="R3039">
        <f t="shared" si="616"/>
        <v>57140.645487741203</v>
      </c>
      <c r="S3039" t="e">
        <f t="shared" si="617"/>
        <v>#NUM!</v>
      </c>
      <c r="U3039" t="str">
        <f t="shared" si="612"/>
        <v>Positive</v>
      </c>
      <c r="V3039" t="str">
        <f t="shared" si="613"/>
        <v>Negative</v>
      </c>
    </row>
    <row r="3040" spans="1:22" x14ac:dyDescent="0.2">
      <c r="A3040">
        <v>20150612</v>
      </c>
      <c r="B3040">
        <v>2092.5</v>
      </c>
      <c r="C3040">
        <v>2094</v>
      </c>
      <c r="D3040">
        <v>2082</v>
      </c>
      <c r="E3040">
        <v>2084.75</v>
      </c>
      <c r="F3040">
        <v>-16.625</v>
      </c>
      <c r="G3040">
        <v>-0.79110000000000003</v>
      </c>
      <c r="H3040">
        <v>0</v>
      </c>
      <c r="I3040">
        <f t="shared" si="611"/>
        <v>12</v>
      </c>
      <c r="J3040">
        <f t="shared" si="618"/>
        <v>14.55</v>
      </c>
      <c r="K3040">
        <f t="shared" si="614"/>
        <v>2106.875</v>
      </c>
      <c r="L3040">
        <f t="shared" si="619"/>
        <v>2075.3874999999998</v>
      </c>
      <c r="M3040" t="str">
        <f t="shared" si="620"/>
        <v>NO</v>
      </c>
      <c r="N3040" t="str">
        <f t="shared" si="621"/>
        <v/>
      </c>
      <c r="O3040" t="str">
        <f t="shared" si="622"/>
        <v/>
      </c>
      <c r="P3040" t="str">
        <f t="shared" si="623"/>
        <v/>
      </c>
      <c r="Q3040">
        <f t="shared" si="615"/>
        <v>100.23366034341483</v>
      </c>
      <c r="R3040">
        <f t="shared" si="616"/>
        <v>57140.645487741203</v>
      </c>
      <c r="S3040" t="e">
        <f t="shared" si="617"/>
        <v>#NUM!</v>
      </c>
      <c r="U3040" t="str">
        <f t="shared" si="612"/>
        <v>Negative</v>
      </c>
      <c r="V3040" t="str">
        <f t="shared" si="613"/>
        <v>Negative</v>
      </c>
    </row>
    <row r="3041" spans="1:22" x14ac:dyDescent="0.2">
      <c r="A3041">
        <v>20150615</v>
      </c>
      <c r="B3041">
        <v>2071</v>
      </c>
      <c r="C3041">
        <v>2079.5</v>
      </c>
      <c r="D3041">
        <v>2062.75</v>
      </c>
      <c r="E3041">
        <v>2075.25</v>
      </c>
      <c r="F3041">
        <v>-9.5</v>
      </c>
      <c r="G3041">
        <v>-0.45569999999999999</v>
      </c>
      <c r="H3041">
        <v>0</v>
      </c>
      <c r="I3041">
        <f t="shared" si="611"/>
        <v>16.75</v>
      </c>
      <c r="J3041">
        <f t="shared" si="618"/>
        <v>14.762499999999999</v>
      </c>
      <c r="K3041">
        <f t="shared" si="614"/>
        <v>2094</v>
      </c>
      <c r="L3041">
        <f t="shared" si="619"/>
        <v>2061.9899999999998</v>
      </c>
      <c r="M3041" t="str">
        <f t="shared" si="620"/>
        <v>NO</v>
      </c>
      <c r="N3041" t="str">
        <f t="shared" si="621"/>
        <v/>
      </c>
      <c r="O3041" t="str">
        <f t="shared" si="622"/>
        <v/>
      </c>
      <c r="P3041" t="str">
        <f t="shared" si="623"/>
        <v/>
      </c>
      <c r="Q3041">
        <f t="shared" si="615"/>
        <v>99.777960343414833</v>
      </c>
      <c r="R3041">
        <f t="shared" si="616"/>
        <v>57140.645487741203</v>
      </c>
      <c r="S3041" t="e">
        <f t="shared" si="617"/>
        <v>#NUM!</v>
      </c>
      <c r="U3041" t="str">
        <f t="shared" si="612"/>
        <v>Negative</v>
      </c>
      <c r="V3041" t="str">
        <f t="shared" si="613"/>
        <v>Negative</v>
      </c>
    </row>
    <row r="3042" spans="1:22" x14ac:dyDescent="0.2">
      <c r="A3042">
        <v>20150616</v>
      </c>
      <c r="B3042">
        <v>2074.5</v>
      </c>
      <c r="C3042">
        <v>2089.25</v>
      </c>
      <c r="D3042">
        <v>2072</v>
      </c>
      <c r="E3042">
        <v>2089</v>
      </c>
      <c r="F3042">
        <v>13.75</v>
      </c>
      <c r="G3042">
        <v>0.66259999999999997</v>
      </c>
      <c r="H3042">
        <v>0</v>
      </c>
      <c r="I3042">
        <f t="shared" si="611"/>
        <v>17.25</v>
      </c>
      <c r="J3042">
        <f t="shared" si="618"/>
        <v>15.175000000000001</v>
      </c>
      <c r="K3042">
        <f t="shared" si="614"/>
        <v>2079.5</v>
      </c>
      <c r="L3042">
        <f t="shared" si="619"/>
        <v>2047.0225</v>
      </c>
      <c r="M3042" t="str">
        <f t="shared" si="620"/>
        <v>NO</v>
      </c>
      <c r="N3042" t="str">
        <f t="shared" si="621"/>
        <v/>
      </c>
      <c r="O3042" t="str">
        <f t="shared" si="622"/>
        <v/>
      </c>
      <c r="P3042" t="str">
        <f t="shared" si="623"/>
        <v/>
      </c>
      <c r="Q3042">
        <f t="shared" si="615"/>
        <v>100.44056034341483</v>
      </c>
      <c r="R3042">
        <f t="shared" si="616"/>
        <v>57140.645487741203</v>
      </c>
      <c r="S3042" t="e">
        <f t="shared" si="617"/>
        <v>#NUM!</v>
      </c>
      <c r="U3042" t="str">
        <f t="shared" si="612"/>
        <v>Positive</v>
      </c>
      <c r="V3042" t="str">
        <f t="shared" si="613"/>
        <v>Negative</v>
      </c>
    </row>
    <row r="3043" spans="1:22" x14ac:dyDescent="0.2">
      <c r="A3043">
        <v>20150617</v>
      </c>
      <c r="B3043">
        <v>2091.75</v>
      </c>
      <c r="C3043">
        <v>2098.75</v>
      </c>
      <c r="D3043">
        <v>2078.75</v>
      </c>
      <c r="E3043">
        <v>2089</v>
      </c>
      <c r="F3043">
        <v>0</v>
      </c>
      <c r="G3043">
        <v>0</v>
      </c>
      <c r="H3043">
        <v>0</v>
      </c>
      <c r="I3043">
        <f t="shared" si="611"/>
        <v>20</v>
      </c>
      <c r="J3043">
        <f t="shared" si="618"/>
        <v>15.525</v>
      </c>
      <c r="K3043">
        <f t="shared" si="614"/>
        <v>2089.25</v>
      </c>
      <c r="L3043">
        <f t="shared" si="619"/>
        <v>2055.8649999999998</v>
      </c>
      <c r="M3043" t="str">
        <f t="shared" si="620"/>
        <v>NO</v>
      </c>
      <c r="N3043" t="str">
        <f t="shared" si="621"/>
        <v/>
      </c>
      <c r="O3043" t="str">
        <f t="shared" si="622"/>
        <v/>
      </c>
      <c r="P3043" t="str">
        <f t="shared" si="623"/>
        <v/>
      </c>
      <c r="Q3043">
        <f t="shared" si="615"/>
        <v>100.44056034341483</v>
      </c>
      <c r="R3043">
        <f t="shared" si="616"/>
        <v>57140.645487741203</v>
      </c>
      <c r="S3043" t="e">
        <f t="shared" si="617"/>
        <v>#NUM!</v>
      </c>
      <c r="U3043" t="str">
        <f t="shared" si="612"/>
        <v>Negative</v>
      </c>
      <c r="V3043" t="str">
        <f t="shared" si="613"/>
        <v>Negative</v>
      </c>
    </row>
    <row r="3044" spans="1:22" x14ac:dyDescent="0.2">
      <c r="A3044">
        <v>20150618</v>
      </c>
      <c r="B3044">
        <v>2098.5</v>
      </c>
      <c r="C3044">
        <v>2119.25</v>
      </c>
      <c r="D3044">
        <v>2097</v>
      </c>
      <c r="E3044">
        <v>2114.75</v>
      </c>
      <c r="F3044">
        <v>25.75</v>
      </c>
      <c r="G3044">
        <v>1.2325999999999999</v>
      </c>
      <c r="H3044">
        <v>0</v>
      </c>
      <c r="I3044">
        <f t="shared" si="611"/>
        <v>22.25</v>
      </c>
      <c r="J3044">
        <f t="shared" si="618"/>
        <v>16.012499999999999</v>
      </c>
      <c r="K3044">
        <f t="shared" si="614"/>
        <v>2098.75</v>
      </c>
      <c r="L3044">
        <f t="shared" si="619"/>
        <v>2064.5949999999998</v>
      </c>
      <c r="M3044" t="str">
        <f t="shared" si="620"/>
        <v>NO</v>
      </c>
      <c r="N3044" t="str">
        <f t="shared" si="621"/>
        <v/>
      </c>
      <c r="O3044" t="str">
        <f t="shared" si="622"/>
        <v/>
      </c>
      <c r="P3044" t="str">
        <f t="shared" si="623"/>
        <v/>
      </c>
      <c r="Q3044">
        <f t="shared" si="615"/>
        <v>101.67316034341484</v>
      </c>
      <c r="R3044">
        <f t="shared" si="616"/>
        <v>57140.645487741203</v>
      </c>
      <c r="S3044" t="e">
        <f t="shared" si="617"/>
        <v>#NUM!</v>
      </c>
      <c r="U3044" t="str">
        <f t="shared" si="612"/>
        <v>Positive</v>
      </c>
      <c r="V3044" t="str">
        <f t="shared" si="613"/>
        <v>Negative</v>
      </c>
    </row>
    <row r="3045" spans="1:22" x14ac:dyDescent="0.2">
      <c r="A3045">
        <v>20150619</v>
      </c>
      <c r="B3045">
        <v>2110.75</v>
      </c>
      <c r="C3045">
        <v>2111.5</v>
      </c>
      <c r="D3045">
        <v>2097.25</v>
      </c>
      <c r="E3045">
        <v>2097.75</v>
      </c>
      <c r="F3045">
        <v>-17</v>
      </c>
      <c r="G3045">
        <v>-0.80389999999999995</v>
      </c>
      <c r="H3045">
        <v>0</v>
      </c>
      <c r="I3045">
        <f t="shared" si="611"/>
        <v>14.25</v>
      </c>
      <c r="J3045">
        <f t="shared" si="618"/>
        <v>16.375</v>
      </c>
      <c r="K3045">
        <f t="shared" si="614"/>
        <v>2119.25</v>
      </c>
      <c r="L3045">
        <f t="shared" si="619"/>
        <v>2084.0225</v>
      </c>
      <c r="M3045" t="str">
        <f t="shared" si="620"/>
        <v>NO</v>
      </c>
      <c r="N3045" t="str">
        <f t="shared" si="621"/>
        <v/>
      </c>
      <c r="O3045" t="str">
        <f t="shared" si="622"/>
        <v/>
      </c>
      <c r="P3045" t="str">
        <f t="shared" si="623"/>
        <v/>
      </c>
      <c r="Q3045">
        <f t="shared" si="615"/>
        <v>100.86926034341484</v>
      </c>
      <c r="R3045">
        <f t="shared" si="616"/>
        <v>57140.645487741203</v>
      </c>
      <c r="S3045" t="e">
        <f t="shared" si="617"/>
        <v>#NUM!</v>
      </c>
      <c r="U3045" t="str">
        <f t="shared" si="612"/>
        <v>Negative</v>
      </c>
      <c r="V3045" t="str">
        <f t="shared" si="613"/>
        <v>Negative</v>
      </c>
    </row>
    <row r="3046" spans="1:22" x14ac:dyDescent="0.2">
      <c r="A3046">
        <v>20150622</v>
      </c>
      <c r="B3046">
        <v>2115.5</v>
      </c>
      <c r="C3046">
        <v>2122</v>
      </c>
      <c r="D3046">
        <v>2111.25</v>
      </c>
      <c r="E3046">
        <v>2113</v>
      </c>
      <c r="F3046">
        <v>15.25</v>
      </c>
      <c r="G3046">
        <v>0.72699999999999998</v>
      </c>
      <c r="H3046">
        <v>0</v>
      </c>
      <c r="I3046">
        <f t="shared" si="611"/>
        <v>10.75</v>
      </c>
      <c r="J3046">
        <f t="shared" si="618"/>
        <v>16.7</v>
      </c>
      <c r="K3046">
        <f t="shared" si="614"/>
        <v>2111.5</v>
      </c>
      <c r="L3046">
        <f t="shared" si="619"/>
        <v>2075.4749999999999</v>
      </c>
      <c r="M3046" t="str">
        <f t="shared" si="620"/>
        <v>NO</v>
      </c>
      <c r="N3046" t="str">
        <f t="shared" si="621"/>
        <v/>
      </c>
      <c r="O3046" t="str">
        <f t="shared" si="622"/>
        <v/>
      </c>
      <c r="P3046" t="str">
        <f t="shared" si="623"/>
        <v/>
      </c>
      <c r="Q3046">
        <f t="shared" si="615"/>
        <v>101.59626034341484</v>
      </c>
      <c r="R3046">
        <f t="shared" si="616"/>
        <v>57140.645487741203</v>
      </c>
      <c r="S3046" t="e">
        <f t="shared" si="617"/>
        <v>#NUM!</v>
      </c>
      <c r="U3046" t="str">
        <f t="shared" si="612"/>
        <v>Positive</v>
      </c>
      <c r="V3046" t="str">
        <f t="shared" si="613"/>
        <v>Negative</v>
      </c>
    </row>
    <row r="3047" spans="1:22" x14ac:dyDescent="0.2">
      <c r="A3047">
        <v>20150623</v>
      </c>
      <c r="B3047">
        <v>2117.5</v>
      </c>
      <c r="C3047">
        <v>2120.25</v>
      </c>
      <c r="D3047">
        <v>2111.25</v>
      </c>
      <c r="E3047">
        <v>2116.75</v>
      </c>
      <c r="F3047">
        <v>3.75</v>
      </c>
      <c r="G3047">
        <v>0.17749999999999999</v>
      </c>
      <c r="H3047">
        <v>0</v>
      </c>
      <c r="I3047">
        <f t="shared" si="611"/>
        <v>9</v>
      </c>
      <c r="J3047">
        <f t="shared" si="618"/>
        <v>15.987500000000001</v>
      </c>
      <c r="K3047">
        <f t="shared" si="614"/>
        <v>2122</v>
      </c>
      <c r="L3047">
        <f t="shared" si="619"/>
        <v>2085.2600000000002</v>
      </c>
      <c r="M3047" t="str">
        <f t="shared" si="620"/>
        <v>NO</v>
      </c>
      <c r="N3047" t="str">
        <f t="shared" si="621"/>
        <v/>
      </c>
      <c r="O3047" t="str">
        <f t="shared" si="622"/>
        <v/>
      </c>
      <c r="P3047" t="str">
        <f t="shared" si="623"/>
        <v/>
      </c>
      <c r="Q3047">
        <f t="shared" si="615"/>
        <v>101.77376034341484</v>
      </c>
      <c r="R3047">
        <f t="shared" si="616"/>
        <v>57140.645487741203</v>
      </c>
      <c r="S3047" t="e">
        <f t="shared" si="617"/>
        <v>#NUM!</v>
      </c>
      <c r="U3047" t="str">
        <f t="shared" si="612"/>
        <v>Positive</v>
      </c>
      <c r="V3047" t="str">
        <f t="shared" si="613"/>
        <v>Negative</v>
      </c>
    </row>
    <row r="3048" spans="1:22" x14ac:dyDescent="0.2">
      <c r="A3048">
        <v>20150624</v>
      </c>
      <c r="B3048">
        <v>2112.5</v>
      </c>
      <c r="C3048">
        <v>2117.5</v>
      </c>
      <c r="D3048">
        <v>2099</v>
      </c>
      <c r="E3048">
        <v>2099.5</v>
      </c>
      <c r="F3048">
        <v>-17.25</v>
      </c>
      <c r="G3048">
        <v>-0.81489999999999996</v>
      </c>
      <c r="H3048">
        <v>0</v>
      </c>
      <c r="I3048">
        <f t="shared" si="611"/>
        <v>18.5</v>
      </c>
      <c r="J3048">
        <f t="shared" si="618"/>
        <v>15.824999999999999</v>
      </c>
      <c r="K3048">
        <f t="shared" si="614"/>
        <v>2120.25</v>
      </c>
      <c r="L3048">
        <f t="shared" si="619"/>
        <v>2085.0774999999999</v>
      </c>
      <c r="M3048" t="str">
        <f t="shared" si="620"/>
        <v>NO</v>
      </c>
      <c r="N3048" t="str">
        <f t="shared" si="621"/>
        <v/>
      </c>
      <c r="O3048" t="str">
        <f t="shared" si="622"/>
        <v/>
      </c>
      <c r="P3048" t="str">
        <f t="shared" si="623"/>
        <v/>
      </c>
      <c r="Q3048">
        <f t="shared" si="615"/>
        <v>100.95886034341484</v>
      </c>
      <c r="R3048">
        <f t="shared" si="616"/>
        <v>57140.645487741203</v>
      </c>
      <c r="S3048" t="e">
        <f t="shared" si="617"/>
        <v>#NUM!</v>
      </c>
      <c r="U3048" t="str">
        <f t="shared" si="612"/>
        <v>Negative</v>
      </c>
      <c r="V3048" t="str">
        <f t="shared" si="613"/>
        <v>Negative</v>
      </c>
    </row>
    <row r="3049" spans="1:22" x14ac:dyDescent="0.2">
      <c r="A3049">
        <v>20150625</v>
      </c>
      <c r="B3049">
        <v>2106.75</v>
      </c>
      <c r="C3049">
        <v>2107.75</v>
      </c>
      <c r="D3049">
        <v>2092</v>
      </c>
      <c r="E3049">
        <v>2093.5</v>
      </c>
      <c r="F3049">
        <v>-6</v>
      </c>
      <c r="G3049">
        <v>-0.2858</v>
      </c>
      <c r="H3049">
        <v>0</v>
      </c>
      <c r="I3049">
        <f t="shared" si="611"/>
        <v>15.75</v>
      </c>
      <c r="J3049">
        <f t="shared" si="618"/>
        <v>16.024999999999999</v>
      </c>
      <c r="K3049">
        <f t="shared" si="614"/>
        <v>2117.5</v>
      </c>
      <c r="L3049">
        <f t="shared" si="619"/>
        <v>2082.6849999999999</v>
      </c>
      <c r="M3049" t="str">
        <f t="shared" si="620"/>
        <v>NO</v>
      </c>
      <c r="N3049" t="str">
        <f t="shared" si="621"/>
        <v/>
      </c>
      <c r="O3049" t="str">
        <f t="shared" si="622"/>
        <v/>
      </c>
      <c r="P3049" t="str">
        <f t="shared" si="623"/>
        <v/>
      </c>
      <c r="Q3049">
        <f t="shared" si="615"/>
        <v>100.67306034341485</v>
      </c>
      <c r="R3049">
        <f t="shared" si="616"/>
        <v>57140.645487741203</v>
      </c>
      <c r="S3049" t="e">
        <f t="shared" si="617"/>
        <v>#NUM!</v>
      </c>
      <c r="U3049" t="str">
        <f t="shared" si="612"/>
        <v>Negative</v>
      </c>
      <c r="V3049" t="str">
        <f t="shared" si="613"/>
        <v>Negative</v>
      </c>
    </row>
    <row r="3050" spans="1:22" x14ac:dyDescent="0.2">
      <c r="A3050">
        <v>20150626</v>
      </c>
      <c r="B3050">
        <v>2098.25</v>
      </c>
      <c r="C3050">
        <v>2100.75</v>
      </c>
      <c r="D3050">
        <v>2086.25</v>
      </c>
      <c r="E3050">
        <v>2096</v>
      </c>
      <c r="F3050">
        <v>2.5</v>
      </c>
      <c r="G3050">
        <v>0.11940000000000001</v>
      </c>
      <c r="H3050">
        <v>0</v>
      </c>
      <c r="I3050">
        <f t="shared" si="611"/>
        <v>14.5</v>
      </c>
      <c r="J3050">
        <f t="shared" si="618"/>
        <v>15.925000000000001</v>
      </c>
      <c r="K3050">
        <f t="shared" si="614"/>
        <v>2107.75</v>
      </c>
      <c r="L3050">
        <f t="shared" si="619"/>
        <v>2072.4949999999999</v>
      </c>
      <c r="M3050" t="str">
        <f t="shared" si="620"/>
        <v>NO</v>
      </c>
      <c r="N3050" t="str">
        <f t="shared" si="621"/>
        <v/>
      </c>
      <c r="O3050" t="str">
        <f t="shared" si="622"/>
        <v/>
      </c>
      <c r="P3050" t="str">
        <f t="shared" si="623"/>
        <v/>
      </c>
      <c r="Q3050">
        <f t="shared" si="615"/>
        <v>100.79246034341485</v>
      </c>
      <c r="R3050">
        <f t="shared" si="616"/>
        <v>57140.645487741203</v>
      </c>
      <c r="S3050" t="e">
        <f t="shared" si="617"/>
        <v>#NUM!</v>
      </c>
      <c r="U3050" t="str">
        <f t="shared" si="612"/>
        <v>Positive</v>
      </c>
      <c r="V3050" t="str">
        <f t="shared" si="613"/>
        <v>Negative</v>
      </c>
    </row>
    <row r="3051" spans="1:22" x14ac:dyDescent="0.2">
      <c r="A3051">
        <v>20150629</v>
      </c>
      <c r="B3051">
        <v>2075</v>
      </c>
      <c r="C3051">
        <v>2083.25</v>
      </c>
      <c r="D3051">
        <v>2047.25</v>
      </c>
      <c r="E3051">
        <v>2051</v>
      </c>
      <c r="F3051">
        <v>-45</v>
      </c>
      <c r="G3051">
        <v>-2.1469</v>
      </c>
      <c r="H3051">
        <v>0</v>
      </c>
      <c r="I3051">
        <f t="shared" si="611"/>
        <v>36</v>
      </c>
      <c r="J3051">
        <f t="shared" si="618"/>
        <v>16.850000000000001</v>
      </c>
      <c r="K3051">
        <f t="shared" si="614"/>
        <v>2100.75</v>
      </c>
      <c r="L3051">
        <f t="shared" si="619"/>
        <v>2065.7150000000001</v>
      </c>
      <c r="M3051" t="str">
        <f t="shared" si="620"/>
        <v>YES</v>
      </c>
      <c r="N3051">
        <f t="shared" si="621"/>
        <v>2047.25</v>
      </c>
      <c r="O3051">
        <f t="shared" si="622"/>
        <v>2051</v>
      </c>
      <c r="P3051">
        <f t="shared" si="623"/>
        <v>1.8317254854072536E-3</v>
      </c>
      <c r="Q3051">
        <f t="shared" si="615"/>
        <v>98.645560343414843</v>
      </c>
      <c r="R3051">
        <f t="shared" si="616"/>
        <v>57245.311464333718</v>
      </c>
      <c r="S3051" t="e">
        <f t="shared" si="617"/>
        <v>#NUM!</v>
      </c>
      <c r="U3051" t="str">
        <f t="shared" si="612"/>
        <v>Negative</v>
      </c>
      <c r="V3051" t="str">
        <f t="shared" si="613"/>
        <v>Positive</v>
      </c>
    </row>
    <row r="3052" spans="1:22" x14ac:dyDescent="0.2">
      <c r="A3052">
        <v>20150630</v>
      </c>
      <c r="B3052">
        <v>2067</v>
      </c>
      <c r="C3052">
        <v>2067</v>
      </c>
      <c r="D3052">
        <v>2046.75</v>
      </c>
      <c r="E3052">
        <v>2054.5</v>
      </c>
      <c r="F3052">
        <v>3.5</v>
      </c>
      <c r="G3052">
        <v>0.1706</v>
      </c>
      <c r="H3052">
        <v>0</v>
      </c>
      <c r="I3052">
        <f t="shared" si="611"/>
        <v>20.25</v>
      </c>
      <c r="J3052">
        <f t="shared" si="618"/>
        <v>16.875</v>
      </c>
      <c r="K3052">
        <f t="shared" si="614"/>
        <v>2083.25</v>
      </c>
      <c r="L3052">
        <f t="shared" si="619"/>
        <v>2046.18</v>
      </c>
      <c r="M3052" t="str">
        <f t="shared" si="620"/>
        <v>NO</v>
      </c>
      <c r="N3052" t="str">
        <f t="shared" si="621"/>
        <v/>
      </c>
      <c r="O3052" t="str">
        <f t="shared" si="622"/>
        <v/>
      </c>
      <c r="P3052" t="str">
        <f t="shared" si="623"/>
        <v/>
      </c>
      <c r="Q3052">
        <f t="shared" si="615"/>
        <v>98.816160343414836</v>
      </c>
      <c r="R3052">
        <f t="shared" si="616"/>
        <v>57245.311464333718</v>
      </c>
      <c r="S3052" t="e">
        <f t="shared" si="617"/>
        <v>#NUM!</v>
      </c>
      <c r="U3052" t="str">
        <f t="shared" si="612"/>
        <v>Positive</v>
      </c>
      <c r="V3052" t="str">
        <f t="shared" si="613"/>
        <v>Negative</v>
      </c>
    </row>
    <row r="3053" spans="1:22" x14ac:dyDescent="0.2">
      <c r="A3053">
        <v>20150701</v>
      </c>
      <c r="B3053">
        <v>2072.25</v>
      </c>
      <c r="C3053">
        <v>2074.5</v>
      </c>
      <c r="D3053">
        <v>2059.75</v>
      </c>
      <c r="E3053">
        <v>2071.5</v>
      </c>
      <c r="F3053">
        <v>17</v>
      </c>
      <c r="G3053">
        <v>0.82750000000000001</v>
      </c>
      <c r="H3053">
        <v>0</v>
      </c>
      <c r="I3053">
        <f t="shared" si="611"/>
        <v>14.75</v>
      </c>
      <c r="J3053">
        <f t="shared" si="618"/>
        <v>16.9375</v>
      </c>
      <c r="K3053">
        <f t="shared" si="614"/>
        <v>2067</v>
      </c>
      <c r="L3053">
        <f t="shared" si="619"/>
        <v>2029.875</v>
      </c>
      <c r="M3053" t="str">
        <f t="shared" si="620"/>
        <v>NO</v>
      </c>
      <c r="N3053" t="str">
        <f t="shared" si="621"/>
        <v/>
      </c>
      <c r="O3053" t="str">
        <f t="shared" si="622"/>
        <v/>
      </c>
      <c r="P3053" t="str">
        <f t="shared" si="623"/>
        <v/>
      </c>
      <c r="Q3053">
        <f t="shared" si="615"/>
        <v>99.643660343414837</v>
      </c>
      <c r="R3053">
        <f t="shared" si="616"/>
        <v>57245.311464333718</v>
      </c>
      <c r="S3053" t="e">
        <f t="shared" si="617"/>
        <v>#NUM!</v>
      </c>
      <c r="U3053" t="str">
        <f t="shared" si="612"/>
        <v>Positive</v>
      </c>
      <c r="V3053" t="str">
        <f t="shared" si="613"/>
        <v>Negative</v>
      </c>
    </row>
    <row r="3054" spans="1:22" x14ac:dyDescent="0.2">
      <c r="A3054">
        <v>20150702</v>
      </c>
      <c r="B3054">
        <v>2074.75</v>
      </c>
      <c r="C3054">
        <v>2077</v>
      </c>
      <c r="D3054">
        <v>2062.25</v>
      </c>
      <c r="E3054">
        <v>2068.75</v>
      </c>
      <c r="F3054">
        <v>-2.75</v>
      </c>
      <c r="G3054">
        <v>-0.1328</v>
      </c>
      <c r="H3054">
        <v>0</v>
      </c>
      <c r="I3054">
        <f t="shared" si="611"/>
        <v>14.75</v>
      </c>
      <c r="J3054">
        <f t="shared" si="618"/>
        <v>16.649999999999999</v>
      </c>
      <c r="K3054">
        <f t="shared" si="614"/>
        <v>2074.5</v>
      </c>
      <c r="L3054">
        <f t="shared" si="619"/>
        <v>2037.2375</v>
      </c>
      <c r="M3054" t="str">
        <f t="shared" si="620"/>
        <v>NO</v>
      </c>
      <c r="N3054" t="str">
        <f t="shared" si="621"/>
        <v/>
      </c>
      <c r="O3054" t="str">
        <f t="shared" si="622"/>
        <v/>
      </c>
      <c r="P3054" t="str">
        <f t="shared" si="623"/>
        <v/>
      </c>
      <c r="Q3054">
        <f t="shared" si="615"/>
        <v>99.510860343414834</v>
      </c>
      <c r="R3054">
        <f t="shared" si="616"/>
        <v>57245.311464333718</v>
      </c>
      <c r="S3054" t="e">
        <f t="shared" si="617"/>
        <v>#NUM!</v>
      </c>
      <c r="U3054" t="str">
        <f t="shared" si="612"/>
        <v>Negative</v>
      </c>
      <c r="V3054" t="str">
        <f t="shared" si="613"/>
        <v>Negative</v>
      </c>
    </row>
    <row r="3055" spans="1:22" x14ac:dyDescent="0.2">
      <c r="A3055">
        <v>20150703</v>
      </c>
      <c r="B3055">
        <v>2067.25</v>
      </c>
      <c r="C3055">
        <v>2068</v>
      </c>
      <c r="D3055">
        <v>2063.25</v>
      </c>
      <c r="E3055">
        <v>2067</v>
      </c>
      <c r="F3055">
        <v>-1.75</v>
      </c>
      <c r="G3055">
        <v>-8.4599999999999995E-2</v>
      </c>
      <c r="H3055">
        <v>0</v>
      </c>
      <c r="I3055">
        <f t="shared" si="611"/>
        <v>4.75</v>
      </c>
      <c r="J3055">
        <f t="shared" si="618"/>
        <v>16.074999999999999</v>
      </c>
      <c r="K3055">
        <f t="shared" si="614"/>
        <v>2077</v>
      </c>
      <c r="L3055">
        <f t="shared" si="619"/>
        <v>2040.37</v>
      </c>
      <c r="M3055" t="str">
        <f t="shared" si="620"/>
        <v>NO</v>
      </c>
      <c r="N3055" t="str">
        <f t="shared" si="621"/>
        <v/>
      </c>
      <c r="O3055" t="str">
        <f t="shared" si="622"/>
        <v/>
      </c>
      <c r="P3055" t="str">
        <f t="shared" si="623"/>
        <v/>
      </c>
      <c r="Q3055">
        <f t="shared" si="615"/>
        <v>99.426260343414839</v>
      </c>
      <c r="R3055">
        <f t="shared" si="616"/>
        <v>57245.311464333718</v>
      </c>
      <c r="S3055" t="e">
        <f t="shared" si="617"/>
        <v>#NUM!</v>
      </c>
      <c r="U3055" t="str">
        <f t="shared" si="612"/>
        <v>Negative</v>
      </c>
      <c r="V3055" t="str">
        <f t="shared" si="613"/>
        <v>Negative</v>
      </c>
    </row>
    <row r="3056" spans="1:22" x14ac:dyDescent="0.2">
      <c r="A3056">
        <v>20150706</v>
      </c>
      <c r="B3056">
        <v>2051</v>
      </c>
      <c r="C3056">
        <v>2070.5</v>
      </c>
      <c r="D3056">
        <v>2049.25</v>
      </c>
      <c r="E3056">
        <v>2064.5</v>
      </c>
      <c r="F3056">
        <v>-2.5</v>
      </c>
      <c r="G3056">
        <v>-0.12089999999999999</v>
      </c>
      <c r="H3056">
        <v>0</v>
      </c>
      <c r="I3056">
        <f t="shared" si="611"/>
        <v>21.25</v>
      </c>
      <c r="J3056">
        <f t="shared" si="618"/>
        <v>16.350000000000001</v>
      </c>
      <c r="K3056">
        <f t="shared" si="614"/>
        <v>2068</v>
      </c>
      <c r="L3056">
        <f t="shared" si="619"/>
        <v>2032.635</v>
      </c>
      <c r="M3056" t="str">
        <f t="shared" si="620"/>
        <v>NO</v>
      </c>
      <c r="N3056" t="str">
        <f t="shared" si="621"/>
        <v/>
      </c>
      <c r="O3056" t="str">
        <f t="shared" si="622"/>
        <v/>
      </c>
      <c r="P3056" t="str">
        <f t="shared" si="623"/>
        <v/>
      </c>
      <c r="Q3056">
        <f t="shared" si="615"/>
        <v>99.305360343414833</v>
      </c>
      <c r="R3056">
        <f t="shared" si="616"/>
        <v>57245.311464333718</v>
      </c>
      <c r="S3056" t="e">
        <f t="shared" si="617"/>
        <v>#NUM!</v>
      </c>
      <c r="U3056" t="str">
        <f t="shared" si="612"/>
        <v>Negative</v>
      </c>
      <c r="V3056" t="str">
        <f t="shared" si="613"/>
        <v>Negative</v>
      </c>
    </row>
    <row r="3057" spans="1:22" x14ac:dyDescent="0.2">
      <c r="A3057">
        <v>20150707</v>
      </c>
      <c r="B3057">
        <v>2063.5</v>
      </c>
      <c r="C3057">
        <v>2076.25</v>
      </c>
      <c r="D3057">
        <v>2035</v>
      </c>
      <c r="E3057">
        <v>2073.25</v>
      </c>
      <c r="F3057">
        <v>8.75</v>
      </c>
      <c r="G3057">
        <v>0.42380000000000001</v>
      </c>
      <c r="H3057">
        <v>0</v>
      </c>
      <c r="I3057">
        <f t="shared" si="611"/>
        <v>41.25</v>
      </c>
      <c r="J3057">
        <f t="shared" si="618"/>
        <v>17.712499999999999</v>
      </c>
      <c r="K3057">
        <f t="shared" si="614"/>
        <v>2070.5</v>
      </c>
      <c r="L3057">
        <f t="shared" si="619"/>
        <v>2034.53</v>
      </c>
      <c r="M3057" t="str">
        <f t="shared" si="620"/>
        <v>NO</v>
      </c>
      <c r="N3057" t="str">
        <f t="shared" si="621"/>
        <v/>
      </c>
      <c r="O3057" t="str">
        <f t="shared" si="622"/>
        <v/>
      </c>
      <c r="P3057" t="str">
        <f t="shared" si="623"/>
        <v/>
      </c>
      <c r="Q3057">
        <f t="shared" si="615"/>
        <v>99.729160343414833</v>
      </c>
      <c r="R3057">
        <f t="shared" si="616"/>
        <v>57245.311464333718</v>
      </c>
      <c r="S3057" t="e">
        <f t="shared" si="617"/>
        <v>#NUM!</v>
      </c>
      <c r="U3057" t="str">
        <f t="shared" si="612"/>
        <v>Positive</v>
      </c>
      <c r="V3057" t="str">
        <f t="shared" si="613"/>
        <v>Negative</v>
      </c>
    </row>
    <row r="3058" spans="1:22" x14ac:dyDescent="0.2">
      <c r="A3058">
        <v>20150708</v>
      </c>
      <c r="B3058">
        <v>2058</v>
      </c>
      <c r="C3058">
        <v>2061.75</v>
      </c>
      <c r="D3058">
        <v>2036.25</v>
      </c>
      <c r="E3058">
        <v>2039</v>
      </c>
      <c r="F3058">
        <v>-34.25</v>
      </c>
      <c r="G3058">
        <v>-1.6519999999999999</v>
      </c>
      <c r="H3058">
        <v>0</v>
      </c>
      <c r="I3058">
        <f t="shared" si="611"/>
        <v>25.5</v>
      </c>
      <c r="J3058">
        <f t="shared" si="618"/>
        <v>17.925000000000001</v>
      </c>
      <c r="K3058">
        <f t="shared" si="614"/>
        <v>2076.25</v>
      </c>
      <c r="L3058">
        <f t="shared" si="619"/>
        <v>2037.2825</v>
      </c>
      <c r="M3058" t="str">
        <f t="shared" si="620"/>
        <v>YES</v>
      </c>
      <c r="N3058">
        <f t="shared" si="621"/>
        <v>2036.25</v>
      </c>
      <c r="O3058">
        <f t="shared" si="622"/>
        <v>2039</v>
      </c>
      <c r="P3058">
        <f t="shared" si="623"/>
        <v>1.3505217925107427E-3</v>
      </c>
      <c r="Q3058">
        <f t="shared" si="615"/>
        <v>98.077160343414832</v>
      </c>
      <c r="R3058">
        <f t="shared" si="616"/>
        <v>57322.622504985367</v>
      </c>
      <c r="S3058" t="e">
        <f t="shared" si="617"/>
        <v>#NUM!</v>
      </c>
      <c r="U3058" t="str">
        <f t="shared" si="612"/>
        <v>Negative</v>
      </c>
      <c r="V3058" t="str">
        <f t="shared" si="613"/>
        <v>Positive</v>
      </c>
    </row>
    <row r="3059" spans="1:22" x14ac:dyDescent="0.2">
      <c r="A3059">
        <v>20150709</v>
      </c>
      <c r="B3059">
        <v>2065.25</v>
      </c>
      <c r="C3059">
        <v>2068</v>
      </c>
      <c r="D3059">
        <v>2039.5</v>
      </c>
      <c r="E3059">
        <v>2040.5</v>
      </c>
      <c r="F3059">
        <v>1.5</v>
      </c>
      <c r="G3059">
        <v>7.3599999999999999E-2</v>
      </c>
      <c r="H3059">
        <v>0</v>
      </c>
      <c r="I3059">
        <f t="shared" si="611"/>
        <v>28.5</v>
      </c>
      <c r="J3059">
        <f t="shared" si="618"/>
        <v>18.899999999999999</v>
      </c>
      <c r="K3059">
        <f t="shared" si="614"/>
        <v>2061.75</v>
      </c>
      <c r="L3059">
        <f t="shared" si="619"/>
        <v>2022.3150000000001</v>
      </c>
      <c r="M3059" t="str">
        <f t="shared" si="620"/>
        <v>NO</v>
      </c>
      <c r="N3059" t="str">
        <f t="shared" si="621"/>
        <v/>
      </c>
      <c r="O3059" t="str">
        <f t="shared" si="622"/>
        <v/>
      </c>
      <c r="P3059" t="str">
        <f t="shared" si="623"/>
        <v/>
      </c>
      <c r="Q3059">
        <f t="shared" si="615"/>
        <v>98.150760343414831</v>
      </c>
      <c r="R3059">
        <f t="shared" si="616"/>
        <v>57322.622504985367</v>
      </c>
      <c r="S3059" t="e">
        <f t="shared" si="617"/>
        <v>#NUM!</v>
      </c>
      <c r="U3059" t="str">
        <f t="shared" si="612"/>
        <v>Positive</v>
      </c>
      <c r="V3059" t="str">
        <f t="shared" si="613"/>
        <v>Negative</v>
      </c>
    </row>
    <row r="3060" spans="1:22" x14ac:dyDescent="0.2">
      <c r="A3060">
        <v>20150710</v>
      </c>
      <c r="B3060">
        <v>2067.75</v>
      </c>
      <c r="C3060">
        <v>2074.75</v>
      </c>
      <c r="D3060">
        <v>2059.5</v>
      </c>
      <c r="E3060">
        <v>2069.75</v>
      </c>
      <c r="F3060">
        <v>29.25</v>
      </c>
      <c r="G3060">
        <v>1.4335</v>
      </c>
      <c r="H3060">
        <v>0</v>
      </c>
      <c r="I3060">
        <f t="shared" si="611"/>
        <v>15.25</v>
      </c>
      <c r="J3060">
        <f t="shared" si="618"/>
        <v>19.0625</v>
      </c>
      <c r="K3060">
        <f t="shared" si="614"/>
        <v>2068</v>
      </c>
      <c r="L3060">
        <f t="shared" si="619"/>
        <v>2026.42</v>
      </c>
      <c r="M3060" t="str">
        <f t="shared" si="620"/>
        <v>NO</v>
      </c>
      <c r="N3060" t="str">
        <f t="shared" si="621"/>
        <v/>
      </c>
      <c r="O3060" t="str">
        <f t="shared" si="622"/>
        <v/>
      </c>
      <c r="P3060" t="str">
        <f t="shared" si="623"/>
        <v/>
      </c>
      <c r="Q3060">
        <f t="shared" si="615"/>
        <v>99.584260343414826</v>
      </c>
      <c r="R3060">
        <f t="shared" si="616"/>
        <v>57322.622504985367</v>
      </c>
      <c r="S3060" t="e">
        <f t="shared" si="617"/>
        <v>#NUM!</v>
      </c>
      <c r="U3060" t="str">
        <f t="shared" si="612"/>
        <v>Positive</v>
      </c>
      <c r="V3060" t="str">
        <f t="shared" si="613"/>
        <v>Negative</v>
      </c>
    </row>
    <row r="3061" spans="1:22" x14ac:dyDescent="0.2">
      <c r="A3061">
        <v>20150713</v>
      </c>
      <c r="B3061">
        <v>2085.25</v>
      </c>
      <c r="C3061">
        <v>2094.75</v>
      </c>
      <c r="D3061">
        <v>2084</v>
      </c>
      <c r="E3061">
        <v>2094</v>
      </c>
      <c r="F3061">
        <v>24.25</v>
      </c>
      <c r="G3061">
        <v>1.1716</v>
      </c>
      <c r="H3061">
        <v>0</v>
      </c>
      <c r="I3061">
        <f t="shared" si="611"/>
        <v>10.75</v>
      </c>
      <c r="J3061">
        <f t="shared" si="618"/>
        <v>18.762499999999999</v>
      </c>
      <c r="K3061">
        <f t="shared" si="614"/>
        <v>2074.75</v>
      </c>
      <c r="L3061">
        <f t="shared" si="619"/>
        <v>2032.8125</v>
      </c>
      <c r="M3061" t="str">
        <f t="shared" si="620"/>
        <v>NO</v>
      </c>
      <c r="N3061" t="str">
        <f t="shared" si="621"/>
        <v/>
      </c>
      <c r="O3061" t="str">
        <f t="shared" si="622"/>
        <v/>
      </c>
      <c r="P3061" t="str">
        <f t="shared" si="623"/>
        <v/>
      </c>
      <c r="Q3061">
        <f t="shared" si="615"/>
        <v>100.75586034341482</v>
      </c>
      <c r="R3061">
        <f t="shared" si="616"/>
        <v>57322.622504985367</v>
      </c>
      <c r="S3061" t="e">
        <f t="shared" si="617"/>
        <v>#NUM!</v>
      </c>
      <c r="U3061" t="str">
        <f t="shared" si="612"/>
        <v>Positive</v>
      </c>
      <c r="V3061" t="str">
        <f t="shared" si="613"/>
        <v>Negative</v>
      </c>
    </row>
    <row r="3062" spans="1:22" x14ac:dyDescent="0.2">
      <c r="A3062">
        <v>20150714</v>
      </c>
      <c r="B3062">
        <v>2092</v>
      </c>
      <c r="C3062">
        <v>2105.5</v>
      </c>
      <c r="D3062">
        <v>2091.5</v>
      </c>
      <c r="E3062">
        <v>2102.5</v>
      </c>
      <c r="F3062">
        <v>8.5</v>
      </c>
      <c r="G3062">
        <v>0.40589999999999998</v>
      </c>
      <c r="H3062">
        <v>0</v>
      </c>
      <c r="I3062">
        <f t="shared" si="611"/>
        <v>14</v>
      </c>
      <c r="J3062">
        <f t="shared" si="618"/>
        <v>18.600000000000001</v>
      </c>
      <c r="K3062">
        <f t="shared" si="614"/>
        <v>2094.75</v>
      </c>
      <c r="L3062">
        <f t="shared" si="619"/>
        <v>2053.4724999999999</v>
      </c>
      <c r="M3062" t="str">
        <f t="shared" si="620"/>
        <v>NO</v>
      </c>
      <c r="N3062" t="str">
        <f t="shared" si="621"/>
        <v/>
      </c>
      <c r="O3062" t="str">
        <f t="shared" si="622"/>
        <v/>
      </c>
      <c r="P3062" t="str">
        <f t="shared" si="623"/>
        <v/>
      </c>
      <c r="Q3062">
        <f t="shared" si="615"/>
        <v>101.16176034341483</v>
      </c>
      <c r="R3062">
        <f t="shared" si="616"/>
        <v>57322.622504985367</v>
      </c>
      <c r="S3062" t="e">
        <f t="shared" si="617"/>
        <v>#NUM!</v>
      </c>
      <c r="U3062" t="str">
        <f t="shared" si="612"/>
        <v>Positive</v>
      </c>
      <c r="V3062" t="str">
        <f t="shared" si="613"/>
        <v>Negative</v>
      </c>
    </row>
    <row r="3063" spans="1:22" x14ac:dyDescent="0.2">
      <c r="A3063">
        <v>20150715</v>
      </c>
      <c r="B3063">
        <v>2102</v>
      </c>
      <c r="C3063">
        <v>2107.75</v>
      </c>
      <c r="D3063">
        <v>2095</v>
      </c>
      <c r="E3063">
        <v>2104.5</v>
      </c>
      <c r="F3063">
        <v>2</v>
      </c>
      <c r="G3063">
        <v>9.5100000000000004E-2</v>
      </c>
      <c r="H3063">
        <v>0</v>
      </c>
      <c r="I3063">
        <f t="shared" si="611"/>
        <v>12.75</v>
      </c>
      <c r="J3063">
        <f t="shared" si="618"/>
        <v>18.237500000000001</v>
      </c>
      <c r="K3063">
        <f t="shared" si="614"/>
        <v>2105.5</v>
      </c>
      <c r="L3063">
        <f t="shared" si="619"/>
        <v>2064.58</v>
      </c>
      <c r="M3063" t="str">
        <f t="shared" si="620"/>
        <v>NO</v>
      </c>
      <c r="N3063" t="str">
        <f t="shared" si="621"/>
        <v/>
      </c>
      <c r="O3063" t="str">
        <f t="shared" si="622"/>
        <v/>
      </c>
      <c r="P3063" t="str">
        <f t="shared" si="623"/>
        <v/>
      </c>
      <c r="Q3063">
        <f t="shared" si="615"/>
        <v>101.25686034341483</v>
      </c>
      <c r="R3063">
        <f t="shared" si="616"/>
        <v>57322.622504985367</v>
      </c>
      <c r="S3063" t="e">
        <f t="shared" si="617"/>
        <v>#NUM!</v>
      </c>
      <c r="U3063" t="str">
        <f t="shared" si="612"/>
        <v>Positive</v>
      </c>
      <c r="V3063" t="str">
        <f t="shared" si="613"/>
        <v>Negative</v>
      </c>
    </row>
    <row r="3064" spans="1:22" x14ac:dyDescent="0.2">
      <c r="A3064">
        <v>20150716</v>
      </c>
      <c r="B3064">
        <v>2113.75</v>
      </c>
      <c r="C3064">
        <v>2118.5</v>
      </c>
      <c r="D3064">
        <v>2110.75</v>
      </c>
      <c r="E3064">
        <v>2116.75</v>
      </c>
      <c r="F3064">
        <v>12.25</v>
      </c>
      <c r="G3064">
        <v>0.58209999999999995</v>
      </c>
      <c r="H3064">
        <v>0</v>
      </c>
      <c r="I3064">
        <f t="shared" si="611"/>
        <v>7.75</v>
      </c>
      <c r="J3064">
        <f t="shared" si="618"/>
        <v>17.512499999999999</v>
      </c>
      <c r="K3064">
        <f t="shared" si="614"/>
        <v>2107.75</v>
      </c>
      <c r="L3064">
        <f t="shared" si="619"/>
        <v>2067.6275000000001</v>
      </c>
      <c r="M3064" t="str">
        <f t="shared" si="620"/>
        <v>NO</v>
      </c>
      <c r="N3064" t="str">
        <f t="shared" si="621"/>
        <v/>
      </c>
      <c r="O3064" t="str">
        <f t="shared" si="622"/>
        <v/>
      </c>
      <c r="P3064" t="str">
        <f t="shared" si="623"/>
        <v/>
      </c>
      <c r="Q3064">
        <f t="shared" si="615"/>
        <v>101.83896034341483</v>
      </c>
      <c r="R3064">
        <f t="shared" si="616"/>
        <v>57322.622504985367</v>
      </c>
      <c r="S3064" t="e">
        <f t="shared" si="617"/>
        <v>#NUM!</v>
      </c>
      <c r="U3064" t="str">
        <f t="shared" si="612"/>
        <v>Positive</v>
      </c>
      <c r="V3064" t="str">
        <f t="shared" si="613"/>
        <v>Negative</v>
      </c>
    </row>
    <row r="3065" spans="1:22" x14ac:dyDescent="0.2">
      <c r="A3065">
        <v>20150717</v>
      </c>
      <c r="B3065">
        <v>2118</v>
      </c>
      <c r="C3065">
        <v>2120</v>
      </c>
      <c r="D3065">
        <v>2112.75</v>
      </c>
      <c r="E3065">
        <v>2119</v>
      </c>
      <c r="F3065">
        <v>2.25</v>
      </c>
      <c r="G3065">
        <v>0.10630000000000001</v>
      </c>
      <c r="H3065">
        <v>0</v>
      </c>
      <c r="I3065">
        <f t="shared" si="611"/>
        <v>7.25</v>
      </c>
      <c r="J3065">
        <f t="shared" si="618"/>
        <v>17.162500000000001</v>
      </c>
      <c r="K3065">
        <f t="shared" si="614"/>
        <v>2118.5</v>
      </c>
      <c r="L3065">
        <f t="shared" si="619"/>
        <v>2079.9724999999999</v>
      </c>
      <c r="M3065" t="str">
        <f t="shared" si="620"/>
        <v>NO</v>
      </c>
      <c r="N3065" t="str">
        <f t="shared" si="621"/>
        <v/>
      </c>
      <c r="O3065" t="str">
        <f t="shared" si="622"/>
        <v/>
      </c>
      <c r="P3065" t="str">
        <f t="shared" si="623"/>
        <v/>
      </c>
      <c r="Q3065">
        <f t="shared" si="615"/>
        <v>101.94526034341483</v>
      </c>
      <c r="R3065">
        <f t="shared" si="616"/>
        <v>57322.622504985367</v>
      </c>
      <c r="S3065" t="e">
        <f t="shared" si="617"/>
        <v>#NUM!</v>
      </c>
      <c r="U3065" t="str">
        <f t="shared" si="612"/>
        <v>Positive</v>
      </c>
      <c r="V3065" t="str">
        <f t="shared" si="613"/>
        <v>Negative</v>
      </c>
    </row>
    <row r="3066" spans="1:22" x14ac:dyDescent="0.2">
      <c r="A3066">
        <v>20150720</v>
      </c>
      <c r="B3066">
        <v>2121.75</v>
      </c>
      <c r="C3066">
        <v>2126.25</v>
      </c>
      <c r="D3066">
        <v>2116.5</v>
      </c>
      <c r="E3066">
        <v>2121.5</v>
      </c>
      <c r="F3066">
        <v>2.5</v>
      </c>
      <c r="G3066">
        <v>0.11799999999999999</v>
      </c>
      <c r="H3066">
        <v>0</v>
      </c>
      <c r="I3066">
        <f t="shared" si="611"/>
        <v>9.75</v>
      </c>
      <c r="J3066">
        <f t="shared" si="618"/>
        <v>17.112500000000001</v>
      </c>
      <c r="K3066">
        <f t="shared" si="614"/>
        <v>2120</v>
      </c>
      <c r="L3066">
        <f t="shared" si="619"/>
        <v>2082.2424999999998</v>
      </c>
      <c r="M3066" t="str">
        <f t="shared" si="620"/>
        <v>NO</v>
      </c>
      <c r="N3066" t="str">
        <f t="shared" si="621"/>
        <v/>
      </c>
      <c r="O3066" t="str">
        <f t="shared" si="622"/>
        <v/>
      </c>
      <c r="P3066" t="str">
        <f t="shared" si="623"/>
        <v/>
      </c>
      <c r="Q3066">
        <f t="shared" si="615"/>
        <v>102.06326034341483</v>
      </c>
      <c r="R3066">
        <f t="shared" si="616"/>
        <v>57322.622504985367</v>
      </c>
      <c r="S3066" t="e">
        <f t="shared" si="617"/>
        <v>#NUM!</v>
      </c>
      <c r="U3066" t="str">
        <f t="shared" si="612"/>
        <v>Positive</v>
      </c>
      <c r="V3066" t="str">
        <f t="shared" si="613"/>
        <v>Negative</v>
      </c>
    </row>
    <row r="3067" spans="1:22" x14ac:dyDescent="0.2">
      <c r="A3067">
        <v>20150721</v>
      </c>
      <c r="B3067">
        <v>2118.75</v>
      </c>
      <c r="C3067">
        <v>2121.75</v>
      </c>
      <c r="D3067">
        <v>2108</v>
      </c>
      <c r="E3067">
        <v>2114.75</v>
      </c>
      <c r="F3067">
        <v>-6.75</v>
      </c>
      <c r="G3067">
        <v>-0.31819999999999998</v>
      </c>
      <c r="H3067">
        <v>0</v>
      </c>
      <c r="I3067">
        <f t="shared" si="611"/>
        <v>13.75</v>
      </c>
      <c r="J3067">
        <f t="shared" si="618"/>
        <v>17.350000000000001</v>
      </c>
      <c r="K3067">
        <f t="shared" si="614"/>
        <v>2126.25</v>
      </c>
      <c r="L3067">
        <f t="shared" si="619"/>
        <v>2088.6025</v>
      </c>
      <c r="M3067" t="str">
        <f t="shared" si="620"/>
        <v>NO</v>
      </c>
      <c r="N3067" t="str">
        <f t="shared" si="621"/>
        <v/>
      </c>
      <c r="O3067" t="str">
        <f t="shared" si="622"/>
        <v/>
      </c>
      <c r="P3067" t="str">
        <f t="shared" si="623"/>
        <v/>
      </c>
      <c r="Q3067">
        <f t="shared" si="615"/>
        <v>101.74506034341482</v>
      </c>
      <c r="R3067">
        <f t="shared" si="616"/>
        <v>57322.622504985367</v>
      </c>
      <c r="S3067" t="e">
        <f t="shared" si="617"/>
        <v>#NUM!</v>
      </c>
      <c r="U3067" t="str">
        <f t="shared" si="612"/>
        <v>Negative</v>
      </c>
      <c r="V3067" t="str">
        <f t="shared" si="613"/>
        <v>Negative</v>
      </c>
    </row>
    <row r="3068" spans="1:22" x14ac:dyDescent="0.2">
      <c r="A3068">
        <v>20150722</v>
      </c>
      <c r="B3068">
        <v>2103.5</v>
      </c>
      <c r="C3068">
        <v>2112</v>
      </c>
      <c r="D3068">
        <v>2103</v>
      </c>
      <c r="E3068">
        <v>2108.5</v>
      </c>
      <c r="F3068">
        <v>-6.25</v>
      </c>
      <c r="G3068">
        <v>-0.29549999999999998</v>
      </c>
      <c r="H3068">
        <v>0</v>
      </c>
      <c r="I3068">
        <f t="shared" si="611"/>
        <v>9</v>
      </c>
      <c r="J3068">
        <f t="shared" si="618"/>
        <v>16.875</v>
      </c>
      <c r="K3068">
        <f t="shared" si="614"/>
        <v>2121.75</v>
      </c>
      <c r="L3068">
        <f t="shared" si="619"/>
        <v>2083.58</v>
      </c>
      <c r="M3068" t="str">
        <f t="shared" si="620"/>
        <v>NO</v>
      </c>
      <c r="N3068" t="str">
        <f t="shared" si="621"/>
        <v/>
      </c>
      <c r="O3068" t="str">
        <f t="shared" si="622"/>
        <v/>
      </c>
      <c r="P3068" t="str">
        <f t="shared" si="623"/>
        <v/>
      </c>
      <c r="Q3068">
        <f t="shared" si="615"/>
        <v>101.44956034341482</v>
      </c>
      <c r="R3068">
        <f t="shared" si="616"/>
        <v>57322.622504985367</v>
      </c>
      <c r="S3068" t="e">
        <f t="shared" si="617"/>
        <v>#NUM!</v>
      </c>
      <c r="U3068" t="str">
        <f t="shared" si="612"/>
        <v>Negative</v>
      </c>
      <c r="V3068" t="str">
        <f t="shared" si="613"/>
        <v>Negative</v>
      </c>
    </row>
    <row r="3069" spans="1:22" x14ac:dyDescent="0.2">
      <c r="A3069">
        <v>20150723</v>
      </c>
      <c r="B3069">
        <v>2109</v>
      </c>
      <c r="C3069">
        <v>2110.5</v>
      </c>
      <c r="D3069">
        <v>2091.5</v>
      </c>
      <c r="E3069">
        <v>2098.75</v>
      </c>
      <c r="F3069">
        <v>-9.75</v>
      </c>
      <c r="G3069">
        <v>-0.46239999999999998</v>
      </c>
      <c r="H3069">
        <v>0</v>
      </c>
      <c r="I3069">
        <f t="shared" si="611"/>
        <v>19</v>
      </c>
      <c r="J3069">
        <f t="shared" si="618"/>
        <v>17.037500000000001</v>
      </c>
      <c r="K3069">
        <f t="shared" si="614"/>
        <v>2112</v>
      </c>
      <c r="L3069">
        <f t="shared" si="619"/>
        <v>2074.875</v>
      </c>
      <c r="M3069" t="str">
        <f t="shared" si="620"/>
        <v>NO</v>
      </c>
      <c r="N3069" t="str">
        <f t="shared" si="621"/>
        <v/>
      </c>
      <c r="O3069" t="str">
        <f t="shared" si="622"/>
        <v/>
      </c>
      <c r="P3069" t="str">
        <f t="shared" si="623"/>
        <v/>
      </c>
      <c r="Q3069">
        <f t="shared" si="615"/>
        <v>100.98716034341481</v>
      </c>
      <c r="R3069">
        <f t="shared" si="616"/>
        <v>57322.622504985367</v>
      </c>
      <c r="S3069" t="e">
        <f t="shared" si="617"/>
        <v>#NUM!</v>
      </c>
      <c r="U3069" t="str">
        <f t="shared" si="612"/>
        <v>Negative</v>
      </c>
      <c r="V3069" t="str">
        <f t="shared" si="613"/>
        <v>Negative</v>
      </c>
    </row>
    <row r="3070" spans="1:22" x14ac:dyDescent="0.2">
      <c r="A3070">
        <v>20150724</v>
      </c>
      <c r="B3070">
        <v>2097.25</v>
      </c>
      <c r="C3070">
        <v>2097.75</v>
      </c>
      <c r="D3070">
        <v>2069.75</v>
      </c>
      <c r="E3070">
        <v>2078.5</v>
      </c>
      <c r="F3070">
        <v>-20.25</v>
      </c>
      <c r="G3070">
        <v>-0.96489999999999998</v>
      </c>
      <c r="H3070">
        <v>0</v>
      </c>
      <c r="I3070">
        <f t="shared" si="611"/>
        <v>28</v>
      </c>
      <c r="J3070">
        <f t="shared" si="618"/>
        <v>17.712499999999999</v>
      </c>
      <c r="K3070">
        <f t="shared" si="614"/>
        <v>2110.5</v>
      </c>
      <c r="L3070">
        <f t="shared" si="619"/>
        <v>2073.0174999999999</v>
      </c>
      <c r="M3070" t="str">
        <f t="shared" si="620"/>
        <v>YES</v>
      </c>
      <c r="N3070">
        <f t="shared" si="621"/>
        <v>2069.75</v>
      </c>
      <c r="O3070">
        <f t="shared" si="622"/>
        <v>2078.5</v>
      </c>
      <c r="P3070">
        <f t="shared" si="623"/>
        <v>4.2275637154245678E-3</v>
      </c>
      <c r="Q3070">
        <f t="shared" si="615"/>
        <v>100.02226034341481</v>
      </c>
      <c r="R3070">
        <f t="shared" si="616"/>
        <v>57564.957543960423</v>
      </c>
      <c r="S3070" t="e">
        <f t="shared" si="617"/>
        <v>#NUM!</v>
      </c>
      <c r="U3070" t="str">
        <f t="shared" si="612"/>
        <v>Negative</v>
      </c>
      <c r="V3070" t="str">
        <f t="shared" si="613"/>
        <v>Positive</v>
      </c>
    </row>
    <row r="3071" spans="1:22" x14ac:dyDescent="0.2">
      <c r="A3071">
        <v>20150727</v>
      </c>
      <c r="B3071">
        <v>2063.25</v>
      </c>
      <c r="C3071">
        <v>2069.5</v>
      </c>
      <c r="D3071">
        <v>2056.5</v>
      </c>
      <c r="E3071">
        <v>2064.25</v>
      </c>
      <c r="F3071">
        <v>-14.25</v>
      </c>
      <c r="G3071">
        <v>-0.68559999999999999</v>
      </c>
      <c r="H3071">
        <v>0</v>
      </c>
      <c r="I3071">
        <f t="shared" si="611"/>
        <v>13</v>
      </c>
      <c r="J3071">
        <f t="shared" si="618"/>
        <v>16.5625</v>
      </c>
      <c r="K3071">
        <f t="shared" si="614"/>
        <v>2097.75</v>
      </c>
      <c r="L3071">
        <f t="shared" si="619"/>
        <v>2058.7824999999998</v>
      </c>
      <c r="M3071" t="str">
        <f t="shared" si="620"/>
        <v>YES</v>
      </c>
      <c r="N3071">
        <f t="shared" si="621"/>
        <v>2056.5</v>
      </c>
      <c r="O3071">
        <f t="shared" si="622"/>
        <v>2064.25</v>
      </c>
      <c r="P3071">
        <f t="shared" si="623"/>
        <v>3.7685387794796983E-3</v>
      </c>
      <c r="Q3071">
        <f t="shared" si="615"/>
        <v>99.33666034341482</v>
      </c>
      <c r="R3071">
        <f t="shared" si="616"/>
        <v>57781.893318803937</v>
      </c>
      <c r="S3071" t="e">
        <f t="shared" si="617"/>
        <v>#NUM!</v>
      </c>
      <c r="U3071" t="str">
        <f t="shared" si="612"/>
        <v>Negative</v>
      </c>
      <c r="V3071" t="str">
        <f t="shared" si="613"/>
        <v>Positive</v>
      </c>
    </row>
    <row r="3072" spans="1:22" x14ac:dyDescent="0.2">
      <c r="A3072">
        <v>20150728</v>
      </c>
      <c r="B3072">
        <v>2071.75</v>
      </c>
      <c r="C3072">
        <v>2089</v>
      </c>
      <c r="D3072">
        <v>2061.5</v>
      </c>
      <c r="E3072">
        <v>2087.75</v>
      </c>
      <c r="F3072">
        <v>23.5</v>
      </c>
      <c r="G3072">
        <v>1.1384000000000001</v>
      </c>
      <c r="H3072">
        <v>0</v>
      </c>
      <c r="I3072">
        <f t="shared" si="611"/>
        <v>27.5</v>
      </c>
      <c r="J3072">
        <f t="shared" si="618"/>
        <v>16.925000000000001</v>
      </c>
      <c r="K3072">
        <f t="shared" si="614"/>
        <v>2069.5</v>
      </c>
      <c r="L3072">
        <f t="shared" si="619"/>
        <v>2033.0625</v>
      </c>
      <c r="M3072" t="str">
        <f t="shared" si="620"/>
        <v>NO</v>
      </c>
      <c r="N3072" t="str">
        <f t="shared" si="621"/>
        <v/>
      </c>
      <c r="O3072" t="str">
        <f t="shared" si="622"/>
        <v/>
      </c>
      <c r="P3072" t="str">
        <f t="shared" si="623"/>
        <v/>
      </c>
      <c r="Q3072">
        <f t="shared" si="615"/>
        <v>100.47506034341482</v>
      </c>
      <c r="R3072">
        <f t="shared" si="616"/>
        <v>57781.893318803937</v>
      </c>
      <c r="S3072" t="e">
        <f t="shared" si="617"/>
        <v>#NUM!</v>
      </c>
      <c r="U3072" t="str">
        <f t="shared" si="612"/>
        <v>Positive</v>
      </c>
      <c r="V3072" t="str">
        <f t="shared" si="613"/>
        <v>Negative</v>
      </c>
    </row>
    <row r="3073" spans="1:22" x14ac:dyDescent="0.2">
      <c r="A3073">
        <v>20150729</v>
      </c>
      <c r="B3073">
        <v>2088.25</v>
      </c>
      <c r="C3073">
        <v>2104.25</v>
      </c>
      <c r="D3073">
        <v>2086.75</v>
      </c>
      <c r="E3073">
        <v>2101.25</v>
      </c>
      <c r="F3073">
        <v>13.5</v>
      </c>
      <c r="G3073">
        <v>0.64659999999999995</v>
      </c>
      <c r="H3073">
        <v>0</v>
      </c>
      <c r="I3073">
        <f t="shared" si="611"/>
        <v>17.5</v>
      </c>
      <c r="J3073">
        <f t="shared" si="618"/>
        <v>17.0625</v>
      </c>
      <c r="K3073">
        <f t="shared" si="614"/>
        <v>2089</v>
      </c>
      <c r="L3073">
        <f t="shared" si="619"/>
        <v>2051.7649999999999</v>
      </c>
      <c r="M3073" t="str">
        <f t="shared" si="620"/>
        <v>NO</v>
      </c>
      <c r="N3073" t="str">
        <f t="shared" si="621"/>
        <v/>
      </c>
      <c r="O3073" t="str">
        <f t="shared" si="622"/>
        <v/>
      </c>
      <c r="P3073" t="str">
        <f t="shared" si="623"/>
        <v/>
      </c>
      <c r="Q3073">
        <f t="shared" si="615"/>
        <v>101.12166034341483</v>
      </c>
      <c r="R3073">
        <f t="shared" si="616"/>
        <v>57781.893318803937</v>
      </c>
      <c r="S3073" t="e">
        <f t="shared" si="617"/>
        <v>#NUM!</v>
      </c>
      <c r="U3073" t="str">
        <f t="shared" si="612"/>
        <v>Positive</v>
      </c>
      <c r="V3073" t="str">
        <f t="shared" si="613"/>
        <v>Negative</v>
      </c>
    </row>
    <row r="3074" spans="1:22" x14ac:dyDescent="0.2">
      <c r="A3074">
        <v>20150730</v>
      </c>
      <c r="B3074">
        <v>2094.75</v>
      </c>
      <c r="C3074">
        <v>2104</v>
      </c>
      <c r="D3074">
        <v>2087.75</v>
      </c>
      <c r="E3074">
        <v>2104</v>
      </c>
      <c r="F3074">
        <v>2.75</v>
      </c>
      <c r="G3074">
        <v>0.13089999999999999</v>
      </c>
      <c r="H3074">
        <v>0</v>
      </c>
      <c r="I3074">
        <f t="shared" si="611"/>
        <v>16.25</v>
      </c>
      <c r="J3074">
        <f t="shared" si="618"/>
        <v>17.137499999999999</v>
      </c>
      <c r="K3074">
        <f t="shared" si="614"/>
        <v>2104.25</v>
      </c>
      <c r="L3074">
        <f t="shared" si="619"/>
        <v>2066.7125000000001</v>
      </c>
      <c r="M3074" t="str">
        <f t="shared" si="620"/>
        <v>NO</v>
      </c>
      <c r="N3074" t="str">
        <f t="shared" si="621"/>
        <v/>
      </c>
      <c r="O3074" t="str">
        <f t="shared" si="622"/>
        <v/>
      </c>
      <c r="P3074" t="str">
        <f t="shared" si="623"/>
        <v/>
      </c>
      <c r="Q3074">
        <f t="shared" si="615"/>
        <v>101.25256034341483</v>
      </c>
      <c r="R3074">
        <f t="shared" si="616"/>
        <v>57781.893318803937</v>
      </c>
      <c r="S3074" t="e">
        <f t="shared" si="617"/>
        <v>#NUM!</v>
      </c>
      <c r="U3074" t="str">
        <f t="shared" si="612"/>
        <v>Positive</v>
      </c>
      <c r="V3074" t="str">
        <f t="shared" si="613"/>
        <v>Negative</v>
      </c>
    </row>
    <row r="3075" spans="1:22" x14ac:dyDescent="0.2">
      <c r="A3075">
        <v>20150731</v>
      </c>
      <c r="B3075">
        <v>2108.5</v>
      </c>
      <c r="C3075">
        <v>2108.5</v>
      </c>
      <c r="D3075">
        <v>2095.25</v>
      </c>
      <c r="E3075">
        <v>2100.25</v>
      </c>
      <c r="F3075">
        <v>-3.75</v>
      </c>
      <c r="G3075">
        <v>-0.1782</v>
      </c>
      <c r="H3075">
        <v>0</v>
      </c>
      <c r="I3075">
        <f t="shared" si="611"/>
        <v>13.25</v>
      </c>
      <c r="J3075">
        <f t="shared" si="618"/>
        <v>17.5625</v>
      </c>
      <c r="K3075">
        <f t="shared" si="614"/>
        <v>2104</v>
      </c>
      <c r="L3075">
        <f t="shared" si="619"/>
        <v>2066.2975000000001</v>
      </c>
      <c r="M3075" t="str">
        <f t="shared" si="620"/>
        <v>NO</v>
      </c>
      <c r="N3075" t="str">
        <f t="shared" si="621"/>
        <v/>
      </c>
      <c r="O3075" t="str">
        <f t="shared" si="622"/>
        <v/>
      </c>
      <c r="P3075" t="str">
        <f t="shared" si="623"/>
        <v/>
      </c>
      <c r="Q3075">
        <f t="shared" si="615"/>
        <v>101.07436034341482</v>
      </c>
      <c r="R3075">
        <f t="shared" si="616"/>
        <v>57781.893318803937</v>
      </c>
      <c r="S3075" t="e">
        <f t="shared" si="617"/>
        <v>#NUM!</v>
      </c>
      <c r="U3075" t="str">
        <f t="shared" si="612"/>
        <v>Negative</v>
      </c>
      <c r="V3075" t="str">
        <f t="shared" si="613"/>
        <v>Negative</v>
      </c>
    </row>
    <row r="3076" spans="1:22" x14ac:dyDescent="0.2">
      <c r="A3076">
        <v>20150803</v>
      </c>
      <c r="B3076">
        <v>2098.25</v>
      </c>
      <c r="C3076">
        <v>2099</v>
      </c>
      <c r="D3076">
        <v>2080</v>
      </c>
      <c r="E3076">
        <v>2090.75</v>
      </c>
      <c r="F3076">
        <v>-9.5</v>
      </c>
      <c r="G3076">
        <v>-0.45229999999999998</v>
      </c>
      <c r="H3076">
        <v>0</v>
      </c>
      <c r="I3076">
        <f t="shared" ref="I3076:I3139" si="624">C3076-D3076</f>
        <v>19</v>
      </c>
      <c r="J3076">
        <f t="shared" si="618"/>
        <v>17.45</v>
      </c>
      <c r="K3076">
        <f t="shared" si="614"/>
        <v>2108.5</v>
      </c>
      <c r="L3076">
        <f t="shared" si="619"/>
        <v>2069.8625000000002</v>
      </c>
      <c r="M3076" t="str">
        <f t="shared" si="620"/>
        <v>NO</v>
      </c>
      <c r="N3076" t="str">
        <f t="shared" si="621"/>
        <v/>
      </c>
      <c r="O3076" t="str">
        <f t="shared" si="622"/>
        <v/>
      </c>
      <c r="P3076" t="str">
        <f t="shared" si="623"/>
        <v/>
      </c>
      <c r="Q3076">
        <f t="shared" si="615"/>
        <v>100.62206034341483</v>
      </c>
      <c r="R3076">
        <f t="shared" si="616"/>
        <v>57781.893318803937</v>
      </c>
      <c r="S3076" t="e">
        <f t="shared" si="617"/>
        <v>#NUM!</v>
      </c>
      <c r="U3076" t="str">
        <f t="shared" ref="U3076:U3139" si="625">IF(G3076&gt;0, "Positive", "Negative")</f>
        <v>Negative</v>
      </c>
      <c r="V3076" t="str">
        <f t="shared" ref="V3076:V3139" si="626">IF(AND(P3076&lt;&gt;"", P3076&gt;0), "Positive", "Negative")</f>
        <v>Negative</v>
      </c>
    </row>
    <row r="3077" spans="1:22" x14ac:dyDescent="0.2">
      <c r="A3077">
        <v>20150804</v>
      </c>
      <c r="B3077">
        <v>2091</v>
      </c>
      <c r="C3077">
        <v>2096.25</v>
      </c>
      <c r="D3077">
        <v>2081.5</v>
      </c>
      <c r="E3077">
        <v>2083</v>
      </c>
      <c r="F3077">
        <v>-7.75</v>
      </c>
      <c r="G3077">
        <v>-0.37069999999999997</v>
      </c>
      <c r="H3077">
        <v>0</v>
      </c>
      <c r="I3077">
        <f t="shared" si="624"/>
        <v>14.75</v>
      </c>
      <c r="J3077">
        <f t="shared" si="618"/>
        <v>16.125</v>
      </c>
      <c r="K3077">
        <f t="shared" ref="K3077:K3140" si="627">C3076+H3076</f>
        <v>2099</v>
      </c>
      <c r="L3077">
        <f t="shared" si="619"/>
        <v>2060.61</v>
      </c>
      <c r="M3077" t="str">
        <f t="shared" si="620"/>
        <v>NO</v>
      </c>
      <c r="N3077" t="str">
        <f t="shared" si="621"/>
        <v/>
      </c>
      <c r="O3077" t="str">
        <f t="shared" si="622"/>
        <v/>
      </c>
      <c r="P3077" t="str">
        <f t="shared" si="623"/>
        <v/>
      </c>
      <c r="Q3077">
        <f t="shared" ref="Q3077:Q3140" si="628" xml:space="preserve"> Q3076 + G3077</f>
        <v>100.25136034341483</v>
      </c>
      <c r="R3077">
        <f t="shared" ref="R3077:R3140" si="629">IF(P3077="", R3076, R3076*(1+P3077))</f>
        <v>57781.893318803937</v>
      </c>
      <c r="S3077" t="e">
        <f t="shared" ref="S3077:S3140" si="630">S3076*(1+Q3077)</f>
        <v>#NUM!</v>
      </c>
      <c r="U3077" t="str">
        <f t="shared" si="625"/>
        <v>Negative</v>
      </c>
      <c r="V3077" t="str">
        <f t="shared" si="626"/>
        <v>Negative</v>
      </c>
    </row>
    <row r="3078" spans="1:22" x14ac:dyDescent="0.2">
      <c r="A3078">
        <v>20150805</v>
      </c>
      <c r="B3078">
        <v>2099</v>
      </c>
      <c r="C3078">
        <v>2107</v>
      </c>
      <c r="D3078">
        <v>2090.75</v>
      </c>
      <c r="E3078">
        <v>2094.25</v>
      </c>
      <c r="F3078">
        <v>11.25</v>
      </c>
      <c r="G3078">
        <v>0.54010000000000002</v>
      </c>
      <c r="H3078">
        <v>0</v>
      </c>
      <c r="I3078">
        <f t="shared" si="624"/>
        <v>16.25</v>
      </c>
      <c r="J3078">
        <f t="shared" si="618"/>
        <v>15.6625</v>
      </c>
      <c r="K3078">
        <f t="shared" si="627"/>
        <v>2096.25</v>
      </c>
      <c r="L3078">
        <f t="shared" si="619"/>
        <v>2060.7750000000001</v>
      </c>
      <c r="M3078" t="str">
        <f t="shared" si="620"/>
        <v>NO</v>
      </c>
      <c r="N3078" t="str">
        <f t="shared" si="621"/>
        <v/>
      </c>
      <c r="O3078" t="str">
        <f t="shared" si="622"/>
        <v/>
      </c>
      <c r="P3078" t="str">
        <f t="shared" si="623"/>
        <v/>
      </c>
      <c r="Q3078">
        <f t="shared" si="628"/>
        <v>100.79146034341483</v>
      </c>
      <c r="R3078">
        <f t="shared" si="629"/>
        <v>57781.893318803937</v>
      </c>
      <c r="S3078" t="e">
        <f t="shared" si="630"/>
        <v>#NUM!</v>
      </c>
      <c r="U3078" t="str">
        <f t="shared" si="625"/>
        <v>Positive</v>
      </c>
      <c r="V3078" t="str">
        <f t="shared" si="626"/>
        <v>Negative</v>
      </c>
    </row>
    <row r="3079" spans="1:22" x14ac:dyDescent="0.2">
      <c r="A3079">
        <v>20150806</v>
      </c>
      <c r="B3079">
        <v>2096.5</v>
      </c>
      <c r="C3079">
        <v>2098</v>
      </c>
      <c r="D3079">
        <v>2070</v>
      </c>
      <c r="E3079">
        <v>2079.75</v>
      </c>
      <c r="F3079">
        <v>-14.5</v>
      </c>
      <c r="G3079">
        <v>-0.69240000000000002</v>
      </c>
      <c r="H3079">
        <v>0</v>
      </c>
      <c r="I3079">
        <f t="shared" si="624"/>
        <v>28</v>
      </c>
      <c r="J3079">
        <f t="shared" si="618"/>
        <v>15.637499999999999</v>
      </c>
      <c r="K3079">
        <f t="shared" si="627"/>
        <v>2107</v>
      </c>
      <c r="L3079">
        <f t="shared" si="619"/>
        <v>2072.5425</v>
      </c>
      <c r="M3079" t="str">
        <f t="shared" si="620"/>
        <v>YES</v>
      </c>
      <c r="N3079">
        <f t="shared" si="621"/>
        <v>2070</v>
      </c>
      <c r="O3079">
        <f t="shared" si="622"/>
        <v>2079.75</v>
      </c>
      <c r="P3079">
        <f t="shared" si="623"/>
        <v>4.7101449275362322E-3</v>
      </c>
      <c r="Q3079">
        <f t="shared" si="628"/>
        <v>100.09906034341482</v>
      </c>
      <c r="R3079">
        <f t="shared" si="629"/>
        <v>58054.054410522942</v>
      </c>
      <c r="S3079" t="e">
        <f t="shared" si="630"/>
        <v>#NUM!</v>
      </c>
      <c r="U3079" t="str">
        <f t="shared" si="625"/>
        <v>Negative</v>
      </c>
      <c r="V3079" t="str">
        <f t="shared" si="626"/>
        <v>Positive</v>
      </c>
    </row>
    <row r="3080" spans="1:22" x14ac:dyDescent="0.2">
      <c r="A3080">
        <v>20150807</v>
      </c>
      <c r="B3080">
        <v>2075</v>
      </c>
      <c r="C3080">
        <v>2076.75</v>
      </c>
      <c r="D3080">
        <v>2062</v>
      </c>
      <c r="E3080">
        <v>2073.75</v>
      </c>
      <c r="F3080">
        <v>-6</v>
      </c>
      <c r="G3080">
        <v>-0.28849999999999998</v>
      </c>
      <c r="H3080">
        <v>0</v>
      </c>
      <c r="I3080">
        <f t="shared" si="624"/>
        <v>14.75</v>
      </c>
      <c r="J3080">
        <f t="shared" si="618"/>
        <v>15.612500000000001</v>
      </c>
      <c r="K3080">
        <f t="shared" si="627"/>
        <v>2098</v>
      </c>
      <c r="L3080">
        <f t="shared" si="619"/>
        <v>2063.5974999999999</v>
      </c>
      <c r="M3080" t="str">
        <f t="shared" si="620"/>
        <v>YES</v>
      </c>
      <c r="N3080">
        <f t="shared" si="621"/>
        <v>2062</v>
      </c>
      <c r="O3080">
        <f t="shared" si="622"/>
        <v>2073.75</v>
      </c>
      <c r="P3080">
        <f t="shared" si="623"/>
        <v>5.6983511154219202E-3</v>
      </c>
      <c r="Q3080">
        <f t="shared" si="628"/>
        <v>99.810560343414821</v>
      </c>
      <c r="R3080">
        <f t="shared" si="629"/>
        <v>58384.866796227907</v>
      </c>
      <c r="S3080" t="e">
        <f t="shared" si="630"/>
        <v>#NUM!</v>
      </c>
      <c r="U3080" t="str">
        <f t="shared" si="625"/>
        <v>Negative</v>
      </c>
      <c r="V3080" t="str">
        <f t="shared" si="626"/>
        <v>Positive</v>
      </c>
    </row>
    <row r="3081" spans="1:22" x14ac:dyDescent="0.2">
      <c r="A3081">
        <v>20150810</v>
      </c>
      <c r="B3081">
        <v>2087.25</v>
      </c>
      <c r="C3081">
        <v>2100.75</v>
      </c>
      <c r="D3081">
        <v>2086.75</v>
      </c>
      <c r="E3081">
        <v>2099.5</v>
      </c>
      <c r="F3081">
        <v>25.75</v>
      </c>
      <c r="G3081">
        <v>1.2417</v>
      </c>
      <c r="H3081">
        <v>0</v>
      </c>
      <c r="I3081">
        <f t="shared" si="624"/>
        <v>14</v>
      </c>
      <c r="J3081">
        <f t="shared" si="618"/>
        <v>15.775</v>
      </c>
      <c r="K3081">
        <f t="shared" si="627"/>
        <v>2076.75</v>
      </c>
      <c r="L3081">
        <f t="shared" si="619"/>
        <v>2042.4024999999999</v>
      </c>
      <c r="M3081" t="str">
        <f t="shared" si="620"/>
        <v>NO</v>
      </c>
      <c r="N3081" t="str">
        <f t="shared" si="621"/>
        <v/>
      </c>
      <c r="O3081" t="str">
        <f t="shared" si="622"/>
        <v/>
      </c>
      <c r="P3081" t="str">
        <f t="shared" si="623"/>
        <v/>
      </c>
      <c r="Q3081">
        <f t="shared" si="628"/>
        <v>101.05226034341482</v>
      </c>
      <c r="R3081">
        <f t="shared" si="629"/>
        <v>58384.866796227907</v>
      </c>
      <c r="S3081" t="e">
        <f t="shared" si="630"/>
        <v>#NUM!</v>
      </c>
      <c r="U3081" t="str">
        <f t="shared" si="625"/>
        <v>Positive</v>
      </c>
      <c r="V3081" t="str">
        <f t="shared" si="626"/>
        <v>Negative</v>
      </c>
    </row>
    <row r="3082" spans="1:22" x14ac:dyDescent="0.2">
      <c r="A3082">
        <v>20150811</v>
      </c>
      <c r="B3082">
        <v>2083</v>
      </c>
      <c r="C3082">
        <v>2088.25</v>
      </c>
      <c r="D3082">
        <v>2070.75</v>
      </c>
      <c r="E3082">
        <v>2079.5</v>
      </c>
      <c r="F3082">
        <v>-20</v>
      </c>
      <c r="G3082">
        <v>-0.9526</v>
      </c>
      <c r="H3082">
        <v>0</v>
      </c>
      <c r="I3082">
        <f t="shared" si="624"/>
        <v>17.5</v>
      </c>
      <c r="J3082">
        <f t="shared" si="618"/>
        <v>15.95</v>
      </c>
      <c r="K3082">
        <f t="shared" si="627"/>
        <v>2100.75</v>
      </c>
      <c r="L3082">
        <f t="shared" si="619"/>
        <v>2066.0450000000001</v>
      </c>
      <c r="M3082" t="str">
        <f t="shared" si="620"/>
        <v>NO</v>
      </c>
      <c r="N3082" t="str">
        <f t="shared" si="621"/>
        <v/>
      </c>
      <c r="O3082" t="str">
        <f t="shared" si="622"/>
        <v/>
      </c>
      <c r="P3082" t="str">
        <f t="shared" si="623"/>
        <v/>
      </c>
      <c r="Q3082">
        <f t="shared" si="628"/>
        <v>100.09966034341481</v>
      </c>
      <c r="R3082">
        <f t="shared" si="629"/>
        <v>58384.866796227907</v>
      </c>
      <c r="S3082" t="e">
        <f t="shared" si="630"/>
        <v>#NUM!</v>
      </c>
      <c r="U3082" t="str">
        <f t="shared" si="625"/>
        <v>Negative</v>
      </c>
      <c r="V3082" t="str">
        <f t="shared" si="626"/>
        <v>Negative</v>
      </c>
    </row>
    <row r="3083" spans="1:22" x14ac:dyDescent="0.2">
      <c r="A3083">
        <v>20150812</v>
      </c>
      <c r="B3083">
        <v>2064.25</v>
      </c>
      <c r="C3083">
        <v>2084.75</v>
      </c>
      <c r="D3083">
        <v>2046.5</v>
      </c>
      <c r="E3083">
        <v>2084.75</v>
      </c>
      <c r="F3083">
        <v>5.25</v>
      </c>
      <c r="G3083">
        <v>0.2525</v>
      </c>
      <c r="H3083">
        <v>0</v>
      </c>
      <c r="I3083">
        <f t="shared" si="624"/>
        <v>38.25</v>
      </c>
      <c r="J3083">
        <f t="shared" si="618"/>
        <v>17.225000000000001</v>
      </c>
      <c r="K3083">
        <f t="shared" si="627"/>
        <v>2088.25</v>
      </c>
      <c r="L3083">
        <f t="shared" si="619"/>
        <v>2053.16</v>
      </c>
      <c r="M3083" t="str">
        <f t="shared" si="620"/>
        <v>YES</v>
      </c>
      <c r="N3083">
        <f t="shared" si="621"/>
        <v>2046.5</v>
      </c>
      <c r="O3083">
        <f t="shared" si="622"/>
        <v>2084.75</v>
      </c>
      <c r="P3083">
        <f t="shared" si="623"/>
        <v>1.8690447104813095E-2</v>
      </c>
      <c r="Q3083">
        <f t="shared" si="628"/>
        <v>100.35216034341481</v>
      </c>
      <c r="R3083">
        <f t="shared" si="629"/>
        <v>59476.106060804363</v>
      </c>
      <c r="S3083" t="e">
        <f t="shared" si="630"/>
        <v>#NUM!</v>
      </c>
      <c r="U3083" t="str">
        <f t="shared" si="625"/>
        <v>Positive</v>
      </c>
      <c r="V3083" t="str">
        <f t="shared" si="626"/>
        <v>Positive</v>
      </c>
    </row>
    <row r="3084" spans="1:22" x14ac:dyDescent="0.2">
      <c r="A3084">
        <v>20150813</v>
      </c>
      <c r="B3084">
        <v>2081.25</v>
      </c>
      <c r="C3084">
        <v>2089</v>
      </c>
      <c r="D3084">
        <v>2073.25</v>
      </c>
      <c r="E3084">
        <v>2080.5</v>
      </c>
      <c r="F3084">
        <v>-4.25</v>
      </c>
      <c r="G3084">
        <v>-0.2039</v>
      </c>
      <c r="H3084">
        <v>0</v>
      </c>
      <c r="I3084">
        <f t="shared" si="624"/>
        <v>15.75</v>
      </c>
      <c r="J3084">
        <f t="shared" si="618"/>
        <v>17.625</v>
      </c>
      <c r="K3084">
        <f t="shared" si="627"/>
        <v>2084.75</v>
      </c>
      <c r="L3084">
        <f t="shared" si="619"/>
        <v>2046.855</v>
      </c>
      <c r="M3084" t="str">
        <f t="shared" si="620"/>
        <v>NO</v>
      </c>
      <c r="N3084" t="str">
        <f t="shared" si="621"/>
        <v/>
      </c>
      <c r="O3084" t="str">
        <f t="shared" si="622"/>
        <v/>
      </c>
      <c r="P3084" t="str">
        <f t="shared" si="623"/>
        <v/>
      </c>
      <c r="Q3084">
        <f t="shared" si="628"/>
        <v>100.1482603434148</v>
      </c>
      <c r="R3084">
        <f t="shared" si="629"/>
        <v>59476.106060804363</v>
      </c>
      <c r="S3084" t="e">
        <f t="shared" si="630"/>
        <v>#NUM!</v>
      </c>
      <c r="U3084" t="str">
        <f t="shared" si="625"/>
        <v>Negative</v>
      </c>
      <c r="V3084" t="str">
        <f t="shared" si="626"/>
        <v>Negative</v>
      </c>
    </row>
    <row r="3085" spans="1:22" x14ac:dyDescent="0.2">
      <c r="A3085">
        <v>20150814</v>
      </c>
      <c r="B3085">
        <v>2077.5</v>
      </c>
      <c r="C3085">
        <v>2089.75</v>
      </c>
      <c r="D3085">
        <v>2076</v>
      </c>
      <c r="E3085">
        <v>2089.25</v>
      </c>
      <c r="F3085">
        <v>8.75</v>
      </c>
      <c r="G3085">
        <v>0.42059999999999997</v>
      </c>
      <c r="H3085">
        <v>0</v>
      </c>
      <c r="I3085">
        <f t="shared" si="624"/>
        <v>13.75</v>
      </c>
      <c r="J3085">
        <f t="shared" si="618"/>
        <v>17.95</v>
      </c>
      <c r="K3085">
        <f t="shared" si="627"/>
        <v>2089</v>
      </c>
      <c r="L3085">
        <f t="shared" si="619"/>
        <v>2050.2249999999999</v>
      </c>
      <c r="M3085" t="str">
        <f t="shared" si="620"/>
        <v>NO</v>
      </c>
      <c r="N3085" t="str">
        <f t="shared" si="621"/>
        <v/>
      </c>
      <c r="O3085" t="str">
        <f t="shared" si="622"/>
        <v/>
      </c>
      <c r="P3085" t="str">
        <f t="shared" si="623"/>
        <v/>
      </c>
      <c r="Q3085">
        <f t="shared" si="628"/>
        <v>100.5688603434148</v>
      </c>
      <c r="R3085">
        <f t="shared" si="629"/>
        <v>59476.106060804363</v>
      </c>
      <c r="S3085" t="e">
        <f t="shared" si="630"/>
        <v>#NUM!</v>
      </c>
      <c r="U3085" t="str">
        <f t="shared" si="625"/>
        <v>Positive</v>
      </c>
      <c r="V3085" t="str">
        <f t="shared" si="626"/>
        <v>Negative</v>
      </c>
    </row>
    <row r="3086" spans="1:22" x14ac:dyDescent="0.2">
      <c r="A3086">
        <v>20150817</v>
      </c>
      <c r="B3086">
        <v>2080.5</v>
      </c>
      <c r="C3086">
        <v>2100.5</v>
      </c>
      <c r="D3086">
        <v>2074.75</v>
      </c>
      <c r="E3086">
        <v>2098.75</v>
      </c>
      <c r="F3086">
        <v>9.5</v>
      </c>
      <c r="G3086">
        <v>0.45469999999999999</v>
      </c>
      <c r="H3086">
        <v>0</v>
      </c>
      <c r="I3086">
        <f t="shared" si="624"/>
        <v>25.75</v>
      </c>
      <c r="J3086">
        <f t="shared" si="618"/>
        <v>18.75</v>
      </c>
      <c r="K3086">
        <f t="shared" si="627"/>
        <v>2089.75</v>
      </c>
      <c r="L3086">
        <f t="shared" si="619"/>
        <v>2050.2600000000002</v>
      </c>
      <c r="M3086" t="str">
        <f t="shared" si="620"/>
        <v>NO</v>
      </c>
      <c r="N3086" t="str">
        <f t="shared" si="621"/>
        <v/>
      </c>
      <c r="O3086" t="str">
        <f t="shared" si="622"/>
        <v/>
      </c>
      <c r="P3086" t="str">
        <f t="shared" si="623"/>
        <v/>
      </c>
      <c r="Q3086">
        <f t="shared" si="628"/>
        <v>101.0235603434148</v>
      </c>
      <c r="R3086">
        <f t="shared" si="629"/>
        <v>59476.106060804363</v>
      </c>
      <c r="S3086" t="e">
        <f t="shared" si="630"/>
        <v>#NUM!</v>
      </c>
      <c r="U3086" t="str">
        <f t="shared" si="625"/>
        <v>Positive</v>
      </c>
      <c r="V3086" t="str">
        <f t="shared" si="626"/>
        <v>Negative</v>
      </c>
    </row>
    <row r="3087" spans="1:22" x14ac:dyDescent="0.2">
      <c r="A3087">
        <v>20150818</v>
      </c>
      <c r="B3087">
        <v>2095.75</v>
      </c>
      <c r="C3087">
        <v>2100.25</v>
      </c>
      <c r="D3087">
        <v>2090.25</v>
      </c>
      <c r="E3087">
        <v>2093.25</v>
      </c>
      <c r="F3087">
        <v>-5.5</v>
      </c>
      <c r="G3087">
        <v>-0.2621</v>
      </c>
      <c r="H3087">
        <v>0</v>
      </c>
      <c r="I3087">
        <f t="shared" si="624"/>
        <v>10</v>
      </c>
      <c r="J3087">
        <f t="shared" si="618"/>
        <v>18.5625</v>
      </c>
      <c r="K3087">
        <f t="shared" si="627"/>
        <v>2100.5</v>
      </c>
      <c r="L3087">
        <f t="shared" si="619"/>
        <v>2059.25</v>
      </c>
      <c r="M3087" t="str">
        <f t="shared" si="620"/>
        <v>NO</v>
      </c>
      <c r="N3087" t="str">
        <f t="shared" si="621"/>
        <v/>
      </c>
      <c r="O3087" t="str">
        <f t="shared" si="622"/>
        <v/>
      </c>
      <c r="P3087" t="str">
        <f t="shared" si="623"/>
        <v/>
      </c>
      <c r="Q3087">
        <f t="shared" si="628"/>
        <v>100.7614603434148</v>
      </c>
      <c r="R3087">
        <f t="shared" si="629"/>
        <v>59476.106060804363</v>
      </c>
      <c r="S3087" t="e">
        <f t="shared" si="630"/>
        <v>#NUM!</v>
      </c>
      <c r="U3087" t="str">
        <f t="shared" si="625"/>
        <v>Negative</v>
      </c>
      <c r="V3087" t="str">
        <f t="shared" si="626"/>
        <v>Negative</v>
      </c>
    </row>
    <row r="3088" spans="1:22" x14ac:dyDescent="0.2">
      <c r="A3088">
        <v>20150819</v>
      </c>
      <c r="B3088">
        <v>2084</v>
      </c>
      <c r="C3088">
        <v>2093.5</v>
      </c>
      <c r="D3088">
        <v>2066.5</v>
      </c>
      <c r="E3088">
        <v>2072.75</v>
      </c>
      <c r="F3088">
        <v>-20.5</v>
      </c>
      <c r="G3088">
        <v>-0.97929999999999995</v>
      </c>
      <c r="H3088">
        <v>0</v>
      </c>
      <c r="I3088">
        <f t="shared" si="624"/>
        <v>27</v>
      </c>
      <c r="J3088">
        <f t="shared" si="618"/>
        <v>19.462499999999999</v>
      </c>
      <c r="K3088">
        <f t="shared" si="627"/>
        <v>2100.25</v>
      </c>
      <c r="L3088">
        <f t="shared" si="619"/>
        <v>2059.4124999999999</v>
      </c>
      <c r="M3088" t="str">
        <f t="shared" si="620"/>
        <v>NO</v>
      </c>
      <c r="N3088" t="str">
        <f t="shared" si="621"/>
        <v/>
      </c>
      <c r="O3088" t="str">
        <f t="shared" si="622"/>
        <v/>
      </c>
      <c r="P3088" t="str">
        <f t="shared" si="623"/>
        <v/>
      </c>
      <c r="Q3088">
        <f t="shared" si="628"/>
        <v>99.782160343414802</v>
      </c>
      <c r="R3088">
        <f t="shared" si="629"/>
        <v>59476.106060804363</v>
      </c>
      <c r="S3088" t="e">
        <f t="shared" si="630"/>
        <v>#NUM!</v>
      </c>
      <c r="U3088" t="str">
        <f t="shared" si="625"/>
        <v>Negative</v>
      </c>
      <c r="V3088" t="str">
        <f t="shared" si="626"/>
        <v>Negative</v>
      </c>
    </row>
    <row r="3089" spans="1:22" x14ac:dyDescent="0.2">
      <c r="A3089">
        <v>20150820</v>
      </c>
      <c r="B3089">
        <v>2058.75</v>
      </c>
      <c r="C3089">
        <v>2065</v>
      </c>
      <c r="D3089">
        <v>2024.5</v>
      </c>
      <c r="E3089">
        <v>2024.75</v>
      </c>
      <c r="F3089">
        <v>-48</v>
      </c>
      <c r="G3089">
        <v>-2.3157999999999999</v>
      </c>
      <c r="H3089">
        <v>0</v>
      </c>
      <c r="I3089">
        <f t="shared" si="624"/>
        <v>40.5</v>
      </c>
      <c r="J3089">
        <f t="shared" si="618"/>
        <v>20.537500000000001</v>
      </c>
      <c r="K3089">
        <f t="shared" si="627"/>
        <v>2093.5</v>
      </c>
      <c r="L3089">
        <f t="shared" si="619"/>
        <v>2050.6824999999999</v>
      </c>
      <c r="M3089" t="str">
        <f t="shared" si="620"/>
        <v>YES</v>
      </c>
      <c r="N3089">
        <f t="shared" si="621"/>
        <v>2024.5</v>
      </c>
      <c r="O3089">
        <f t="shared" si="622"/>
        <v>2024.75</v>
      </c>
      <c r="P3089">
        <f t="shared" si="623"/>
        <v>1.2348728081007656E-4</v>
      </c>
      <c r="Q3089">
        <f t="shared" si="628"/>
        <v>97.466360343414806</v>
      </c>
      <c r="R3089">
        <f t="shared" si="629"/>
        <v>59483.450603414982</v>
      </c>
      <c r="S3089" t="e">
        <f t="shared" si="630"/>
        <v>#NUM!</v>
      </c>
      <c r="U3089" t="str">
        <f t="shared" si="625"/>
        <v>Negative</v>
      </c>
      <c r="V3089" t="str">
        <f t="shared" si="626"/>
        <v>Positive</v>
      </c>
    </row>
    <row r="3090" spans="1:22" x14ac:dyDescent="0.2">
      <c r="A3090">
        <v>20150821</v>
      </c>
      <c r="B3090">
        <v>2010.75</v>
      </c>
      <c r="C3090">
        <v>2022.25</v>
      </c>
      <c r="D3090">
        <v>1968</v>
      </c>
      <c r="E3090">
        <v>1970.25</v>
      </c>
      <c r="F3090">
        <v>-54.5</v>
      </c>
      <c r="G3090">
        <v>-2.6917</v>
      </c>
      <c r="H3090">
        <v>0</v>
      </c>
      <c r="I3090">
        <f t="shared" si="624"/>
        <v>54.25</v>
      </c>
      <c r="J3090">
        <f t="shared" si="618"/>
        <v>21.85</v>
      </c>
      <c r="K3090">
        <f t="shared" si="627"/>
        <v>2065</v>
      </c>
      <c r="L3090">
        <f t="shared" si="619"/>
        <v>2019.8175000000001</v>
      </c>
      <c r="M3090" t="str">
        <f t="shared" si="620"/>
        <v>YES</v>
      </c>
      <c r="N3090">
        <f t="shared" si="621"/>
        <v>1968</v>
      </c>
      <c r="O3090">
        <f t="shared" si="622"/>
        <v>1970.25</v>
      </c>
      <c r="P3090">
        <f t="shared" si="623"/>
        <v>1.1432926829268292E-3</v>
      </c>
      <c r="Q3090">
        <f t="shared" si="628"/>
        <v>94.774660343414808</v>
      </c>
      <c r="R3090">
        <f t="shared" si="629"/>
        <v>59551.457597245113</v>
      </c>
      <c r="S3090" t="e">
        <f t="shared" si="630"/>
        <v>#NUM!</v>
      </c>
      <c r="U3090" t="str">
        <f t="shared" si="625"/>
        <v>Negative</v>
      </c>
      <c r="V3090" t="str">
        <f t="shared" si="626"/>
        <v>Positive</v>
      </c>
    </row>
    <row r="3091" spans="1:22" x14ac:dyDescent="0.2">
      <c r="A3091">
        <v>20150824</v>
      </c>
      <c r="B3091">
        <v>1868.75</v>
      </c>
      <c r="C3091">
        <v>1950.75</v>
      </c>
      <c r="D3091">
        <v>1831</v>
      </c>
      <c r="E3091">
        <v>1868.75</v>
      </c>
      <c r="F3091">
        <v>-101.5</v>
      </c>
      <c r="G3091">
        <v>-5.1516000000000002</v>
      </c>
      <c r="H3091">
        <v>0</v>
      </c>
      <c r="I3091">
        <f t="shared" si="624"/>
        <v>119.75</v>
      </c>
      <c r="J3091">
        <f t="shared" si="618"/>
        <v>27.1875</v>
      </c>
      <c r="K3091">
        <f t="shared" si="627"/>
        <v>2022.25</v>
      </c>
      <c r="L3091">
        <f t="shared" si="619"/>
        <v>1974.18</v>
      </c>
      <c r="M3091" t="str">
        <f t="shared" si="620"/>
        <v>YES</v>
      </c>
      <c r="N3091">
        <f t="shared" si="621"/>
        <v>1831</v>
      </c>
      <c r="O3091">
        <f t="shared" si="622"/>
        <v>1868.75</v>
      </c>
      <c r="P3091">
        <f t="shared" si="623"/>
        <v>2.0617149098853087E-2</v>
      </c>
      <c r="Q3091">
        <f t="shared" si="628"/>
        <v>89.623060343414807</v>
      </c>
      <c r="R3091">
        <f t="shared" si="629"/>
        <v>60779.238877581549</v>
      </c>
      <c r="S3091" t="e">
        <f t="shared" si="630"/>
        <v>#NUM!</v>
      </c>
      <c r="U3091" t="str">
        <f t="shared" si="625"/>
        <v>Negative</v>
      </c>
      <c r="V3091" t="str">
        <f t="shared" si="626"/>
        <v>Positive</v>
      </c>
    </row>
    <row r="3092" spans="1:22" x14ac:dyDescent="0.2">
      <c r="A3092">
        <v>20150825</v>
      </c>
      <c r="B3092">
        <v>1945.75</v>
      </c>
      <c r="C3092">
        <v>1946.75</v>
      </c>
      <c r="D3092">
        <v>1860</v>
      </c>
      <c r="E3092">
        <v>1873.75</v>
      </c>
      <c r="F3092">
        <v>5</v>
      </c>
      <c r="G3092">
        <v>0.2676</v>
      </c>
      <c r="H3092">
        <v>0</v>
      </c>
      <c r="I3092">
        <f t="shared" si="624"/>
        <v>86.75</v>
      </c>
      <c r="J3092">
        <f t="shared" si="618"/>
        <v>30.15</v>
      </c>
      <c r="K3092">
        <f t="shared" si="627"/>
        <v>1950.75</v>
      </c>
      <c r="L3092">
        <f t="shared" si="619"/>
        <v>1890.9375</v>
      </c>
      <c r="M3092" t="str">
        <f t="shared" si="620"/>
        <v>YES</v>
      </c>
      <c r="N3092">
        <f t="shared" si="621"/>
        <v>1860</v>
      </c>
      <c r="O3092">
        <f t="shared" si="622"/>
        <v>1873.75</v>
      </c>
      <c r="P3092">
        <f t="shared" si="623"/>
        <v>7.3924731182795703E-3</v>
      </c>
      <c r="Q3092">
        <f t="shared" si="628"/>
        <v>89.890660343414808</v>
      </c>
      <c r="R3092">
        <f t="shared" si="629"/>
        <v>61228.547767133561</v>
      </c>
      <c r="S3092" t="e">
        <f t="shared" si="630"/>
        <v>#NUM!</v>
      </c>
      <c r="U3092" t="str">
        <f t="shared" si="625"/>
        <v>Positive</v>
      </c>
      <c r="V3092" t="str">
        <f t="shared" si="626"/>
        <v>Positive</v>
      </c>
    </row>
    <row r="3093" spans="1:22" x14ac:dyDescent="0.2">
      <c r="A3093">
        <v>20150826</v>
      </c>
      <c r="B3093">
        <v>1913</v>
      </c>
      <c r="C3093">
        <v>1943</v>
      </c>
      <c r="D3093">
        <v>1875.5</v>
      </c>
      <c r="E3093">
        <v>1936</v>
      </c>
      <c r="F3093">
        <v>62.25</v>
      </c>
      <c r="G3093">
        <v>3.3222</v>
      </c>
      <c r="H3093">
        <v>0</v>
      </c>
      <c r="I3093">
        <f t="shared" si="624"/>
        <v>67.5</v>
      </c>
      <c r="J3093">
        <f t="shared" si="618"/>
        <v>32.65</v>
      </c>
      <c r="K3093">
        <f t="shared" si="627"/>
        <v>1946.75</v>
      </c>
      <c r="L3093">
        <f t="shared" si="619"/>
        <v>1880.42</v>
      </c>
      <c r="M3093" t="str">
        <f t="shared" si="620"/>
        <v>YES</v>
      </c>
      <c r="N3093">
        <f t="shared" si="621"/>
        <v>1875.5</v>
      </c>
      <c r="O3093">
        <f t="shared" si="622"/>
        <v>1936</v>
      </c>
      <c r="P3093">
        <f t="shared" si="623"/>
        <v>3.2258064516129031E-2</v>
      </c>
      <c r="Q3093">
        <f t="shared" si="628"/>
        <v>93.212860343414803</v>
      </c>
      <c r="R3093">
        <f t="shared" si="629"/>
        <v>63203.662211234645</v>
      </c>
      <c r="S3093" t="e">
        <f t="shared" si="630"/>
        <v>#NUM!</v>
      </c>
      <c r="U3093" t="str">
        <f t="shared" si="625"/>
        <v>Positive</v>
      </c>
      <c r="V3093" t="str">
        <f t="shared" si="626"/>
        <v>Positive</v>
      </c>
    </row>
    <row r="3094" spans="1:22" x14ac:dyDescent="0.2">
      <c r="A3094">
        <v>20150827</v>
      </c>
      <c r="B3094">
        <v>1963.5</v>
      </c>
      <c r="C3094">
        <v>1990.25</v>
      </c>
      <c r="D3094">
        <v>1944.25</v>
      </c>
      <c r="E3094">
        <v>1989.5</v>
      </c>
      <c r="F3094">
        <v>53.5</v>
      </c>
      <c r="G3094">
        <v>2.7633999999999999</v>
      </c>
      <c r="H3094">
        <v>0</v>
      </c>
      <c r="I3094">
        <f t="shared" si="624"/>
        <v>46</v>
      </c>
      <c r="J3094">
        <f t="shared" si="618"/>
        <v>34.137500000000003</v>
      </c>
      <c r="K3094">
        <f t="shared" si="627"/>
        <v>1943</v>
      </c>
      <c r="L3094">
        <f t="shared" si="619"/>
        <v>1871.17</v>
      </c>
      <c r="M3094" t="str">
        <f t="shared" si="620"/>
        <v>NO</v>
      </c>
      <c r="N3094" t="str">
        <f t="shared" si="621"/>
        <v/>
      </c>
      <c r="O3094" t="str">
        <f t="shared" si="622"/>
        <v/>
      </c>
      <c r="P3094" t="str">
        <f t="shared" si="623"/>
        <v/>
      </c>
      <c r="Q3094">
        <f t="shared" si="628"/>
        <v>95.976260343414808</v>
      </c>
      <c r="R3094">
        <f t="shared" si="629"/>
        <v>63203.662211234645</v>
      </c>
      <c r="S3094" t="e">
        <f t="shared" si="630"/>
        <v>#NUM!</v>
      </c>
      <c r="U3094" t="str">
        <f t="shared" si="625"/>
        <v>Positive</v>
      </c>
      <c r="V3094" t="str">
        <f t="shared" si="626"/>
        <v>Negative</v>
      </c>
    </row>
    <row r="3095" spans="1:22" x14ac:dyDescent="0.2">
      <c r="A3095">
        <v>20150828</v>
      </c>
      <c r="B3095">
        <v>1977.5</v>
      </c>
      <c r="C3095">
        <v>1991</v>
      </c>
      <c r="D3095">
        <v>1971.5</v>
      </c>
      <c r="E3095">
        <v>1988.75</v>
      </c>
      <c r="F3095">
        <v>-0.75</v>
      </c>
      <c r="G3095">
        <v>-3.7699999999999997E-2</v>
      </c>
      <c r="H3095">
        <v>0</v>
      </c>
      <c r="I3095">
        <f t="shared" si="624"/>
        <v>19.5</v>
      </c>
      <c r="J3095">
        <f t="shared" ref="J3095:J3158" si="631">AVERAGE(I3076:I3095)</f>
        <v>34.450000000000003</v>
      </c>
      <c r="K3095">
        <f t="shared" si="627"/>
        <v>1990.25</v>
      </c>
      <c r="L3095">
        <f t="shared" si="619"/>
        <v>1915.1475</v>
      </c>
      <c r="M3095" t="str">
        <f t="shared" si="620"/>
        <v>NO</v>
      </c>
      <c r="N3095" t="str">
        <f t="shared" si="621"/>
        <v/>
      </c>
      <c r="O3095" t="str">
        <f t="shared" si="622"/>
        <v/>
      </c>
      <c r="P3095" t="str">
        <f t="shared" si="623"/>
        <v/>
      </c>
      <c r="Q3095">
        <f t="shared" si="628"/>
        <v>95.938560343414807</v>
      </c>
      <c r="R3095">
        <f t="shared" si="629"/>
        <v>63203.662211234645</v>
      </c>
      <c r="S3095" t="e">
        <f t="shared" si="630"/>
        <v>#NUM!</v>
      </c>
      <c r="U3095" t="str">
        <f t="shared" si="625"/>
        <v>Negative</v>
      </c>
      <c r="V3095" t="str">
        <f t="shared" si="626"/>
        <v>Negative</v>
      </c>
    </row>
    <row r="3096" spans="1:22" x14ac:dyDescent="0.2">
      <c r="A3096">
        <v>20150831</v>
      </c>
      <c r="B3096">
        <v>1973.75</v>
      </c>
      <c r="C3096">
        <v>1983.75</v>
      </c>
      <c r="D3096">
        <v>1962.25</v>
      </c>
      <c r="E3096">
        <v>1963.25</v>
      </c>
      <c r="F3096">
        <v>-25.5</v>
      </c>
      <c r="G3096">
        <v>-1.2822</v>
      </c>
      <c r="H3096">
        <v>0</v>
      </c>
      <c r="I3096">
        <f t="shared" si="624"/>
        <v>21.5</v>
      </c>
      <c r="J3096">
        <f t="shared" si="631"/>
        <v>34.575000000000003</v>
      </c>
      <c r="K3096">
        <f t="shared" si="627"/>
        <v>1991</v>
      </c>
      <c r="L3096">
        <f t="shared" si="619"/>
        <v>1915.21</v>
      </c>
      <c r="M3096" t="str">
        <f t="shared" si="620"/>
        <v>NO</v>
      </c>
      <c r="N3096" t="str">
        <f t="shared" si="621"/>
        <v/>
      </c>
      <c r="O3096" t="str">
        <f t="shared" si="622"/>
        <v/>
      </c>
      <c r="P3096" t="str">
        <f t="shared" si="623"/>
        <v/>
      </c>
      <c r="Q3096">
        <f t="shared" si="628"/>
        <v>94.656360343414804</v>
      </c>
      <c r="R3096">
        <f t="shared" si="629"/>
        <v>63203.662211234645</v>
      </c>
      <c r="S3096" t="e">
        <f t="shared" si="630"/>
        <v>#NUM!</v>
      </c>
      <c r="U3096" t="str">
        <f t="shared" si="625"/>
        <v>Negative</v>
      </c>
      <c r="V3096" t="str">
        <f t="shared" si="626"/>
        <v>Negative</v>
      </c>
    </row>
    <row r="3097" spans="1:22" x14ac:dyDescent="0.2">
      <c r="A3097">
        <v>20150901</v>
      </c>
      <c r="B3097">
        <v>1924.25</v>
      </c>
      <c r="C3097">
        <v>1939.5</v>
      </c>
      <c r="D3097">
        <v>1898.75</v>
      </c>
      <c r="E3097">
        <v>1915.75</v>
      </c>
      <c r="F3097">
        <v>-47.5</v>
      </c>
      <c r="G3097">
        <v>-2.4195000000000002</v>
      </c>
      <c r="H3097">
        <v>0</v>
      </c>
      <c r="I3097">
        <f t="shared" si="624"/>
        <v>40.75</v>
      </c>
      <c r="J3097">
        <f t="shared" si="631"/>
        <v>35.875</v>
      </c>
      <c r="K3097">
        <f t="shared" si="627"/>
        <v>1983.75</v>
      </c>
      <c r="L3097">
        <f t="shared" ref="L3097:L3160" si="632">K3097-2.2*J3096</f>
        <v>1907.6849999999999</v>
      </c>
      <c r="M3097" t="str">
        <f t="shared" ref="M3097:M3160" si="633">IF(D3097&lt;=L3097, "YES", "NO")</f>
        <v>YES</v>
      </c>
      <c r="N3097">
        <f t="shared" ref="N3097:N3160" si="634">IF(M3097="YES", D3097, "")</f>
        <v>1898.75</v>
      </c>
      <c r="O3097">
        <f t="shared" ref="O3097:O3160" si="635">IF(M3097="YES", E3097, "")</f>
        <v>1915.75</v>
      </c>
      <c r="P3097">
        <f t="shared" ref="P3097:P3160" si="636">IF(M3097="YES", (O3097-N3097)/N3097, "")</f>
        <v>8.953258722843976E-3</v>
      </c>
      <c r="Q3097">
        <f t="shared" si="628"/>
        <v>92.236860343414804</v>
      </c>
      <c r="R3097">
        <f t="shared" si="629"/>
        <v>63769.540951243071</v>
      </c>
      <c r="S3097" t="e">
        <f t="shared" si="630"/>
        <v>#NUM!</v>
      </c>
      <c r="U3097" t="str">
        <f t="shared" si="625"/>
        <v>Negative</v>
      </c>
      <c r="V3097" t="str">
        <f t="shared" si="626"/>
        <v>Positive</v>
      </c>
    </row>
    <row r="3098" spans="1:22" x14ac:dyDescent="0.2">
      <c r="A3098">
        <v>20150902</v>
      </c>
      <c r="B3098">
        <v>1938.75</v>
      </c>
      <c r="C3098">
        <v>1948.25</v>
      </c>
      <c r="D3098">
        <v>1916.25</v>
      </c>
      <c r="E3098">
        <v>1946.75</v>
      </c>
      <c r="F3098">
        <v>31</v>
      </c>
      <c r="G3098">
        <v>1.6182000000000001</v>
      </c>
      <c r="H3098">
        <v>0</v>
      </c>
      <c r="I3098">
        <f t="shared" si="624"/>
        <v>32</v>
      </c>
      <c r="J3098">
        <f t="shared" si="631"/>
        <v>36.662500000000001</v>
      </c>
      <c r="K3098">
        <f t="shared" si="627"/>
        <v>1939.5</v>
      </c>
      <c r="L3098">
        <f t="shared" si="632"/>
        <v>1860.575</v>
      </c>
      <c r="M3098" t="str">
        <f t="shared" si="633"/>
        <v>NO</v>
      </c>
      <c r="N3098" t="str">
        <f t="shared" si="634"/>
        <v/>
      </c>
      <c r="O3098" t="str">
        <f t="shared" si="635"/>
        <v/>
      </c>
      <c r="P3098" t="str">
        <f t="shared" si="636"/>
        <v/>
      </c>
      <c r="Q3098">
        <f t="shared" si="628"/>
        <v>93.855060343414806</v>
      </c>
      <c r="R3098">
        <f t="shared" si="629"/>
        <v>63769.540951243071</v>
      </c>
      <c r="S3098" t="e">
        <f t="shared" si="630"/>
        <v>#NUM!</v>
      </c>
      <c r="U3098" t="str">
        <f t="shared" si="625"/>
        <v>Positive</v>
      </c>
      <c r="V3098" t="str">
        <f t="shared" si="626"/>
        <v>Negative</v>
      </c>
    </row>
    <row r="3099" spans="1:22" x14ac:dyDescent="0.2">
      <c r="A3099">
        <v>20150903</v>
      </c>
      <c r="B3099">
        <v>1955.75</v>
      </c>
      <c r="C3099">
        <v>1973.5</v>
      </c>
      <c r="D3099">
        <v>1942</v>
      </c>
      <c r="E3099">
        <v>1945.75</v>
      </c>
      <c r="F3099">
        <v>-1</v>
      </c>
      <c r="G3099">
        <v>-5.1400000000000001E-2</v>
      </c>
      <c r="H3099">
        <v>0</v>
      </c>
      <c r="I3099">
        <f t="shared" si="624"/>
        <v>31.5</v>
      </c>
      <c r="J3099">
        <f t="shared" si="631"/>
        <v>36.837499999999999</v>
      </c>
      <c r="K3099">
        <f t="shared" si="627"/>
        <v>1948.25</v>
      </c>
      <c r="L3099">
        <f t="shared" si="632"/>
        <v>1867.5925</v>
      </c>
      <c r="M3099" t="str">
        <f t="shared" si="633"/>
        <v>NO</v>
      </c>
      <c r="N3099" t="str">
        <f t="shared" si="634"/>
        <v/>
      </c>
      <c r="O3099" t="str">
        <f t="shared" si="635"/>
        <v/>
      </c>
      <c r="P3099" t="str">
        <f t="shared" si="636"/>
        <v/>
      </c>
      <c r="Q3099">
        <f t="shared" si="628"/>
        <v>93.803660343414805</v>
      </c>
      <c r="R3099">
        <f t="shared" si="629"/>
        <v>63769.540951243071</v>
      </c>
      <c r="S3099" t="e">
        <f t="shared" si="630"/>
        <v>#NUM!</v>
      </c>
      <c r="U3099" t="str">
        <f t="shared" si="625"/>
        <v>Negative</v>
      </c>
      <c r="V3099" t="str">
        <f t="shared" si="626"/>
        <v>Negative</v>
      </c>
    </row>
    <row r="3100" spans="1:22" x14ac:dyDescent="0.2">
      <c r="A3100">
        <v>20150904</v>
      </c>
      <c r="B3100">
        <v>1921.75</v>
      </c>
      <c r="C3100">
        <v>1930.75</v>
      </c>
      <c r="D3100">
        <v>1907.75</v>
      </c>
      <c r="E3100">
        <v>1921.25</v>
      </c>
      <c r="F3100">
        <v>-24.5</v>
      </c>
      <c r="G3100">
        <v>-1.2592000000000001</v>
      </c>
      <c r="H3100">
        <v>0</v>
      </c>
      <c r="I3100">
        <f t="shared" si="624"/>
        <v>23</v>
      </c>
      <c r="J3100">
        <f t="shared" si="631"/>
        <v>37.25</v>
      </c>
      <c r="K3100">
        <f t="shared" si="627"/>
        <v>1973.5</v>
      </c>
      <c r="L3100">
        <f t="shared" si="632"/>
        <v>1892.4575</v>
      </c>
      <c r="M3100" t="str">
        <f t="shared" si="633"/>
        <v>NO</v>
      </c>
      <c r="N3100" t="str">
        <f t="shared" si="634"/>
        <v/>
      </c>
      <c r="O3100" t="str">
        <f t="shared" si="635"/>
        <v/>
      </c>
      <c r="P3100" t="str">
        <f t="shared" si="636"/>
        <v/>
      </c>
      <c r="Q3100">
        <f t="shared" si="628"/>
        <v>92.544460343414798</v>
      </c>
      <c r="R3100">
        <f t="shared" si="629"/>
        <v>63769.540951243071</v>
      </c>
      <c r="S3100" t="e">
        <f t="shared" si="630"/>
        <v>#NUM!</v>
      </c>
      <c r="U3100" t="str">
        <f t="shared" si="625"/>
        <v>Negative</v>
      </c>
      <c r="V3100" t="str">
        <f t="shared" si="626"/>
        <v>Negative</v>
      </c>
    </row>
    <row r="3101" spans="1:22" x14ac:dyDescent="0.2">
      <c r="A3101">
        <v>20150907</v>
      </c>
      <c r="B3101">
        <v>1931.5</v>
      </c>
      <c r="C3101">
        <v>1936</v>
      </c>
      <c r="D3101">
        <v>1927.5</v>
      </c>
      <c r="E3101">
        <v>1931</v>
      </c>
      <c r="F3101">
        <v>9.75</v>
      </c>
      <c r="G3101">
        <v>0.50749999999999995</v>
      </c>
      <c r="H3101">
        <v>0</v>
      </c>
      <c r="I3101">
        <f t="shared" si="624"/>
        <v>8.5</v>
      </c>
      <c r="J3101">
        <f t="shared" si="631"/>
        <v>36.975000000000001</v>
      </c>
      <c r="K3101">
        <f t="shared" si="627"/>
        <v>1930.75</v>
      </c>
      <c r="L3101">
        <f t="shared" si="632"/>
        <v>1848.8</v>
      </c>
      <c r="M3101" t="str">
        <f t="shared" si="633"/>
        <v>NO</v>
      </c>
      <c r="N3101" t="str">
        <f t="shared" si="634"/>
        <v/>
      </c>
      <c r="O3101" t="str">
        <f t="shared" si="635"/>
        <v/>
      </c>
      <c r="P3101" t="str">
        <f t="shared" si="636"/>
        <v/>
      </c>
      <c r="Q3101">
        <f t="shared" si="628"/>
        <v>93.051960343414791</v>
      </c>
      <c r="R3101">
        <f t="shared" si="629"/>
        <v>63769.540951243071</v>
      </c>
      <c r="S3101" t="e">
        <f t="shared" si="630"/>
        <v>#NUM!</v>
      </c>
      <c r="U3101" t="str">
        <f t="shared" si="625"/>
        <v>Positive</v>
      </c>
      <c r="V3101" t="str">
        <f t="shared" si="626"/>
        <v>Negative</v>
      </c>
    </row>
    <row r="3102" spans="1:22" x14ac:dyDescent="0.2">
      <c r="A3102">
        <v>20150908</v>
      </c>
      <c r="B3102">
        <v>1952.25</v>
      </c>
      <c r="C3102">
        <v>1968.75</v>
      </c>
      <c r="D3102">
        <v>1944</v>
      </c>
      <c r="E3102">
        <v>1966</v>
      </c>
      <c r="F3102">
        <v>35</v>
      </c>
      <c r="G3102">
        <v>1.8125</v>
      </c>
      <c r="H3102">
        <v>0</v>
      </c>
      <c r="I3102">
        <f t="shared" si="624"/>
        <v>24.75</v>
      </c>
      <c r="J3102">
        <f t="shared" si="631"/>
        <v>37.337499999999999</v>
      </c>
      <c r="K3102">
        <f t="shared" si="627"/>
        <v>1936</v>
      </c>
      <c r="L3102">
        <f t="shared" si="632"/>
        <v>1854.655</v>
      </c>
      <c r="M3102" t="str">
        <f t="shared" si="633"/>
        <v>NO</v>
      </c>
      <c r="N3102" t="str">
        <f t="shared" si="634"/>
        <v/>
      </c>
      <c r="O3102" t="str">
        <f t="shared" si="635"/>
        <v/>
      </c>
      <c r="P3102" t="str">
        <f t="shared" si="636"/>
        <v/>
      </c>
      <c r="Q3102">
        <f t="shared" si="628"/>
        <v>94.864460343414791</v>
      </c>
      <c r="R3102">
        <f t="shared" si="629"/>
        <v>63769.540951243071</v>
      </c>
      <c r="S3102" t="e">
        <f t="shared" si="630"/>
        <v>#NUM!</v>
      </c>
      <c r="U3102" t="str">
        <f t="shared" si="625"/>
        <v>Positive</v>
      </c>
      <c r="V3102" t="str">
        <f t="shared" si="626"/>
        <v>Negative</v>
      </c>
    </row>
    <row r="3103" spans="1:22" x14ac:dyDescent="0.2">
      <c r="A3103">
        <v>20150909</v>
      </c>
      <c r="B3103">
        <v>1986.5</v>
      </c>
      <c r="C3103">
        <v>1987.5</v>
      </c>
      <c r="D3103">
        <v>1935.5</v>
      </c>
      <c r="E3103">
        <v>1943.25</v>
      </c>
      <c r="F3103">
        <v>-22.75</v>
      </c>
      <c r="G3103">
        <v>-1.1572</v>
      </c>
      <c r="H3103">
        <v>0</v>
      </c>
      <c r="I3103">
        <f t="shared" si="624"/>
        <v>52</v>
      </c>
      <c r="J3103">
        <f t="shared" si="631"/>
        <v>38.024999999999999</v>
      </c>
      <c r="K3103">
        <f t="shared" si="627"/>
        <v>1968.75</v>
      </c>
      <c r="L3103">
        <f t="shared" si="632"/>
        <v>1886.6075000000001</v>
      </c>
      <c r="M3103" t="str">
        <f t="shared" si="633"/>
        <v>NO</v>
      </c>
      <c r="N3103" t="str">
        <f t="shared" si="634"/>
        <v/>
      </c>
      <c r="O3103" t="str">
        <f t="shared" si="635"/>
        <v/>
      </c>
      <c r="P3103" t="str">
        <f t="shared" si="636"/>
        <v/>
      </c>
      <c r="Q3103">
        <f t="shared" si="628"/>
        <v>93.707260343414788</v>
      </c>
      <c r="R3103">
        <f t="shared" si="629"/>
        <v>63769.540951243071</v>
      </c>
      <c r="S3103" t="e">
        <f t="shared" si="630"/>
        <v>#NUM!</v>
      </c>
      <c r="U3103" t="str">
        <f t="shared" si="625"/>
        <v>Negative</v>
      </c>
      <c r="V3103" t="str">
        <f t="shared" si="626"/>
        <v>Negative</v>
      </c>
    </row>
    <row r="3104" spans="1:22" x14ac:dyDescent="0.2">
      <c r="A3104">
        <v>20150910</v>
      </c>
      <c r="B3104">
        <v>1937.75</v>
      </c>
      <c r="C3104">
        <v>1965.25</v>
      </c>
      <c r="D3104">
        <v>1934.75</v>
      </c>
      <c r="E3104">
        <v>1948.5</v>
      </c>
      <c r="F3104">
        <v>5.25</v>
      </c>
      <c r="G3104">
        <v>0.2702</v>
      </c>
      <c r="H3104">
        <v>-9.5</v>
      </c>
      <c r="I3104">
        <f t="shared" si="624"/>
        <v>30.5</v>
      </c>
      <c r="J3104">
        <f t="shared" si="631"/>
        <v>38.762500000000003</v>
      </c>
      <c r="K3104">
        <f t="shared" si="627"/>
        <v>1987.5</v>
      </c>
      <c r="L3104">
        <f t="shared" si="632"/>
        <v>1903.845</v>
      </c>
      <c r="M3104" t="str">
        <f t="shared" si="633"/>
        <v>NO</v>
      </c>
      <c r="N3104" t="str">
        <f t="shared" si="634"/>
        <v/>
      </c>
      <c r="O3104" t="str">
        <f t="shared" si="635"/>
        <v/>
      </c>
      <c r="P3104" t="str">
        <f t="shared" si="636"/>
        <v/>
      </c>
      <c r="Q3104">
        <f t="shared" si="628"/>
        <v>93.977460343414791</v>
      </c>
      <c r="R3104">
        <f t="shared" si="629"/>
        <v>63769.540951243071</v>
      </c>
      <c r="S3104" t="e">
        <f t="shared" si="630"/>
        <v>#NUM!</v>
      </c>
      <c r="U3104" t="str">
        <f t="shared" si="625"/>
        <v>Positive</v>
      </c>
      <c r="V3104" t="str">
        <f t="shared" si="626"/>
        <v>Negative</v>
      </c>
    </row>
    <row r="3105" spans="1:22" x14ac:dyDescent="0.2">
      <c r="A3105">
        <v>20150911</v>
      </c>
      <c r="B3105">
        <v>1936</v>
      </c>
      <c r="C3105">
        <v>1951.75</v>
      </c>
      <c r="D3105">
        <v>1927.5</v>
      </c>
      <c r="E3105">
        <v>1950.5</v>
      </c>
      <c r="F3105">
        <v>11.5</v>
      </c>
      <c r="G3105">
        <v>0.59309999999999996</v>
      </c>
      <c r="H3105">
        <v>0</v>
      </c>
      <c r="I3105">
        <f t="shared" si="624"/>
        <v>24.25</v>
      </c>
      <c r="J3105">
        <f t="shared" si="631"/>
        <v>39.287500000000001</v>
      </c>
      <c r="K3105">
        <f t="shared" si="627"/>
        <v>1955.75</v>
      </c>
      <c r="L3105">
        <f t="shared" si="632"/>
        <v>1870.4725000000001</v>
      </c>
      <c r="M3105" t="str">
        <f t="shared" si="633"/>
        <v>NO</v>
      </c>
      <c r="N3105" t="str">
        <f t="shared" si="634"/>
        <v/>
      </c>
      <c r="O3105" t="str">
        <f t="shared" si="635"/>
        <v/>
      </c>
      <c r="P3105" t="str">
        <f t="shared" si="636"/>
        <v/>
      </c>
      <c r="Q3105">
        <f t="shared" si="628"/>
        <v>94.570560343414797</v>
      </c>
      <c r="R3105">
        <f t="shared" si="629"/>
        <v>63769.540951243071</v>
      </c>
      <c r="S3105" t="e">
        <f t="shared" si="630"/>
        <v>#NUM!</v>
      </c>
      <c r="U3105" t="str">
        <f t="shared" si="625"/>
        <v>Positive</v>
      </c>
      <c r="V3105" t="str">
        <f t="shared" si="626"/>
        <v>Negative</v>
      </c>
    </row>
    <row r="3106" spans="1:22" x14ac:dyDescent="0.2">
      <c r="A3106">
        <v>20150914</v>
      </c>
      <c r="B3106">
        <v>1952</v>
      </c>
      <c r="C3106">
        <v>1952.5</v>
      </c>
      <c r="D3106">
        <v>1936.5</v>
      </c>
      <c r="E3106">
        <v>1943.25</v>
      </c>
      <c r="F3106">
        <v>-7.25</v>
      </c>
      <c r="G3106">
        <v>-0.37169999999999997</v>
      </c>
      <c r="H3106">
        <v>0</v>
      </c>
      <c r="I3106">
        <f t="shared" si="624"/>
        <v>16</v>
      </c>
      <c r="J3106">
        <f t="shared" si="631"/>
        <v>38.799999999999997</v>
      </c>
      <c r="K3106">
        <f t="shared" si="627"/>
        <v>1951.75</v>
      </c>
      <c r="L3106">
        <f t="shared" si="632"/>
        <v>1865.3175000000001</v>
      </c>
      <c r="M3106" t="str">
        <f t="shared" si="633"/>
        <v>NO</v>
      </c>
      <c r="N3106" t="str">
        <f t="shared" si="634"/>
        <v/>
      </c>
      <c r="O3106" t="str">
        <f t="shared" si="635"/>
        <v/>
      </c>
      <c r="P3106" t="str">
        <f t="shared" si="636"/>
        <v/>
      </c>
      <c r="Q3106">
        <f t="shared" si="628"/>
        <v>94.198860343414793</v>
      </c>
      <c r="R3106">
        <f t="shared" si="629"/>
        <v>63769.540951243071</v>
      </c>
      <c r="S3106" t="e">
        <f t="shared" si="630"/>
        <v>#NUM!</v>
      </c>
      <c r="U3106" t="str">
        <f t="shared" si="625"/>
        <v>Negative</v>
      </c>
      <c r="V3106" t="str">
        <f t="shared" si="626"/>
        <v>Negative</v>
      </c>
    </row>
    <row r="3107" spans="1:22" x14ac:dyDescent="0.2">
      <c r="A3107">
        <v>20150915</v>
      </c>
      <c r="B3107">
        <v>1949.25</v>
      </c>
      <c r="C3107">
        <v>1973</v>
      </c>
      <c r="D3107">
        <v>1943.5</v>
      </c>
      <c r="E3107">
        <v>1969.75</v>
      </c>
      <c r="F3107">
        <v>26.5</v>
      </c>
      <c r="G3107">
        <v>1.3636999999999999</v>
      </c>
      <c r="H3107">
        <v>0</v>
      </c>
      <c r="I3107">
        <f t="shared" si="624"/>
        <v>29.5</v>
      </c>
      <c r="J3107">
        <f t="shared" si="631"/>
        <v>39.774999999999999</v>
      </c>
      <c r="K3107">
        <f t="shared" si="627"/>
        <v>1952.5</v>
      </c>
      <c r="L3107">
        <f t="shared" si="632"/>
        <v>1867.14</v>
      </c>
      <c r="M3107" t="str">
        <f t="shared" si="633"/>
        <v>NO</v>
      </c>
      <c r="N3107" t="str">
        <f t="shared" si="634"/>
        <v/>
      </c>
      <c r="O3107" t="str">
        <f t="shared" si="635"/>
        <v/>
      </c>
      <c r="P3107" t="str">
        <f t="shared" si="636"/>
        <v/>
      </c>
      <c r="Q3107">
        <f t="shared" si="628"/>
        <v>95.562560343414788</v>
      </c>
      <c r="R3107">
        <f t="shared" si="629"/>
        <v>63769.540951243071</v>
      </c>
      <c r="S3107" t="e">
        <f t="shared" si="630"/>
        <v>#NUM!</v>
      </c>
      <c r="U3107" t="str">
        <f t="shared" si="625"/>
        <v>Positive</v>
      </c>
      <c r="V3107" t="str">
        <f t="shared" si="626"/>
        <v>Negative</v>
      </c>
    </row>
    <row r="3108" spans="1:22" x14ac:dyDescent="0.2">
      <c r="A3108">
        <v>20150916</v>
      </c>
      <c r="B3108">
        <v>1971.25</v>
      </c>
      <c r="C3108">
        <v>1989</v>
      </c>
      <c r="D3108">
        <v>1967</v>
      </c>
      <c r="E3108">
        <v>1987.75</v>
      </c>
      <c r="F3108">
        <v>18</v>
      </c>
      <c r="G3108">
        <v>0.91379999999999995</v>
      </c>
      <c r="H3108">
        <v>0</v>
      </c>
      <c r="I3108">
        <f t="shared" si="624"/>
        <v>22</v>
      </c>
      <c r="J3108">
        <f t="shared" si="631"/>
        <v>39.524999999999999</v>
      </c>
      <c r="K3108">
        <f t="shared" si="627"/>
        <v>1973</v>
      </c>
      <c r="L3108">
        <f t="shared" si="632"/>
        <v>1885.4949999999999</v>
      </c>
      <c r="M3108" t="str">
        <f t="shared" si="633"/>
        <v>NO</v>
      </c>
      <c r="N3108" t="str">
        <f t="shared" si="634"/>
        <v/>
      </c>
      <c r="O3108" t="str">
        <f t="shared" si="635"/>
        <v/>
      </c>
      <c r="P3108" t="str">
        <f t="shared" si="636"/>
        <v/>
      </c>
      <c r="Q3108">
        <f t="shared" si="628"/>
        <v>96.476360343414783</v>
      </c>
      <c r="R3108">
        <f t="shared" si="629"/>
        <v>63769.540951243071</v>
      </c>
      <c r="S3108" t="e">
        <f t="shared" si="630"/>
        <v>#NUM!</v>
      </c>
      <c r="U3108" t="str">
        <f t="shared" si="625"/>
        <v>Positive</v>
      </c>
      <c r="V3108" t="str">
        <f t="shared" si="626"/>
        <v>Negative</v>
      </c>
    </row>
    <row r="3109" spans="1:22" x14ac:dyDescent="0.2">
      <c r="A3109">
        <v>20150917</v>
      </c>
      <c r="B3109">
        <v>1982.5</v>
      </c>
      <c r="C3109">
        <v>2011.75</v>
      </c>
      <c r="D3109">
        <v>1972</v>
      </c>
      <c r="E3109">
        <v>1975.25</v>
      </c>
      <c r="F3109">
        <v>-12.5</v>
      </c>
      <c r="G3109">
        <v>-0.62890000000000001</v>
      </c>
      <c r="H3109">
        <v>0</v>
      </c>
      <c r="I3109">
        <f t="shared" si="624"/>
        <v>39.75</v>
      </c>
      <c r="J3109">
        <f t="shared" si="631"/>
        <v>39.487499999999997</v>
      </c>
      <c r="K3109">
        <f t="shared" si="627"/>
        <v>1989</v>
      </c>
      <c r="L3109">
        <f t="shared" si="632"/>
        <v>1902.0450000000001</v>
      </c>
      <c r="M3109" t="str">
        <f t="shared" si="633"/>
        <v>NO</v>
      </c>
      <c r="N3109" t="str">
        <f t="shared" si="634"/>
        <v/>
      </c>
      <c r="O3109" t="str">
        <f t="shared" si="635"/>
        <v/>
      </c>
      <c r="P3109" t="str">
        <f t="shared" si="636"/>
        <v/>
      </c>
      <c r="Q3109">
        <f t="shared" si="628"/>
        <v>95.847460343414781</v>
      </c>
      <c r="R3109">
        <f t="shared" si="629"/>
        <v>63769.540951243071</v>
      </c>
      <c r="S3109" t="e">
        <f t="shared" si="630"/>
        <v>#NUM!</v>
      </c>
      <c r="U3109" t="str">
        <f t="shared" si="625"/>
        <v>Negative</v>
      </c>
      <c r="V3109" t="str">
        <f t="shared" si="626"/>
        <v>Negative</v>
      </c>
    </row>
    <row r="3110" spans="1:22" x14ac:dyDescent="0.2">
      <c r="A3110">
        <v>20150918</v>
      </c>
      <c r="B3110">
        <v>1950.25</v>
      </c>
      <c r="C3110">
        <v>1967.5</v>
      </c>
      <c r="D3110">
        <v>1941.25</v>
      </c>
      <c r="E3110">
        <v>1951.25</v>
      </c>
      <c r="F3110">
        <v>-24</v>
      </c>
      <c r="G3110">
        <v>-1.2150000000000001</v>
      </c>
      <c r="H3110">
        <v>0</v>
      </c>
      <c r="I3110">
        <f t="shared" si="624"/>
        <v>26.25</v>
      </c>
      <c r="J3110">
        <f t="shared" si="631"/>
        <v>38.087499999999999</v>
      </c>
      <c r="K3110">
        <f t="shared" si="627"/>
        <v>2011.75</v>
      </c>
      <c r="L3110">
        <f t="shared" si="632"/>
        <v>1924.8775000000001</v>
      </c>
      <c r="M3110" t="str">
        <f t="shared" si="633"/>
        <v>NO</v>
      </c>
      <c r="N3110" t="str">
        <f t="shared" si="634"/>
        <v/>
      </c>
      <c r="O3110" t="str">
        <f t="shared" si="635"/>
        <v/>
      </c>
      <c r="P3110" t="str">
        <f t="shared" si="636"/>
        <v/>
      </c>
      <c r="Q3110">
        <f t="shared" si="628"/>
        <v>94.632460343414778</v>
      </c>
      <c r="R3110">
        <f t="shared" si="629"/>
        <v>63769.540951243071</v>
      </c>
      <c r="S3110" t="e">
        <f t="shared" si="630"/>
        <v>#NUM!</v>
      </c>
      <c r="U3110" t="str">
        <f t="shared" si="625"/>
        <v>Negative</v>
      </c>
      <c r="V3110" t="str">
        <f t="shared" si="626"/>
        <v>Negative</v>
      </c>
    </row>
    <row r="3111" spans="1:22" x14ac:dyDescent="0.2">
      <c r="A3111">
        <v>20150921</v>
      </c>
      <c r="B3111">
        <v>1956.5</v>
      </c>
      <c r="C3111">
        <v>1969</v>
      </c>
      <c r="D3111">
        <v>1944.25</v>
      </c>
      <c r="E3111">
        <v>1963.5</v>
      </c>
      <c r="F3111">
        <v>12.25</v>
      </c>
      <c r="G3111">
        <v>0.62780000000000002</v>
      </c>
      <c r="H3111">
        <v>0</v>
      </c>
      <c r="I3111">
        <f t="shared" si="624"/>
        <v>24.75</v>
      </c>
      <c r="J3111">
        <f t="shared" si="631"/>
        <v>33.337499999999999</v>
      </c>
      <c r="K3111">
        <f t="shared" si="627"/>
        <v>1967.5</v>
      </c>
      <c r="L3111">
        <f t="shared" si="632"/>
        <v>1883.7075</v>
      </c>
      <c r="M3111" t="str">
        <f t="shared" si="633"/>
        <v>NO</v>
      </c>
      <c r="N3111" t="str">
        <f t="shared" si="634"/>
        <v/>
      </c>
      <c r="O3111" t="str">
        <f t="shared" si="635"/>
        <v/>
      </c>
      <c r="P3111" t="str">
        <f t="shared" si="636"/>
        <v/>
      </c>
      <c r="Q3111">
        <f t="shared" si="628"/>
        <v>95.260260343414771</v>
      </c>
      <c r="R3111">
        <f t="shared" si="629"/>
        <v>63769.540951243071</v>
      </c>
      <c r="S3111" t="e">
        <f t="shared" si="630"/>
        <v>#NUM!</v>
      </c>
      <c r="U3111" t="str">
        <f t="shared" si="625"/>
        <v>Positive</v>
      </c>
      <c r="V3111" t="str">
        <f t="shared" si="626"/>
        <v>Negative</v>
      </c>
    </row>
    <row r="3112" spans="1:22" x14ac:dyDescent="0.2">
      <c r="A3112">
        <v>20150922</v>
      </c>
      <c r="B3112">
        <v>1930.75</v>
      </c>
      <c r="C3112">
        <v>1936.75</v>
      </c>
      <c r="D3112">
        <v>1917.75</v>
      </c>
      <c r="E3112">
        <v>1931.5</v>
      </c>
      <c r="F3112">
        <v>-32</v>
      </c>
      <c r="G3112">
        <v>-1.6296999999999999</v>
      </c>
      <c r="H3112">
        <v>0</v>
      </c>
      <c r="I3112">
        <f t="shared" si="624"/>
        <v>19</v>
      </c>
      <c r="J3112">
        <f t="shared" si="631"/>
        <v>29.95</v>
      </c>
      <c r="K3112">
        <f t="shared" si="627"/>
        <v>1969</v>
      </c>
      <c r="L3112">
        <f t="shared" si="632"/>
        <v>1895.6575</v>
      </c>
      <c r="M3112" t="str">
        <f t="shared" si="633"/>
        <v>NO</v>
      </c>
      <c r="N3112" t="str">
        <f t="shared" si="634"/>
        <v/>
      </c>
      <c r="O3112" t="str">
        <f t="shared" si="635"/>
        <v/>
      </c>
      <c r="P3112" t="str">
        <f t="shared" si="636"/>
        <v/>
      </c>
      <c r="Q3112">
        <f t="shared" si="628"/>
        <v>93.630560343414771</v>
      </c>
      <c r="R3112">
        <f t="shared" si="629"/>
        <v>63769.540951243071</v>
      </c>
      <c r="S3112" t="e">
        <f t="shared" si="630"/>
        <v>#NUM!</v>
      </c>
      <c r="U3112" t="str">
        <f t="shared" si="625"/>
        <v>Negative</v>
      </c>
      <c r="V3112" t="str">
        <f t="shared" si="626"/>
        <v>Negative</v>
      </c>
    </row>
    <row r="3113" spans="1:22" x14ac:dyDescent="0.2">
      <c r="A3113">
        <v>20150923</v>
      </c>
      <c r="B3113">
        <v>1933.25</v>
      </c>
      <c r="C3113">
        <v>1938.75</v>
      </c>
      <c r="D3113">
        <v>1920.75</v>
      </c>
      <c r="E3113">
        <v>1929.25</v>
      </c>
      <c r="F3113">
        <v>-2.25</v>
      </c>
      <c r="G3113">
        <v>-0.11650000000000001</v>
      </c>
      <c r="H3113">
        <v>0</v>
      </c>
      <c r="I3113">
        <f t="shared" si="624"/>
        <v>18</v>
      </c>
      <c r="J3113">
        <f t="shared" si="631"/>
        <v>27.475000000000001</v>
      </c>
      <c r="K3113">
        <f t="shared" si="627"/>
        <v>1936.75</v>
      </c>
      <c r="L3113">
        <f t="shared" si="632"/>
        <v>1870.86</v>
      </c>
      <c r="M3113" t="str">
        <f t="shared" si="633"/>
        <v>NO</v>
      </c>
      <c r="N3113" t="str">
        <f t="shared" si="634"/>
        <v/>
      </c>
      <c r="O3113" t="str">
        <f t="shared" si="635"/>
        <v/>
      </c>
      <c r="P3113" t="str">
        <f t="shared" si="636"/>
        <v/>
      </c>
      <c r="Q3113">
        <f t="shared" si="628"/>
        <v>93.514060343414769</v>
      </c>
      <c r="R3113">
        <f t="shared" si="629"/>
        <v>63769.540951243071</v>
      </c>
      <c r="S3113" t="e">
        <f t="shared" si="630"/>
        <v>#NUM!</v>
      </c>
      <c r="U3113" t="str">
        <f t="shared" si="625"/>
        <v>Negative</v>
      </c>
      <c r="V3113" t="str">
        <f t="shared" si="626"/>
        <v>Negative</v>
      </c>
    </row>
    <row r="3114" spans="1:22" x14ac:dyDescent="0.2">
      <c r="A3114">
        <v>20150924</v>
      </c>
      <c r="B3114">
        <v>1912.5</v>
      </c>
      <c r="C3114">
        <v>1926.75</v>
      </c>
      <c r="D3114">
        <v>1897.25</v>
      </c>
      <c r="E3114">
        <v>1919.5</v>
      </c>
      <c r="F3114">
        <v>-9.75</v>
      </c>
      <c r="G3114">
        <v>-0.50539999999999996</v>
      </c>
      <c r="H3114">
        <v>0</v>
      </c>
      <c r="I3114">
        <f t="shared" si="624"/>
        <v>29.5</v>
      </c>
      <c r="J3114">
        <f t="shared" si="631"/>
        <v>26.65</v>
      </c>
      <c r="K3114">
        <f t="shared" si="627"/>
        <v>1938.75</v>
      </c>
      <c r="L3114">
        <f t="shared" si="632"/>
        <v>1878.3050000000001</v>
      </c>
      <c r="M3114" t="str">
        <f t="shared" si="633"/>
        <v>NO</v>
      </c>
      <c r="N3114" t="str">
        <f t="shared" si="634"/>
        <v/>
      </c>
      <c r="O3114" t="str">
        <f t="shared" si="635"/>
        <v/>
      </c>
      <c r="P3114" t="str">
        <f t="shared" si="636"/>
        <v/>
      </c>
      <c r="Q3114">
        <f t="shared" si="628"/>
        <v>93.008660343414775</v>
      </c>
      <c r="R3114">
        <f t="shared" si="629"/>
        <v>63769.540951243071</v>
      </c>
      <c r="S3114" t="e">
        <f t="shared" si="630"/>
        <v>#NUM!</v>
      </c>
      <c r="U3114" t="str">
        <f t="shared" si="625"/>
        <v>Negative</v>
      </c>
      <c r="V3114" t="str">
        <f t="shared" si="626"/>
        <v>Negative</v>
      </c>
    </row>
    <row r="3115" spans="1:22" x14ac:dyDescent="0.2">
      <c r="A3115">
        <v>20150925</v>
      </c>
      <c r="B3115">
        <v>1940.25</v>
      </c>
      <c r="C3115">
        <v>1942.5</v>
      </c>
      <c r="D3115">
        <v>1910.25</v>
      </c>
      <c r="E3115">
        <v>1919</v>
      </c>
      <c r="F3115">
        <v>-0.5</v>
      </c>
      <c r="G3115">
        <v>-2.5999999999999999E-2</v>
      </c>
      <c r="H3115">
        <v>0</v>
      </c>
      <c r="I3115">
        <f t="shared" si="624"/>
        <v>32.25</v>
      </c>
      <c r="J3115">
        <f t="shared" si="631"/>
        <v>27.287500000000001</v>
      </c>
      <c r="K3115">
        <f t="shared" si="627"/>
        <v>1926.75</v>
      </c>
      <c r="L3115">
        <f t="shared" si="632"/>
        <v>1868.12</v>
      </c>
      <c r="M3115" t="str">
        <f t="shared" si="633"/>
        <v>NO</v>
      </c>
      <c r="N3115" t="str">
        <f t="shared" si="634"/>
        <v/>
      </c>
      <c r="O3115" t="str">
        <f t="shared" si="635"/>
        <v/>
      </c>
      <c r="P3115" t="str">
        <f t="shared" si="636"/>
        <v/>
      </c>
      <c r="Q3115">
        <f t="shared" si="628"/>
        <v>92.982660343414778</v>
      </c>
      <c r="R3115">
        <f t="shared" si="629"/>
        <v>63769.540951243071</v>
      </c>
      <c r="S3115" t="e">
        <f t="shared" si="630"/>
        <v>#NUM!</v>
      </c>
      <c r="U3115" t="str">
        <f t="shared" si="625"/>
        <v>Negative</v>
      </c>
      <c r="V3115" t="str">
        <f t="shared" si="626"/>
        <v>Negative</v>
      </c>
    </row>
    <row r="3116" spans="1:22" x14ac:dyDescent="0.2">
      <c r="A3116">
        <v>20150928</v>
      </c>
      <c r="B3116">
        <v>1910.25</v>
      </c>
      <c r="C3116">
        <v>1911.75</v>
      </c>
      <c r="D3116">
        <v>1868.75</v>
      </c>
      <c r="E3116">
        <v>1871.5</v>
      </c>
      <c r="F3116">
        <v>-47.5</v>
      </c>
      <c r="G3116">
        <v>-2.4752000000000001</v>
      </c>
      <c r="H3116">
        <v>0</v>
      </c>
      <c r="I3116">
        <f t="shared" si="624"/>
        <v>43</v>
      </c>
      <c r="J3116">
        <f t="shared" si="631"/>
        <v>28.362500000000001</v>
      </c>
      <c r="K3116">
        <f t="shared" si="627"/>
        <v>1942.5</v>
      </c>
      <c r="L3116">
        <f t="shared" si="632"/>
        <v>1882.4675</v>
      </c>
      <c r="M3116" t="str">
        <f t="shared" si="633"/>
        <v>YES</v>
      </c>
      <c r="N3116">
        <f t="shared" si="634"/>
        <v>1868.75</v>
      </c>
      <c r="O3116">
        <f t="shared" si="635"/>
        <v>1871.5</v>
      </c>
      <c r="P3116">
        <f t="shared" si="636"/>
        <v>1.471571906354515E-3</v>
      </c>
      <c r="Q3116">
        <f t="shared" si="628"/>
        <v>90.507460343414778</v>
      </c>
      <c r="R3116">
        <f t="shared" si="629"/>
        <v>63863.38241618804</v>
      </c>
      <c r="S3116" t="e">
        <f t="shared" si="630"/>
        <v>#NUM!</v>
      </c>
      <c r="U3116" t="str">
        <f t="shared" si="625"/>
        <v>Negative</v>
      </c>
      <c r="V3116" t="str">
        <f t="shared" si="626"/>
        <v>Positive</v>
      </c>
    </row>
    <row r="3117" spans="1:22" x14ac:dyDescent="0.2">
      <c r="A3117">
        <v>20150929</v>
      </c>
      <c r="B3117">
        <v>1874.75</v>
      </c>
      <c r="C3117">
        <v>1889.75</v>
      </c>
      <c r="D3117">
        <v>1861.5</v>
      </c>
      <c r="E3117">
        <v>1874.75</v>
      </c>
      <c r="F3117">
        <v>3.25</v>
      </c>
      <c r="G3117">
        <v>0.17369999999999999</v>
      </c>
      <c r="H3117">
        <v>0</v>
      </c>
      <c r="I3117">
        <f t="shared" si="624"/>
        <v>28.25</v>
      </c>
      <c r="J3117">
        <f t="shared" si="631"/>
        <v>27.737500000000001</v>
      </c>
      <c r="K3117">
        <f t="shared" si="627"/>
        <v>1911.75</v>
      </c>
      <c r="L3117">
        <f t="shared" si="632"/>
        <v>1849.3525</v>
      </c>
      <c r="M3117" t="str">
        <f t="shared" si="633"/>
        <v>NO</v>
      </c>
      <c r="N3117" t="str">
        <f t="shared" si="634"/>
        <v/>
      </c>
      <c r="O3117" t="str">
        <f t="shared" si="635"/>
        <v/>
      </c>
      <c r="P3117" t="str">
        <f t="shared" si="636"/>
        <v/>
      </c>
      <c r="Q3117">
        <f t="shared" si="628"/>
        <v>90.681160343414774</v>
      </c>
      <c r="R3117">
        <f t="shared" si="629"/>
        <v>63863.38241618804</v>
      </c>
      <c r="S3117" t="e">
        <f t="shared" si="630"/>
        <v>#NUM!</v>
      </c>
      <c r="U3117" t="str">
        <f t="shared" si="625"/>
        <v>Positive</v>
      </c>
      <c r="V3117" t="str">
        <f t="shared" si="626"/>
        <v>Negative</v>
      </c>
    </row>
    <row r="3118" spans="1:22" x14ac:dyDescent="0.2">
      <c r="A3118">
        <v>20150930</v>
      </c>
      <c r="B3118">
        <v>1896</v>
      </c>
      <c r="C3118">
        <v>1910.5</v>
      </c>
      <c r="D3118">
        <v>1886.5</v>
      </c>
      <c r="E3118">
        <v>1903</v>
      </c>
      <c r="F3118">
        <v>28.25</v>
      </c>
      <c r="G3118">
        <v>1.5068999999999999</v>
      </c>
      <c r="H3118">
        <v>0</v>
      </c>
      <c r="I3118">
        <f t="shared" si="624"/>
        <v>24</v>
      </c>
      <c r="J3118">
        <f t="shared" si="631"/>
        <v>27.337499999999999</v>
      </c>
      <c r="K3118">
        <f t="shared" si="627"/>
        <v>1889.75</v>
      </c>
      <c r="L3118">
        <f t="shared" si="632"/>
        <v>1828.7275</v>
      </c>
      <c r="M3118" t="str">
        <f t="shared" si="633"/>
        <v>NO</v>
      </c>
      <c r="N3118" t="str">
        <f t="shared" si="634"/>
        <v/>
      </c>
      <c r="O3118" t="str">
        <f t="shared" si="635"/>
        <v/>
      </c>
      <c r="P3118" t="str">
        <f t="shared" si="636"/>
        <v/>
      </c>
      <c r="Q3118">
        <f t="shared" si="628"/>
        <v>92.188060343414776</v>
      </c>
      <c r="R3118">
        <f t="shared" si="629"/>
        <v>63863.38241618804</v>
      </c>
      <c r="S3118" t="e">
        <f t="shared" si="630"/>
        <v>#NUM!</v>
      </c>
      <c r="U3118" t="str">
        <f t="shared" si="625"/>
        <v>Positive</v>
      </c>
      <c r="V3118" t="str">
        <f t="shared" si="626"/>
        <v>Negative</v>
      </c>
    </row>
    <row r="3119" spans="1:22" x14ac:dyDescent="0.2">
      <c r="A3119">
        <v>20151001</v>
      </c>
      <c r="B3119">
        <v>1913.5</v>
      </c>
      <c r="C3119">
        <v>1917.25</v>
      </c>
      <c r="D3119">
        <v>1890.25</v>
      </c>
      <c r="E3119">
        <v>1916.5</v>
      </c>
      <c r="F3119">
        <v>13.5</v>
      </c>
      <c r="G3119">
        <v>0.70940000000000003</v>
      </c>
      <c r="H3119">
        <v>0</v>
      </c>
      <c r="I3119">
        <f t="shared" si="624"/>
        <v>27</v>
      </c>
      <c r="J3119">
        <f t="shared" si="631"/>
        <v>27.112500000000001</v>
      </c>
      <c r="K3119">
        <f t="shared" si="627"/>
        <v>1910.5</v>
      </c>
      <c r="L3119">
        <f t="shared" si="632"/>
        <v>1850.3575000000001</v>
      </c>
      <c r="M3119" t="str">
        <f t="shared" si="633"/>
        <v>NO</v>
      </c>
      <c r="N3119" t="str">
        <f t="shared" si="634"/>
        <v/>
      </c>
      <c r="O3119" t="str">
        <f t="shared" si="635"/>
        <v/>
      </c>
      <c r="P3119" t="str">
        <f t="shared" si="636"/>
        <v/>
      </c>
      <c r="Q3119">
        <f t="shared" si="628"/>
        <v>92.897460343414778</v>
      </c>
      <c r="R3119">
        <f t="shared" si="629"/>
        <v>63863.38241618804</v>
      </c>
      <c r="S3119" t="e">
        <f t="shared" si="630"/>
        <v>#NUM!</v>
      </c>
      <c r="U3119" t="str">
        <f t="shared" si="625"/>
        <v>Positive</v>
      </c>
      <c r="V3119" t="str">
        <f t="shared" si="626"/>
        <v>Negative</v>
      </c>
    </row>
    <row r="3120" spans="1:22" x14ac:dyDescent="0.2">
      <c r="A3120">
        <v>20151002</v>
      </c>
      <c r="B3120">
        <v>1889.75</v>
      </c>
      <c r="C3120">
        <v>1943.75</v>
      </c>
      <c r="D3120">
        <v>1883</v>
      </c>
      <c r="E3120">
        <v>1943</v>
      </c>
      <c r="F3120">
        <v>26.5</v>
      </c>
      <c r="G3120">
        <v>1.3827</v>
      </c>
      <c r="H3120">
        <v>0</v>
      </c>
      <c r="I3120">
        <f t="shared" si="624"/>
        <v>60.75</v>
      </c>
      <c r="J3120">
        <f t="shared" si="631"/>
        <v>29</v>
      </c>
      <c r="K3120">
        <f t="shared" si="627"/>
        <v>1917.25</v>
      </c>
      <c r="L3120">
        <f t="shared" si="632"/>
        <v>1857.6025</v>
      </c>
      <c r="M3120" t="str">
        <f t="shared" si="633"/>
        <v>NO</v>
      </c>
      <c r="N3120" t="str">
        <f t="shared" si="634"/>
        <v/>
      </c>
      <c r="O3120" t="str">
        <f t="shared" si="635"/>
        <v/>
      </c>
      <c r="P3120" t="str">
        <f t="shared" si="636"/>
        <v/>
      </c>
      <c r="Q3120">
        <f t="shared" si="628"/>
        <v>94.280160343414778</v>
      </c>
      <c r="R3120">
        <f t="shared" si="629"/>
        <v>63863.38241618804</v>
      </c>
      <c r="S3120" t="e">
        <f t="shared" si="630"/>
        <v>#NUM!</v>
      </c>
      <c r="U3120" t="str">
        <f t="shared" si="625"/>
        <v>Positive</v>
      </c>
      <c r="V3120" t="str">
        <f t="shared" si="626"/>
        <v>Negative</v>
      </c>
    </row>
    <row r="3121" spans="1:22" x14ac:dyDescent="0.2">
      <c r="A3121">
        <v>20151005</v>
      </c>
      <c r="B3121">
        <v>1956.75</v>
      </c>
      <c r="C3121">
        <v>1980</v>
      </c>
      <c r="D3121">
        <v>1955.25</v>
      </c>
      <c r="E3121">
        <v>1975.25</v>
      </c>
      <c r="F3121">
        <v>32.25</v>
      </c>
      <c r="G3121">
        <v>1.6597999999999999</v>
      </c>
      <c r="H3121">
        <v>0</v>
      </c>
      <c r="I3121">
        <f t="shared" si="624"/>
        <v>24.75</v>
      </c>
      <c r="J3121">
        <f t="shared" si="631"/>
        <v>29.8125</v>
      </c>
      <c r="K3121">
        <f t="shared" si="627"/>
        <v>1943.75</v>
      </c>
      <c r="L3121">
        <f t="shared" si="632"/>
        <v>1879.95</v>
      </c>
      <c r="M3121" t="str">
        <f t="shared" si="633"/>
        <v>NO</v>
      </c>
      <c r="N3121" t="str">
        <f t="shared" si="634"/>
        <v/>
      </c>
      <c r="O3121" t="str">
        <f t="shared" si="635"/>
        <v/>
      </c>
      <c r="P3121" t="str">
        <f t="shared" si="636"/>
        <v/>
      </c>
      <c r="Q3121">
        <f t="shared" si="628"/>
        <v>95.939960343414782</v>
      </c>
      <c r="R3121">
        <f t="shared" si="629"/>
        <v>63863.38241618804</v>
      </c>
      <c r="S3121" t="e">
        <f t="shared" si="630"/>
        <v>#NUM!</v>
      </c>
      <c r="U3121" t="str">
        <f t="shared" si="625"/>
        <v>Positive</v>
      </c>
      <c r="V3121" t="str">
        <f t="shared" si="626"/>
        <v>Negative</v>
      </c>
    </row>
    <row r="3122" spans="1:22" x14ac:dyDescent="0.2">
      <c r="A3122">
        <v>20151006</v>
      </c>
      <c r="B3122">
        <v>1975.75</v>
      </c>
      <c r="C3122">
        <v>1982.25</v>
      </c>
      <c r="D3122">
        <v>1962.5</v>
      </c>
      <c r="E3122">
        <v>1968</v>
      </c>
      <c r="F3122">
        <v>-7.25</v>
      </c>
      <c r="G3122">
        <v>-0.36699999999999999</v>
      </c>
      <c r="H3122">
        <v>0</v>
      </c>
      <c r="I3122">
        <f t="shared" si="624"/>
        <v>19.75</v>
      </c>
      <c r="J3122">
        <f t="shared" si="631"/>
        <v>29.5625</v>
      </c>
      <c r="K3122">
        <f t="shared" si="627"/>
        <v>1980</v>
      </c>
      <c r="L3122">
        <f t="shared" si="632"/>
        <v>1914.4124999999999</v>
      </c>
      <c r="M3122" t="str">
        <f t="shared" si="633"/>
        <v>NO</v>
      </c>
      <c r="N3122" t="str">
        <f t="shared" si="634"/>
        <v/>
      </c>
      <c r="O3122" t="str">
        <f t="shared" si="635"/>
        <v/>
      </c>
      <c r="P3122" t="str">
        <f t="shared" si="636"/>
        <v/>
      </c>
      <c r="Q3122">
        <f t="shared" si="628"/>
        <v>95.572960343414778</v>
      </c>
      <c r="R3122">
        <f t="shared" si="629"/>
        <v>63863.38241618804</v>
      </c>
      <c r="S3122" t="e">
        <f t="shared" si="630"/>
        <v>#NUM!</v>
      </c>
      <c r="U3122" t="str">
        <f t="shared" si="625"/>
        <v>Negative</v>
      </c>
      <c r="V3122" t="str">
        <f t="shared" si="626"/>
        <v>Negative</v>
      </c>
    </row>
    <row r="3123" spans="1:22" x14ac:dyDescent="0.2">
      <c r="A3123">
        <v>20151007</v>
      </c>
      <c r="B3123">
        <v>1982.25</v>
      </c>
      <c r="C3123">
        <v>1991.25</v>
      </c>
      <c r="D3123">
        <v>1967.5</v>
      </c>
      <c r="E3123">
        <v>1987.25</v>
      </c>
      <c r="F3123">
        <v>19.25</v>
      </c>
      <c r="G3123">
        <v>0.97819999999999996</v>
      </c>
      <c r="H3123">
        <v>0</v>
      </c>
      <c r="I3123">
        <f t="shared" si="624"/>
        <v>23.75</v>
      </c>
      <c r="J3123">
        <f t="shared" si="631"/>
        <v>28.15</v>
      </c>
      <c r="K3123">
        <f t="shared" si="627"/>
        <v>1982.25</v>
      </c>
      <c r="L3123">
        <f t="shared" si="632"/>
        <v>1917.2125000000001</v>
      </c>
      <c r="M3123" t="str">
        <f t="shared" si="633"/>
        <v>NO</v>
      </c>
      <c r="N3123" t="str">
        <f t="shared" si="634"/>
        <v/>
      </c>
      <c r="O3123" t="str">
        <f t="shared" si="635"/>
        <v/>
      </c>
      <c r="P3123" t="str">
        <f t="shared" si="636"/>
        <v/>
      </c>
      <c r="Q3123">
        <f t="shared" si="628"/>
        <v>96.551160343414779</v>
      </c>
      <c r="R3123">
        <f t="shared" si="629"/>
        <v>63863.38241618804</v>
      </c>
      <c r="S3123" t="e">
        <f t="shared" si="630"/>
        <v>#NUM!</v>
      </c>
      <c r="U3123" t="str">
        <f t="shared" si="625"/>
        <v>Positive</v>
      </c>
      <c r="V3123" t="str">
        <f t="shared" si="626"/>
        <v>Negative</v>
      </c>
    </row>
    <row r="3124" spans="1:22" x14ac:dyDescent="0.2">
      <c r="A3124">
        <v>20151008</v>
      </c>
      <c r="B3124">
        <v>1982.5</v>
      </c>
      <c r="C3124">
        <v>2008.75</v>
      </c>
      <c r="D3124">
        <v>1978.75</v>
      </c>
      <c r="E3124">
        <v>2007</v>
      </c>
      <c r="F3124">
        <v>19.75</v>
      </c>
      <c r="G3124">
        <v>0.99380000000000002</v>
      </c>
      <c r="H3124">
        <v>0</v>
      </c>
      <c r="I3124">
        <f t="shared" si="624"/>
        <v>30</v>
      </c>
      <c r="J3124">
        <f t="shared" si="631"/>
        <v>28.125</v>
      </c>
      <c r="K3124">
        <f t="shared" si="627"/>
        <v>1991.25</v>
      </c>
      <c r="L3124">
        <f t="shared" si="632"/>
        <v>1929.32</v>
      </c>
      <c r="M3124" t="str">
        <f t="shared" si="633"/>
        <v>NO</v>
      </c>
      <c r="N3124" t="str">
        <f t="shared" si="634"/>
        <v/>
      </c>
      <c r="O3124" t="str">
        <f t="shared" si="635"/>
        <v/>
      </c>
      <c r="P3124" t="str">
        <f t="shared" si="636"/>
        <v/>
      </c>
      <c r="Q3124">
        <f t="shared" si="628"/>
        <v>97.544960343414772</v>
      </c>
      <c r="R3124">
        <f t="shared" si="629"/>
        <v>63863.38241618804</v>
      </c>
      <c r="S3124" t="e">
        <f t="shared" si="630"/>
        <v>#NUM!</v>
      </c>
      <c r="U3124" t="str">
        <f t="shared" si="625"/>
        <v>Positive</v>
      </c>
      <c r="V3124" t="str">
        <f t="shared" si="626"/>
        <v>Negative</v>
      </c>
    </row>
    <row r="3125" spans="1:22" x14ac:dyDescent="0.2">
      <c r="A3125">
        <v>20151009</v>
      </c>
      <c r="B3125">
        <v>2007.5</v>
      </c>
      <c r="C3125">
        <v>2012.25</v>
      </c>
      <c r="D3125">
        <v>1998.75</v>
      </c>
      <c r="E3125">
        <v>2006.75</v>
      </c>
      <c r="F3125">
        <v>-0.25</v>
      </c>
      <c r="G3125">
        <v>-1.2500000000000001E-2</v>
      </c>
      <c r="H3125">
        <v>0</v>
      </c>
      <c r="I3125">
        <f t="shared" si="624"/>
        <v>13.5</v>
      </c>
      <c r="J3125">
        <f t="shared" si="631"/>
        <v>27.587499999999999</v>
      </c>
      <c r="K3125">
        <f t="shared" si="627"/>
        <v>2008.75</v>
      </c>
      <c r="L3125">
        <f t="shared" si="632"/>
        <v>1946.875</v>
      </c>
      <c r="M3125" t="str">
        <f t="shared" si="633"/>
        <v>NO</v>
      </c>
      <c r="N3125" t="str">
        <f t="shared" si="634"/>
        <v/>
      </c>
      <c r="O3125" t="str">
        <f t="shared" si="635"/>
        <v/>
      </c>
      <c r="P3125" t="str">
        <f t="shared" si="636"/>
        <v/>
      </c>
      <c r="Q3125">
        <f t="shared" si="628"/>
        <v>97.532460343414769</v>
      </c>
      <c r="R3125">
        <f t="shared" si="629"/>
        <v>63863.38241618804</v>
      </c>
      <c r="S3125" t="e">
        <f t="shared" si="630"/>
        <v>#NUM!</v>
      </c>
      <c r="U3125" t="str">
        <f t="shared" si="625"/>
        <v>Negative</v>
      </c>
      <c r="V3125" t="str">
        <f t="shared" si="626"/>
        <v>Negative</v>
      </c>
    </row>
    <row r="3126" spans="1:22" x14ac:dyDescent="0.2">
      <c r="A3126">
        <v>20151012</v>
      </c>
      <c r="B3126">
        <v>2007.5</v>
      </c>
      <c r="C3126">
        <v>2011.5</v>
      </c>
      <c r="D3126">
        <v>2002.25</v>
      </c>
      <c r="E3126">
        <v>2010.75</v>
      </c>
      <c r="F3126">
        <v>4</v>
      </c>
      <c r="G3126">
        <v>0.1993</v>
      </c>
      <c r="H3126">
        <v>0</v>
      </c>
      <c r="I3126">
        <f t="shared" si="624"/>
        <v>9.25</v>
      </c>
      <c r="J3126">
        <f t="shared" si="631"/>
        <v>27.25</v>
      </c>
      <c r="K3126">
        <f t="shared" si="627"/>
        <v>2012.25</v>
      </c>
      <c r="L3126">
        <f t="shared" si="632"/>
        <v>1951.5574999999999</v>
      </c>
      <c r="M3126" t="str">
        <f t="shared" si="633"/>
        <v>NO</v>
      </c>
      <c r="N3126" t="str">
        <f t="shared" si="634"/>
        <v/>
      </c>
      <c r="O3126" t="str">
        <f t="shared" si="635"/>
        <v/>
      </c>
      <c r="P3126" t="str">
        <f t="shared" si="636"/>
        <v/>
      </c>
      <c r="Q3126">
        <f t="shared" si="628"/>
        <v>97.731760343414763</v>
      </c>
      <c r="R3126">
        <f t="shared" si="629"/>
        <v>63863.38241618804</v>
      </c>
      <c r="S3126" t="e">
        <f t="shared" si="630"/>
        <v>#NUM!</v>
      </c>
      <c r="U3126" t="str">
        <f t="shared" si="625"/>
        <v>Positive</v>
      </c>
      <c r="V3126" t="str">
        <f t="shared" si="626"/>
        <v>Negative</v>
      </c>
    </row>
    <row r="3127" spans="1:22" x14ac:dyDescent="0.2">
      <c r="A3127">
        <v>20151013</v>
      </c>
      <c r="B3127">
        <v>1999.25</v>
      </c>
      <c r="C3127">
        <v>2014.75</v>
      </c>
      <c r="D3127">
        <v>1993.25</v>
      </c>
      <c r="E3127">
        <v>1993.75</v>
      </c>
      <c r="F3127">
        <v>-17</v>
      </c>
      <c r="G3127">
        <v>-0.84550000000000003</v>
      </c>
      <c r="H3127">
        <v>0</v>
      </c>
      <c r="I3127">
        <f t="shared" si="624"/>
        <v>21.5</v>
      </c>
      <c r="J3127">
        <f t="shared" si="631"/>
        <v>26.85</v>
      </c>
      <c r="K3127">
        <f t="shared" si="627"/>
        <v>2011.5</v>
      </c>
      <c r="L3127">
        <f t="shared" si="632"/>
        <v>1951.55</v>
      </c>
      <c r="M3127" t="str">
        <f t="shared" si="633"/>
        <v>NO</v>
      </c>
      <c r="N3127" t="str">
        <f t="shared" si="634"/>
        <v/>
      </c>
      <c r="O3127" t="str">
        <f t="shared" si="635"/>
        <v/>
      </c>
      <c r="P3127" t="str">
        <f t="shared" si="636"/>
        <v/>
      </c>
      <c r="Q3127">
        <f t="shared" si="628"/>
        <v>96.886260343414762</v>
      </c>
      <c r="R3127">
        <f t="shared" si="629"/>
        <v>63863.38241618804</v>
      </c>
      <c r="S3127" t="e">
        <f t="shared" si="630"/>
        <v>#NUM!</v>
      </c>
      <c r="U3127" t="str">
        <f t="shared" si="625"/>
        <v>Negative</v>
      </c>
      <c r="V3127" t="str">
        <f t="shared" si="626"/>
        <v>Negative</v>
      </c>
    </row>
    <row r="3128" spans="1:22" x14ac:dyDescent="0.2">
      <c r="A3128">
        <v>20151014</v>
      </c>
      <c r="B3128">
        <v>1995</v>
      </c>
      <c r="C3128">
        <v>2001.75</v>
      </c>
      <c r="D3128">
        <v>1982.5</v>
      </c>
      <c r="E3128">
        <v>1984.25</v>
      </c>
      <c r="F3128">
        <v>-9.5</v>
      </c>
      <c r="G3128">
        <v>-0.47649999999999998</v>
      </c>
      <c r="H3128">
        <v>0</v>
      </c>
      <c r="I3128">
        <f t="shared" si="624"/>
        <v>19.25</v>
      </c>
      <c r="J3128">
        <f t="shared" si="631"/>
        <v>26.712499999999999</v>
      </c>
      <c r="K3128">
        <f t="shared" si="627"/>
        <v>2014.75</v>
      </c>
      <c r="L3128">
        <f t="shared" si="632"/>
        <v>1955.68</v>
      </c>
      <c r="M3128" t="str">
        <f t="shared" si="633"/>
        <v>NO</v>
      </c>
      <c r="N3128" t="str">
        <f t="shared" si="634"/>
        <v/>
      </c>
      <c r="O3128" t="str">
        <f t="shared" si="635"/>
        <v/>
      </c>
      <c r="P3128" t="str">
        <f t="shared" si="636"/>
        <v/>
      </c>
      <c r="Q3128">
        <f t="shared" si="628"/>
        <v>96.40976034341476</v>
      </c>
      <c r="R3128">
        <f t="shared" si="629"/>
        <v>63863.38241618804</v>
      </c>
      <c r="S3128" t="e">
        <f t="shared" si="630"/>
        <v>#NUM!</v>
      </c>
      <c r="U3128" t="str">
        <f t="shared" si="625"/>
        <v>Negative</v>
      </c>
      <c r="V3128" t="str">
        <f t="shared" si="626"/>
        <v>Negative</v>
      </c>
    </row>
    <row r="3129" spans="1:22" x14ac:dyDescent="0.2">
      <c r="A3129">
        <v>20151015</v>
      </c>
      <c r="B3129">
        <v>1994</v>
      </c>
      <c r="C3129">
        <v>2019.5</v>
      </c>
      <c r="D3129">
        <v>1989.5</v>
      </c>
      <c r="E3129">
        <v>2019</v>
      </c>
      <c r="F3129">
        <v>34.75</v>
      </c>
      <c r="G3129">
        <v>1.7513000000000001</v>
      </c>
      <c r="H3129">
        <v>0</v>
      </c>
      <c r="I3129">
        <f t="shared" si="624"/>
        <v>30</v>
      </c>
      <c r="J3129">
        <f t="shared" si="631"/>
        <v>26.225000000000001</v>
      </c>
      <c r="K3129">
        <f t="shared" si="627"/>
        <v>2001.75</v>
      </c>
      <c r="L3129">
        <f t="shared" si="632"/>
        <v>1942.9825000000001</v>
      </c>
      <c r="M3129" t="str">
        <f t="shared" si="633"/>
        <v>NO</v>
      </c>
      <c r="N3129" t="str">
        <f t="shared" si="634"/>
        <v/>
      </c>
      <c r="O3129" t="str">
        <f t="shared" si="635"/>
        <v/>
      </c>
      <c r="P3129" t="str">
        <f t="shared" si="636"/>
        <v/>
      </c>
      <c r="Q3129">
        <f t="shared" si="628"/>
        <v>98.161060343414761</v>
      </c>
      <c r="R3129">
        <f t="shared" si="629"/>
        <v>63863.38241618804</v>
      </c>
      <c r="S3129" t="e">
        <f t="shared" si="630"/>
        <v>#NUM!</v>
      </c>
      <c r="U3129" t="str">
        <f t="shared" si="625"/>
        <v>Positive</v>
      </c>
      <c r="V3129" t="str">
        <f t="shared" si="626"/>
        <v>Negative</v>
      </c>
    </row>
    <row r="3130" spans="1:22" x14ac:dyDescent="0.2">
      <c r="A3130">
        <v>20151016</v>
      </c>
      <c r="B3130">
        <v>2022</v>
      </c>
      <c r="C3130">
        <v>2026</v>
      </c>
      <c r="D3130">
        <v>2012.25</v>
      </c>
      <c r="E3130">
        <v>2025.75</v>
      </c>
      <c r="F3130">
        <v>6.75</v>
      </c>
      <c r="G3130">
        <v>0.33429999999999999</v>
      </c>
      <c r="H3130">
        <v>0</v>
      </c>
      <c r="I3130">
        <f t="shared" si="624"/>
        <v>13.75</v>
      </c>
      <c r="J3130">
        <f t="shared" si="631"/>
        <v>25.6</v>
      </c>
      <c r="K3130">
        <f t="shared" si="627"/>
        <v>2019.5</v>
      </c>
      <c r="L3130">
        <f t="shared" si="632"/>
        <v>1961.8050000000001</v>
      </c>
      <c r="M3130" t="str">
        <f t="shared" si="633"/>
        <v>NO</v>
      </c>
      <c r="N3130" t="str">
        <f t="shared" si="634"/>
        <v/>
      </c>
      <c r="O3130" t="str">
        <f t="shared" si="635"/>
        <v/>
      </c>
      <c r="P3130" t="str">
        <f t="shared" si="636"/>
        <v/>
      </c>
      <c r="Q3130">
        <f t="shared" si="628"/>
        <v>98.49536034341476</v>
      </c>
      <c r="R3130">
        <f t="shared" si="629"/>
        <v>63863.38241618804</v>
      </c>
      <c r="S3130" t="e">
        <f t="shared" si="630"/>
        <v>#NUM!</v>
      </c>
      <c r="U3130" t="str">
        <f t="shared" si="625"/>
        <v>Positive</v>
      </c>
      <c r="V3130" t="str">
        <f t="shared" si="626"/>
        <v>Negative</v>
      </c>
    </row>
    <row r="3131" spans="1:22" x14ac:dyDescent="0.2">
      <c r="A3131">
        <v>20151019</v>
      </c>
      <c r="B3131">
        <v>2018</v>
      </c>
      <c r="C3131">
        <v>2027.75</v>
      </c>
      <c r="D3131">
        <v>2014.25</v>
      </c>
      <c r="E3131">
        <v>2027.25</v>
      </c>
      <c r="F3131">
        <v>1.5</v>
      </c>
      <c r="G3131">
        <v>7.3999999999999996E-2</v>
      </c>
      <c r="H3131">
        <v>0</v>
      </c>
      <c r="I3131">
        <f t="shared" si="624"/>
        <v>13.5</v>
      </c>
      <c r="J3131">
        <f t="shared" si="631"/>
        <v>25.037500000000001</v>
      </c>
      <c r="K3131">
        <f t="shared" si="627"/>
        <v>2026</v>
      </c>
      <c r="L3131">
        <f t="shared" si="632"/>
        <v>1969.68</v>
      </c>
      <c r="M3131" t="str">
        <f t="shared" si="633"/>
        <v>NO</v>
      </c>
      <c r="N3131" t="str">
        <f t="shared" si="634"/>
        <v/>
      </c>
      <c r="O3131" t="str">
        <f t="shared" si="635"/>
        <v/>
      </c>
      <c r="P3131" t="str">
        <f t="shared" si="636"/>
        <v/>
      </c>
      <c r="Q3131">
        <f t="shared" si="628"/>
        <v>98.569360343414758</v>
      </c>
      <c r="R3131">
        <f t="shared" si="629"/>
        <v>63863.38241618804</v>
      </c>
      <c r="S3131" t="e">
        <f t="shared" si="630"/>
        <v>#NUM!</v>
      </c>
      <c r="U3131" t="str">
        <f t="shared" si="625"/>
        <v>Positive</v>
      </c>
      <c r="V3131" t="str">
        <f t="shared" si="626"/>
        <v>Negative</v>
      </c>
    </row>
    <row r="3132" spans="1:22" x14ac:dyDescent="0.2">
      <c r="A3132">
        <v>20151020</v>
      </c>
      <c r="B3132">
        <v>2022.25</v>
      </c>
      <c r="C3132">
        <v>2031.5</v>
      </c>
      <c r="D3132">
        <v>2018.5</v>
      </c>
      <c r="E3132">
        <v>2021.25</v>
      </c>
      <c r="F3132">
        <v>-6</v>
      </c>
      <c r="G3132">
        <v>-0.29599999999999999</v>
      </c>
      <c r="H3132">
        <v>0</v>
      </c>
      <c r="I3132">
        <f t="shared" si="624"/>
        <v>13</v>
      </c>
      <c r="J3132">
        <f t="shared" si="631"/>
        <v>24.737500000000001</v>
      </c>
      <c r="K3132">
        <f t="shared" si="627"/>
        <v>2027.75</v>
      </c>
      <c r="L3132">
        <f t="shared" si="632"/>
        <v>1972.6675</v>
      </c>
      <c r="M3132" t="str">
        <f t="shared" si="633"/>
        <v>NO</v>
      </c>
      <c r="N3132" t="str">
        <f t="shared" si="634"/>
        <v/>
      </c>
      <c r="O3132" t="str">
        <f t="shared" si="635"/>
        <v/>
      </c>
      <c r="P3132" t="str">
        <f t="shared" si="636"/>
        <v/>
      </c>
      <c r="Q3132">
        <f t="shared" si="628"/>
        <v>98.273360343414751</v>
      </c>
      <c r="R3132">
        <f t="shared" si="629"/>
        <v>63863.38241618804</v>
      </c>
      <c r="S3132" t="e">
        <f t="shared" si="630"/>
        <v>#NUM!</v>
      </c>
      <c r="U3132" t="str">
        <f t="shared" si="625"/>
        <v>Negative</v>
      </c>
      <c r="V3132" t="str">
        <f t="shared" si="626"/>
        <v>Negative</v>
      </c>
    </row>
    <row r="3133" spans="1:22" x14ac:dyDescent="0.2">
      <c r="A3133">
        <v>20151021</v>
      </c>
      <c r="B3133">
        <v>2030</v>
      </c>
      <c r="C3133">
        <v>2031.25</v>
      </c>
      <c r="D3133">
        <v>2008</v>
      </c>
      <c r="E3133">
        <v>2008.5</v>
      </c>
      <c r="F3133">
        <v>-12.75</v>
      </c>
      <c r="G3133">
        <v>-0.63080000000000003</v>
      </c>
      <c r="H3133">
        <v>0</v>
      </c>
      <c r="I3133">
        <f t="shared" si="624"/>
        <v>23.25</v>
      </c>
      <c r="J3133">
        <f t="shared" si="631"/>
        <v>25</v>
      </c>
      <c r="K3133">
        <f t="shared" si="627"/>
        <v>2031.5</v>
      </c>
      <c r="L3133">
        <f t="shared" si="632"/>
        <v>1977.0775000000001</v>
      </c>
      <c r="M3133" t="str">
        <f t="shared" si="633"/>
        <v>NO</v>
      </c>
      <c r="N3133" t="str">
        <f t="shared" si="634"/>
        <v/>
      </c>
      <c r="O3133" t="str">
        <f t="shared" si="635"/>
        <v/>
      </c>
      <c r="P3133" t="str">
        <f t="shared" si="636"/>
        <v/>
      </c>
      <c r="Q3133">
        <f t="shared" si="628"/>
        <v>97.642560343414758</v>
      </c>
      <c r="R3133">
        <f t="shared" si="629"/>
        <v>63863.38241618804</v>
      </c>
      <c r="S3133" t="e">
        <f t="shared" si="630"/>
        <v>#NUM!</v>
      </c>
      <c r="U3133" t="str">
        <f t="shared" si="625"/>
        <v>Negative</v>
      </c>
      <c r="V3133" t="str">
        <f t="shared" si="626"/>
        <v>Negative</v>
      </c>
    </row>
    <row r="3134" spans="1:22" x14ac:dyDescent="0.2">
      <c r="A3134">
        <v>20151022</v>
      </c>
      <c r="B3134">
        <v>2023.25</v>
      </c>
      <c r="C3134">
        <v>2054</v>
      </c>
      <c r="D3134">
        <v>2021.5</v>
      </c>
      <c r="E3134">
        <v>2051.75</v>
      </c>
      <c r="F3134">
        <v>43.25</v>
      </c>
      <c r="G3134">
        <v>2.1533000000000002</v>
      </c>
      <c r="H3134">
        <v>0</v>
      </c>
      <c r="I3134">
        <f t="shared" si="624"/>
        <v>32.5</v>
      </c>
      <c r="J3134">
        <f t="shared" si="631"/>
        <v>25.15</v>
      </c>
      <c r="K3134">
        <f t="shared" si="627"/>
        <v>2031.25</v>
      </c>
      <c r="L3134">
        <f t="shared" si="632"/>
        <v>1976.25</v>
      </c>
      <c r="M3134" t="str">
        <f t="shared" si="633"/>
        <v>NO</v>
      </c>
      <c r="N3134" t="str">
        <f t="shared" si="634"/>
        <v/>
      </c>
      <c r="O3134" t="str">
        <f t="shared" si="635"/>
        <v/>
      </c>
      <c r="P3134" t="str">
        <f t="shared" si="636"/>
        <v/>
      </c>
      <c r="Q3134">
        <f t="shared" si="628"/>
        <v>99.795860343414759</v>
      </c>
      <c r="R3134">
        <f t="shared" si="629"/>
        <v>63863.38241618804</v>
      </c>
      <c r="S3134" t="e">
        <f t="shared" si="630"/>
        <v>#NUM!</v>
      </c>
      <c r="U3134" t="str">
        <f t="shared" si="625"/>
        <v>Positive</v>
      </c>
      <c r="V3134" t="str">
        <f t="shared" si="626"/>
        <v>Negative</v>
      </c>
    </row>
    <row r="3135" spans="1:22" x14ac:dyDescent="0.2">
      <c r="A3135">
        <v>20151023</v>
      </c>
      <c r="B3135">
        <v>2066.25</v>
      </c>
      <c r="C3135">
        <v>2073.5</v>
      </c>
      <c r="D3135">
        <v>2056.75</v>
      </c>
      <c r="E3135">
        <v>2066</v>
      </c>
      <c r="F3135">
        <v>14.25</v>
      </c>
      <c r="G3135">
        <v>0.69450000000000001</v>
      </c>
      <c r="H3135">
        <v>0</v>
      </c>
      <c r="I3135">
        <f t="shared" si="624"/>
        <v>16.75</v>
      </c>
      <c r="J3135">
        <f t="shared" si="631"/>
        <v>24.375</v>
      </c>
      <c r="K3135">
        <f t="shared" si="627"/>
        <v>2054</v>
      </c>
      <c r="L3135">
        <f t="shared" si="632"/>
        <v>1998.67</v>
      </c>
      <c r="M3135" t="str">
        <f t="shared" si="633"/>
        <v>NO</v>
      </c>
      <c r="N3135" t="str">
        <f t="shared" si="634"/>
        <v/>
      </c>
      <c r="O3135" t="str">
        <f t="shared" si="635"/>
        <v/>
      </c>
      <c r="P3135" t="str">
        <f t="shared" si="636"/>
        <v/>
      </c>
      <c r="Q3135">
        <f t="shared" si="628"/>
        <v>100.49036034341476</v>
      </c>
      <c r="R3135">
        <f t="shared" si="629"/>
        <v>63863.38241618804</v>
      </c>
      <c r="S3135" t="e">
        <f t="shared" si="630"/>
        <v>#NUM!</v>
      </c>
      <c r="U3135" t="str">
        <f t="shared" si="625"/>
        <v>Positive</v>
      </c>
      <c r="V3135" t="str">
        <f t="shared" si="626"/>
        <v>Negative</v>
      </c>
    </row>
    <row r="3136" spans="1:22" x14ac:dyDescent="0.2">
      <c r="A3136">
        <v>20151026</v>
      </c>
      <c r="B3136">
        <v>2066.75</v>
      </c>
      <c r="C3136">
        <v>2067.5</v>
      </c>
      <c r="D3136">
        <v>2059.5</v>
      </c>
      <c r="E3136">
        <v>2062.25</v>
      </c>
      <c r="F3136">
        <v>-3.75</v>
      </c>
      <c r="G3136">
        <v>-0.18149999999999999</v>
      </c>
      <c r="H3136">
        <v>0</v>
      </c>
      <c r="I3136">
        <f t="shared" si="624"/>
        <v>8</v>
      </c>
      <c r="J3136">
        <f t="shared" si="631"/>
        <v>22.625</v>
      </c>
      <c r="K3136">
        <f t="shared" si="627"/>
        <v>2073.5</v>
      </c>
      <c r="L3136">
        <f t="shared" si="632"/>
        <v>2019.875</v>
      </c>
      <c r="M3136" t="str">
        <f t="shared" si="633"/>
        <v>NO</v>
      </c>
      <c r="N3136" t="str">
        <f t="shared" si="634"/>
        <v/>
      </c>
      <c r="O3136" t="str">
        <f t="shared" si="635"/>
        <v/>
      </c>
      <c r="P3136" t="str">
        <f t="shared" si="636"/>
        <v/>
      </c>
      <c r="Q3136">
        <f t="shared" si="628"/>
        <v>100.30886034341476</v>
      </c>
      <c r="R3136">
        <f t="shared" si="629"/>
        <v>63863.38241618804</v>
      </c>
      <c r="S3136" t="e">
        <f t="shared" si="630"/>
        <v>#NUM!</v>
      </c>
      <c r="U3136" t="str">
        <f t="shared" si="625"/>
        <v>Negative</v>
      </c>
      <c r="V3136" t="str">
        <f t="shared" si="626"/>
        <v>Negative</v>
      </c>
    </row>
    <row r="3137" spans="1:22" x14ac:dyDescent="0.2">
      <c r="A3137">
        <v>20151027</v>
      </c>
      <c r="B3137">
        <v>2055.5</v>
      </c>
      <c r="C3137">
        <v>2063.75</v>
      </c>
      <c r="D3137">
        <v>2051.25</v>
      </c>
      <c r="E3137">
        <v>2060.5</v>
      </c>
      <c r="F3137">
        <v>-1.75</v>
      </c>
      <c r="G3137">
        <v>-8.4900000000000003E-2</v>
      </c>
      <c r="H3137">
        <v>0</v>
      </c>
      <c r="I3137">
        <f t="shared" si="624"/>
        <v>12.5</v>
      </c>
      <c r="J3137">
        <f t="shared" si="631"/>
        <v>21.837499999999999</v>
      </c>
      <c r="K3137">
        <f t="shared" si="627"/>
        <v>2067.5</v>
      </c>
      <c r="L3137">
        <f t="shared" si="632"/>
        <v>2017.7249999999999</v>
      </c>
      <c r="M3137" t="str">
        <f t="shared" si="633"/>
        <v>NO</v>
      </c>
      <c r="N3137" t="str">
        <f t="shared" si="634"/>
        <v/>
      </c>
      <c r="O3137" t="str">
        <f t="shared" si="635"/>
        <v/>
      </c>
      <c r="P3137" t="str">
        <f t="shared" si="636"/>
        <v/>
      </c>
      <c r="Q3137">
        <f t="shared" si="628"/>
        <v>100.22396034341476</v>
      </c>
      <c r="R3137">
        <f t="shared" si="629"/>
        <v>63863.38241618804</v>
      </c>
      <c r="S3137" t="e">
        <f t="shared" si="630"/>
        <v>#NUM!</v>
      </c>
      <c r="U3137" t="str">
        <f t="shared" si="625"/>
        <v>Negative</v>
      </c>
      <c r="V3137" t="str">
        <f t="shared" si="626"/>
        <v>Negative</v>
      </c>
    </row>
    <row r="3138" spans="1:22" x14ac:dyDescent="0.2">
      <c r="A3138">
        <v>20151028</v>
      </c>
      <c r="B3138">
        <v>2063.75</v>
      </c>
      <c r="C3138">
        <v>2085.25</v>
      </c>
      <c r="D3138">
        <v>2055.5</v>
      </c>
      <c r="E3138">
        <v>2083.75</v>
      </c>
      <c r="F3138">
        <v>23.25</v>
      </c>
      <c r="G3138">
        <v>1.1284000000000001</v>
      </c>
      <c r="H3138">
        <v>0</v>
      </c>
      <c r="I3138">
        <f t="shared" si="624"/>
        <v>29.75</v>
      </c>
      <c r="J3138">
        <f t="shared" si="631"/>
        <v>22.125</v>
      </c>
      <c r="K3138">
        <f t="shared" si="627"/>
        <v>2063.75</v>
      </c>
      <c r="L3138">
        <f t="shared" si="632"/>
        <v>2015.7075</v>
      </c>
      <c r="M3138" t="str">
        <f t="shared" si="633"/>
        <v>NO</v>
      </c>
      <c r="N3138" t="str">
        <f t="shared" si="634"/>
        <v/>
      </c>
      <c r="O3138" t="str">
        <f t="shared" si="635"/>
        <v/>
      </c>
      <c r="P3138" t="str">
        <f t="shared" si="636"/>
        <v/>
      </c>
      <c r="Q3138">
        <f t="shared" si="628"/>
        <v>101.35236034341476</v>
      </c>
      <c r="R3138">
        <f t="shared" si="629"/>
        <v>63863.38241618804</v>
      </c>
      <c r="S3138" t="e">
        <f t="shared" si="630"/>
        <v>#NUM!</v>
      </c>
      <c r="U3138" t="str">
        <f t="shared" si="625"/>
        <v>Positive</v>
      </c>
      <c r="V3138" t="str">
        <f t="shared" si="626"/>
        <v>Negative</v>
      </c>
    </row>
    <row r="3139" spans="1:22" x14ac:dyDescent="0.2">
      <c r="A3139">
        <v>20151029</v>
      </c>
      <c r="B3139">
        <v>2077</v>
      </c>
      <c r="C3139">
        <v>2086.5</v>
      </c>
      <c r="D3139">
        <v>2075.5</v>
      </c>
      <c r="E3139">
        <v>2083</v>
      </c>
      <c r="F3139">
        <v>-0.75</v>
      </c>
      <c r="G3139">
        <v>-3.5999999999999997E-2</v>
      </c>
      <c r="H3139">
        <v>0</v>
      </c>
      <c r="I3139">
        <f t="shared" si="624"/>
        <v>11</v>
      </c>
      <c r="J3139">
        <f t="shared" si="631"/>
        <v>21.324999999999999</v>
      </c>
      <c r="K3139">
        <f t="shared" si="627"/>
        <v>2085.25</v>
      </c>
      <c r="L3139">
        <f t="shared" si="632"/>
        <v>2036.575</v>
      </c>
      <c r="M3139" t="str">
        <f t="shared" si="633"/>
        <v>NO</v>
      </c>
      <c r="N3139" t="str">
        <f t="shared" si="634"/>
        <v/>
      </c>
      <c r="O3139" t="str">
        <f t="shared" si="635"/>
        <v/>
      </c>
      <c r="P3139" t="str">
        <f t="shared" si="636"/>
        <v/>
      </c>
      <c r="Q3139">
        <f t="shared" si="628"/>
        <v>101.31636034341476</v>
      </c>
      <c r="R3139">
        <f t="shared" si="629"/>
        <v>63863.38241618804</v>
      </c>
      <c r="S3139" t="e">
        <f t="shared" si="630"/>
        <v>#NUM!</v>
      </c>
      <c r="U3139" t="str">
        <f t="shared" si="625"/>
        <v>Negative</v>
      </c>
      <c r="V3139" t="str">
        <f t="shared" si="626"/>
        <v>Negative</v>
      </c>
    </row>
    <row r="3140" spans="1:22" x14ac:dyDescent="0.2">
      <c r="A3140">
        <v>20151030</v>
      </c>
      <c r="B3140">
        <v>2084.25</v>
      </c>
      <c r="C3140">
        <v>2088.25</v>
      </c>
      <c r="D3140">
        <v>2069.75</v>
      </c>
      <c r="E3140">
        <v>2074.25</v>
      </c>
      <c r="F3140">
        <v>-8.75</v>
      </c>
      <c r="G3140">
        <v>-0.42009999999999997</v>
      </c>
      <c r="H3140">
        <v>0</v>
      </c>
      <c r="I3140">
        <f t="shared" ref="I3140:I3203" si="637">C3140-D3140</f>
        <v>18.5</v>
      </c>
      <c r="J3140">
        <f t="shared" si="631"/>
        <v>19.212499999999999</v>
      </c>
      <c r="K3140">
        <f t="shared" si="627"/>
        <v>2086.5</v>
      </c>
      <c r="L3140">
        <f t="shared" si="632"/>
        <v>2039.585</v>
      </c>
      <c r="M3140" t="str">
        <f t="shared" si="633"/>
        <v>NO</v>
      </c>
      <c r="N3140" t="str">
        <f t="shared" si="634"/>
        <v/>
      </c>
      <c r="O3140" t="str">
        <f t="shared" si="635"/>
        <v/>
      </c>
      <c r="P3140" t="str">
        <f t="shared" si="636"/>
        <v/>
      </c>
      <c r="Q3140">
        <f t="shared" si="628"/>
        <v>100.89626034341475</v>
      </c>
      <c r="R3140">
        <f t="shared" si="629"/>
        <v>63863.38241618804</v>
      </c>
      <c r="S3140" t="e">
        <f t="shared" si="630"/>
        <v>#NUM!</v>
      </c>
      <c r="U3140" t="str">
        <f t="shared" ref="U3140:U3203" si="638">IF(G3140&gt;0, "Positive", "Negative")</f>
        <v>Negative</v>
      </c>
      <c r="V3140" t="str">
        <f t="shared" ref="V3140:V3203" si="639">IF(AND(P3140&lt;&gt;"", P3140&gt;0), "Positive", "Negative")</f>
        <v>Negative</v>
      </c>
    </row>
    <row r="3141" spans="1:22" x14ac:dyDescent="0.2">
      <c r="A3141">
        <v>20151102</v>
      </c>
      <c r="B3141">
        <v>2076.75</v>
      </c>
      <c r="C3141">
        <v>2100</v>
      </c>
      <c r="D3141">
        <v>2075.25</v>
      </c>
      <c r="E3141">
        <v>2094.75</v>
      </c>
      <c r="F3141">
        <v>20.5</v>
      </c>
      <c r="G3141">
        <v>0.98829999999999996</v>
      </c>
      <c r="H3141">
        <v>0</v>
      </c>
      <c r="I3141">
        <f t="shared" si="637"/>
        <v>24.75</v>
      </c>
      <c r="J3141">
        <f t="shared" si="631"/>
        <v>19.212499999999999</v>
      </c>
      <c r="K3141">
        <f t="shared" ref="K3141:K3204" si="640">C3140+H3140</f>
        <v>2088.25</v>
      </c>
      <c r="L3141">
        <f t="shared" si="632"/>
        <v>2045.9825000000001</v>
      </c>
      <c r="M3141" t="str">
        <f t="shared" si="633"/>
        <v>NO</v>
      </c>
      <c r="N3141" t="str">
        <f t="shared" si="634"/>
        <v/>
      </c>
      <c r="O3141" t="str">
        <f t="shared" si="635"/>
        <v/>
      </c>
      <c r="P3141" t="str">
        <f t="shared" si="636"/>
        <v/>
      </c>
      <c r="Q3141">
        <f t="shared" ref="Q3141:Q3204" si="641" xml:space="preserve"> Q3140 + G3141</f>
        <v>101.88456034341475</v>
      </c>
      <c r="R3141">
        <f t="shared" ref="R3141:R3204" si="642">IF(P3141="", R3140, R3140*(1+P3141))</f>
        <v>63863.38241618804</v>
      </c>
      <c r="S3141" t="e">
        <f t="shared" ref="S3141:S3204" si="643">S3140*(1+Q3141)</f>
        <v>#NUM!</v>
      </c>
      <c r="U3141" t="str">
        <f t="shared" si="638"/>
        <v>Positive</v>
      </c>
      <c r="V3141" t="str">
        <f t="shared" si="639"/>
        <v>Negative</v>
      </c>
    </row>
    <row r="3142" spans="1:22" x14ac:dyDescent="0.2">
      <c r="A3142">
        <v>20151103</v>
      </c>
      <c r="B3142">
        <v>2093.5</v>
      </c>
      <c r="C3142">
        <v>2110.25</v>
      </c>
      <c r="D3142">
        <v>2090.5</v>
      </c>
      <c r="E3142">
        <v>2102.25</v>
      </c>
      <c r="F3142">
        <v>7.5</v>
      </c>
      <c r="G3142">
        <v>0.35799999999999998</v>
      </c>
      <c r="H3142">
        <v>0</v>
      </c>
      <c r="I3142">
        <f t="shared" si="637"/>
        <v>19.75</v>
      </c>
      <c r="J3142">
        <f t="shared" si="631"/>
        <v>19.212499999999999</v>
      </c>
      <c r="K3142">
        <f t="shared" si="640"/>
        <v>2100</v>
      </c>
      <c r="L3142">
        <f t="shared" si="632"/>
        <v>2057.7325000000001</v>
      </c>
      <c r="M3142" t="str">
        <f t="shared" si="633"/>
        <v>NO</v>
      </c>
      <c r="N3142" t="str">
        <f t="shared" si="634"/>
        <v/>
      </c>
      <c r="O3142" t="str">
        <f t="shared" si="635"/>
        <v/>
      </c>
      <c r="P3142" t="str">
        <f t="shared" si="636"/>
        <v/>
      </c>
      <c r="Q3142">
        <f t="shared" si="641"/>
        <v>102.24256034341475</v>
      </c>
      <c r="R3142">
        <f t="shared" si="642"/>
        <v>63863.38241618804</v>
      </c>
      <c r="S3142" t="e">
        <f t="shared" si="643"/>
        <v>#NUM!</v>
      </c>
      <c r="U3142" t="str">
        <f t="shared" si="638"/>
        <v>Positive</v>
      </c>
      <c r="V3142" t="str">
        <f t="shared" si="639"/>
        <v>Negative</v>
      </c>
    </row>
    <row r="3143" spans="1:22" x14ac:dyDescent="0.2">
      <c r="A3143">
        <v>20151104</v>
      </c>
      <c r="B3143">
        <v>2107.25</v>
      </c>
      <c r="C3143">
        <v>2108.5</v>
      </c>
      <c r="D3143">
        <v>2090.5</v>
      </c>
      <c r="E3143">
        <v>2094.75</v>
      </c>
      <c r="F3143">
        <v>-7.5</v>
      </c>
      <c r="G3143">
        <v>-0.35680000000000001</v>
      </c>
      <c r="H3143">
        <v>0</v>
      </c>
      <c r="I3143">
        <f t="shared" si="637"/>
        <v>18</v>
      </c>
      <c r="J3143">
        <f t="shared" si="631"/>
        <v>18.925000000000001</v>
      </c>
      <c r="K3143">
        <f t="shared" si="640"/>
        <v>2110.25</v>
      </c>
      <c r="L3143">
        <f t="shared" si="632"/>
        <v>2067.9825000000001</v>
      </c>
      <c r="M3143" t="str">
        <f t="shared" si="633"/>
        <v>NO</v>
      </c>
      <c r="N3143" t="str">
        <f t="shared" si="634"/>
        <v/>
      </c>
      <c r="O3143" t="str">
        <f t="shared" si="635"/>
        <v/>
      </c>
      <c r="P3143" t="str">
        <f t="shared" si="636"/>
        <v/>
      </c>
      <c r="Q3143">
        <f t="shared" si="641"/>
        <v>101.88576034341474</v>
      </c>
      <c r="R3143">
        <f t="shared" si="642"/>
        <v>63863.38241618804</v>
      </c>
      <c r="S3143" t="e">
        <f t="shared" si="643"/>
        <v>#NUM!</v>
      </c>
      <c r="U3143" t="str">
        <f t="shared" si="638"/>
        <v>Negative</v>
      </c>
      <c r="V3143" t="str">
        <f t="shared" si="639"/>
        <v>Negative</v>
      </c>
    </row>
    <row r="3144" spans="1:22" x14ac:dyDescent="0.2">
      <c r="A3144">
        <v>20151105</v>
      </c>
      <c r="B3144">
        <v>2097.75</v>
      </c>
      <c r="C3144">
        <v>2103.25</v>
      </c>
      <c r="D3144">
        <v>2084</v>
      </c>
      <c r="E3144">
        <v>2094.25</v>
      </c>
      <c r="F3144">
        <v>-0.5</v>
      </c>
      <c r="G3144">
        <v>-2.3900000000000001E-2</v>
      </c>
      <c r="H3144">
        <v>0</v>
      </c>
      <c r="I3144">
        <f t="shared" si="637"/>
        <v>19.25</v>
      </c>
      <c r="J3144">
        <f t="shared" si="631"/>
        <v>18.387499999999999</v>
      </c>
      <c r="K3144">
        <f t="shared" si="640"/>
        <v>2108.5</v>
      </c>
      <c r="L3144">
        <f t="shared" si="632"/>
        <v>2066.8649999999998</v>
      </c>
      <c r="M3144" t="str">
        <f t="shared" si="633"/>
        <v>NO</v>
      </c>
      <c r="N3144" t="str">
        <f t="shared" si="634"/>
        <v/>
      </c>
      <c r="O3144" t="str">
        <f t="shared" si="635"/>
        <v/>
      </c>
      <c r="P3144" t="str">
        <f t="shared" si="636"/>
        <v/>
      </c>
      <c r="Q3144">
        <f t="shared" si="641"/>
        <v>101.86186034341475</v>
      </c>
      <c r="R3144">
        <f t="shared" si="642"/>
        <v>63863.38241618804</v>
      </c>
      <c r="S3144" t="e">
        <f t="shared" si="643"/>
        <v>#NUM!</v>
      </c>
      <c r="U3144" t="str">
        <f t="shared" si="638"/>
        <v>Negative</v>
      </c>
      <c r="V3144" t="str">
        <f t="shared" si="639"/>
        <v>Negative</v>
      </c>
    </row>
    <row r="3145" spans="1:22" x14ac:dyDescent="0.2">
      <c r="A3145">
        <v>20151106</v>
      </c>
      <c r="B3145">
        <v>2090.75</v>
      </c>
      <c r="C3145">
        <v>2096.25</v>
      </c>
      <c r="D3145">
        <v>2077.5</v>
      </c>
      <c r="E3145">
        <v>2093.75</v>
      </c>
      <c r="F3145">
        <v>-0.5</v>
      </c>
      <c r="G3145">
        <v>-2.3900000000000001E-2</v>
      </c>
      <c r="H3145">
        <v>0</v>
      </c>
      <c r="I3145">
        <f t="shared" si="637"/>
        <v>18.75</v>
      </c>
      <c r="J3145">
        <f t="shared" si="631"/>
        <v>18.649999999999999</v>
      </c>
      <c r="K3145">
        <f t="shared" si="640"/>
        <v>2103.25</v>
      </c>
      <c r="L3145">
        <f t="shared" si="632"/>
        <v>2062.7975000000001</v>
      </c>
      <c r="M3145" t="str">
        <f t="shared" si="633"/>
        <v>NO</v>
      </c>
      <c r="N3145" t="str">
        <f t="shared" si="634"/>
        <v/>
      </c>
      <c r="O3145" t="str">
        <f t="shared" si="635"/>
        <v/>
      </c>
      <c r="P3145" t="str">
        <f t="shared" si="636"/>
        <v/>
      </c>
      <c r="Q3145">
        <f t="shared" si="641"/>
        <v>101.83796034341475</v>
      </c>
      <c r="R3145">
        <f t="shared" si="642"/>
        <v>63863.38241618804</v>
      </c>
      <c r="S3145" t="e">
        <f t="shared" si="643"/>
        <v>#NUM!</v>
      </c>
      <c r="U3145" t="str">
        <f t="shared" si="638"/>
        <v>Negative</v>
      </c>
      <c r="V3145" t="str">
        <f t="shared" si="639"/>
        <v>Negative</v>
      </c>
    </row>
    <row r="3146" spans="1:22" x14ac:dyDescent="0.2">
      <c r="A3146">
        <v>20151109</v>
      </c>
      <c r="B3146">
        <v>2086</v>
      </c>
      <c r="C3146">
        <v>2088</v>
      </c>
      <c r="D3146">
        <v>2062</v>
      </c>
      <c r="E3146">
        <v>2072.75</v>
      </c>
      <c r="F3146">
        <v>-21</v>
      </c>
      <c r="G3146">
        <v>-1.0029999999999999</v>
      </c>
      <c r="H3146">
        <v>0</v>
      </c>
      <c r="I3146">
        <f t="shared" si="637"/>
        <v>26</v>
      </c>
      <c r="J3146">
        <f t="shared" si="631"/>
        <v>19.487500000000001</v>
      </c>
      <c r="K3146">
        <f t="shared" si="640"/>
        <v>2096.25</v>
      </c>
      <c r="L3146">
        <f t="shared" si="632"/>
        <v>2055.2199999999998</v>
      </c>
      <c r="M3146" t="str">
        <f t="shared" si="633"/>
        <v>NO</v>
      </c>
      <c r="N3146" t="str">
        <f t="shared" si="634"/>
        <v/>
      </c>
      <c r="O3146" t="str">
        <f t="shared" si="635"/>
        <v/>
      </c>
      <c r="P3146" t="str">
        <f t="shared" si="636"/>
        <v/>
      </c>
      <c r="Q3146">
        <f t="shared" si="641"/>
        <v>100.83496034341475</v>
      </c>
      <c r="R3146">
        <f t="shared" si="642"/>
        <v>63863.38241618804</v>
      </c>
      <c r="S3146" t="e">
        <f t="shared" si="643"/>
        <v>#NUM!</v>
      </c>
      <c r="U3146" t="str">
        <f t="shared" si="638"/>
        <v>Negative</v>
      </c>
      <c r="V3146" t="str">
        <f t="shared" si="639"/>
        <v>Negative</v>
      </c>
    </row>
    <row r="3147" spans="1:22" x14ac:dyDescent="0.2">
      <c r="A3147">
        <v>20151110</v>
      </c>
      <c r="B3147">
        <v>2068.25</v>
      </c>
      <c r="C3147">
        <v>2079</v>
      </c>
      <c r="D3147">
        <v>2064.5</v>
      </c>
      <c r="E3147">
        <v>2077.75</v>
      </c>
      <c r="F3147">
        <v>5</v>
      </c>
      <c r="G3147">
        <v>0.2412</v>
      </c>
      <c r="H3147">
        <v>0</v>
      </c>
      <c r="I3147">
        <f t="shared" si="637"/>
        <v>14.5</v>
      </c>
      <c r="J3147">
        <f t="shared" si="631"/>
        <v>19.137499999999999</v>
      </c>
      <c r="K3147">
        <f t="shared" si="640"/>
        <v>2088</v>
      </c>
      <c r="L3147">
        <f t="shared" si="632"/>
        <v>2045.1275000000001</v>
      </c>
      <c r="M3147" t="str">
        <f t="shared" si="633"/>
        <v>NO</v>
      </c>
      <c r="N3147" t="str">
        <f t="shared" si="634"/>
        <v/>
      </c>
      <c r="O3147" t="str">
        <f t="shared" si="635"/>
        <v/>
      </c>
      <c r="P3147" t="str">
        <f t="shared" si="636"/>
        <v/>
      </c>
      <c r="Q3147">
        <f t="shared" si="641"/>
        <v>101.07616034341476</v>
      </c>
      <c r="R3147">
        <f t="shared" si="642"/>
        <v>63863.38241618804</v>
      </c>
      <c r="S3147" t="e">
        <f t="shared" si="643"/>
        <v>#NUM!</v>
      </c>
      <c r="U3147" t="str">
        <f t="shared" si="638"/>
        <v>Positive</v>
      </c>
      <c r="V3147" t="str">
        <f t="shared" si="639"/>
        <v>Negative</v>
      </c>
    </row>
    <row r="3148" spans="1:22" x14ac:dyDescent="0.2">
      <c r="A3148">
        <v>20151111</v>
      </c>
      <c r="B3148">
        <v>2081.5</v>
      </c>
      <c r="C3148">
        <v>2082.5</v>
      </c>
      <c r="D3148">
        <v>2068</v>
      </c>
      <c r="E3148">
        <v>2069.25</v>
      </c>
      <c r="F3148">
        <v>-8.5</v>
      </c>
      <c r="G3148">
        <v>-0.40910000000000002</v>
      </c>
      <c r="H3148">
        <v>0</v>
      </c>
      <c r="I3148">
        <f t="shared" si="637"/>
        <v>14.5</v>
      </c>
      <c r="J3148">
        <f t="shared" si="631"/>
        <v>18.899999999999999</v>
      </c>
      <c r="K3148">
        <f t="shared" si="640"/>
        <v>2079</v>
      </c>
      <c r="L3148">
        <f t="shared" si="632"/>
        <v>2036.8975</v>
      </c>
      <c r="M3148" t="str">
        <f t="shared" si="633"/>
        <v>NO</v>
      </c>
      <c r="N3148" t="str">
        <f t="shared" si="634"/>
        <v/>
      </c>
      <c r="O3148" t="str">
        <f t="shared" si="635"/>
        <v/>
      </c>
      <c r="P3148" t="str">
        <f t="shared" si="636"/>
        <v/>
      </c>
      <c r="Q3148">
        <f t="shared" si="641"/>
        <v>100.66706034341476</v>
      </c>
      <c r="R3148">
        <f t="shared" si="642"/>
        <v>63863.38241618804</v>
      </c>
      <c r="S3148" t="e">
        <f t="shared" si="643"/>
        <v>#NUM!</v>
      </c>
      <c r="U3148" t="str">
        <f t="shared" si="638"/>
        <v>Negative</v>
      </c>
      <c r="V3148" t="str">
        <f t="shared" si="639"/>
        <v>Negative</v>
      </c>
    </row>
    <row r="3149" spans="1:22" x14ac:dyDescent="0.2">
      <c r="A3149">
        <v>20151112</v>
      </c>
      <c r="B3149">
        <v>2057.75</v>
      </c>
      <c r="C3149">
        <v>2063.5</v>
      </c>
      <c r="D3149">
        <v>2040</v>
      </c>
      <c r="E3149">
        <v>2040.75</v>
      </c>
      <c r="F3149">
        <v>-28.5</v>
      </c>
      <c r="G3149">
        <v>-1.3773</v>
      </c>
      <c r="H3149">
        <v>0</v>
      </c>
      <c r="I3149">
        <f t="shared" si="637"/>
        <v>23.5</v>
      </c>
      <c r="J3149">
        <f t="shared" si="631"/>
        <v>18.574999999999999</v>
      </c>
      <c r="K3149">
        <f t="shared" si="640"/>
        <v>2082.5</v>
      </c>
      <c r="L3149">
        <f t="shared" si="632"/>
        <v>2040.92</v>
      </c>
      <c r="M3149" t="str">
        <f t="shared" si="633"/>
        <v>YES</v>
      </c>
      <c r="N3149">
        <f t="shared" si="634"/>
        <v>2040</v>
      </c>
      <c r="O3149">
        <f t="shared" si="635"/>
        <v>2040.75</v>
      </c>
      <c r="P3149">
        <f t="shared" si="636"/>
        <v>3.6764705882352941E-4</v>
      </c>
      <c r="Q3149">
        <f t="shared" si="641"/>
        <v>99.289760343414756</v>
      </c>
      <c r="R3149">
        <f t="shared" si="642"/>
        <v>63886.86160089988</v>
      </c>
      <c r="S3149" t="e">
        <f t="shared" si="643"/>
        <v>#NUM!</v>
      </c>
      <c r="U3149" t="str">
        <f t="shared" si="638"/>
        <v>Negative</v>
      </c>
      <c r="V3149" t="str">
        <f t="shared" si="639"/>
        <v>Positive</v>
      </c>
    </row>
    <row r="3150" spans="1:22" x14ac:dyDescent="0.2">
      <c r="A3150">
        <v>20151113</v>
      </c>
      <c r="B3150">
        <v>2036.25</v>
      </c>
      <c r="C3150">
        <v>2039.5</v>
      </c>
      <c r="D3150">
        <v>2016</v>
      </c>
      <c r="E3150">
        <v>2019.25</v>
      </c>
      <c r="F3150">
        <v>-21.5</v>
      </c>
      <c r="G3150">
        <v>-1.0535000000000001</v>
      </c>
      <c r="H3150">
        <v>0</v>
      </c>
      <c r="I3150">
        <f t="shared" si="637"/>
        <v>23.5</v>
      </c>
      <c r="J3150">
        <f t="shared" si="631"/>
        <v>19.0625</v>
      </c>
      <c r="K3150">
        <f t="shared" si="640"/>
        <v>2063.5</v>
      </c>
      <c r="L3150">
        <f t="shared" si="632"/>
        <v>2022.635</v>
      </c>
      <c r="M3150" t="str">
        <f t="shared" si="633"/>
        <v>YES</v>
      </c>
      <c r="N3150">
        <f t="shared" si="634"/>
        <v>2016</v>
      </c>
      <c r="O3150">
        <f t="shared" si="635"/>
        <v>2019.25</v>
      </c>
      <c r="P3150">
        <f t="shared" si="636"/>
        <v>1.6121031746031745E-3</v>
      </c>
      <c r="Q3150">
        <f t="shared" si="641"/>
        <v>98.236260343414756</v>
      </c>
      <c r="R3150">
        <f t="shared" si="642"/>
        <v>63989.853813302128</v>
      </c>
      <c r="S3150" t="e">
        <f t="shared" si="643"/>
        <v>#NUM!</v>
      </c>
      <c r="U3150" t="str">
        <f t="shared" si="638"/>
        <v>Negative</v>
      </c>
      <c r="V3150" t="str">
        <f t="shared" si="639"/>
        <v>Positive</v>
      </c>
    </row>
    <row r="3151" spans="1:22" x14ac:dyDescent="0.2">
      <c r="A3151">
        <v>20151116</v>
      </c>
      <c r="B3151">
        <v>2016.25</v>
      </c>
      <c r="C3151">
        <v>2051</v>
      </c>
      <c r="D3151">
        <v>2014.5</v>
      </c>
      <c r="E3151">
        <v>2048</v>
      </c>
      <c r="F3151">
        <v>28.75</v>
      </c>
      <c r="G3151">
        <v>1.4238</v>
      </c>
      <c r="H3151">
        <v>0</v>
      </c>
      <c r="I3151">
        <f t="shared" si="637"/>
        <v>36.5</v>
      </c>
      <c r="J3151">
        <f t="shared" si="631"/>
        <v>20.212499999999999</v>
      </c>
      <c r="K3151">
        <f t="shared" si="640"/>
        <v>2039.5</v>
      </c>
      <c r="L3151">
        <f t="shared" si="632"/>
        <v>1997.5625</v>
      </c>
      <c r="M3151" t="str">
        <f t="shared" si="633"/>
        <v>NO</v>
      </c>
      <c r="N3151" t="str">
        <f t="shared" si="634"/>
        <v/>
      </c>
      <c r="O3151" t="str">
        <f t="shared" si="635"/>
        <v/>
      </c>
      <c r="P3151" t="str">
        <f t="shared" si="636"/>
        <v/>
      </c>
      <c r="Q3151">
        <f t="shared" si="641"/>
        <v>99.660060343414756</v>
      </c>
      <c r="R3151">
        <f t="shared" si="642"/>
        <v>63989.853813302128</v>
      </c>
      <c r="S3151" t="e">
        <f t="shared" si="643"/>
        <v>#NUM!</v>
      </c>
      <c r="U3151" t="str">
        <f t="shared" si="638"/>
        <v>Positive</v>
      </c>
      <c r="V3151" t="str">
        <f t="shared" si="639"/>
        <v>Negative</v>
      </c>
    </row>
    <row r="3152" spans="1:22" x14ac:dyDescent="0.2">
      <c r="A3152">
        <v>20151117</v>
      </c>
      <c r="B3152">
        <v>2052.75</v>
      </c>
      <c r="C3152">
        <v>2063.5</v>
      </c>
      <c r="D3152">
        <v>2041.5</v>
      </c>
      <c r="E3152">
        <v>2049.5</v>
      </c>
      <c r="F3152">
        <v>1.5</v>
      </c>
      <c r="G3152">
        <v>7.3200000000000001E-2</v>
      </c>
      <c r="H3152">
        <v>0</v>
      </c>
      <c r="I3152">
        <f t="shared" si="637"/>
        <v>22</v>
      </c>
      <c r="J3152">
        <f t="shared" si="631"/>
        <v>20.662500000000001</v>
      </c>
      <c r="K3152">
        <f t="shared" si="640"/>
        <v>2051</v>
      </c>
      <c r="L3152">
        <f t="shared" si="632"/>
        <v>2006.5325</v>
      </c>
      <c r="M3152" t="str">
        <f t="shared" si="633"/>
        <v>NO</v>
      </c>
      <c r="N3152" t="str">
        <f t="shared" si="634"/>
        <v/>
      </c>
      <c r="O3152" t="str">
        <f t="shared" si="635"/>
        <v/>
      </c>
      <c r="P3152" t="str">
        <f t="shared" si="636"/>
        <v/>
      </c>
      <c r="Q3152">
        <f t="shared" si="641"/>
        <v>99.733260343414756</v>
      </c>
      <c r="R3152">
        <f t="shared" si="642"/>
        <v>63989.853813302128</v>
      </c>
      <c r="S3152" t="e">
        <f t="shared" si="643"/>
        <v>#NUM!</v>
      </c>
      <c r="U3152" t="str">
        <f t="shared" si="638"/>
        <v>Positive</v>
      </c>
      <c r="V3152" t="str">
        <f t="shared" si="639"/>
        <v>Negative</v>
      </c>
    </row>
    <row r="3153" spans="1:22" x14ac:dyDescent="0.2">
      <c r="A3153">
        <v>20151118</v>
      </c>
      <c r="B3153">
        <v>2053</v>
      </c>
      <c r="C3153">
        <v>2082.5</v>
      </c>
      <c r="D3153">
        <v>2052.75</v>
      </c>
      <c r="E3153">
        <v>2079.25</v>
      </c>
      <c r="F3153">
        <v>29.75</v>
      </c>
      <c r="G3153">
        <v>1.4516</v>
      </c>
      <c r="H3153">
        <v>0</v>
      </c>
      <c r="I3153">
        <f t="shared" si="637"/>
        <v>29.75</v>
      </c>
      <c r="J3153">
        <f t="shared" si="631"/>
        <v>20.987500000000001</v>
      </c>
      <c r="K3153">
        <f t="shared" si="640"/>
        <v>2063.5</v>
      </c>
      <c r="L3153">
        <f t="shared" si="632"/>
        <v>2018.0425</v>
      </c>
      <c r="M3153" t="str">
        <f t="shared" si="633"/>
        <v>NO</v>
      </c>
      <c r="N3153" t="str">
        <f t="shared" si="634"/>
        <v/>
      </c>
      <c r="O3153" t="str">
        <f t="shared" si="635"/>
        <v/>
      </c>
      <c r="P3153" t="str">
        <f t="shared" si="636"/>
        <v/>
      </c>
      <c r="Q3153">
        <f t="shared" si="641"/>
        <v>101.18486034341475</v>
      </c>
      <c r="R3153">
        <f t="shared" si="642"/>
        <v>63989.853813302128</v>
      </c>
      <c r="S3153" t="e">
        <f t="shared" si="643"/>
        <v>#NUM!</v>
      </c>
      <c r="U3153" t="str">
        <f t="shared" si="638"/>
        <v>Positive</v>
      </c>
      <c r="V3153" t="str">
        <f t="shared" si="639"/>
        <v>Negative</v>
      </c>
    </row>
    <row r="3154" spans="1:22" x14ac:dyDescent="0.2">
      <c r="A3154">
        <v>20151119</v>
      </c>
      <c r="B3154">
        <v>2079.25</v>
      </c>
      <c r="C3154">
        <v>2083.75</v>
      </c>
      <c r="D3154">
        <v>2075.25</v>
      </c>
      <c r="E3154">
        <v>2079.5</v>
      </c>
      <c r="F3154">
        <v>0.25</v>
      </c>
      <c r="G3154">
        <v>1.2E-2</v>
      </c>
      <c r="H3154">
        <v>0</v>
      </c>
      <c r="I3154">
        <f t="shared" si="637"/>
        <v>8.5</v>
      </c>
      <c r="J3154">
        <f t="shared" si="631"/>
        <v>19.787500000000001</v>
      </c>
      <c r="K3154">
        <f t="shared" si="640"/>
        <v>2082.5</v>
      </c>
      <c r="L3154">
        <f t="shared" si="632"/>
        <v>2036.3275000000001</v>
      </c>
      <c r="M3154" t="str">
        <f t="shared" si="633"/>
        <v>NO</v>
      </c>
      <c r="N3154" t="str">
        <f t="shared" si="634"/>
        <v/>
      </c>
      <c r="O3154" t="str">
        <f t="shared" si="635"/>
        <v/>
      </c>
      <c r="P3154" t="str">
        <f t="shared" si="636"/>
        <v/>
      </c>
      <c r="Q3154">
        <f t="shared" si="641"/>
        <v>101.19686034341476</v>
      </c>
      <c r="R3154">
        <f t="shared" si="642"/>
        <v>63989.853813302128</v>
      </c>
      <c r="S3154" t="e">
        <f t="shared" si="643"/>
        <v>#NUM!</v>
      </c>
      <c r="U3154" t="str">
        <f t="shared" si="638"/>
        <v>Positive</v>
      </c>
      <c r="V3154" t="str">
        <f t="shared" si="639"/>
        <v>Negative</v>
      </c>
    </row>
    <row r="3155" spans="1:22" x14ac:dyDescent="0.2">
      <c r="A3155">
        <v>20151120</v>
      </c>
      <c r="B3155">
        <v>2087.5</v>
      </c>
      <c r="C3155">
        <v>2094.5</v>
      </c>
      <c r="D3155">
        <v>2081.75</v>
      </c>
      <c r="E3155">
        <v>2088.5</v>
      </c>
      <c r="F3155">
        <v>9</v>
      </c>
      <c r="G3155">
        <v>0.43280000000000002</v>
      </c>
      <c r="H3155">
        <v>0</v>
      </c>
      <c r="I3155">
        <f t="shared" si="637"/>
        <v>12.75</v>
      </c>
      <c r="J3155">
        <f t="shared" si="631"/>
        <v>19.587499999999999</v>
      </c>
      <c r="K3155">
        <f t="shared" si="640"/>
        <v>2083.75</v>
      </c>
      <c r="L3155">
        <f t="shared" si="632"/>
        <v>2040.2175</v>
      </c>
      <c r="M3155" t="str">
        <f t="shared" si="633"/>
        <v>NO</v>
      </c>
      <c r="N3155" t="str">
        <f t="shared" si="634"/>
        <v/>
      </c>
      <c r="O3155" t="str">
        <f t="shared" si="635"/>
        <v/>
      </c>
      <c r="P3155" t="str">
        <f t="shared" si="636"/>
        <v/>
      </c>
      <c r="Q3155">
        <f t="shared" si="641"/>
        <v>101.62966034341476</v>
      </c>
      <c r="R3155">
        <f t="shared" si="642"/>
        <v>63989.853813302128</v>
      </c>
      <c r="S3155" t="e">
        <f t="shared" si="643"/>
        <v>#NUM!</v>
      </c>
      <c r="U3155" t="str">
        <f t="shared" si="638"/>
        <v>Positive</v>
      </c>
      <c r="V3155" t="str">
        <f t="shared" si="639"/>
        <v>Negative</v>
      </c>
    </row>
    <row r="3156" spans="1:22" x14ac:dyDescent="0.2">
      <c r="A3156">
        <v>20151123</v>
      </c>
      <c r="B3156">
        <v>2086.75</v>
      </c>
      <c r="C3156">
        <v>2093</v>
      </c>
      <c r="D3156">
        <v>2078.25</v>
      </c>
      <c r="E3156">
        <v>2084.25</v>
      </c>
      <c r="F3156">
        <v>-4.25</v>
      </c>
      <c r="G3156">
        <v>-0.20349999999999999</v>
      </c>
      <c r="H3156">
        <v>0</v>
      </c>
      <c r="I3156">
        <f t="shared" si="637"/>
        <v>14.75</v>
      </c>
      <c r="J3156">
        <f t="shared" si="631"/>
        <v>19.925000000000001</v>
      </c>
      <c r="K3156">
        <f t="shared" si="640"/>
        <v>2094.5</v>
      </c>
      <c r="L3156">
        <f t="shared" si="632"/>
        <v>2051.4074999999998</v>
      </c>
      <c r="M3156" t="str">
        <f t="shared" si="633"/>
        <v>NO</v>
      </c>
      <c r="N3156" t="str">
        <f t="shared" si="634"/>
        <v/>
      </c>
      <c r="O3156" t="str">
        <f t="shared" si="635"/>
        <v/>
      </c>
      <c r="P3156" t="str">
        <f t="shared" si="636"/>
        <v/>
      </c>
      <c r="Q3156">
        <f t="shared" si="641"/>
        <v>101.42616034341475</v>
      </c>
      <c r="R3156">
        <f t="shared" si="642"/>
        <v>63989.853813302128</v>
      </c>
      <c r="S3156" t="e">
        <f t="shared" si="643"/>
        <v>#NUM!</v>
      </c>
      <c r="U3156" t="str">
        <f t="shared" si="638"/>
        <v>Negative</v>
      </c>
      <c r="V3156" t="str">
        <f t="shared" si="639"/>
        <v>Negative</v>
      </c>
    </row>
    <row r="3157" spans="1:22" x14ac:dyDescent="0.2">
      <c r="A3157">
        <v>20151124</v>
      </c>
      <c r="B3157">
        <v>2071.25</v>
      </c>
      <c r="C3157">
        <v>2091.5</v>
      </c>
      <c r="D3157">
        <v>2067</v>
      </c>
      <c r="E3157">
        <v>2084.75</v>
      </c>
      <c r="F3157">
        <v>0.5</v>
      </c>
      <c r="G3157">
        <v>2.4E-2</v>
      </c>
      <c r="H3157">
        <v>0</v>
      </c>
      <c r="I3157">
        <f t="shared" si="637"/>
        <v>24.5</v>
      </c>
      <c r="J3157">
        <f t="shared" si="631"/>
        <v>20.524999999999999</v>
      </c>
      <c r="K3157">
        <f t="shared" si="640"/>
        <v>2093</v>
      </c>
      <c r="L3157">
        <f t="shared" si="632"/>
        <v>2049.165</v>
      </c>
      <c r="M3157" t="str">
        <f t="shared" si="633"/>
        <v>NO</v>
      </c>
      <c r="N3157" t="str">
        <f t="shared" si="634"/>
        <v/>
      </c>
      <c r="O3157" t="str">
        <f t="shared" si="635"/>
        <v/>
      </c>
      <c r="P3157" t="str">
        <f t="shared" si="636"/>
        <v/>
      </c>
      <c r="Q3157">
        <f t="shared" si="641"/>
        <v>101.45016034341475</v>
      </c>
      <c r="R3157">
        <f t="shared" si="642"/>
        <v>63989.853813302128</v>
      </c>
      <c r="S3157" t="e">
        <f t="shared" si="643"/>
        <v>#NUM!</v>
      </c>
      <c r="U3157" t="str">
        <f t="shared" si="638"/>
        <v>Positive</v>
      </c>
      <c r="V3157" t="str">
        <f t="shared" si="639"/>
        <v>Negative</v>
      </c>
    </row>
    <row r="3158" spans="1:22" x14ac:dyDescent="0.2">
      <c r="A3158">
        <v>20151125</v>
      </c>
      <c r="B3158">
        <v>2088</v>
      </c>
      <c r="C3158">
        <v>2090.5</v>
      </c>
      <c r="D3158">
        <v>2083.25</v>
      </c>
      <c r="E3158">
        <v>2088.5</v>
      </c>
      <c r="F3158">
        <v>3.75</v>
      </c>
      <c r="G3158">
        <v>0.1799</v>
      </c>
      <c r="H3158">
        <v>0</v>
      </c>
      <c r="I3158">
        <f t="shared" si="637"/>
        <v>7.25</v>
      </c>
      <c r="J3158">
        <f t="shared" si="631"/>
        <v>19.399999999999999</v>
      </c>
      <c r="K3158">
        <f t="shared" si="640"/>
        <v>2091.5</v>
      </c>
      <c r="L3158">
        <f t="shared" si="632"/>
        <v>2046.345</v>
      </c>
      <c r="M3158" t="str">
        <f t="shared" si="633"/>
        <v>NO</v>
      </c>
      <c r="N3158" t="str">
        <f t="shared" si="634"/>
        <v/>
      </c>
      <c r="O3158" t="str">
        <f t="shared" si="635"/>
        <v/>
      </c>
      <c r="P3158" t="str">
        <f t="shared" si="636"/>
        <v/>
      </c>
      <c r="Q3158">
        <f t="shared" si="641"/>
        <v>101.63006034341475</v>
      </c>
      <c r="R3158">
        <f t="shared" si="642"/>
        <v>63989.853813302128</v>
      </c>
      <c r="S3158" t="e">
        <f t="shared" si="643"/>
        <v>#NUM!</v>
      </c>
      <c r="U3158" t="str">
        <f t="shared" si="638"/>
        <v>Positive</v>
      </c>
      <c r="V3158" t="str">
        <f t="shared" si="639"/>
        <v>Negative</v>
      </c>
    </row>
    <row r="3159" spans="1:22" x14ac:dyDescent="0.2">
      <c r="A3159">
        <v>20151126</v>
      </c>
      <c r="B3159">
        <v>2095</v>
      </c>
      <c r="C3159">
        <v>2097</v>
      </c>
      <c r="D3159">
        <v>2093.25</v>
      </c>
      <c r="E3159">
        <v>2095.25</v>
      </c>
      <c r="F3159">
        <v>6.75</v>
      </c>
      <c r="G3159">
        <v>0.32319999999999999</v>
      </c>
      <c r="H3159">
        <v>0</v>
      </c>
      <c r="I3159">
        <f t="shared" si="637"/>
        <v>3.75</v>
      </c>
      <c r="J3159">
        <f t="shared" ref="J3159:J3222" si="644">AVERAGE(I3140:I3159)</f>
        <v>19.037500000000001</v>
      </c>
      <c r="K3159">
        <f t="shared" si="640"/>
        <v>2090.5</v>
      </c>
      <c r="L3159">
        <f t="shared" si="632"/>
        <v>2047.82</v>
      </c>
      <c r="M3159" t="str">
        <f t="shared" si="633"/>
        <v>NO</v>
      </c>
      <c r="N3159" t="str">
        <f t="shared" si="634"/>
        <v/>
      </c>
      <c r="O3159" t="str">
        <f t="shared" si="635"/>
        <v/>
      </c>
      <c r="P3159" t="str">
        <f t="shared" si="636"/>
        <v/>
      </c>
      <c r="Q3159">
        <f t="shared" si="641"/>
        <v>101.95326034341475</v>
      </c>
      <c r="R3159">
        <f t="shared" si="642"/>
        <v>63989.853813302128</v>
      </c>
      <c r="S3159" t="e">
        <f t="shared" si="643"/>
        <v>#NUM!</v>
      </c>
      <c r="U3159" t="str">
        <f t="shared" si="638"/>
        <v>Positive</v>
      </c>
      <c r="V3159" t="str">
        <f t="shared" si="639"/>
        <v>Negative</v>
      </c>
    </row>
    <row r="3160" spans="1:22" x14ac:dyDescent="0.2">
      <c r="A3160">
        <v>20151127</v>
      </c>
      <c r="B3160">
        <v>2087.25</v>
      </c>
      <c r="C3160">
        <v>2091.25</v>
      </c>
      <c r="D3160">
        <v>2081.5</v>
      </c>
      <c r="E3160">
        <v>2090.5</v>
      </c>
      <c r="F3160">
        <v>-4.75</v>
      </c>
      <c r="G3160">
        <v>-0.22670000000000001</v>
      </c>
      <c r="H3160">
        <v>0</v>
      </c>
      <c r="I3160">
        <f t="shared" si="637"/>
        <v>9.75</v>
      </c>
      <c r="J3160">
        <f t="shared" si="644"/>
        <v>18.600000000000001</v>
      </c>
      <c r="K3160">
        <f t="shared" si="640"/>
        <v>2097</v>
      </c>
      <c r="L3160">
        <f t="shared" si="632"/>
        <v>2055.1174999999998</v>
      </c>
      <c r="M3160" t="str">
        <f t="shared" si="633"/>
        <v>NO</v>
      </c>
      <c r="N3160" t="str">
        <f t="shared" si="634"/>
        <v/>
      </c>
      <c r="O3160" t="str">
        <f t="shared" si="635"/>
        <v/>
      </c>
      <c r="P3160" t="str">
        <f t="shared" si="636"/>
        <v/>
      </c>
      <c r="Q3160">
        <f t="shared" si="641"/>
        <v>101.72656034341476</v>
      </c>
      <c r="R3160">
        <f t="shared" si="642"/>
        <v>63989.853813302128</v>
      </c>
      <c r="S3160" t="e">
        <f t="shared" si="643"/>
        <v>#NUM!</v>
      </c>
      <c r="U3160" t="str">
        <f t="shared" si="638"/>
        <v>Negative</v>
      </c>
      <c r="V3160" t="str">
        <f t="shared" si="639"/>
        <v>Negative</v>
      </c>
    </row>
    <row r="3161" spans="1:22" x14ac:dyDescent="0.2">
      <c r="A3161">
        <v>20151130</v>
      </c>
      <c r="B3161">
        <v>2091</v>
      </c>
      <c r="C3161">
        <v>2092</v>
      </c>
      <c r="D3161">
        <v>2078.5</v>
      </c>
      <c r="E3161">
        <v>2082.5</v>
      </c>
      <c r="F3161">
        <v>-8</v>
      </c>
      <c r="G3161">
        <v>-0.38269999999999998</v>
      </c>
      <c r="H3161">
        <v>0</v>
      </c>
      <c r="I3161">
        <f t="shared" si="637"/>
        <v>13.5</v>
      </c>
      <c r="J3161">
        <f t="shared" si="644"/>
        <v>18.037500000000001</v>
      </c>
      <c r="K3161">
        <f t="shared" si="640"/>
        <v>2091.25</v>
      </c>
      <c r="L3161">
        <f t="shared" ref="L3161:L3224" si="645">K3161-2.2*J3160</f>
        <v>2050.33</v>
      </c>
      <c r="M3161" t="str">
        <f t="shared" ref="M3161:M3224" si="646">IF(D3161&lt;=L3161, "YES", "NO")</f>
        <v>NO</v>
      </c>
      <c r="N3161" t="str">
        <f t="shared" ref="N3161:N3224" si="647">IF(M3161="YES", D3161, "")</f>
        <v/>
      </c>
      <c r="O3161" t="str">
        <f t="shared" ref="O3161:O3224" si="648">IF(M3161="YES", E3161, "")</f>
        <v/>
      </c>
      <c r="P3161" t="str">
        <f t="shared" ref="P3161:P3224" si="649">IF(M3161="YES", (O3161-N3161)/N3161, "")</f>
        <v/>
      </c>
      <c r="Q3161">
        <f t="shared" si="641"/>
        <v>101.34386034341476</v>
      </c>
      <c r="R3161">
        <f t="shared" si="642"/>
        <v>63989.853813302128</v>
      </c>
      <c r="S3161" t="e">
        <f t="shared" si="643"/>
        <v>#NUM!</v>
      </c>
      <c r="U3161" t="str">
        <f t="shared" si="638"/>
        <v>Negative</v>
      </c>
      <c r="V3161" t="str">
        <f t="shared" si="639"/>
        <v>Negative</v>
      </c>
    </row>
    <row r="3162" spans="1:22" x14ac:dyDescent="0.2">
      <c r="A3162">
        <v>20151201</v>
      </c>
      <c r="B3162">
        <v>2087.5</v>
      </c>
      <c r="C3162">
        <v>2101.5</v>
      </c>
      <c r="D3162">
        <v>2084.25</v>
      </c>
      <c r="E3162">
        <v>2100</v>
      </c>
      <c r="F3162">
        <v>17.5</v>
      </c>
      <c r="G3162">
        <v>0.84030000000000005</v>
      </c>
      <c r="H3162">
        <v>0</v>
      </c>
      <c r="I3162">
        <f t="shared" si="637"/>
        <v>17.25</v>
      </c>
      <c r="J3162">
        <f t="shared" si="644"/>
        <v>17.912500000000001</v>
      </c>
      <c r="K3162">
        <f t="shared" si="640"/>
        <v>2092</v>
      </c>
      <c r="L3162">
        <f t="shared" si="645"/>
        <v>2052.3175000000001</v>
      </c>
      <c r="M3162" t="str">
        <f t="shared" si="646"/>
        <v>NO</v>
      </c>
      <c r="N3162" t="str">
        <f t="shared" si="647"/>
        <v/>
      </c>
      <c r="O3162" t="str">
        <f t="shared" si="648"/>
        <v/>
      </c>
      <c r="P3162" t="str">
        <f t="shared" si="649"/>
        <v/>
      </c>
      <c r="Q3162">
        <f t="shared" si="641"/>
        <v>102.18416034341476</v>
      </c>
      <c r="R3162">
        <f t="shared" si="642"/>
        <v>63989.853813302128</v>
      </c>
      <c r="S3162" t="e">
        <f t="shared" si="643"/>
        <v>#NUM!</v>
      </c>
      <c r="U3162" t="str">
        <f t="shared" si="638"/>
        <v>Positive</v>
      </c>
      <c r="V3162" t="str">
        <f t="shared" si="639"/>
        <v>Negative</v>
      </c>
    </row>
    <row r="3163" spans="1:22" x14ac:dyDescent="0.2">
      <c r="A3163">
        <v>20151202</v>
      </c>
      <c r="B3163">
        <v>2099.75</v>
      </c>
      <c r="C3163">
        <v>2103.25</v>
      </c>
      <c r="D3163">
        <v>2075</v>
      </c>
      <c r="E3163">
        <v>2082</v>
      </c>
      <c r="F3163">
        <v>-18</v>
      </c>
      <c r="G3163">
        <v>-0.85709999999999997</v>
      </c>
      <c r="H3163">
        <v>0</v>
      </c>
      <c r="I3163">
        <f t="shared" si="637"/>
        <v>28.25</v>
      </c>
      <c r="J3163">
        <f t="shared" si="644"/>
        <v>18.425000000000001</v>
      </c>
      <c r="K3163">
        <f t="shared" si="640"/>
        <v>2101.5</v>
      </c>
      <c r="L3163">
        <f t="shared" si="645"/>
        <v>2062.0925000000002</v>
      </c>
      <c r="M3163" t="str">
        <f t="shared" si="646"/>
        <v>NO</v>
      </c>
      <c r="N3163" t="str">
        <f t="shared" si="647"/>
        <v/>
      </c>
      <c r="O3163" t="str">
        <f t="shared" si="648"/>
        <v/>
      </c>
      <c r="P3163" t="str">
        <f t="shared" si="649"/>
        <v/>
      </c>
      <c r="Q3163">
        <f t="shared" si="641"/>
        <v>101.32706034341476</v>
      </c>
      <c r="R3163">
        <f t="shared" si="642"/>
        <v>63989.853813302128</v>
      </c>
      <c r="S3163" t="e">
        <f t="shared" si="643"/>
        <v>#NUM!</v>
      </c>
      <c r="U3163" t="str">
        <f t="shared" si="638"/>
        <v>Negative</v>
      </c>
      <c r="V3163" t="str">
        <f t="shared" si="639"/>
        <v>Negative</v>
      </c>
    </row>
    <row r="3164" spans="1:22" x14ac:dyDescent="0.2">
      <c r="A3164">
        <v>20151203</v>
      </c>
      <c r="B3164">
        <v>2081.25</v>
      </c>
      <c r="C3164">
        <v>2084.5</v>
      </c>
      <c r="D3164">
        <v>2040</v>
      </c>
      <c r="E3164">
        <v>2051.25</v>
      </c>
      <c r="F3164">
        <v>-30.75</v>
      </c>
      <c r="G3164">
        <v>-1.4769000000000001</v>
      </c>
      <c r="H3164">
        <v>0</v>
      </c>
      <c r="I3164">
        <f t="shared" si="637"/>
        <v>44.5</v>
      </c>
      <c r="J3164">
        <f t="shared" si="644"/>
        <v>19.6875</v>
      </c>
      <c r="K3164">
        <f t="shared" si="640"/>
        <v>2103.25</v>
      </c>
      <c r="L3164">
        <f t="shared" si="645"/>
        <v>2062.7150000000001</v>
      </c>
      <c r="M3164" t="str">
        <f t="shared" si="646"/>
        <v>YES</v>
      </c>
      <c r="N3164">
        <f t="shared" si="647"/>
        <v>2040</v>
      </c>
      <c r="O3164">
        <f t="shared" si="648"/>
        <v>2051.25</v>
      </c>
      <c r="P3164">
        <f t="shared" si="649"/>
        <v>5.5147058823529415E-3</v>
      </c>
      <c r="Q3164">
        <f t="shared" si="641"/>
        <v>99.850160343414757</v>
      </c>
      <c r="R3164">
        <f t="shared" si="642"/>
        <v>64342.739036537256</v>
      </c>
      <c r="S3164" t="e">
        <f t="shared" si="643"/>
        <v>#NUM!</v>
      </c>
      <c r="U3164" t="str">
        <f t="shared" si="638"/>
        <v>Negative</v>
      </c>
      <c r="V3164" t="str">
        <f t="shared" si="639"/>
        <v>Positive</v>
      </c>
    </row>
    <row r="3165" spans="1:22" x14ac:dyDescent="0.2">
      <c r="A3165">
        <v>20151204</v>
      </c>
      <c r="B3165">
        <v>2053.5</v>
      </c>
      <c r="C3165">
        <v>2093</v>
      </c>
      <c r="D3165">
        <v>2052</v>
      </c>
      <c r="E3165">
        <v>2088.25</v>
      </c>
      <c r="F3165">
        <v>37</v>
      </c>
      <c r="G3165">
        <v>1.8038000000000001</v>
      </c>
      <c r="H3165">
        <v>0</v>
      </c>
      <c r="I3165">
        <f t="shared" si="637"/>
        <v>41</v>
      </c>
      <c r="J3165">
        <f t="shared" si="644"/>
        <v>20.8</v>
      </c>
      <c r="K3165">
        <f t="shared" si="640"/>
        <v>2084.5</v>
      </c>
      <c r="L3165">
        <f t="shared" si="645"/>
        <v>2041.1875</v>
      </c>
      <c r="M3165" t="str">
        <f t="shared" si="646"/>
        <v>NO</v>
      </c>
      <c r="N3165" t="str">
        <f t="shared" si="647"/>
        <v/>
      </c>
      <c r="O3165" t="str">
        <f t="shared" si="648"/>
        <v/>
      </c>
      <c r="P3165" t="str">
        <f t="shared" si="649"/>
        <v/>
      </c>
      <c r="Q3165">
        <f t="shared" si="641"/>
        <v>101.65396034341475</v>
      </c>
      <c r="R3165">
        <f t="shared" si="642"/>
        <v>64342.739036537256</v>
      </c>
      <c r="S3165" t="e">
        <f t="shared" si="643"/>
        <v>#NUM!</v>
      </c>
      <c r="U3165" t="str">
        <f t="shared" si="638"/>
        <v>Positive</v>
      </c>
      <c r="V3165" t="str">
        <f t="shared" si="639"/>
        <v>Negative</v>
      </c>
    </row>
    <row r="3166" spans="1:22" x14ac:dyDescent="0.2">
      <c r="A3166">
        <v>20151207</v>
      </c>
      <c r="B3166">
        <v>2084.75</v>
      </c>
      <c r="C3166">
        <v>2085.5</v>
      </c>
      <c r="D3166">
        <v>2064.5</v>
      </c>
      <c r="E3166">
        <v>2081.25</v>
      </c>
      <c r="F3166">
        <v>-7</v>
      </c>
      <c r="G3166">
        <v>-0.3352</v>
      </c>
      <c r="H3166">
        <v>0</v>
      </c>
      <c r="I3166">
        <f t="shared" si="637"/>
        <v>21</v>
      </c>
      <c r="J3166">
        <f t="shared" si="644"/>
        <v>20.55</v>
      </c>
      <c r="K3166">
        <f t="shared" si="640"/>
        <v>2093</v>
      </c>
      <c r="L3166">
        <f t="shared" si="645"/>
        <v>2047.24</v>
      </c>
      <c r="M3166" t="str">
        <f t="shared" si="646"/>
        <v>NO</v>
      </c>
      <c r="N3166" t="str">
        <f t="shared" si="647"/>
        <v/>
      </c>
      <c r="O3166" t="str">
        <f t="shared" si="648"/>
        <v/>
      </c>
      <c r="P3166" t="str">
        <f t="shared" si="649"/>
        <v/>
      </c>
      <c r="Q3166">
        <f t="shared" si="641"/>
        <v>101.31876034341475</v>
      </c>
      <c r="R3166">
        <f t="shared" si="642"/>
        <v>64342.739036537256</v>
      </c>
      <c r="S3166" t="e">
        <f t="shared" si="643"/>
        <v>#NUM!</v>
      </c>
      <c r="U3166" t="str">
        <f t="shared" si="638"/>
        <v>Negative</v>
      </c>
      <c r="V3166" t="str">
        <f t="shared" si="639"/>
        <v>Negative</v>
      </c>
    </row>
    <row r="3167" spans="1:22" x14ac:dyDescent="0.2">
      <c r="A3167">
        <v>20151208</v>
      </c>
      <c r="B3167">
        <v>2057.25</v>
      </c>
      <c r="C3167">
        <v>2073.25</v>
      </c>
      <c r="D3167">
        <v>2050.25</v>
      </c>
      <c r="E3167">
        <v>2058.25</v>
      </c>
      <c r="F3167">
        <v>-23</v>
      </c>
      <c r="G3167">
        <v>-1.1051</v>
      </c>
      <c r="H3167">
        <v>0</v>
      </c>
      <c r="I3167">
        <f t="shared" si="637"/>
        <v>23</v>
      </c>
      <c r="J3167">
        <f t="shared" si="644"/>
        <v>20.975000000000001</v>
      </c>
      <c r="K3167">
        <f t="shared" si="640"/>
        <v>2085.5</v>
      </c>
      <c r="L3167">
        <f t="shared" si="645"/>
        <v>2040.29</v>
      </c>
      <c r="M3167" t="str">
        <f t="shared" si="646"/>
        <v>NO</v>
      </c>
      <c r="N3167" t="str">
        <f t="shared" si="647"/>
        <v/>
      </c>
      <c r="O3167" t="str">
        <f t="shared" si="648"/>
        <v/>
      </c>
      <c r="P3167" t="str">
        <f t="shared" si="649"/>
        <v/>
      </c>
      <c r="Q3167">
        <f t="shared" si="641"/>
        <v>100.21366034341476</v>
      </c>
      <c r="R3167">
        <f t="shared" si="642"/>
        <v>64342.739036537256</v>
      </c>
      <c r="S3167" t="e">
        <f t="shared" si="643"/>
        <v>#NUM!</v>
      </c>
      <c r="U3167" t="str">
        <f t="shared" si="638"/>
        <v>Negative</v>
      </c>
      <c r="V3167" t="str">
        <f t="shared" si="639"/>
        <v>Negative</v>
      </c>
    </row>
    <row r="3168" spans="1:22" x14ac:dyDescent="0.2">
      <c r="A3168">
        <v>20151209</v>
      </c>
      <c r="B3168">
        <v>2054.75</v>
      </c>
      <c r="C3168">
        <v>2079.75</v>
      </c>
      <c r="D3168">
        <v>2034.25</v>
      </c>
      <c r="E3168">
        <v>2042.25</v>
      </c>
      <c r="F3168">
        <v>-16</v>
      </c>
      <c r="G3168">
        <v>-0.77739999999999998</v>
      </c>
      <c r="H3168">
        <v>0</v>
      </c>
      <c r="I3168">
        <f t="shared" si="637"/>
        <v>45.5</v>
      </c>
      <c r="J3168">
        <f t="shared" si="644"/>
        <v>22.524999999999999</v>
      </c>
      <c r="K3168">
        <f t="shared" si="640"/>
        <v>2073.25</v>
      </c>
      <c r="L3168">
        <f t="shared" si="645"/>
        <v>2027.105</v>
      </c>
      <c r="M3168" t="str">
        <f t="shared" si="646"/>
        <v>NO</v>
      </c>
      <c r="N3168" t="str">
        <f t="shared" si="647"/>
        <v/>
      </c>
      <c r="O3168" t="str">
        <f t="shared" si="648"/>
        <v/>
      </c>
      <c r="P3168" t="str">
        <f t="shared" si="649"/>
        <v/>
      </c>
      <c r="Q3168">
        <f t="shared" si="641"/>
        <v>99.436260343414759</v>
      </c>
      <c r="R3168">
        <f t="shared" si="642"/>
        <v>64342.739036537256</v>
      </c>
      <c r="S3168" t="e">
        <f t="shared" si="643"/>
        <v>#NUM!</v>
      </c>
      <c r="U3168" t="str">
        <f t="shared" si="638"/>
        <v>Negative</v>
      </c>
      <c r="V3168" t="str">
        <f t="shared" si="639"/>
        <v>Negative</v>
      </c>
    </row>
    <row r="3169" spans="1:22" x14ac:dyDescent="0.2">
      <c r="A3169">
        <v>20151210</v>
      </c>
      <c r="B3169">
        <v>2046.75</v>
      </c>
      <c r="C3169">
        <v>2067</v>
      </c>
      <c r="D3169">
        <v>2043.75</v>
      </c>
      <c r="E3169">
        <v>2048.75</v>
      </c>
      <c r="F3169">
        <v>6.5</v>
      </c>
      <c r="G3169">
        <v>0.31830000000000003</v>
      </c>
      <c r="H3169">
        <v>-8.25</v>
      </c>
      <c r="I3169">
        <f t="shared" si="637"/>
        <v>23.25</v>
      </c>
      <c r="J3169">
        <f t="shared" si="644"/>
        <v>22.512499999999999</v>
      </c>
      <c r="K3169">
        <f t="shared" si="640"/>
        <v>2079.75</v>
      </c>
      <c r="L3169">
        <f t="shared" si="645"/>
        <v>2030.1949999999999</v>
      </c>
      <c r="M3169" t="str">
        <f t="shared" si="646"/>
        <v>NO</v>
      </c>
      <c r="N3169" t="str">
        <f t="shared" si="647"/>
        <v/>
      </c>
      <c r="O3169" t="str">
        <f t="shared" si="648"/>
        <v/>
      </c>
      <c r="P3169" t="str">
        <f t="shared" si="649"/>
        <v/>
      </c>
      <c r="Q3169">
        <f t="shared" si="641"/>
        <v>99.754560343414752</v>
      </c>
      <c r="R3169">
        <f t="shared" si="642"/>
        <v>64342.739036537256</v>
      </c>
      <c r="S3169" t="e">
        <f t="shared" si="643"/>
        <v>#NUM!</v>
      </c>
      <c r="U3169" t="str">
        <f t="shared" si="638"/>
        <v>Positive</v>
      </c>
      <c r="V3169" t="str">
        <f t="shared" si="639"/>
        <v>Negative</v>
      </c>
    </row>
    <row r="3170" spans="1:22" x14ac:dyDescent="0.2">
      <c r="A3170">
        <v>20151211</v>
      </c>
      <c r="B3170">
        <v>2017.5</v>
      </c>
      <c r="C3170">
        <v>2025.5</v>
      </c>
      <c r="D3170">
        <v>1998.5</v>
      </c>
      <c r="E3170">
        <v>2000.75</v>
      </c>
      <c r="F3170">
        <v>-39.75</v>
      </c>
      <c r="G3170">
        <v>-1.9480999999999999</v>
      </c>
      <c r="H3170">
        <v>0</v>
      </c>
      <c r="I3170">
        <f t="shared" si="637"/>
        <v>27</v>
      </c>
      <c r="J3170">
        <f t="shared" si="644"/>
        <v>22.6875</v>
      </c>
      <c r="K3170">
        <f t="shared" si="640"/>
        <v>2058.75</v>
      </c>
      <c r="L3170">
        <f t="shared" si="645"/>
        <v>2009.2225000000001</v>
      </c>
      <c r="M3170" t="str">
        <f t="shared" si="646"/>
        <v>YES</v>
      </c>
      <c r="N3170">
        <f t="shared" si="647"/>
        <v>1998.5</v>
      </c>
      <c r="O3170">
        <f t="shared" si="648"/>
        <v>2000.75</v>
      </c>
      <c r="P3170">
        <f t="shared" si="649"/>
        <v>1.1258443832874655E-3</v>
      </c>
      <c r="Q3170">
        <f t="shared" si="641"/>
        <v>97.806460343414756</v>
      </c>
      <c r="R3170">
        <f t="shared" si="642"/>
        <v>64415.178947886881</v>
      </c>
      <c r="S3170" t="e">
        <f t="shared" si="643"/>
        <v>#NUM!</v>
      </c>
      <c r="U3170" t="str">
        <f t="shared" si="638"/>
        <v>Negative</v>
      </c>
      <c r="V3170" t="str">
        <f t="shared" si="639"/>
        <v>Positive</v>
      </c>
    </row>
    <row r="3171" spans="1:22" x14ac:dyDescent="0.2">
      <c r="A3171">
        <v>20151214</v>
      </c>
      <c r="B3171">
        <v>2004</v>
      </c>
      <c r="C3171">
        <v>2015.75</v>
      </c>
      <c r="D3171">
        <v>1983.25</v>
      </c>
      <c r="E3171">
        <v>2009.5</v>
      </c>
      <c r="F3171">
        <v>8.75</v>
      </c>
      <c r="G3171">
        <v>0.43730000000000002</v>
      </c>
      <c r="H3171">
        <v>0</v>
      </c>
      <c r="I3171">
        <f t="shared" si="637"/>
        <v>32.5</v>
      </c>
      <c r="J3171">
        <f t="shared" si="644"/>
        <v>22.487500000000001</v>
      </c>
      <c r="K3171">
        <f t="shared" si="640"/>
        <v>2025.5</v>
      </c>
      <c r="L3171">
        <f t="shared" si="645"/>
        <v>1975.5875000000001</v>
      </c>
      <c r="M3171" t="str">
        <f t="shared" si="646"/>
        <v>NO</v>
      </c>
      <c r="N3171" t="str">
        <f t="shared" si="647"/>
        <v/>
      </c>
      <c r="O3171" t="str">
        <f t="shared" si="648"/>
        <v/>
      </c>
      <c r="P3171" t="str">
        <f t="shared" si="649"/>
        <v/>
      </c>
      <c r="Q3171">
        <f t="shared" si="641"/>
        <v>98.243760343414749</v>
      </c>
      <c r="R3171">
        <f t="shared" si="642"/>
        <v>64415.178947886881</v>
      </c>
      <c r="S3171" t="e">
        <f t="shared" si="643"/>
        <v>#NUM!</v>
      </c>
      <c r="U3171" t="str">
        <f t="shared" si="638"/>
        <v>Positive</v>
      </c>
      <c r="V3171" t="str">
        <f t="shared" si="639"/>
        <v>Negative</v>
      </c>
    </row>
    <row r="3172" spans="1:22" x14ac:dyDescent="0.2">
      <c r="A3172">
        <v>20151215</v>
      </c>
      <c r="B3172">
        <v>2031.75</v>
      </c>
      <c r="C3172">
        <v>2045.75</v>
      </c>
      <c r="D3172">
        <v>2029.5</v>
      </c>
      <c r="E3172">
        <v>2038</v>
      </c>
      <c r="F3172">
        <v>28.5</v>
      </c>
      <c r="G3172">
        <v>1.4182999999999999</v>
      </c>
      <c r="H3172">
        <v>0</v>
      </c>
      <c r="I3172">
        <f t="shared" si="637"/>
        <v>16.25</v>
      </c>
      <c r="J3172">
        <f t="shared" si="644"/>
        <v>22.2</v>
      </c>
      <c r="K3172">
        <f t="shared" si="640"/>
        <v>2015.75</v>
      </c>
      <c r="L3172">
        <f t="shared" si="645"/>
        <v>1966.2774999999999</v>
      </c>
      <c r="M3172" t="str">
        <f t="shared" si="646"/>
        <v>NO</v>
      </c>
      <c r="N3172" t="str">
        <f t="shared" si="647"/>
        <v/>
      </c>
      <c r="O3172" t="str">
        <f t="shared" si="648"/>
        <v/>
      </c>
      <c r="P3172" t="str">
        <f t="shared" si="649"/>
        <v/>
      </c>
      <c r="Q3172">
        <f t="shared" si="641"/>
        <v>99.662060343414751</v>
      </c>
      <c r="R3172">
        <f t="shared" si="642"/>
        <v>64415.178947886881</v>
      </c>
      <c r="S3172" t="e">
        <f t="shared" si="643"/>
        <v>#NUM!</v>
      </c>
      <c r="U3172" t="str">
        <f t="shared" si="638"/>
        <v>Positive</v>
      </c>
      <c r="V3172" t="str">
        <f t="shared" si="639"/>
        <v>Negative</v>
      </c>
    </row>
    <row r="3173" spans="1:22" x14ac:dyDescent="0.2">
      <c r="A3173">
        <v>20151216</v>
      </c>
      <c r="B3173">
        <v>2048.75</v>
      </c>
      <c r="C3173">
        <v>2068.75</v>
      </c>
      <c r="D3173">
        <v>2031</v>
      </c>
      <c r="E3173">
        <v>2063.5</v>
      </c>
      <c r="F3173">
        <v>25.5</v>
      </c>
      <c r="G3173">
        <v>1.2512000000000001</v>
      </c>
      <c r="H3173">
        <v>0</v>
      </c>
      <c r="I3173">
        <f t="shared" si="637"/>
        <v>37.75</v>
      </c>
      <c r="J3173">
        <f t="shared" si="644"/>
        <v>22.6</v>
      </c>
      <c r="K3173">
        <f t="shared" si="640"/>
        <v>2045.75</v>
      </c>
      <c r="L3173">
        <f t="shared" si="645"/>
        <v>1996.91</v>
      </c>
      <c r="M3173" t="str">
        <f t="shared" si="646"/>
        <v>NO</v>
      </c>
      <c r="N3173" t="str">
        <f t="shared" si="647"/>
        <v/>
      </c>
      <c r="O3173" t="str">
        <f t="shared" si="648"/>
        <v/>
      </c>
      <c r="P3173" t="str">
        <f t="shared" si="649"/>
        <v/>
      </c>
      <c r="Q3173">
        <f t="shared" si="641"/>
        <v>100.91326034341475</v>
      </c>
      <c r="R3173">
        <f t="shared" si="642"/>
        <v>64415.178947886881</v>
      </c>
      <c r="S3173" t="e">
        <f t="shared" si="643"/>
        <v>#NUM!</v>
      </c>
      <c r="U3173" t="str">
        <f t="shared" si="638"/>
        <v>Positive</v>
      </c>
      <c r="V3173" t="str">
        <f t="shared" si="639"/>
        <v>Negative</v>
      </c>
    </row>
    <row r="3174" spans="1:22" x14ac:dyDescent="0.2">
      <c r="A3174">
        <v>20151217</v>
      </c>
      <c r="B3174">
        <v>2068.5</v>
      </c>
      <c r="C3174">
        <v>2069.5</v>
      </c>
      <c r="D3174">
        <v>2023.25</v>
      </c>
      <c r="E3174">
        <v>2024.25</v>
      </c>
      <c r="F3174">
        <v>-39.25</v>
      </c>
      <c r="G3174">
        <v>-1.9020999999999999</v>
      </c>
      <c r="H3174">
        <v>0</v>
      </c>
      <c r="I3174">
        <f t="shared" si="637"/>
        <v>46.25</v>
      </c>
      <c r="J3174">
        <f t="shared" si="644"/>
        <v>24.487500000000001</v>
      </c>
      <c r="K3174">
        <f t="shared" si="640"/>
        <v>2068.75</v>
      </c>
      <c r="L3174">
        <f t="shared" si="645"/>
        <v>2019.03</v>
      </c>
      <c r="M3174" t="str">
        <f t="shared" si="646"/>
        <v>NO</v>
      </c>
      <c r="N3174" t="str">
        <f t="shared" si="647"/>
        <v/>
      </c>
      <c r="O3174" t="str">
        <f t="shared" si="648"/>
        <v/>
      </c>
      <c r="P3174" t="str">
        <f t="shared" si="649"/>
        <v/>
      </c>
      <c r="Q3174">
        <f t="shared" si="641"/>
        <v>99.011160343414744</v>
      </c>
      <c r="R3174">
        <f t="shared" si="642"/>
        <v>64415.178947886881</v>
      </c>
      <c r="S3174" t="e">
        <f t="shared" si="643"/>
        <v>#NUM!</v>
      </c>
      <c r="U3174" t="str">
        <f t="shared" si="638"/>
        <v>Negative</v>
      </c>
      <c r="V3174" t="str">
        <f t="shared" si="639"/>
        <v>Negative</v>
      </c>
    </row>
    <row r="3175" spans="1:22" x14ac:dyDescent="0.2">
      <c r="A3175">
        <v>20151218</v>
      </c>
      <c r="B3175">
        <v>2021.5</v>
      </c>
      <c r="C3175">
        <v>2023.25</v>
      </c>
      <c r="D3175">
        <v>1991</v>
      </c>
      <c r="E3175">
        <v>1992.25</v>
      </c>
      <c r="F3175">
        <v>-32</v>
      </c>
      <c r="G3175">
        <v>-1.5808</v>
      </c>
      <c r="H3175">
        <v>0</v>
      </c>
      <c r="I3175">
        <f t="shared" si="637"/>
        <v>32.25</v>
      </c>
      <c r="J3175">
        <f t="shared" si="644"/>
        <v>25.462499999999999</v>
      </c>
      <c r="K3175">
        <f t="shared" si="640"/>
        <v>2069.5</v>
      </c>
      <c r="L3175">
        <f t="shared" si="645"/>
        <v>2015.6275000000001</v>
      </c>
      <c r="M3175" t="str">
        <f t="shared" si="646"/>
        <v>YES</v>
      </c>
      <c r="N3175">
        <f t="shared" si="647"/>
        <v>1991</v>
      </c>
      <c r="O3175">
        <f t="shared" si="648"/>
        <v>1992.25</v>
      </c>
      <c r="P3175">
        <f t="shared" si="649"/>
        <v>6.2782521346057261E-4</v>
      </c>
      <c r="Q3175">
        <f t="shared" si="641"/>
        <v>97.430360343414748</v>
      </c>
      <c r="R3175">
        <f t="shared" si="642"/>
        <v>64455.620421359941</v>
      </c>
      <c r="S3175" t="e">
        <f t="shared" si="643"/>
        <v>#NUM!</v>
      </c>
      <c r="U3175" t="str">
        <f t="shared" si="638"/>
        <v>Negative</v>
      </c>
      <c r="V3175" t="str">
        <f t="shared" si="639"/>
        <v>Positive</v>
      </c>
    </row>
    <row r="3176" spans="1:22" x14ac:dyDescent="0.2">
      <c r="A3176">
        <v>20151221</v>
      </c>
      <c r="B3176">
        <v>2010.25</v>
      </c>
      <c r="C3176">
        <v>2016.25</v>
      </c>
      <c r="D3176">
        <v>1995.75</v>
      </c>
      <c r="E3176">
        <v>2014.75</v>
      </c>
      <c r="F3176">
        <v>22.5</v>
      </c>
      <c r="G3176">
        <v>1.1294</v>
      </c>
      <c r="H3176">
        <v>0</v>
      </c>
      <c r="I3176">
        <f t="shared" si="637"/>
        <v>20.5</v>
      </c>
      <c r="J3176">
        <f t="shared" si="644"/>
        <v>25.75</v>
      </c>
      <c r="K3176">
        <f t="shared" si="640"/>
        <v>2023.25</v>
      </c>
      <c r="L3176">
        <f t="shared" si="645"/>
        <v>1967.2325000000001</v>
      </c>
      <c r="M3176" t="str">
        <f t="shared" si="646"/>
        <v>NO</v>
      </c>
      <c r="N3176" t="str">
        <f t="shared" si="647"/>
        <v/>
      </c>
      <c r="O3176" t="str">
        <f t="shared" si="648"/>
        <v/>
      </c>
      <c r="P3176" t="str">
        <f t="shared" si="649"/>
        <v/>
      </c>
      <c r="Q3176">
        <f t="shared" si="641"/>
        <v>98.559760343414752</v>
      </c>
      <c r="R3176">
        <f t="shared" si="642"/>
        <v>64455.620421359941</v>
      </c>
      <c r="S3176" t="e">
        <f t="shared" si="643"/>
        <v>#NUM!</v>
      </c>
      <c r="U3176" t="str">
        <f t="shared" si="638"/>
        <v>Positive</v>
      </c>
      <c r="V3176" t="str">
        <f t="shared" si="639"/>
        <v>Negative</v>
      </c>
    </row>
    <row r="3177" spans="1:22" x14ac:dyDescent="0.2">
      <c r="A3177">
        <v>20151222</v>
      </c>
      <c r="B3177">
        <v>2022.25</v>
      </c>
      <c r="C3177">
        <v>2036.5</v>
      </c>
      <c r="D3177">
        <v>2010.5</v>
      </c>
      <c r="E3177">
        <v>2035.5</v>
      </c>
      <c r="F3177">
        <v>20.75</v>
      </c>
      <c r="G3177">
        <v>1.0299</v>
      </c>
      <c r="H3177">
        <v>0</v>
      </c>
      <c r="I3177">
        <f t="shared" si="637"/>
        <v>26</v>
      </c>
      <c r="J3177">
        <f t="shared" si="644"/>
        <v>25.824999999999999</v>
      </c>
      <c r="K3177">
        <f t="shared" si="640"/>
        <v>2016.25</v>
      </c>
      <c r="L3177">
        <f t="shared" si="645"/>
        <v>1959.6</v>
      </c>
      <c r="M3177" t="str">
        <f t="shared" si="646"/>
        <v>NO</v>
      </c>
      <c r="N3177" t="str">
        <f t="shared" si="647"/>
        <v/>
      </c>
      <c r="O3177" t="str">
        <f t="shared" si="648"/>
        <v/>
      </c>
      <c r="P3177" t="str">
        <f t="shared" si="649"/>
        <v/>
      </c>
      <c r="Q3177">
        <f t="shared" si="641"/>
        <v>99.589660343414749</v>
      </c>
      <c r="R3177">
        <f t="shared" si="642"/>
        <v>64455.620421359941</v>
      </c>
      <c r="S3177" t="e">
        <f t="shared" si="643"/>
        <v>#NUM!</v>
      </c>
      <c r="U3177" t="str">
        <f t="shared" si="638"/>
        <v>Positive</v>
      </c>
      <c r="V3177" t="str">
        <f t="shared" si="639"/>
        <v>Negative</v>
      </c>
    </row>
    <row r="3178" spans="1:22" x14ac:dyDescent="0.2">
      <c r="A3178">
        <v>20151223</v>
      </c>
      <c r="B3178">
        <v>2042.75</v>
      </c>
      <c r="C3178">
        <v>2057.75</v>
      </c>
      <c r="D3178">
        <v>2041.75</v>
      </c>
      <c r="E3178">
        <v>2052.75</v>
      </c>
      <c r="F3178">
        <v>17.25</v>
      </c>
      <c r="G3178">
        <v>0.84750000000000003</v>
      </c>
      <c r="H3178">
        <v>0</v>
      </c>
      <c r="I3178">
        <f t="shared" si="637"/>
        <v>16</v>
      </c>
      <c r="J3178">
        <f t="shared" si="644"/>
        <v>26.262499999999999</v>
      </c>
      <c r="K3178">
        <f t="shared" si="640"/>
        <v>2036.5</v>
      </c>
      <c r="L3178">
        <f t="shared" si="645"/>
        <v>1979.6849999999999</v>
      </c>
      <c r="M3178" t="str">
        <f t="shared" si="646"/>
        <v>NO</v>
      </c>
      <c r="N3178" t="str">
        <f t="shared" si="647"/>
        <v/>
      </c>
      <c r="O3178" t="str">
        <f t="shared" si="648"/>
        <v/>
      </c>
      <c r="P3178" t="str">
        <f t="shared" si="649"/>
        <v/>
      </c>
      <c r="Q3178">
        <f t="shared" si="641"/>
        <v>100.43716034341475</v>
      </c>
      <c r="R3178">
        <f t="shared" si="642"/>
        <v>64455.620421359941</v>
      </c>
      <c r="S3178" t="e">
        <f t="shared" si="643"/>
        <v>#NUM!</v>
      </c>
      <c r="U3178" t="str">
        <f t="shared" si="638"/>
        <v>Positive</v>
      </c>
      <c r="V3178" t="str">
        <f t="shared" si="639"/>
        <v>Negative</v>
      </c>
    </row>
    <row r="3179" spans="1:22" x14ac:dyDescent="0.2">
      <c r="A3179">
        <v>20151224</v>
      </c>
      <c r="B3179">
        <v>2054.25</v>
      </c>
      <c r="C3179">
        <v>2059.75</v>
      </c>
      <c r="D3179">
        <v>2049.5</v>
      </c>
      <c r="E3179">
        <v>2050.75</v>
      </c>
      <c r="F3179">
        <v>-2</v>
      </c>
      <c r="G3179">
        <v>-9.74E-2</v>
      </c>
      <c r="H3179">
        <v>0</v>
      </c>
      <c r="I3179">
        <f t="shared" si="637"/>
        <v>10.25</v>
      </c>
      <c r="J3179">
        <f t="shared" si="644"/>
        <v>26.587499999999999</v>
      </c>
      <c r="K3179">
        <f t="shared" si="640"/>
        <v>2057.75</v>
      </c>
      <c r="L3179">
        <f t="shared" si="645"/>
        <v>1999.9725000000001</v>
      </c>
      <c r="M3179" t="str">
        <f t="shared" si="646"/>
        <v>NO</v>
      </c>
      <c r="N3179" t="str">
        <f t="shared" si="647"/>
        <v/>
      </c>
      <c r="O3179" t="str">
        <f t="shared" si="648"/>
        <v/>
      </c>
      <c r="P3179" t="str">
        <f t="shared" si="649"/>
        <v/>
      </c>
      <c r="Q3179">
        <f t="shared" si="641"/>
        <v>100.33976034341475</v>
      </c>
      <c r="R3179">
        <f t="shared" si="642"/>
        <v>64455.620421359941</v>
      </c>
      <c r="S3179" t="e">
        <f t="shared" si="643"/>
        <v>#NUM!</v>
      </c>
      <c r="U3179" t="str">
        <f t="shared" si="638"/>
        <v>Negative</v>
      </c>
      <c r="V3179" t="str">
        <f t="shared" si="639"/>
        <v>Negative</v>
      </c>
    </row>
    <row r="3180" spans="1:22" x14ac:dyDescent="0.2">
      <c r="A3180">
        <v>20151228</v>
      </c>
      <c r="B3180">
        <v>2046</v>
      </c>
      <c r="C3180">
        <v>2049.5</v>
      </c>
      <c r="D3180">
        <v>2035.25</v>
      </c>
      <c r="E3180">
        <v>2049.25</v>
      </c>
      <c r="F3180">
        <v>-1.5</v>
      </c>
      <c r="G3180">
        <v>-7.3099999999999998E-2</v>
      </c>
      <c r="H3180">
        <v>0</v>
      </c>
      <c r="I3180">
        <f t="shared" si="637"/>
        <v>14.25</v>
      </c>
      <c r="J3180">
        <f t="shared" si="644"/>
        <v>26.8125</v>
      </c>
      <c r="K3180">
        <f t="shared" si="640"/>
        <v>2059.75</v>
      </c>
      <c r="L3180">
        <f t="shared" si="645"/>
        <v>2001.2574999999999</v>
      </c>
      <c r="M3180" t="str">
        <f t="shared" si="646"/>
        <v>NO</v>
      </c>
      <c r="N3180" t="str">
        <f t="shared" si="647"/>
        <v/>
      </c>
      <c r="O3180" t="str">
        <f t="shared" si="648"/>
        <v/>
      </c>
      <c r="P3180" t="str">
        <f t="shared" si="649"/>
        <v/>
      </c>
      <c r="Q3180">
        <f t="shared" si="641"/>
        <v>100.26666034341476</v>
      </c>
      <c r="R3180">
        <f t="shared" si="642"/>
        <v>64455.620421359941</v>
      </c>
      <c r="S3180" t="e">
        <f t="shared" si="643"/>
        <v>#NUM!</v>
      </c>
      <c r="U3180" t="str">
        <f t="shared" si="638"/>
        <v>Negative</v>
      </c>
      <c r="V3180" t="str">
        <f t="shared" si="639"/>
        <v>Negative</v>
      </c>
    </row>
    <row r="3181" spans="1:22" x14ac:dyDescent="0.2">
      <c r="A3181">
        <v>20151229</v>
      </c>
      <c r="B3181">
        <v>2061.25</v>
      </c>
      <c r="C3181">
        <v>2074.5</v>
      </c>
      <c r="D3181">
        <v>2060.75</v>
      </c>
      <c r="E3181">
        <v>2072.75</v>
      </c>
      <c r="F3181">
        <v>23.5</v>
      </c>
      <c r="G3181">
        <v>1.1468</v>
      </c>
      <c r="H3181">
        <v>0</v>
      </c>
      <c r="I3181">
        <f t="shared" si="637"/>
        <v>13.75</v>
      </c>
      <c r="J3181">
        <f t="shared" si="644"/>
        <v>26.824999999999999</v>
      </c>
      <c r="K3181">
        <f t="shared" si="640"/>
        <v>2049.5</v>
      </c>
      <c r="L3181">
        <f t="shared" si="645"/>
        <v>1990.5125</v>
      </c>
      <c r="M3181" t="str">
        <f t="shared" si="646"/>
        <v>NO</v>
      </c>
      <c r="N3181" t="str">
        <f t="shared" si="647"/>
        <v/>
      </c>
      <c r="O3181" t="str">
        <f t="shared" si="648"/>
        <v/>
      </c>
      <c r="P3181" t="str">
        <f t="shared" si="649"/>
        <v/>
      </c>
      <c r="Q3181">
        <f t="shared" si="641"/>
        <v>101.41346034341476</v>
      </c>
      <c r="R3181">
        <f t="shared" si="642"/>
        <v>64455.620421359941</v>
      </c>
      <c r="S3181" t="e">
        <f t="shared" si="643"/>
        <v>#NUM!</v>
      </c>
      <c r="U3181" t="str">
        <f t="shared" si="638"/>
        <v>Positive</v>
      </c>
      <c r="V3181" t="str">
        <f t="shared" si="639"/>
        <v>Negative</v>
      </c>
    </row>
    <row r="3182" spans="1:22" x14ac:dyDescent="0.2">
      <c r="A3182">
        <v>20151230</v>
      </c>
      <c r="B3182">
        <v>2067.75</v>
      </c>
      <c r="C3182">
        <v>2068.5</v>
      </c>
      <c r="D3182">
        <v>2053.5</v>
      </c>
      <c r="E3182">
        <v>2055</v>
      </c>
      <c r="F3182">
        <v>-17.75</v>
      </c>
      <c r="G3182">
        <v>-0.85640000000000005</v>
      </c>
      <c r="H3182">
        <v>0</v>
      </c>
      <c r="I3182">
        <f t="shared" si="637"/>
        <v>15</v>
      </c>
      <c r="J3182">
        <f t="shared" si="644"/>
        <v>26.712499999999999</v>
      </c>
      <c r="K3182">
        <f t="shared" si="640"/>
        <v>2074.5</v>
      </c>
      <c r="L3182">
        <f t="shared" si="645"/>
        <v>2015.4849999999999</v>
      </c>
      <c r="M3182" t="str">
        <f t="shared" si="646"/>
        <v>NO</v>
      </c>
      <c r="N3182" t="str">
        <f t="shared" si="647"/>
        <v/>
      </c>
      <c r="O3182" t="str">
        <f t="shared" si="648"/>
        <v/>
      </c>
      <c r="P3182" t="str">
        <f t="shared" si="649"/>
        <v/>
      </c>
      <c r="Q3182">
        <f t="shared" si="641"/>
        <v>100.55706034341476</v>
      </c>
      <c r="R3182">
        <f t="shared" si="642"/>
        <v>64455.620421359941</v>
      </c>
      <c r="S3182" t="e">
        <f t="shared" si="643"/>
        <v>#NUM!</v>
      </c>
      <c r="U3182" t="str">
        <f t="shared" si="638"/>
        <v>Negative</v>
      </c>
      <c r="V3182" t="str">
        <f t="shared" si="639"/>
        <v>Negative</v>
      </c>
    </row>
    <row r="3183" spans="1:22" x14ac:dyDescent="0.2">
      <c r="A3183">
        <v>20151231</v>
      </c>
      <c r="B3183">
        <v>2047.25</v>
      </c>
      <c r="C3183">
        <v>2054.75</v>
      </c>
      <c r="D3183">
        <v>2030.25</v>
      </c>
      <c r="E3183">
        <v>2036.5</v>
      </c>
      <c r="F3183">
        <v>-18.5</v>
      </c>
      <c r="G3183">
        <v>-0.9002</v>
      </c>
      <c r="H3183">
        <v>0</v>
      </c>
      <c r="I3183">
        <f t="shared" si="637"/>
        <v>24.5</v>
      </c>
      <c r="J3183">
        <f t="shared" si="644"/>
        <v>26.524999999999999</v>
      </c>
      <c r="K3183">
        <f t="shared" si="640"/>
        <v>2068.5</v>
      </c>
      <c r="L3183">
        <f t="shared" si="645"/>
        <v>2009.7325000000001</v>
      </c>
      <c r="M3183" t="str">
        <f t="shared" si="646"/>
        <v>NO</v>
      </c>
      <c r="N3183" t="str">
        <f t="shared" si="647"/>
        <v/>
      </c>
      <c r="O3183" t="str">
        <f t="shared" si="648"/>
        <v/>
      </c>
      <c r="P3183" t="str">
        <f t="shared" si="649"/>
        <v/>
      </c>
      <c r="Q3183">
        <f t="shared" si="641"/>
        <v>99.656860343414763</v>
      </c>
      <c r="R3183">
        <f t="shared" si="642"/>
        <v>64455.620421359941</v>
      </c>
      <c r="S3183" t="e">
        <f t="shared" si="643"/>
        <v>#NUM!</v>
      </c>
      <c r="U3183" t="str">
        <f t="shared" si="638"/>
        <v>Negative</v>
      </c>
      <c r="V3183" t="str">
        <f t="shared" si="639"/>
        <v>Negative</v>
      </c>
    </row>
    <row r="3184" spans="1:22" x14ac:dyDescent="0.2">
      <c r="A3184">
        <v>20160104</v>
      </c>
      <c r="B3184">
        <v>1998.5</v>
      </c>
      <c r="C3184">
        <v>2009.5</v>
      </c>
      <c r="D3184">
        <v>1980.25</v>
      </c>
      <c r="E3184">
        <v>2009.5</v>
      </c>
      <c r="F3184">
        <v>-27</v>
      </c>
      <c r="G3184">
        <v>-1.3258000000000001</v>
      </c>
      <c r="H3184">
        <v>0</v>
      </c>
      <c r="I3184">
        <f t="shared" si="637"/>
        <v>29.25</v>
      </c>
      <c r="J3184">
        <f t="shared" si="644"/>
        <v>25.762499999999999</v>
      </c>
      <c r="K3184">
        <f t="shared" si="640"/>
        <v>2054.75</v>
      </c>
      <c r="L3184">
        <f t="shared" si="645"/>
        <v>1996.395</v>
      </c>
      <c r="M3184" t="str">
        <f t="shared" si="646"/>
        <v>YES</v>
      </c>
      <c r="N3184">
        <f t="shared" si="647"/>
        <v>1980.25</v>
      </c>
      <c r="O3184">
        <f t="shared" si="648"/>
        <v>2009.5</v>
      </c>
      <c r="P3184">
        <f t="shared" si="649"/>
        <v>1.4770862264865547E-2</v>
      </c>
      <c r="Q3184">
        <f t="shared" si="641"/>
        <v>98.331060343414762</v>
      </c>
      <c r="R3184">
        <f t="shared" si="642"/>
        <v>65407.685512800301</v>
      </c>
      <c r="S3184" t="e">
        <f t="shared" si="643"/>
        <v>#NUM!</v>
      </c>
      <c r="U3184" t="str">
        <f t="shared" si="638"/>
        <v>Negative</v>
      </c>
      <c r="V3184" t="str">
        <f t="shared" si="639"/>
        <v>Positive</v>
      </c>
    </row>
    <row r="3185" spans="1:22" x14ac:dyDescent="0.2">
      <c r="A3185">
        <v>20160105</v>
      </c>
      <c r="B3185">
        <v>2008.5</v>
      </c>
      <c r="C3185">
        <v>2014.25</v>
      </c>
      <c r="D3185">
        <v>1995.25</v>
      </c>
      <c r="E3185">
        <v>2012</v>
      </c>
      <c r="F3185">
        <v>2.5</v>
      </c>
      <c r="G3185">
        <v>0.1244</v>
      </c>
      <c r="H3185">
        <v>0</v>
      </c>
      <c r="I3185">
        <f t="shared" si="637"/>
        <v>19</v>
      </c>
      <c r="J3185">
        <f t="shared" si="644"/>
        <v>24.662500000000001</v>
      </c>
      <c r="K3185">
        <f t="shared" si="640"/>
        <v>2009.5</v>
      </c>
      <c r="L3185">
        <f t="shared" si="645"/>
        <v>1952.8225</v>
      </c>
      <c r="M3185" t="str">
        <f t="shared" si="646"/>
        <v>NO</v>
      </c>
      <c r="N3185" t="str">
        <f t="shared" si="647"/>
        <v/>
      </c>
      <c r="O3185" t="str">
        <f t="shared" si="648"/>
        <v/>
      </c>
      <c r="P3185" t="str">
        <f t="shared" si="649"/>
        <v/>
      </c>
      <c r="Q3185">
        <f t="shared" si="641"/>
        <v>98.455460343414757</v>
      </c>
      <c r="R3185">
        <f t="shared" si="642"/>
        <v>65407.685512800301</v>
      </c>
      <c r="S3185" t="e">
        <f t="shared" si="643"/>
        <v>#NUM!</v>
      </c>
      <c r="U3185" t="str">
        <f t="shared" si="638"/>
        <v>Positive</v>
      </c>
      <c r="V3185" t="str">
        <f t="shared" si="639"/>
        <v>Negative</v>
      </c>
    </row>
    <row r="3186" spans="1:22" x14ac:dyDescent="0.2">
      <c r="A3186">
        <v>20160106</v>
      </c>
      <c r="B3186">
        <v>1978.25</v>
      </c>
      <c r="C3186">
        <v>1995.5</v>
      </c>
      <c r="D3186">
        <v>1970.5</v>
      </c>
      <c r="E3186">
        <v>1986</v>
      </c>
      <c r="F3186">
        <v>-26</v>
      </c>
      <c r="G3186">
        <v>-1.2922</v>
      </c>
      <c r="H3186">
        <v>0</v>
      </c>
      <c r="I3186">
        <f t="shared" si="637"/>
        <v>25</v>
      </c>
      <c r="J3186">
        <f t="shared" si="644"/>
        <v>24.862500000000001</v>
      </c>
      <c r="K3186">
        <f t="shared" si="640"/>
        <v>2014.25</v>
      </c>
      <c r="L3186">
        <f t="shared" si="645"/>
        <v>1959.9925000000001</v>
      </c>
      <c r="M3186" t="str">
        <f t="shared" si="646"/>
        <v>NO</v>
      </c>
      <c r="N3186" t="str">
        <f t="shared" si="647"/>
        <v/>
      </c>
      <c r="O3186" t="str">
        <f t="shared" si="648"/>
        <v/>
      </c>
      <c r="P3186" t="str">
        <f t="shared" si="649"/>
        <v/>
      </c>
      <c r="Q3186">
        <f t="shared" si="641"/>
        <v>97.163260343414763</v>
      </c>
      <c r="R3186">
        <f t="shared" si="642"/>
        <v>65407.685512800301</v>
      </c>
      <c r="S3186" t="e">
        <f t="shared" si="643"/>
        <v>#NUM!</v>
      </c>
      <c r="U3186" t="str">
        <f t="shared" si="638"/>
        <v>Negative</v>
      </c>
      <c r="V3186" t="str">
        <f t="shared" si="639"/>
        <v>Negative</v>
      </c>
    </row>
    <row r="3187" spans="1:22" x14ac:dyDescent="0.2">
      <c r="A3187">
        <v>20160107</v>
      </c>
      <c r="B3187">
        <v>1948</v>
      </c>
      <c r="C3187">
        <v>1969</v>
      </c>
      <c r="D3187">
        <v>1928.5</v>
      </c>
      <c r="E3187">
        <v>1932</v>
      </c>
      <c r="F3187">
        <v>-54</v>
      </c>
      <c r="G3187">
        <v>-2.7189999999999999</v>
      </c>
      <c r="H3187">
        <v>0</v>
      </c>
      <c r="I3187">
        <f t="shared" si="637"/>
        <v>40.5</v>
      </c>
      <c r="J3187">
        <f t="shared" si="644"/>
        <v>25.737500000000001</v>
      </c>
      <c r="K3187">
        <f t="shared" si="640"/>
        <v>1995.5</v>
      </c>
      <c r="L3187">
        <f t="shared" si="645"/>
        <v>1940.8025</v>
      </c>
      <c r="M3187" t="str">
        <f t="shared" si="646"/>
        <v>YES</v>
      </c>
      <c r="N3187">
        <f t="shared" si="647"/>
        <v>1928.5</v>
      </c>
      <c r="O3187">
        <f t="shared" si="648"/>
        <v>1932</v>
      </c>
      <c r="P3187">
        <f t="shared" si="649"/>
        <v>1.8148820326678765E-3</v>
      </c>
      <c r="Q3187">
        <f t="shared" si="641"/>
        <v>94.444260343414768</v>
      </c>
      <c r="R3187">
        <f t="shared" si="642"/>
        <v>65526.392746035868</v>
      </c>
      <c r="S3187" t="e">
        <f t="shared" si="643"/>
        <v>#NUM!</v>
      </c>
      <c r="U3187" t="str">
        <f t="shared" si="638"/>
        <v>Negative</v>
      </c>
      <c r="V3187" t="str">
        <f t="shared" si="639"/>
        <v>Positive</v>
      </c>
    </row>
    <row r="3188" spans="1:22" x14ac:dyDescent="0.2">
      <c r="A3188">
        <v>20160108</v>
      </c>
      <c r="B3188">
        <v>1946.5</v>
      </c>
      <c r="C3188">
        <v>1953.25</v>
      </c>
      <c r="D3188">
        <v>1910</v>
      </c>
      <c r="E3188">
        <v>1911.75</v>
      </c>
      <c r="F3188">
        <v>-20.25</v>
      </c>
      <c r="G3188">
        <v>-1.0481</v>
      </c>
      <c r="H3188">
        <v>0</v>
      </c>
      <c r="I3188">
        <f t="shared" si="637"/>
        <v>43.25</v>
      </c>
      <c r="J3188">
        <f t="shared" si="644"/>
        <v>25.625</v>
      </c>
      <c r="K3188">
        <f t="shared" si="640"/>
        <v>1969</v>
      </c>
      <c r="L3188">
        <f t="shared" si="645"/>
        <v>1912.3775000000001</v>
      </c>
      <c r="M3188" t="str">
        <f t="shared" si="646"/>
        <v>YES</v>
      </c>
      <c r="N3188">
        <f t="shared" si="647"/>
        <v>1910</v>
      </c>
      <c r="O3188">
        <f t="shared" si="648"/>
        <v>1911.75</v>
      </c>
      <c r="P3188">
        <f t="shared" si="649"/>
        <v>9.1623036649214661E-4</v>
      </c>
      <c r="Q3188">
        <f t="shared" si="641"/>
        <v>93.396160343414763</v>
      </c>
      <c r="R3188">
        <f t="shared" si="642"/>
        <v>65586.430016876489</v>
      </c>
      <c r="S3188" t="e">
        <f t="shared" si="643"/>
        <v>#NUM!</v>
      </c>
      <c r="U3188" t="str">
        <f t="shared" si="638"/>
        <v>Negative</v>
      </c>
      <c r="V3188" t="str">
        <f t="shared" si="639"/>
        <v>Positive</v>
      </c>
    </row>
    <row r="3189" spans="1:22" x14ac:dyDescent="0.2">
      <c r="A3189">
        <v>20160111</v>
      </c>
      <c r="B3189">
        <v>1924.75</v>
      </c>
      <c r="C3189">
        <v>1929</v>
      </c>
      <c r="D3189">
        <v>1892.5</v>
      </c>
      <c r="E3189">
        <v>1914.25</v>
      </c>
      <c r="F3189">
        <v>2.5</v>
      </c>
      <c r="G3189">
        <v>0.1308</v>
      </c>
      <c r="H3189">
        <v>0</v>
      </c>
      <c r="I3189">
        <f t="shared" si="637"/>
        <v>36.5</v>
      </c>
      <c r="J3189">
        <f t="shared" si="644"/>
        <v>26.287500000000001</v>
      </c>
      <c r="K3189">
        <f t="shared" si="640"/>
        <v>1953.25</v>
      </c>
      <c r="L3189">
        <f t="shared" si="645"/>
        <v>1896.875</v>
      </c>
      <c r="M3189" t="str">
        <f t="shared" si="646"/>
        <v>YES</v>
      </c>
      <c r="N3189">
        <f t="shared" si="647"/>
        <v>1892.5</v>
      </c>
      <c r="O3189">
        <f t="shared" si="648"/>
        <v>1914.25</v>
      </c>
      <c r="P3189">
        <f t="shared" si="649"/>
        <v>1.1492734478203434E-2</v>
      </c>
      <c r="Q3189">
        <f t="shared" si="641"/>
        <v>93.526960343414757</v>
      </c>
      <c r="R3189">
        <f t="shared" si="642"/>
        <v>66340.197442433724</v>
      </c>
      <c r="S3189" t="e">
        <f t="shared" si="643"/>
        <v>#NUM!</v>
      </c>
      <c r="U3189" t="str">
        <f t="shared" si="638"/>
        <v>Positive</v>
      </c>
      <c r="V3189" t="str">
        <f t="shared" si="639"/>
        <v>Positive</v>
      </c>
    </row>
    <row r="3190" spans="1:22" x14ac:dyDescent="0.2">
      <c r="A3190">
        <v>20160112</v>
      </c>
      <c r="B3190">
        <v>1932.75</v>
      </c>
      <c r="C3190">
        <v>1940.25</v>
      </c>
      <c r="D3190">
        <v>1905.75</v>
      </c>
      <c r="E3190">
        <v>1925</v>
      </c>
      <c r="F3190">
        <v>10.75</v>
      </c>
      <c r="G3190">
        <v>0.56159999999999999</v>
      </c>
      <c r="H3190">
        <v>0</v>
      </c>
      <c r="I3190">
        <f t="shared" si="637"/>
        <v>34.5</v>
      </c>
      <c r="J3190">
        <f t="shared" si="644"/>
        <v>26.662500000000001</v>
      </c>
      <c r="K3190">
        <f t="shared" si="640"/>
        <v>1929</v>
      </c>
      <c r="L3190">
        <f t="shared" si="645"/>
        <v>1871.1675</v>
      </c>
      <c r="M3190" t="str">
        <f t="shared" si="646"/>
        <v>NO</v>
      </c>
      <c r="N3190" t="str">
        <f t="shared" si="647"/>
        <v/>
      </c>
      <c r="O3190" t="str">
        <f t="shared" si="648"/>
        <v/>
      </c>
      <c r="P3190" t="str">
        <f t="shared" si="649"/>
        <v/>
      </c>
      <c r="Q3190">
        <f t="shared" si="641"/>
        <v>94.088560343414755</v>
      </c>
      <c r="R3190">
        <f t="shared" si="642"/>
        <v>66340.197442433724</v>
      </c>
      <c r="S3190" t="e">
        <f t="shared" si="643"/>
        <v>#NUM!</v>
      </c>
      <c r="U3190" t="str">
        <f t="shared" si="638"/>
        <v>Positive</v>
      </c>
      <c r="V3190" t="str">
        <f t="shared" si="639"/>
        <v>Negative</v>
      </c>
    </row>
    <row r="3191" spans="1:22" x14ac:dyDescent="0.2">
      <c r="A3191">
        <v>20160113</v>
      </c>
      <c r="B3191">
        <v>1939</v>
      </c>
      <c r="C3191">
        <v>1943.25</v>
      </c>
      <c r="D3191">
        <v>1878</v>
      </c>
      <c r="E3191">
        <v>1881</v>
      </c>
      <c r="F3191">
        <v>-44</v>
      </c>
      <c r="G3191">
        <v>-2.2856999999999998</v>
      </c>
      <c r="H3191">
        <v>0</v>
      </c>
      <c r="I3191">
        <f t="shared" si="637"/>
        <v>65.25</v>
      </c>
      <c r="J3191">
        <f t="shared" si="644"/>
        <v>28.3</v>
      </c>
      <c r="K3191">
        <f t="shared" si="640"/>
        <v>1940.25</v>
      </c>
      <c r="L3191">
        <f t="shared" si="645"/>
        <v>1881.5925</v>
      </c>
      <c r="M3191" t="str">
        <f t="shared" si="646"/>
        <v>YES</v>
      </c>
      <c r="N3191">
        <f t="shared" si="647"/>
        <v>1878</v>
      </c>
      <c r="O3191">
        <f t="shared" si="648"/>
        <v>1881</v>
      </c>
      <c r="P3191">
        <f t="shared" si="649"/>
        <v>1.5974440894568689E-3</v>
      </c>
      <c r="Q3191">
        <f t="shared" si="641"/>
        <v>91.80286034341475</v>
      </c>
      <c r="R3191">
        <f t="shared" si="642"/>
        <v>66446.17219873154</v>
      </c>
      <c r="S3191" t="e">
        <f t="shared" si="643"/>
        <v>#NUM!</v>
      </c>
      <c r="U3191" t="str">
        <f t="shared" si="638"/>
        <v>Negative</v>
      </c>
      <c r="V3191" t="str">
        <f t="shared" si="639"/>
        <v>Positive</v>
      </c>
    </row>
    <row r="3192" spans="1:22" x14ac:dyDescent="0.2">
      <c r="A3192">
        <v>20160114</v>
      </c>
      <c r="B3192">
        <v>1890.5</v>
      </c>
      <c r="C3192">
        <v>1927.5</v>
      </c>
      <c r="D3192">
        <v>1871</v>
      </c>
      <c r="E3192">
        <v>1915.25</v>
      </c>
      <c r="F3192">
        <v>34.25</v>
      </c>
      <c r="G3192">
        <v>1.8208</v>
      </c>
      <c r="H3192">
        <v>0</v>
      </c>
      <c r="I3192">
        <f t="shared" si="637"/>
        <v>56.5</v>
      </c>
      <c r="J3192">
        <f t="shared" si="644"/>
        <v>30.3125</v>
      </c>
      <c r="K3192">
        <f t="shared" si="640"/>
        <v>1943.25</v>
      </c>
      <c r="L3192">
        <f t="shared" si="645"/>
        <v>1880.99</v>
      </c>
      <c r="M3192" t="str">
        <f t="shared" si="646"/>
        <v>YES</v>
      </c>
      <c r="N3192">
        <f t="shared" si="647"/>
        <v>1871</v>
      </c>
      <c r="O3192">
        <f t="shared" si="648"/>
        <v>1915.25</v>
      </c>
      <c r="P3192">
        <f t="shared" si="649"/>
        <v>2.3650454302512027E-2</v>
      </c>
      <c r="Q3192">
        <f t="shared" si="641"/>
        <v>93.623660343414755</v>
      </c>
      <c r="R3192">
        <f t="shared" si="642"/>
        <v>68017.654357894484</v>
      </c>
      <c r="S3192" t="e">
        <f t="shared" si="643"/>
        <v>#NUM!</v>
      </c>
      <c r="U3192" t="str">
        <f t="shared" si="638"/>
        <v>Positive</v>
      </c>
      <c r="V3192" t="str">
        <f t="shared" si="639"/>
        <v>Positive</v>
      </c>
    </row>
    <row r="3193" spans="1:22" x14ac:dyDescent="0.2">
      <c r="A3193">
        <v>20160115</v>
      </c>
      <c r="B3193">
        <v>1861</v>
      </c>
      <c r="C3193">
        <v>1882</v>
      </c>
      <c r="D3193">
        <v>1849.25</v>
      </c>
      <c r="E3193">
        <v>1875.5</v>
      </c>
      <c r="F3193">
        <v>-39.75</v>
      </c>
      <c r="G3193">
        <v>-2.0754000000000001</v>
      </c>
      <c r="H3193">
        <v>0</v>
      </c>
      <c r="I3193">
        <f t="shared" si="637"/>
        <v>32.75</v>
      </c>
      <c r="J3193">
        <f t="shared" si="644"/>
        <v>30.0625</v>
      </c>
      <c r="K3193">
        <f t="shared" si="640"/>
        <v>1927.5</v>
      </c>
      <c r="L3193">
        <f t="shared" si="645"/>
        <v>1860.8125</v>
      </c>
      <c r="M3193" t="str">
        <f t="shared" si="646"/>
        <v>YES</v>
      </c>
      <c r="N3193">
        <f t="shared" si="647"/>
        <v>1849.25</v>
      </c>
      <c r="O3193">
        <f t="shared" si="648"/>
        <v>1875.5</v>
      </c>
      <c r="P3193">
        <f t="shared" si="649"/>
        <v>1.4194943896174124E-2</v>
      </c>
      <c r="Q3193">
        <f t="shared" si="641"/>
        <v>91.548260343414753</v>
      </c>
      <c r="R3193">
        <f t="shared" si="642"/>
        <v>68983.161145454156</v>
      </c>
      <c r="S3193" t="e">
        <f t="shared" si="643"/>
        <v>#NUM!</v>
      </c>
      <c r="U3193" t="str">
        <f t="shared" si="638"/>
        <v>Negative</v>
      </c>
      <c r="V3193" t="str">
        <f t="shared" si="639"/>
        <v>Positive</v>
      </c>
    </row>
    <row r="3194" spans="1:22" x14ac:dyDescent="0.2">
      <c r="A3194">
        <v>20160118</v>
      </c>
      <c r="B3194">
        <v>1869.5</v>
      </c>
      <c r="C3194">
        <v>1874.25</v>
      </c>
      <c r="D3194">
        <v>1867.5</v>
      </c>
      <c r="E3194">
        <v>1873</v>
      </c>
      <c r="F3194">
        <v>-2.5</v>
      </c>
      <c r="G3194">
        <v>-0.1333</v>
      </c>
      <c r="H3194">
        <v>0</v>
      </c>
      <c r="I3194">
        <f t="shared" si="637"/>
        <v>6.75</v>
      </c>
      <c r="J3194">
        <f t="shared" si="644"/>
        <v>28.087499999999999</v>
      </c>
      <c r="K3194">
        <f t="shared" si="640"/>
        <v>1882</v>
      </c>
      <c r="L3194">
        <f t="shared" si="645"/>
        <v>1815.8625</v>
      </c>
      <c r="M3194" t="str">
        <f t="shared" si="646"/>
        <v>NO</v>
      </c>
      <c r="N3194" t="str">
        <f t="shared" si="647"/>
        <v/>
      </c>
      <c r="O3194" t="str">
        <f t="shared" si="648"/>
        <v/>
      </c>
      <c r="P3194" t="str">
        <f t="shared" si="649"/>
        <v/>
      </c>
      <c r="Q3194">
        <f t="shared" si="641"/>
        <v>91.414960343414748</v>
      </c>
      <c r="R3194">
        <f t="shared" si="642"/>
        <v>68983.161145454156</v>
      </c>
      <c r="S3194" t="e">
        <f t="shared" si="643"/>
        <v>#NUM!</v>
      </c>
      <c r="U3194" t="str">
        <f t="shared" si="638"/>
        <v>Negative</v>
      </c>
      <c r="V3194" t="str">
        <f t="shared" si="639"/>
        <v>Negative</v>
      </c>
    </row>
    <row r="3195" spans="1:22" x14ac:dyDescent="0.2">
      <c r="A3195">
        <v>20160119</v>
      </c>
      <c r="B3195">
        <v>1894</v>
      </c>
      <c r="C3195">
        <v>1895.5</v>
      </c>
      <c r="D3195">
        <v>1856.25</v>
      </c>
      <c r="E3195">
        <v>1873.75</v>
      </c>
      <c r="F3195">
        <v>0.75</v>
      </c>
      <c r="G3195">
        <v>0.04</v>
      </c>
      <c r="H3195">
        <v>0</v>
      </c>
      <c r="I3195">
        <f t="shared" si="637"/>
        <v>39.25</v>
      </c>
      <c r="J3195">
        <f t="shared" si="644"/>
        <v>28.4375</v>
      </c>
      <c r="K3195">
        <f t="shared" si="640"/>
        <v>1874.25</v>
      </c>
      <c r="L3195">
        <f t="shared" si="645"/>
        <v>1812.4575</v>
      </c>
      <c r="M3195" t="str">
        <f t="shared" si="646"/>
        <v>NO</v>
      </c>
      <c r="N3195" t="str">
        <f t="shared" si="647"/>
        <v/>
      </c>
      <c r="O3195" t="str">
        <f t="shared" si="648"/>
        <v/>
      </c>
      <c r="P3195" t="str">
        <f t="shared" si="649"/>
        <v/>
      </c>
      <c r="Q3195">
        <f t="shared" si="641"/>
        <v>91.454960343414754</v>
      </c>
      <c r="R3195">
        <f t="shared" si="642"/>
        <v>68983.161145454156</v>
      </c>
      <c r="S3195" t="e">
        <f t="shared" si="643"/>
        <v>#NUM!</v>
      </c>
      <c r="U3195" t="str">
        <f t="shared" si="638"/>
        <v>Positive</v>
      </c>
      <c r="V3195" t="str">
        <f t="shared" si="639"/>
        <v>Negative</v>
      </c>
    </row>
    <row r="3196" spans="1:22" x14ac:dyDescent="0.2">
      <c r="A3196">
        <v>20160120</v>
      </c>
      <c r="B3196">
        <v>1844.5</v>
      </c>
      <c r="C3196">
        <v>1869.25</v>
      </c>
      <c r="D3196">
        <v>1804.25</v>
      </c>
      <c r="E3196">
        <v>1854.75</v>
      </c>
      <c r="F3196">
        <v>-19</v>
      </c>
      <c r="G3196">
        <v>-1.014</v>
      </c>
      <c r="H3196">
        <v>0</v>
      </c>
      <c r="I3196">
        <f t="shared" si="637"/>
        <v>65</v>
      </c>
      <c r="J3196">
        <f t="shared" si="644"/>
        <v>30.662500000000001</v>
      </c>
      <c r="K3196">
        <f t="shared" si="640"/>
        <v>1895.5</v>
      </c>
      <c r="L3196">
        <f t="shared" si="645"/>
        <v>1832.9375</v>
      </c>
      <c r="M3196" t="str">
        <f t="shared" si="646"/>
        <v>YES</v>
      </c>
      <c r="N3196">
        <f t="shared" si="647"/>
        <v>1804.25</v>
      </c>
      <c r="O3196">
        <f t="shared" si="648"/>
        <v>1854.75</v>
      </c>
      <c r="P3196">
        <f t="shared" si="649"/>
        <v>2.7989469308576972E-2</v>
      </c>
      <c r="Q3196">
        <f t="shared" si="641"/>
        <v>90.440960343414758</v>
      </c>
      <c r="R3196">
        <f t="shared" si="642"/>
        <v>70913.963217143464</v>
      </c>
      <c r="S3196" t="e">
        <f t="shared" si="643"/>
        <v>#NUM!</v>
      </c>
      <c r="U3196" t="str">
        <f t="shared" si="638"/>
        <v>Negative</v>
      </c>
      <c r="V3196" t="str">
        <f t="shared" si="639"/>
        <v>Positive</v>
      </c>
    </row>
    <row r="3197" spans="1:22" x14ac:dyDescent="0.2">
      <c r="A3197">
        <v>20160121</v>
      </c>
      <c r="B3197">
        <v>1856.5</v>
      </c>
      <c r="C3197">
        <v>1883.25</v>
      </c>
      <c r="D3197">
        <v>1840.75</v>
      </c>
      <c r="E3197">
        <v>1861.25</v>
      </c>
      <c r="F3197">
        <v>6.5</v>
      </c>
      <c r="G3197">
        <v>0.35049999999999998</v>
      </c>
      <c r="H3197">
        <v>0</v>
      </c>
      <c r="I3197">
        <f t="shared" si="637"/>
        <v>42.5</v>
      </c>
      <c r="J3197">
        <f t="shared" si="644"/>
        <v>31.487500000000001</v>
      </c>
      <c r="K3197">
        <f t="shared" si="640"/>
        <v>1869.25</v>
      </c>
      <c r="L3197">
        <f t="shared" si="645"/>
        <v>1801.7925</v>
      </c>
      <c r="M3197" t="str">
        <f t="shared" si="646"/>
        <v>NO</v>
      </c>
      <c r="N3197" t="str">
        <f t="shared" si="647"/>
        <v/>
      </c>
      <c r="O3197" t="str">
        <f t="shared" si="648"/>
        <v/>
      </c>
      <c r="P3197" t="str">
        <f t="shared" si="649"/>
        <v/>
      </c>
      <c r="Q3197">
        <f t="shared" si="641"/>
        <v>90.791460343414755</v>
      </c>
      <c r="R3197">
        <f t="shared" si="642"/>
        <v>70913.963217143464</v>
      </c>
      <c r="S3197" t="e">
        <f t="shared" si="643"/>
        <v>#NUM!</v>
      </c>
      <c r="U3197" t="str">
        <f t="shared" si="638"/>
        <v>Positive</v>
      </c>
      <c r="V3197" t="str">
        <f t="shared" si="639"/>
        <v>Negative</v>
      </c>
    </row>
    <row r="3198" spans="1:22" x14ac:dyDescent="0.2">
      <c r="A3198">
        <v>20160122</v>
      </c>
      <c r="B3198">
        <v>1892.75</v>
      </c>
      <c r="C3198">
        <v>1902.25</v>
      </c>
      <c r="D3198">
        <v>1883.25</v>
      </c>
      <c r="E3198">
        <v>1898.75</v>
      </c>
      <c r="F3198">
        <v>37.5</v>
      </c>
      <c r="G3198">
        <v>2.0148000000000001</v>
      </c>
      <c r="H3198">
        <v>0</v>
      </c>
      <c r="I3198">
        <f t="shared" si="637"/>
        <v>19</v>
      </c>
      <c r="J3198">
        <f t="shared" si="644"/>
        <v>31.637499999999999</v>
      </c>
      <c r="K3198">
        <f t="shared" si="640"/>
        <v>1883.25</v>
      </c>
      <c r="L3198">
        <f t="shared" si="645"/>
        <v>1813.9775</v>
      </c>
      <c r="M3198" t="str">
        <f t="shared" si="646"/>
        <v>NO</v>
      </c>
      <c r="N3198" t="str">
        <f t="shared" si="647"/>
        <v/>
      </c>
      <c r="O3198" t="str">
        <f t="shared" si="648"/>
        <v/>
      </c>
      <c r="P3198" t="str">
        <f t="shared" si="649"/>
        <v/>
      </c>
      <c r="Q3198">
        <f t="shared" si="641"/>
        <v>92.806260343414749</v>
      </c>
      <c r="R3198">
        <f t="shared" si="642"/>
        <v>70913.963217143464</v>
      </c>
      <c r="S3198" t="e">
        <f t="shared" si="643"/>
        <v>#NUM!</v>
      </c>
      <c r="U3198" t="str">
        <f t="shared" si="638"/>
        <v>Positive</v>
      </c>
      <c r="V3198" t="str">
        <f t="shared" si="639"/>
        <v>Negative</v>
      </c>
    </row>
    <row r="3199" spans="1:22" x14ac:dyDescent="0.2">
      <c r="A3199">
        <v>20160125</v>
      </c>
      <c r="B3199">
        <v>1892.25</v>
      </c>
      <c r="C3199">
        <v>1895.75</v>
      </c>
      <c r="D3199">
        <v>1868</v>
      </c>
      <c r="E3199">
        <v>1869.75</v>
      </c>
      <c r="F3199">
        <v>-29</v>
      </c>
      <c r="G3199">
        <v>-1.5273000000000001</v>
      </c>
      <c r="H3199">
        <v>0</v>
      </c>
      <c r="I3199">
        <f t="shared" si="637"/>
        <v>27.75</v>
      </c>
      <c r="J3199">
        <f t="shared" si="644"/>
        <v>32.512500000000003</v>
      </c>
      <c r="K3199">
        <f t="shared" si="640"/>
        <v>1902.25</v>
      </c>
      <c r="L3199">
        <f t="shared" si="645"/>
        <v>1832.6475</v>
      </c>
      <c r="M3199" t="str">
        <f t="shared" si="646"/>
        <v>NO</v>
      </c>
      <c r="N3199" t="str">
        <f t="shared" si="647"/>
        <v/>
      </c>
      <c r="O3199" t="str">
        <f t="shared" si="648"/>
        <v/>
      </c>
      <c r="P3199" t="str">
        <f t="shared" si="649"/>
        <v/>
      </c>
      <c r="Q3199">
        <f t="shared" si="641"/>
        <v>91.278960343414752</v>
      </c>
      <c r="R3199">
        <f t="shared" si="642"/>
        <v>70913.963217143464</v>
      </c>
      <c r="S3199" t="e">
        <f t="shared" si="643"/>
        <v>#NUM!</v>
      </c>
      <c r="U3199" t="str">
        <f t="shared" si="638"/>
        <v>Negative</v>
      </c>
      <c r="V3199" t="str">
        <f t="shared" si="639"/>
        <v>Negative</v>
      </c>
    </row>
    <row r="3200" spans="1:22" x14ac:dyDescent="0.2">
      <c r="A3200">
        <v>20160126</v>
      </c>
      <c r="B3200">
        <v>1878.75</v>
      </c>
      <c r="C3200">
        <v>1899.75</v>
      </c>
      <c r="D3200">
        <v>1874.5</v>
      </c>
      <c r="E3200">
        <v>1896</v>
      </c>
      <c r="F3200">
        <v>26.25</v>
      </c>
      <c r="G3200">
        <v>1.4038999999999999</v>
      </c>
      <c r="H3200">
        <v>0</v>
      </c>
      <c r="I3200">
        <f t="shared" si="637"/>
        <v>25.25</v>
      </c>
      <c r="J3200">
        <f t="shared" si="644"/>
        <v>33.0625</v>
      </c>
      <c r="K3200">
        <f t="shared" si="640"/>
        <v>1895.75</v>
      </c>
      <c r="L3200">
        <f t="shared" si="645"/>
        <v>1824.2225000000001</v>
      </c>
      <c r="M3200" t="str">
        <f t="shared" si="646"/>
        <v>NO</v>
      </c>
      <c r="N3200" t="str">
        <f t="shared" si="647"/>
        <v/>
      </c>
      <c r="O3200" t="str">
        <f t="shared" si="648"/>
        <v/>
      </c>
      <c r="P3200" t="str">
        <f t="shared" si="649"/>
        <v/>
      </c>
      <c r="Q3200">
        <f t="shared" si="641"/>
        <v>92.682860343414745</v>
      </c>
      <c r="R3200">
        <f t="shared" si="642"/>
        <v>70913.963217143464</v>
      </c>
      <c r="S3200" t="e">
        <f t="shared" si="643"/>
        <v>#NUM!</v>
      </c>
      <c r="U3200" t="str">
        <f t="shared" si="638"/>
        <v>Positive</v>
      </c>
      <c r="V3200" t="str">
        <f t="shared" si="639"/>
        <v>Negative</v>
      </c>
    </row>
    <row r="3201" spans="1:22" x14ac:dyDescent="0.2">
      <c r="A3201">
        <v>20160127</v>
      </c>
      <c r="B3201">
        <v>1890.25</v>
      </c>
      <c r="C3201">
        <v>1910</v>
      </c>
      <c r="D3201">
        <v>1864.5</v>
      </c>
      <c r="E3201">
        <v>1875</v>
      </c>
      <c r="F3201">
        <v>-21</v>
      </c>
      <c r="G3201">
        <v>-1.1075999999999999</v>
      </c>
      <c r="H3201">
        <v>0</v>
      </c>
      <c r="I3201">
        <f t="shared" si="637"/>
        <v>45.5</v>
      </c>
      <c r="J3201">
        <f t="shared" si="644"/>
        <v>34.65</v>
      </c>
      <c r="K3201">
        <f t="shared" si="640"/>
        <v>1899.75</v>
      </c>
      <c r="L3201">
        <f t="shared" si="645"/>
        <v>1827.0125</v>
      </c>
      <c r="M3201" t="str">
        <f t="shared" si="646"/>
        <v>NO</v>
      </c>
      <c r="N3201" t="str">
        <f t="shared" si="647"/>
        <v/>
      </c>
      <c r="O3201" t="str">
        <f t="shared" si="648"/>
        <v/>
      </c>
      <c r="P3201" t="str">
        <f t="shared" si="649"/>
        <v/>
      </c>
      <c r="Q3201">
        <f t="shared" si="641"/>
        <v>91.57526034341474</v>
      </c>
      <c r="R3201">
        <f t="shared" si="642"/>
        <v>70913.963217143464</v>
      </c>
      <c r="S3201" t="e">
        <f t="shared" si="643"/>
        <v>#NUM!</v>
      </c>
      <c r="U3201" t="str">
        <f t="shared" si="638"/>
        <v>Negative</v>
      </c>
      <c r="V3201" t="str">
        <f t="shared" si="639"/>
        <v>Negative</v>
      </c>
    </row>
    <row r="3202" spans="1:22" x14ac:dyDescent="0.2">
      <c r="A3202">
        <v>20160128</v>
      </c>
      <c r="B3202">
        <v>1894.75</v>
      </c>
      <c r="C3202">
        <v>1896.25</v>
      </c>
      <c r="D3202">
        <v>1865.75</v>
      </c>
      <c r="E3202">
        <v>1881.5</v>
      </c>
      <c r="F3202">
        <v>6.5</v>
      </c>
      <c r="G3202">
        <v>0.34670000000000001</v>
      </c>
      <c r="H3202">
        <v>0</v>
      </c>
      <c r="I3202">
        <f t="shared" si="637"/>
        <v>30.5</v>
      </c>
      <c r="J3202">
        <f t="shared" si="644"/>
        <v>35.424999999999997</v>
      </c>
      <c r="K3202">
        <f t="shared" si="640"/>
        <v>1910</v>
      </c>
      <c r="L3202">
        <f t="shared" si="645"/>
        <v>1833.77</v>
      </c>
      <c r="M3202" t="str">
        <f t="shared" si="646"/>
        <v>NO</v>
      </c>
      <c r="N3202" t="str">
        <f t="shared" si="647"/>
        <v/>
      </c>
      <c r="O3202" t="str">
        <f t="shared" si="648"/>
        <v/>
      </c>
      <c r="P3202" t="str">
        <f t="shared" si="649"/>
        <v/>
      </c>
      <c r="Q3202">
        <f t="shared" si="641"/>
        <v>91.921960343414739</v>
      </c>
      <c r="R3202">
        <f t="shared" si="642"/>
        <v>70913.963217143464</v>
      </c>
      <c r="S3202" t="e">
        <f t="shared" si="643"/>
        <v>#NUM!</v>
      </c>
      <c r="U3202" t="str">
        <f t="shared" si="638"/>
        <v>Positive</v>
      </c>
      <c r="V3202" t="str">
        <f t="shared" si="639"/>
        <v>Negative</v>
      </c>
    </row>
    <row r="3203" spans="1:22" x14ac:dyDescent="0.2">
      <c r="A3203">
        <v>20160129</v>
      </c>
      <c r="B3203">
        <v>1894.25</v>
      </c>
      <c r="C3203">
        <v>1933</v>
      </c>
      <c r="D3203">
        <v>1893.25</v>
      </c>
      <c r="E3203">
        <v>1928.25</v>
      </c>
      <c r="F3203">
        <v>46.75</v>
      </c>
      <c r="G3203">
        <v>2.4847000000000001</v>
      </c>
      <c r="H3203">
        <v>0</v>
      </c>
      <c r="I3203">
        <f t="shared" si="637"/>
        <v>39.75</v>
      </c>
      <c r="J3203">
        <f t="shared" si="644"/>
        <v>36.1875</v>
      </c>
      <c r="K3203">
        <f t="shared" si="640"/>
        <v>1896.25</v>
      </c>
      <c r="L3203">
        <f t="shared" si="645"/>
        <v>1818.3150000000001</v>
      </c>
      <c r="M3203" t="str">
        <f t="shared" si="646"/>
        <v>NO</v>
      </c>
      <c r="N3203" t="str">
        <f t="shared" si="647"/>
        <v/>
      </c>
      <c r="O3203" t="str">
        <f t="shared" si="648"/>
        <v/>
      </c>
      <c r="P3203" t="str">
        <f t="shared" si="649"/>
        <v/>
      </c>
      <c r="Q3203">
        <f t="shared" si="641"/>
        <v>94.406660343414742</v>
      </c>
      <c r="R3203">
        <f t="shared" si="642"/>
        <v>70913.963217143464</v>
      </c>
      <c r="S3203" t="e">
        <f t="shared" si="643"/>
        <v>#NUM!</v>
      </c>
      <c r="U3203" t="str">
        <f t="shared" si="638"/>
        <v>Positive</v>
      </c>
      <c r="V3203" t="str">
        <f t="shared" si="639"/>
        <v>Negative</v>
      </c>
    </row>
    <row r="3204" spans="1:22" x14ac:dyDescent="0.2">
      <c r="A3204">
        <v>20160201</v>
      </c>
      <c r="B3204">
        <v>1919.25</v>
      </c>
      <c r="C3204">
        <v>1940</v>
      </c>
      <c r="D3204">
        <v>1912.5</v>
      </c>
      <c r="E3204">
        <v>1930.5</v>
      </c>
      <c r="F3204">
        <v>2.25</v>
      </c>
      <c r="G3204">
        <v>0.1167</v>
      </c>
      <c r="H3204">
        <v>0</v>
      </c>
      <c r="I3204">
        <f t="shared" ref="I3204:I3267" si="650">C3204-D3204</f>
        <v>27.5</v>
      </c>
      <c r="J3204">
        <f t="shared" si="644"/>
        <v>36.1</v>
      </c>
      <c r="K3204">
        <f t="shared" si="640"/>
        <v>1933</v>
      </c>
      <c r="L3204">
        <f t="shared" si="645"/>
        <v>1853.3875</v>
      </c>
      <c r="M3204" t="str">
        <f t="shared" si="646"/>
        <v>NO</v>
      </c>
      <c r="N3204" t="str">
        <f t="shared" si="647"/>
        <v/>
      </c>
      <c r="O3204" t="str">
        <f t="shared" si="648"/>
        <v/>
      </c>
      <c r="P3204" t="str">
        <f t="shared" si="649"/>
        <v/>
      </c>
      <c r="Q3204">
        <f t="shared" si="641"/>
        <v>94.523360343414737</v>
      </c>
      <c r="R3204">
        <f t="shared" si="642"/>
        <v>70913.963217143464</v>
      </c>
      <c r="S3204" t="e">
        <f t="shared" si="643"/>
        <v>#NUM!</v>
      </c>
      <c r="U3204" t="str">
        <f t="shared" ref="U3204:U3267" si="651">IF(G3204&gt;0, "Positive", "Negative")</f>
        <v>Positive</v>
      </c>
      <c r="V3204" t="str">
        <f t="shared" ref="V3204:V3267" si="652">IF(AND(P3204&lt;&gt;"", P3204&gt;0), "Positive", "Negative")</f>
        <v>Negative</v>
      </c>
    </row>
    <row r="3205" spans="1:22" x14ac:dyDescent="0.2">
      <c r="A3205">
        <v>20160202</v>
      </c>
      <c r="B3205">
        <v>1913.25</v>
      </c>
      <c r="C3205">
        <v>1913.75</v>
      </c>
      <c r="D3205">
        <v>1889</v>
      </c>
      <c r="E3205">
        <v>1897.25</v>
      </c>
      <c r="F3205">
        <v>-33.25</v>
      </c>
      <c r="G3205">
        <v>-1.7223999999999999</v>
      </c>
      <c r="H3205">
        <v>0</v>
      </c>
      <c r="I3205">
        <f t="shared" si="650"/>
        <v>24.75</v>
      </c>
      <c r="J3205">
        <f t="shared" si="644"/>
        <v>36.387500000000003</v>
      </c>
      <c r="K3205">
        <f t="shared" ref="K3205:K3268" si="653">C3204+H3204</f>
        <v>1940</v>
      </c>
      <c r="L3205">
        <f t="shared" si="645"/>
        <v>1860.58</v>
      </c>
      <c r="M3205" t="str">
        <f t="shared" si="646"/>
        <v>NO</v>
      </c>
      <c r="N3205" t="str">
        <f t="shared" si="647"/>
        <v/>
      </c>
      <c r="O3205" t="str">
        <f t="shared" si="648"/>
        <v/>
      </c>
      <c r="P3205" t="str">
        <f t="shared" si="649"/>
        <v/>
      </c>
      <c r="Q3205">
        <f t="shared" ref="Q3205:Q3268" si="654" xml:space="preserve"> Q3204 + G3205</f>
        <v>92.800960343414744</v>
      </c>
      <c r="R3205">
        <f t="shared" ref="R3205:R3268" si="655">IF(P3205="", R3204, R3204*(1+P3205))</f>
        <v>70913.963217143464</v>
      </c>
      <c r="S3205" t="e">
        <f t="shared" ref="S3205:S3268" si="656">S3204*(1+Q3205)</f>
        <v>#NUM!</v>
      </c>
      <c r="U3205" t="str">
        <f t="shared" si="651"/>
        <v>Negative</v>
      </c>
      <c r="V3205" t="str">
        <f t="shared" si="652"/>
        <v>Negative</v>
      </c>
    </row>
    <row r="3206" spans="1:22" x14ac:dyDescent="0.2">
      <c r="A3206">
        <v>20160203</v>
      </c>
      <c r="B3206">
        <v>1908.5</v>
      </c>
      <c r="C3206">
        <v>1912.25</v>
      </c>
      <c r="D3206">
        <v>1865</v>
      </c>
      <c r="E3206">
        <v>1908</v>
      </c>
      <c r="F3206">
        <v>10.75</v>
      </c>
      <c r="G3206">
        <v>0.56659999999999999</v>
      </c>
      <c r="H3206">
        <v>0</v>
      </c>
      <c r="I3206">
        <f t="shared" si="650"/>
        <v>47.25</v>
      </c>
      <c r="J3206">
        <f t="shared" si="644"/>
        <v>37.5</v>
      </c>
      <c r="K3206">
        <f t="shared" si="653"/>
        <v>1913.75</v>
      </c>
      <c r="L3206">
        <f t="shared" si="645"/>
        <v>1833.6975</v>
      </c>
      <c r="M3206" t="str">
        <f t="shared" si="646"/>
        <v>NO</v>
      </c>
      <c r="N3206" t="str">
        <f t="shared" si="647"/>
        <v/>
      </c>
      <c r="O3206" t="str">
        <f t="shared" si="648"/>
        <v/>
      </c>
      <c r="P3206" t="str">
        <f t="shared" si="649"/>
        <v/>
      </c>
      <c r="Q3206">
        <f t="shared" si="654"/>
        <v>93.367560343414738</v>
      </c>
      <c r="R3206">
        <f t="shared" si="655"/>
        <v>70913.963217143464</v>
      </c>
      <c r="S3206" t="e">
        <f t="shared" si="656"/>
        <v>#NUM!</v>
      </c>
      <c r="U3206" t="str">
        <f t="shared" si="651"/>
        <v>Positive</v>
      </c>
      <c r="V3206" t="str">
        <f t="shared" si="652"/>
        <v>Negative</v>
      </c>
    </row>
    <row r="3207" spans="1:22" x14ac:dyDescent="0.2">
      <c r="A3207">
        <v>20160204</v>
      </c>
      <c r="B3207">
        <v>1902.5</v>
      </c>
      <c r="C3207">
        <v>1921.75</v>
      </c>
      <c r="D3207">
        <v>1893.75</v>
      </c>
      <c r="E3207">
        <v>1907.75</v>
      </c>
      <c r="F3207">
        <v>-0.25</v>
      </c>
      <c r="G3207">
        <v>-1.3100000000000001E-2</v>
      </c>
      <c r="H3207">
        <v>0</v>
      </c>
      <c r="I3207">
        <f t="shared" si="650"/>
        <v>28</v>
      </c>
      <c r="J3207">
        <f t="shared" si="644"/>
        <v>36.875</v>
      </c>
      <c r="K3207">
        <f t="shared" si="653"/>
        <v>1912.25</v>
      </c>
      <c r="L3207">
        <f t="shared" si="645"/>
        <v>1829.75</v>
      </c>
      <c r="M3207" t="str">
        <f t="shared" si="646"/>
        <v>NO</v>
      </c>
      <c r="N3207" t="str">
        <f t="shared" si="647"/>
        <v/>
      </c>
      <c r="O3207" t="str">
        <f t="shared" si="648"/>
        <v/>
      </c>
      <c r="P3207" t="str">
        <f t="shared" si="649"/>
        <v/>
      </c>
      <c r="Q3207">
        <f t="shared" si="654"/>
        <v>93.354460343414743</v>
      </c>
      <c r="R3207">
        <f t="shared" si="655"/>
        <v>70913.963217143464</v>
      </c>
      <c r="S3207" t="e">
        <f t="shared" si="656"/>
        <v>#NUM!</v>
      </c>
      <c r="U3207" t="str">
        <f t="shared" si="651"/>
        <v>Negative</v>
      </c>
      <c r="V3207" t="str">
        <f t="shared" si="652"/>
        <v>Negative</v>
      </c>
    </row>
    <row r="3208" spans="1:22" x14ac:dyDescent="0.2">
      <c r="A3208">
        <v>20160205</v>
      </c>
      <c r="B3208">
        <v>1904.5</v>
      </c>
      <c r="C3208">
        <v>1905.25</v>
      </c>
      <c r="D3208">
        <v>1865.75</v>
      </c>
      <c r="E3208">
        <v>1875</v>
      </c>
      <c r="F3208">
        <v>-32.75</v>
      </c>
      <c r="G3208">
        <v>-1.7166999999999999</v>
      </c>
      <c r="H3208">
        <v>0</v>
      </c>
      <c r="I3208">
        <f t="shared" si="650"/>
        <v>39.5</v>
      </c>
      <c r="J3208">
        <f t="shared" si="644"/>
        <v>36.6875</v>
      </c>
      <c r="K3208">
        <f t="shared" si="653"/>
        <v>1921.75</v>
      </c>
      <c r="L3208">
        <f t="shared" si="645"/>
        <v>1840.625</v>
      </c>
      <c r="M3208" t="str">
        <f t="shared" si="646"/>
        <v>NO</v>
      </c>
      <c r="N3208" t="str">
        <f t="shared" si="647"/>
        <v/>
      </c>
      <c r="O3208" t="str">
        <f t="shared" si="648"/>
        <v/>
      </c>
      <c r="P3208" t="str">
        <f t="shared" si="649"/>
        <v/>
      </c>
      <c r="Q3208">
        <f t="shared" si="654"/>
        <v>91.63776034341474</v>
      </c>
      <c r="R3208">
        <f t="shared" si="655"/>
        <v>70913.963217143464</v>
      </c>
      <c r="S3208" t="e">
        <f t="shared" si="656"/>
        <v>#NUM!</v>
      </c>
      <c r="U3208" t="str">
        <f t="shared" si="651"/>
        <v>Negative</v>
      </c>
      <c r="V3208" t="str">
        <f t="shared" si="652"/>
        <v>Negative</v>
      </c>
    </row>
    <row r="3209" spans="1:22" x14ac:dyDescent="0.2">
      <c r="A3209">
        <v>20160208</v>
      </c>
      <c r="B3209">
        <v>1851.5</v>
      </c>
      <c r="C3209">
        <v>1855</v>
      </c>
      <c r="D3209">
        <v>1821.75</v>
      </c>
      <c r="E3209">
        <v>1852.5</v>
      </c>
      <c r="F3209">
        <v>-22.5</v>
      </c>
      <c r="G3209">
        <v>-1.2</v>
      </c>
      <c r="H3209">
        <v>0</v>
      </c>
      <c r="I3209">
        <f t="shared" si="650"/>
        <v>33.25</v>
      </c>
      <c r="J3209">
        <f t="shared" si="644"/>
        <v>36.524999999999999</v>
      </c>
      <c r="K3209">
        <f t="shared" si="653"/>
        <v>1905.25</v>
      </c>
      <c r="L3209">
        <f t="shared" si="645"/>
        <v>1824.5374999999999</v>
      </c>
      <c r="M3209" t="str">
        <f t="shared" si="646"/>
        <v>YES</v>
      </c>
      <c r="N3209">
        <f t="shared" si="647"/>
        <v>1821.75</v>
      </c>
      <c r="O3209">
        <f t="shared" si="648"/>
        <v>1852.5</v>
      </c>
      <c r="P3209">
        <f t="shared" si="649"/>
        <v>1.68793742280774E-2</v>
      </c>
      <c r="Q3209">
        <f t="shared" si="654"/>
        <v>90.437760343414737</v>
      </c>
      <c r="R3209">
        <f t="shared" si="655"/>
        <v>72110.946540281759</v>
      </c>
      <c r="S3209" t="e">
        <f t="shared" si="656"/>
        <v>#NUM!</v>
      </c>
      <c r="U3209" t="str">
        <f t="shared" si="651"/>
        <v>Negative</v>
      </c>
      <c r="V3209" t="str">
        <f t="shared" si="652"/>
        <v>Positive</v>
      </c>
    </row>
    <row r="3210" spans="1:22" x14ac:dyDescent="0.2">
      <c r="A3210">
        <v>20160209</v>
      </c>
      <c r="B3210">
        <v>1827.5</v>
      </c>
      <c r="C3210">
        <v>1863.75</v>
      </c>
      <c r="D3210">
        <v>1825.75</v>
      </c>
      <c r="E3210">
        <v>1848.25</v>
      </c>
      <c r="F3210">
        <v>-4.25</v>
      </c>
      <c r="G3210">
        <v>-0.22939999999999999</v>
      </c>
      <c r="H3210">
        <v>0</v>
      </c>
      <c r="I3210">
        <f t="shared" si="650"/>
        <v>38</v>
      </c>
      <c r="J3210">
        <f t="shared" si="644"/>
        <v>36.700000000000003</v>
      </c>
      <c r="K3210">
        <f t="shared" si="653"/>
        <v>1855</v>
      </c>
      <c r="L3210">
        <f t="shared" si="645"/>
        <v>1774.645</v>
      </c>
      <c r="M3210" t="str">
        <f t="shared" si="646"/>
        <v>NO</v>
      </c>
      <c r="N3210" t="str">
        <f t="shared" si="647"/>
        <v/>
      </c>
      <c r="O3210" t="str">
        <f t="shared" si="648"/>
        <v/>
      </c>
      <c r="P3210" t="str">
        <f t="shared" si="649"/>
        <v/>
      </c>
      <c r="Q3210">
        <f t="shared" si="654"/>
        <v>90.208360343414739</v>
      </c>
      <c r="R3210">
        <f t="shared" si="655"/>
        <v>72110.946540281759</v>
      </c>
      <c r="S3210" t="e">
        <f t="shared" si="656"/>
        <v>#NUM!</v>
      </c>
      <c r="U3210" t="str">
        <f t="shared" si="651"/>
        <v>Negative</v>
      </c>
      <c r="V3210" t="str">
        <f t="shared" si="652"/>
        <v>Negative</v>
      </c>
    </row>
    <row r="3211" spans="1:22" x14ac:dyDescent="0.2">
      <c r="A3211">
        <v>20160210</v>
      </c>
      <c r="B3211">
        <v>1858</v>
      </c>
      <c r="C3211">
        <v>1877.75</v>
      </c>
      <c r="D3211">
        <v>1843.5</v>
      </c>
      <c r="E3211">
        <v>1847</v>
      </c>
      <c r="F3211">
        <v>-1.25</v>
      </c>
      <c r="G3211">
        <v>-6.7599999999999993E-2</v>
      </c>
      <c r="H3211">
        <v>0</v>
      </c>
      <c r="I3211">
        <f t="shared" si="650"/>
        <v>34.25</v>
      </c>
      <c r="J3211">
        <f t="shared" si="644"/>
        <v>35.15</v>
      </c>
      <c r="K3211">
        <f t="shared" si="653"/>
        <v>1863.75</v>
      </c>
      <c r="L3211">
        <f t="shared" si="645"/>
        <v>1783.01</v>
      </c>
      <c r="M3211" t="str">
        <f t="shared" si="646"/>
        <v>NO</v>
      </c>
      <c r="N3211" t="str">
        <f t="shared" si="647"/>
        <v/>
      </c>
      <c r="O3211" t="str">
        <f t="shared" si="648"/>
        <v/>
      </c>
      <c r="P3211" t="str">
        <f t="shared" si="649"/>
        <v/>
      </c>
      <c r="Q3211">
        <f t="shared" si="654"/>
        <v>90.14076034341474</v>
      </c>
      <c r="R3211">
        <f t="shared" si="655"/>
        <v>72110.946540281759</v>
      </c>
      <c r="S3211" t="e">
        <f t="shared" si="656"/>
        <v>#NUM!</v>
      </c>
      <c r="U3211" t="str">
        <f t="shared" si="651"/>
        <v>Negative</v>
      </c>
      <c r="V3211" t="str">
        <f t="shared" si="652"/>
        <v>Negative</v>
      </c>
    </row>
    <row r="3212" spans="1:22" x14ac:dyDescent="0.2">
      <c r="A3212">
        <v>20160211</v>
      </c>
      <c r="B3212">
        <v>1817.75</v>
      </c>
      <c r="C3212">
        <v>1834.75</v>
      </c>
      <c r="D3212">
        <v>1805</v>
      </c>
      <c r="E3212">
        <v>1825.25</v>
      </c>
      <c r="F3212">
        <v>-21.75</v>
      </c>
      <c r="G3212">
        <v>-1.1776</v>
      </c>
      <c r="H3212">
        <v>0</v>
      </c>
      <c r="I3212">
        <f t="shared" si="650"/>
        <v>29.75</v>
      </c>
      <c r="J3212">
        <f t="shared" si="644"/>
        <v>33.8125</v>
      </c>
      <c r="K3212">
        <f t="shared" si="653"/>
        <v>1877.75</v>
      </c>
      <c r="L3212">
        <f t="shared" si="645"/>
        <v>1800.42</v>
      </c>
      <c r="M3212" t="str">
        <f t="shared" si="646"/>
        <v>NO</v>
      </c>
      <c r="N3212" t="str">
        <f t="shared" si="647"/>
        <v/>
      </c>
      <c r="O3212" t="str">
        <f t="shared" si="648"/>
        <v/>
      </c>
      <c r="P3212" t="str">
        <f t="shared" si="649"/>
        <v/>
      </c>
      <c r="Q3212">
        <f t="shared" si="654"/>
        <v>88.963160343414742</v>
      </c>
      <c r="R3212">
        <f t="shared" si="655"/>
        <v>72110.946540281759</v>
      </c>
      <c r="S3212" t="e">
        <f t="shared" si="656"/>
        <v>#NUM!</v>
      </c>
      <c r="U3212" t="str">
        <f t="shared" si="651"/>
        <v>Negative</v>
      </c>
      <c r="V3212" t="str">
        <f t="shared" si="652"/>
        <v>Negative</v>
      </c>
    </row>
    <row r="3213" spans="1:22" x14ac:dyDescent="0.2">
      <c r="A3213">
        <v>20160212</v>
      </c>
      <c r="B3213">
        <v>1843.25</v>
      </c>
      <c r="C3213">
        <v>1860.75</v>
      </c>
      <c r="D3213">
        <v>1833.5</v>
      </c>
      <c r="E3213">
        <v>1859</v>
      </c>
      <c r="F3213">
        <v>33.75</v>
      </c>
      <c r="G3213">
        <v>1.8491</v>
      </c>
      <c r="H3213">
        <v>0</v>
      </c>
      <c r="I3213">
        <f t="shared" si="650"/>
        <v>27.25</v>
      </c>
      <c r="J3213">
        <f t="shared" si="644"/>
        <v>33.537500000000001</v>
      </c>
      <c r="K3213">
        <f t="shared" si="653"/>
        <v>1834.75</v>
      </c>
      <c r="L3213">
        <f t="shared" si="645"/>
        <v>1760.3625</v>
      </c>
      <c r="M3213" t="str">
        <f t="shared" si="646"/>
        <v>NO</v>
      </c>
      <c r="N3213" t="str">
        <f t="shared" si="647"/>
        <v/>
      </c>
      <c r="O3213" t="str">
        <f t="shared" si="648"/>
        <v/>
      </c>
      <c r="P3213" t="str">
        <f t="shared" si="649"/>
        <v/>
      </c>
      <c r="Q3213">
        <f t="shared" si="654"/>
        <v>90.812260343414749</v>
      </c>
      <c r="R3213">
        <f t="shared" si="655"/>
        <v>72110.946540281759</v>
      </c>
      <c r="S3213" t="e">
        <f t="shared" si="656"/>
        <v>#NUM!</v>
      </c>
      <c r="U3213" t="str">
        <f t="shared" si="651"/>
        <v>Positive</v>
      </c>
      <c r="V3213" t="str">
        <f t="shared" si="652"/>
        <v>Negative</v>
      </c>
    </row>
    <row r="3214" spans="1:22" x14ac:dyDescent="0.2">
      <c r="A3214">
        <v>20160215</v>
      </c>
      <c r="B3214">
        <v>1880.75</v>
      </c>
      <c r="C3214">
        <v>1885.25</v>
      </c>
      <c r="D3214">
        <v>1879.75</v>
      </c>
      <c r="E3214">
        <v>1885.25</v>
      </c>
      <c r="F3214">
        <v>26.25</v>
      </c>
      <c r="G3214">
        <v>1.4119999999999999</v>
      </c>
      <c r="H3214">
        <v>0</v>
      </c>
      <c r="I3214">
        <f t="shared" si="650"/>
        <v>5.5</v>
      </c>
      <c r="J3214">
        <f t="shared" si="644"/>
        <v>33.475000000000001</v>
      </c>
      <c r="K3214">
        <f t="shared" si="653"/>
        <v>1860.75</v>
      </c>
      <c r="L3214">
        <f t="shared" si="645"/>
        <v>1786.9675</v>
      </c>
      <c r="M3214" t="str">
        <f t="shared" si="646"/>
        <v>NO</v>
      </c>
      <c r="N3214" t="str">
        <f t="shared" si="647"/>
        <v/>
      </c>
      <c r="O3214" t="str">
        <f t="shared" si="648"/>
        <v/>
      </c>
      <c r="P3214" t="str">
        <f t="shared" si="649"/>
        <v/>
      </c>
      <c r="Q3214">
        <f t="shared" si="654"/>
        <v>92.224260343414755</v>
      </c>
      <c r="R3214">
        <f t="shared" si="655"/>
        <v>72110.946540281759</v>
      </c>
      <c r="S3214" t="e">
        <f t="shared" si="656"/>
        <v>#NUM!</v>
      </c>
      <c r="U3214" t="str">
        <f t="shared" si="651"/>
        <v>Positive</v>
      </c>
      <c r="V3214" t="str">
        <f t="shared" si="652"/>
        <v>Negative</v>
      </c>
    </row>
    <row r="3215" spans="1:22" x14ac:dyDescent="0.2">
      <c r="A3215">
        <v>20160216</v>
      </c>
      <c r="B3215">
        <v>1882.75</v>
      </c>
      <c r="C3215">
        <v>1892.5</v>
      </c>
      <c r="D3215">
        <v>1870.25</v>
      </c>
      <c r="E3215">
        <v>1888.5</v>
      </c>
      <c r="F3215">
        <v>3.25</v>
      </c>
      <c r="G3215">
        <v>0.1724</v>
      </c>
      <c r="H3215">
        <v>0</v>
      </c>
      <c r="I3215">
        <f t="shared" si="650"/>
        <v>22.25</v>
      </c>
      <c r="J3215">
        <f t="shared" si="644"/>
        <v>32.625</v>
      </c>
      <c r="K3215">
        <f t="shared" si="653"/>
        <v>1885.25</v>
      </c>
      <c r="L3215">
        <f t="shared" si="645"/>
        <v>1811.605</v>
      </c>
      <c r="M3215" t="str">
        <f t="shared" si="646"/>
        <v>NO</v>
      </c>
      <c r="N3215" t="str">
        <f t="shared" si="647"/>
        <v/>
      </c>
      <c r="O3215" t="str">
        <f t="shared" si="648"/>
        <v/>
      </c>
      <c r="P3215" t="str">
        <f t="shared" si="649"/>
        <v/>
      </c>
      <c r="Q3215">
        <f t="shared" si="654"/>
        <v>92.396660343414752</v>
      </c>
      <c r="R3215">
        <f t="shared" si="655"/>
        <v>72110.946540281759</v>
      </c>
      <c r="S3215" t="e">
        <f t="shared" si="656"/>
        <v>#NUM!</v>
      </c>
      <c r="U3215" t="str">
        <f t="shared" si="651"/>
        <v>Positive</v>
      </c>
      <c r="V3215" t="str">
        <f t="shared" si="652"/>
        <v>Negative</v>
      </c>
    </row>
    <row r="3216" spans="1:22" x14ac:dyDescent="0.2">
      <c r="A3216">
        <v>20160217</v>
      </c>
      <c r="B3216">
        <v>1906</v>
      </c>
      <c r="C3216">
        <v>1927.25</v>
      </c>
      <c r="D3216">
        <v>1904</v>
      </c>
      <c r="E3216">
        <v>1922.75</v>
      </c>
      <c r="F3216">
        <v>34.25</v>
      </c>
      <c r="G3216">
        <v>1.8136000000000001</v>
      </c>
      <c r="H3216">
        <v>0</v>
      </c>
      <c r="I3216">
        <f t="shared" si="650"/>
        <v>23.25</v>
      </c>
      <c r="J3216">
        <f t="shared" si="644"/>
        <v>30.537500000000001</v>
      </c>
      <c r="K3216">
        <f t="shared" si="653"/>
        <v>1892.5</v>
      </c>
      <c r="L3216">
        <f t="shared" si="645"/>
        <v>1820.7249999999999</v>
      </c>
      <c r="M3216" t="str">
        <f t="shared" si="646"/>
        <v>NO</v>
      </c>
      <c r="N3216" t="str">
        <f t="shared" si="647"/>
        <v/>
      </c>
      <c r="O3216" t="str">
        <f t="shared" si="648"/>
        <v/>
      </c>
      <c r="P3216" t="str">
        <f t="shared" si="649"/>
        <v/>
      </c>
      <c r="Q3216">
        <f t="shared" si="654"/>
        <v>94.210260343414745</v>
      </c>
      <c r="R3216">
        <f t="shared" si="655"/>
        <v>72110.946540281759</v>
      </c>
      <c r="S3216" t="e">
        <f t="shared" si="656"/>
        <v>#NUM!</v>
      </c>
      <c r="U3216" t="str">
        <f t="shared" si="651"/>
        <v>Positive</v>
      </c>
      <c r="V3216" t="str">
        <f t="shared" si="652"/>
        <v>Negative</v>
      </c>
    </row>
    <row r="3217" spans="1:22" x14ac:dyDescent="0.2">
      <c r="A3217">
        <v>20160218</v>
      </c>
      <c r="B3217">
        <v>1926.25</v>
      </c>
      <c r="C3217">
        <v>1927</v>
      </c>
      <c r="D3217">
        <v>1911.25</v>
      </c>
      <c r="E3217">
        <v>1916.25</v>
      </c>
      <c r="F3217">
        <v>-6.5</v>
      </c>
      <c r="G3217">
        <v>-0.33810000000000001</v>
      </c>
      <c r="H3217">
        <v>0</v>
      </c>
      <c r="I3217">
        <f t="shared" si="650"/>
        <v>15.75</v>
      </c>
      <c r="J3217">
        <f t="shared" si="644"/>
        <v>29.2</v>
      </c>
      <c r="K3217">
        <f t="shared" si="653"/>
        <v>1927.25</v>
      </c>
      <c r="L3217">
        <f t="shared" si="645"/>
        <v>1860.0675000000001</v>
      </c>
      <c r="M3217" t="str">
        <f t="shared" si="646"/>
        <v>NO</v>
      </c>
      <c r="N3217" t="str">
        <f t="shared" si="647"/>
        <v/>
      </c>
      <c r="O3217" t="str">
        <f t="shared" si="648"/>
        <v/>
      </c>
      <c r="P3217" t="str">
        <f t="shared" si="649"/>
        <v/>
      </c>
      <c r="Q3217">
        <f t="shared" si="654"/>
        <v>93.872160343414748</v>
      </c>
      <c r="R3217">
        <f t="shared" si="655"/>
        <v>72110.946540281759</v>
      </c>
      <c r="S3217" t="e">
        <f t="shared" si="656"/>
        <v>#NUM!</v>
      </c>
      <c r="U3217" t="str">
        <f t="shared" si="651"/>
        <v>Negative</v>
      </c>
      <c r="V3217" t="str">
        <f t="shared" si="652"/>
        <v>Negative</v>
      </c>
    </row>
    <row r="3218" spans="1:22" x14ac:dyDescent="0.2">
      <c r="A3218">
        <v>20160219</v>
      </c>
      <c r="B3218">
        <v>1906.25</v>
      </c>
      <c r="C3218">
        <v>1916</v>
      </c>
      <c r="D3218">
        <v>1898.5</v>
      </c>
      <c r="E3218">
        <v>1914.25</v>
      </c>
      <c r="F3218">
        <v>-2</v>
      </c>
      <c r="G3218">
        <v>-0.10440000000000001</v>
      </c>
      <c r="H3218">
        <v>0</v>
      </c>
      <c r="I3218">
        <f t="shared" si="650"/>
        <v>17.5</v>
      </c>
      <c r="J3218">
        <f t="shared" si="644"/>
        <v>29.125</v>
      </c>
      <c r="K3218">
        <f t="shared" si="653"/>
        <v>1927</v>
      </c>
      <c r="L3218">
        <f t="shared" si="645"/>
        <v>1862.76</v>
      </c>
      <c r="M3218" t="str">
        <f t="shared" si="646"/>
        <v>NO</v>
      </c>
      <c r="N3218" t="str">
        <f t="shared" si="647"/>
        <v/>
      </c>
      <c r="O3218" t="str">
        <f t="shared" si="648"/>
        <v/>
      </c>
      <c r="P3218" t="str">
        <f t="shared" si="649"/>
        <v/>
      </c>
      <c r="Q3218">
        <f t="shared" si="654"/>
        <v>93.76776034341475</v>
      </c>
      <c r="R3218">
        <f t="shared" si="655"/>
        <v>72110.946540281759</v>
      </c>
      <c r="S3218" t="e">
        <f t="shared" si="656"/>
        <v>#NUM!</v>
      </c>
      <c r="U3218" t="str">
        <f t="shared" si="651"/>
        <v>Negative</v>
      </c>
      <c r="V3218" t="str">
        <f t="shared" si="652"/>
        <v>Negative</v>
      </c>
    </row>
    <row r="3219" spans="1:22" x14ac:dyDescent="0.2">
      <c r="A3219">
        <v>20160222</v>
      </c>
      <c r="B3219">
        <v>1933.25</v>
      </c>
      <c r="C3219">
        <v>1943.75</v>
      </c>
      <c r="D3219">
        <v>1932</v>
      </c>
      <c r="E3219">
        <v>1935.25</v>
      </c>
      <c r="F3219">
        <v>21</v>
      </c>
      <c r="G3219">
        <v>1.097</v>
      </c>
      <c r="H3219">
        <v>0</v>
      </c>
      <c r="I3219">
        <f t="shared" si="650"/>
        <v>11.75</v>
      </c>
      <c r="J3219">
        <f t="shared" si="644"/>
        <v>28.324999999999999</v>
      </c>
      <c r="K3219">
        <f t="shared" si="653"/>
        <v>1916</v>
      </c>
      <c r="L3219">
        <f t="shared" si="645"/>
        <v>1851.925</v>
      </c>
      <c r="M3219" t="str">
        <f t="shared" si="646"/>
        <v>NO</v>
      </c>
      <c r="N3219" t="str">
        <f t="shared" si="647"/>
        <v/>
      </c>
      <c r="O3219" t="str">
        <f t="shared" si="648"/>
        <v/>
      </c>
      <c r="P3219" t="str">
        <f t="shared" si="649"/>
        <v/>
      </c>
      <c r="Q3219">
        <f t="shared" si="654"/>
        <v>94.864760343414744</v>
      </c>
      <c r="R3219">
        <f t="shared" si="655"/>
        <v>72110.946540281759</v>
      </c>
      <c r="S3219" t="e">
        <f t="shared" si="656"/>
        <v>#NUM!</v>
      </c>
      <c r="U3219" t="str">
        <f t="shared" si="651"/>
        <v>Positive</v>
      </c>
      <c r="V3219" t="str">
        <f t="shared" si="652"/>
        <v>Negative</v>
      </c>
    </row>
    <row r="3220" spans="1:22" x14ac:dyDescent="0.2">
      <c r="A3220">
        <v>20160223</v>
      </c>
      <c r="B3220">
        <v>1934.25</v>
      </c>
      <c r="C3220">
        <v>1937.25</v>
      </c>
      <c r="D3220">
        <v>1915.25</v>
      </c>
      <c r="E3220">
        <v>1915.5</v>
      </c>
      <c r="F3220">
        <v>-19.75</v>
      </c>
      <c r="G3220">
        <v>-1.0205</v>
      </c>
      <c r="H3220">
        <v>0</v>
      </c>
      <c r="I3220">
        <f t="shared" si="650"/>
        <v>22</v>
      </c>
      <c r="J3220">
        <f t="shared" si="644"/>
        <v>28.162500000000001</v>
      </c>
      <c r="K3220">
        <f t="shared" si="653"/>
        <v>1943.75</v>
      </c>
      <c r="L3220">
        <f t="shared" si="645"/>
        <v>1881.4349999999999</v>
      </c>
      <c r="M3220" t="str">
        <f t="shared" si="646"/>
        <v>NO</v>
      </c>
      <c r="N3220" t="str">
        <f t="shared" si="647"/>
        <v/>
      </c>
      <c r="O3220" t="str">
        <f t="shared" si="648"/>
        <v/>
      </c>
      <c r="P3220" t="str">
        <f t="shared" si="649"/>
        <v/>
      </c>
      <c r="Q3220">
        <f t="shared" si="654"/>
        <v>93.844260343414746</v>
      </c>
      <c r="R3220">
        <f t="shared" si="655"/>
        <v>72110.946540281759</v>
      </c>
      <c r="S3220" t="e">
        <f t="shared" si="656"/>
        <v>#NUM!</v>
      </c>
      <c r="U3220" t="str">
        <f t="shared" si="651"/>
        <v>Negative</v>
      </c>
      <c r="V3220" t="str">
        <f t="shared" si="652"/>
        <v>Negative</v>
      </c>
    </row>
    <row r="3221" spans="1:22" x14ac:dyDescent="0.2">
      <c r="A3221">
        <v>20160224</v>
      </c>
      <c r="B3221">
        <v>1899.5</v>
      </c>
      <c r="C3221">
        <v>1931.25</v>
      </c>
      <c r="D3221">
        <v>1886.75</v>
      </c>
      <c r="E3221">
        <v>1930.5</v>
      </c>
      <c r="F3221">
        <v>15</v>
      </c>
      <c r="G3221">
        <v>0.78310000000000002</v>
      </c>
      <c r="H3221">
        <v>0</v>
      </c>
      <c r="I3221">
        <f t="shared" si="650"/>
        <v>44.5</v>
      </c>
      <c r="J3221">
        <f t="shared" si="644"/>
        <v>28.112500000000001</v>
      </c>
      <c r="K3221">
        <f t="shared" si="653"/>
        <v>1937.25</v>
      </c>
      <c r="L3221">
        <f t="shared" si="645"/>
        <v>1875.2925</v>
      </c>
      <c r="M3221" t="str">
        <f t="shared" si="646"/>
        <v>NO</v>
      </c>
      <c r="N3221" t="str">
        <f t="shared" si="647"/>
        <v/>
      </c>
      <c r="O3221" t="str">
        <f t="shared" si="648"/>
        <v/>
      </c>
      <c r="P3221" t="str">
        <f t="shared" si="649"/>
        <v/>
      </c>
      <c r="Q3221">
        <f t="shared" si="654"/>
        <v>94.62736034341475</v>
      </c>
      <c r="R3221">
        <f t="shared" si="655"/>
        <v>72110.946540281759</v>
      </c>
      <c r="S3221" t="e">
        <f t="shared" si="656"/>
        <v>#NUM!</v>
      </c>
      <c r="U3221" t="str">
        <f t="shared" si="651"/>
        <v>Positive</v>
      </c>
      <c r="V3221" t="str">
        <f t="shared" si="652"/>
        <v>Negative</v>
      </c>
    </row>
    <row r="3222" spans="1:22" x14ac:dyDescent="0.2">
      <c r="A3222">
        <v>20160225</v>
      </c>
      <c r="B3222">
        <v>1931.5</v>
      </c>
      <c r="C3222">
        <v>1950.75</v>
      </c>
      <c r="D3222">
        <v>1922</v>
      </c>
      <c r="E3222">
        <v>1950.5</v>
      </c>
      <c r="F3222">
        <v>20</v>
      </c>
      <c r="G3222">
        <v>1.036</v>
      </c>
      <c r="H3222">
        <v>0</v>
      </c>
      <c r="I3222">
        <f t="shared" si="650"/>
        <v>28.75</v>
      </c>
      <c r="J3222">
        <f t="shared" si="644"/>
        <v>28.024999999999999</v>
      </c>
      <c r="K3222">
        <f t="shared" si="653"/>
        <v>1931.25</v>
      </c>
      <c r="L3222">
        <f t="shared" si="645"/>
        <v>1869.4024999999999</v>
      </c>
      <c r="M3222" t="str">
        <f t="shared" si="646"/>
        <v>NO</v>
      </c>
      <c r="N3222" t="str">
        <f t="shared" si="647"/>
        <v/>
      </c>
      <c r="O3222" t="str">
        <f t="shared" si="648"/>
        <v/>
      </c>
      <c r="P3222" t="str">
        <f t="shared" si="649"/>
        <v/>
      </c>
      <c r="Q3222">
        <f t="shared" si="654"/>
        <v>95.663360343414752</v>
      </c>
      <c r="R3222">
        <f t="shared" si="655"/>
        <v>72110.946540281759</v>
      </c>
      <c r="S3222" t="e">
        <f t="shared" si="656"/>
        <v>#NUM!</v>
      </c>
      <c r="U3222" t="str">
        <f t="shared" si="651"/>
        <v>Positive</v>
      </c>
      <c r="V3222" t="str">
        <f t="shared" si="652"/>
        <v>Negative</v>
      </c>
    </row>
    <row r="3223" spans="1:22" x14ac:dyDescent="0.2">
      <c r="A3223">
        <v>20160226</v>
      </c>
      <c r="B3223">
        <v>1960.25</v>
      </c>
      <c r="C3223">
        <v>1961</v>
      </c>
      <c r="D3223">
        <v>1941.75</v>
      </c>
      <c r="E3223">
        <v>1942.5</v>
      </c>
      <c r="F3223">
        <v>-8</v>
      </c>
      <c r="G3223">
        <v>-0.41020000000000001</v>
      </c>
      <c r="H3223">
        <v>0</v>
      </c>
      <c r="I3223">
        <f t="shared" si="650"/>
        <v>19.25</v>
      </c>
      <c r="J3223">
        <f t="shared" ref="J3223:J3286" si="657">AVERAGE(I3204:I3223)</f>
        <v>27</v>
      </c>
      <c r="K3223">
        <f t="shared" si="653"/>
        <v>1950.75</v>
      </c>
      <c r="L3223">
        <f t="shared" si="645"/>
        <v>1889.095</v>
      </c>
      <c r="M3223" t="str">
        <f t="shared" si="646"/>
        <v>NO</v>
      </c>
      <c r="N3223" t="str">
        <f t="shared" si="647"/>
        <v/>
      </c>
      <c r="O3223" t="str">
        <f t="shared" si="648"/>
        <v/>
      </c>
      <c r="P3223" t="str">
        <f t="shared" si="649"/>
        <v/>
      </c>
      <c r="Q3223">
        <f t="shared" si="654"/>
        <v>95.253160343414748</v>
      </c>
      <c r="R3223">
        <f t="shared" si="655"/>
        <v>72110.946540281759</v>
      </c>
      <c r="S3223" t="e">
        <f t="shared" si="656"/>
        <v>#NUM!</v>
      </c>
      <c r="U3223" t="str">
        <f t="shared" si="651"/>
        <v>Negative</v>
      </c>
      <c r="V3223" t="str">
        <f t="shared" si="652"/>
        <v>Negative</v>
      </c>
    </row>
    <row r="3224" spans="1:22" x14ac:dyDescent="0.2">
      <c r="A3224">
        <v>20160229</v>
      </c>
      <c r="B3224">
        <v>1945</v>
      </c>
      <c r="C3224">
        <v>1956.25</v>
      </c>
      <c r="D3224">
        <v>1926.5</v>
      </c>
      <c r="E3224">
        <v>1930</v>
      </c>
      <c r="F3224">
        <v>-12.5</v>
      </c>
      <c r="G3224">
        <v>-0.64349999999999996</v>
      </c>
      <c r="H3224">
        <v>0</v>
      </c>
      <c r="I3224">
        <f t="shared" si="650"/>
        <v>29.75</v>
      </c>
      <c r="J3224">
        <f t="shared" si="657"/>
        <v>27.112500000000001</v>
      </c>
      <c r="K3224">
        <f t="shared" si="653"/>
        <v>1961</v>
      </c>
      <c r="L3224">
        <f t="shared" si="645"/>
        <v>1901.6</v>
      </c>
      <c r="M3224" t="str">
        <f t="shared" si="646"/>
        <v>NO</v>
      </c>
      <c r="N3224" t="str">
        <f t="shared" si="647"/>
        <v/>
      </c>
      <c r="O3224" t="str">
        <f t="shared" si="648"/>
        <v/>
      </c>
      <c r="P3224" t="str">
        <f t="shared" si="649"/>
        <v/>
      </c>
      <c r="Q3224">
        <f t="shared" si="654"/>
        <v>94.609660343414745</v>
      </c>
      <c r="R3224">
        <f t="shared" si="655"/>
        <v>72110.946540281759</v>
      </c>
      <c r="S3224" t="e">
        <f t="shared" si="656"/>
        <v>#NUM!</v>
      </c>
      <c r="U3224" t="str">
        <f t="shared" si="651"/>
        <v>Negative</v>
      </c>
      <c r="V3224" t="str">
        <f t="shared" si="652"/>
        <v>Negative</v>
      </c>
    </row>
    <row r="3225" spans="1:22" x14ac:dyDescent="0.2">
      <c r="A3225">
        <v>20160301</v>
      </c>
      <c r="B3225">
        <v>1944.25</v>
      </c>
      <c r="C3225">
        <v>1978.5</v>
      </c>
      <c r="D3225">
        <v>1938.25</v>
      </c>
      <c r="E3225">
        <v>1978</v>
      </c>
      <c r="F3225">
        <v>48</v>
      </c>
      <c r="G3225">
        <v>2.4870000000000001</v>
      </c>
      <c r="H3225">
        <v>0</v>
      </c>
      <c r="I3225">
        <f t="shared" si="650"/>
        <v>40.25</v>
      </c>
      <c r="J3225">
        <f t="shared" si="657"/>
        <v>27.887499999999999</v>
      </c>
      <c r="K3225">
        <f t="shared" si="653"/>
        <v>1956.25</v>
      </c>
      <c r="L3225">
        <f t="shared" ref="L3225:L3288" si="658">K3225-2.2*J3224</f>
        <v>1896.6025</v>
      </c>
      <c r="M3225" t="str">
        <f t="shared" ref="M3225:M3288" si="659">IF(D3225&lt;=L3225, "YES", "NO")</f>
        <v>NO</v>
      </c>
      <c r="N3225" t="str">
        <f t="shared" ref="N3225:N3288" si="660">IF(M3225="YES", D3225, "")</f>
        <v/>
      </c>
      <c r="O3225" t="str">
        <f t="shared" ref="O3225:O3288" si="661">IF(M3225="YES", E3225, "")</f>
        <v/>
      </c>
      <c r="P3225" t="str">
        <f t="shared" ref="P3225:P3288" si="662">IF(M3225="YES", (O3225-N3225)/N3225, "")</f>
        <v/>
      </c>
      <c r="Q3225">
        <f t="shared" si="654"/>
        <v>97.09666034341474</v>
      </c>
      <c r="R3225">
        <f t="shared" si="655"/>
        <v>72110.946540281759</v>
      </c>
      <c r="S3225" t="e">
        <f t="shared" si="656"/>
        <v>#NUM!</v>
      </c>
      <c r="U3225" t="str">
        <f t="shared" si="651"/>
        <v>Positive</v>
      </c>
      <c r="V3225" t="str">
        <f t="shared" si="652"/>
        <v>Negative</v>
      </c>
    </row>
    <row r="3226" spans="1:22" x14ac:dyDescent="0.2">
      <c r="A3226">
        <v>20160302</v>
      </c>
      <c r="B3226">
        <v>1972</v>
      </c>
      <c r="C3226">
        <v>1984.75</v>
      </c>
      <c r="D3226">
        <v>1966.25</v>
      </c>
      <c r="E3226">
        <v>1982.75</v>
      </c>
      <c r="F3226">
        <v>4.75</v>
      </c>
      <c r="G3226">
        <v>0.24010000000000001</v>
      </c>
      <c r="H3226">
        <v>0</v>
      </c>
      <c r="I3226">
        <f t="shared" si="650"/>
        <v>18.5</v>
      </c>
      <c r="J3226">
        <f t="shared" si="657"/>
        <v>26.45</v>
      </c>
      <c r="K3226">
        <f t="shared" si="653"/>
        <v>1978.5</v>
      </c>
      <c r="L3226">
        <f t="shared" si="658"/>
        <v>1917.1475</v>
      </c>
      <c r="M3226" t="str">
        <f t="shared" si="659"/>
        <v>NO</v>
      </c>
      <c r="N3226" t="str">
        <f t="shared" si="660"/>
        <v/>
      </c>
      <c r="O3226" t="str">
        <f t="shared" si="661"/>
        <v/>
      </c>
      <c r="P3226" t="str">
        <f t="shared" si="662"/>
        <v/>
      </c>
      <c r="Q3226">
        <f t="shared" si="654"/>
        <v>97.336760343414738</v>
      </c>
      <c r="R3226">
        <f t="shared" si="655"/>
        <v>72110.946540281759</v>
      </c>
      <c r="S3226" t="e">
        <f t="shared" si="656"/>
        <v>#NUM!</v>
      </c>
      <c r="U3226" t="str">
        <f t="shared" si="651"/>
        <v>Positive</v>
      </c>
      <c r="V3226" t="str">
        <f t="shared" si="652"/>
        <v>Negative</v>
      </c>
    </row>
    <row r="3227" spans="1:22" x14ac:dyDescent="0.2">
      <c r="A3227">
        <v>20160303</v>
      </c>
      <c r="B3227">
        <v>1981.25</v>
      </c>
      <c r="C3227">
        <v>1991.75</v>
      </c>
      <c r="D3227">
        <v>1974.75</v>
      </c>
      <c r="E3227">
        <v>1991</v>
      </c>
      <c r="F3227">
        <v>8.25</v>
      </c>
      <c r="G3227">
        <v>0.41610000000000003</v>
      </c>
      <c r="H3227">
        <v>0</v>
      </c>
      <c r="I3227">
        <f t="shared" si="650"/>
        <v>17</v>
      </c>
      <c r="J3227">
        <f t="shared" si="657"/>
        <v>25.9</v>
      </c>
      <c r="K3227">
        <f t="shared" si="653"/>
        <v>1984.75</v>
      </c>
      <c r="L3227">
        <f t="shared" si="658"/>
        <v>1926.56</v>
      </c>
      <c r="M3227" t="str">
        <f t="shared" si="659"/>
        <v>NO</v>
      </c>
      <c r="N3227" t="str">
        <f t="shared" si="660"/>
        <v/>
      </c>
      <c r="O3227" t="str">
        <f t="shared" si="661"/>
        <v/>
      </c>
      <c r="P3227" t="str">
        <f t="shared" si="662"/>
        <v/>
      </c>
      <c r="Q3227">
        <f t="shared" si="654"/>
        <v>97.752860343414739</v>
      </c>
      <c r="R3227">
        <f t="shared" si="655"/>
        <v>72110.946540281759</v>
      </c>
      <c r="S3227" t="e">
        <f t="shared" si="656"/>
        <v>#NUM!</v>
      </c>
      <c r="U3227" t="str">
        <f t="shared" si="651"/>
        <v>Positive</v>
      </c>
      <c r="V3227" t="str">
        <f t="shared" si="652"/>
        <v>Negative</v>
      </c>
    </row>
    <row r="3228" spans="1:22" x14ac:dyDescent="0.2">
      <c r="A3228">
        <v>20160304</v>
      </c>
      <c r="B3228">
        <v>1994.25</v>
      </c>
      <c r="C3228">
        <v>2007.5</v>
      </c>
      <c r="D3228">
        <v>1984</v>
      </c>
      <c r="E3228">
        <v>1994.75</v>
      </c>
      <c r="F3228">
        <v>3.75</v>
      </c>
      <c r="G3228">
        <v>0.1883</v>
      </c>
      <c r="H3228">
        <v>0</v>
      </c>
      <c r="I3228">
        <f t="shared" si="650"/>
        <v>23.5</v>
      </c>
      <c r="J3228">
        <f t="shared" si="657"/>
        <v>25.1</v>
      </c>
      <c r="K3228">
        <f t="shared" si="653"/>
        <v>1991.75</v>
      </c>
      <c r="L3228">
        <f t="shared" si="658"/>
        <v>1934.77</v>
      </c>
      <c r="M3228" t="str">
        <f t="shared" si="659"/>
        <v>NO</v>
      </c>
      <c r="N3228" t="str">
        <f t="shared" si="660"/>
        <v/>
      </c>
      <c r="O3228" t="str">
        <f t="shared" si="661"/>
        <v/>
      </c>
      <c r="P3228" t="str">
        <f t="shared" si="662"/>
        <v/>
      </c>
      <c r="Q3228">
        <f t="shared" si="654"/>
        <v>97.941160343414737</v>
      </c>
      <c r="R3228">
        <f t="shared" si="655"/>
        <v>72110.946540281759</v>
      </c>
      <c r="S3228" t="e">
        <f t="shared" si="656"/>
        <v>#NUM!</v>
      </c>
      <c r="U3228" t="str">
        <f t="shared" si="651"/>
        <v>Positive</v>
      </c>
      <c r="V3228" t="str">
        <f t="shared" si="652"/>
        <v>Negative</v>
      </c>
    </row>
    <row r="3229" spans="1:22" x14ac:dyDescent="0.2">
      <c r="A3229">
        <v>20160307</v>
      </c>
      <c r="B3229">
        <v>1987.25</v>
      </c>
      <c r="C3229">
        <v>2004.5</v>
      </c>
      <c r="D3229">
        <v>1986</v>
      </c>
      <c r="E3229">
        <v>1998.75</v>
      </c>
      <c r="F3229">
        <v>4</v>
      </c>
      <c r="G3229">
        <v>0.20050000000000001</v>
      </c>
      <c r="H3229">
        <v>0</v>
      </c>
      <c r="I3229">
        <f t="shared" si="650"/>
        <v>18.5</v>
      </c>
      <c r="J3229">
        <f t="shared" si="657"/>
        <v>24.362500000000001</v>
      </c>
      <c r="K3229">
        <f t="shared" si="653"/>
        <v>2007.5</v>
      </c>
      <c r="L3229">
        <f t="shared" si="658"/>
        <v>1952.28</v>
      </c>
      <c r="M3229" t="str">
        <f t="shared" si="659"/>
        <v>NO</v>
      </c>
      <c r="N3229" t="str">
        <f t="shared" si="660"/>
        <v/>
      </c>
      <c r="O3229" t="str">
        <f t="shared" si="661"/>
        <v/>
      </c>
      <c r="P3229" t="str">
        <f t="shared" si="662"/>
        <v/>
      </c>
      <c r="Q3229">
        <f t="shared" si="654"/>
        <v>98.141660343414742</v>
      </c>
      <c r="R3229">
        <f t="shared" si="655"/>
        <v>72110.946540281759</v>
      </c>
      <c r="S3229" t="e">
        <f t="shared" si="656"/>
        <v>#NUM!</v>
      </c>
      <c r="U3229" t="str">
        <f t="shared" si="651"/>
        <v>Positive</v>
      </c>
      <c r="V3229" t="str">
        <f t="shared" si="652"/>
        <v>Negative</v>
      </c>
    </row>
    <row r="3230" spans="1:22" x14ac:dyDescent="0.2">
      <c r="A3230">
        <v>20160308</v>
      </c>
      <c r="B3230">
        <v>1987</v>
      </c>
      <c r="C3230">
        <v>1993</v>
      </c>
      <c r="D3230">
        <v>1976</v>
      </c>
      <c r="E3230">
        <v>1981.5</v>
      </c>
      <c r="F3230">
        <v>-17.25</v>
      </c>
      <c r="G3230">
        <v>-0.86299999999999999</v>
      </c>
      <c r="H3230">
        <v>0</v>
      </c>
      <c r="I3230">
        <f t="shared" si="650"/>
        <v>17</v>
      </c>
      <c r="J3230">
        <f t="shared" si="657"/>
        <v>23.3125</v>
      </c>
      <c r="K3230">
        <f t="shared" si="653"/>
        <v>2004.5</v>
      </c>
      <c r="L3230">
        <f t="shared" si="658"/>
        <v>1950.9024999999999</v>
      </c>
      <c r="M3230" t="str">
        <f t="shared" si="659"/>
        <v>NO</v>
      </c>
      <c r="N3230" t="str">
        <f t="shared" si="660"/>
        <v/>
      </c>
      <c r="O3230" t="str">
        <f t="shared" si="661"/>
        <v/>
      </c>
      <c r="P3230" t="str">
        <f t="shared" si="662"/>
        <v/>
      </c>
      <c r="Q3230">
        <f t="shared" si="654"/>
        <v>97.278660343414742</v>
      </c>
      <c r="R3230">
        <f t="shared" si="655"/>
        <v>72110.946540281759</v>
      </c>
      <c r="S3230" t="e">
        <f t="shared" si="656"/>
        <v>#NUM!</v>
      </c>
      <c r="U3230" t="str">
        <f t="shared" si="651"/>
        <v>Negative</v>
      </c>
      <c r="V3230" t="str">
        <f t="shared" si="652"/>
        <v>Negative</v>
      </c>
    </row>
    <row r="3231" spans="1:22" x14ac:dyDescent="0.2">
      <c r="A3231">
        <v>20160309</v>
      </c>
      <c r="B3231">
        <v>1987.5</v>
      </c>
      <c r="C3231">
        <v>1991.75</v>
      </c>
      <c r="D3231">
        <v>1978</v>
      </c>
      <c r="E3231">
        <v>1989</v>
      </c>
      <c r="F3231">
        <v>7.5</v>
      </c>
      <c r="G3231">
        <v>0.3785</v>
      </c>
      <c r="H3231">
        <v>0</v>
      </c>
      <c r="I3231">
        <f t="shared" si="650"/>
        <v>13.75</v>
      </c>
      <c r="J3231">
        <f t="shared" si="657"/>
        <v>22.287500000000001</v>
      </c>
      <c r="K3231">
        <f t="shared" si="653"/>
        <v>1993</v>
      </c>
      <c r="L3231">
        <f t="shared" si="658"/>
        <v>1941.7125000000001</v>
      </c>
      <c r="M3231" t="str">
        <f t="shared" si="659"/>
        <v>NO</v>
      </c>
      <c r="N3231" t="str">
        <f t="shared" si="660"/>
        <v/>
      </c>
      <c r="O3231" t="str">
        <f t="shared" si="661"/>
        <v/>
      </c>
      <c r="P3231" t="str">
        <f t="shared" si="662"/>
        <v/>
      </c>
      <c r="Q3231">
        <f t="shared" si="654"/>
        <v>97.657160343414745</v>
      </c>
      <c r="R3231">
        <f t="shared" si="655"/>
        <v>72110.946540281759</v>
      </c>
      <c r="S3231" t="e">
        <f t="shared" si="656"/>
        <v>#NUM!</v>
      </c>
      <c r="U3231" t="str">
        <f t="shared" si="651"/>
        <v>Positive</v>
      </c>
      <c r="V3231" t="str">
        <f t="shared" si="652"/>
        <v>Negative</v>
      </c>
    </row>
    <row r="3232" spans="1:22" x14ac:dyDescent="0.2">
      <c r="A3232">
        <v>20160310</v>
      </c>
      <c r="B3232">
        <v>1993</v>
      </c>
      <c r="C3232">
        <v>2004.75</v>
      </c>
      <c r="D3232">
        <v>1967.25</v>
      </c>
      <c r="E3232">
        <v>1989.25</v>
      </c>
      <c r="F3232">
        <v>0.25</v>
      </c>
      <c r="G3232">
        <v>1.26E-2</v>
      </c>
      <c r="H3232">
        <v>0</v>
      </c>
      <c r="I3232">
        <f t="shared" si="650"/>
        <v>37.5</v>
      </c>
      <c r="J3232">
        <f t="shared" si="657"/>
        <v>22.675000000000001</v>
      </c>
      <c r="K3232">
        <f t="shared" si="653"/>
        <v>1991.75</v>
      </c>
      <c r="L3232">
        <f t="shared" si="658"/>
        <v>1942.7175</v>
      </c>
      <c r="M3232" t="str">
        <f t="shared" si="659"/>
        <v>NO</v>
      </c>
      <c r="N3232" t="str">
        <f t="shared" si="660"/>
        <v/>
      </c>
      <c r="O3232" t="str">
        <f t="shared" si="661"/>
        <v/>
      </c>
      <c r="P3232" t="str">
        <f t="shared" si="662"/>
        <v/>
      </c>
      <c r="Q3232">
        <f t="shared" si="654"/>
        <v>97.669760343414751</v>
      </c>
      <c r="R3232">
        <f t="shared" si="655"/>
        <v>72110.946540281759</v>
      </c>
      <c r="S3232" t="e">
        <f t="shared" si="656"/>
        <v>#NUM!</v>
      </c>
      <c r="U3232" t="str">
        <f t="shared" si="651"/>
        <v>Positive</v>
      </c>
      <c r="V3232" t="str">
        <f t="shared" si="652"/>
        <v>Negative</v>
      </c>
    </row>
    <row r="3233" spans="1:22" x14ac:dyDescent="0.2">
      <c r="A3233">
        <v>20160311</v>
      </c>
      <c r="B3233">
        <v>2007</v>
      </c>
      <c r="C3233">
        <v>2022.25</v>
      </c>
      <c r="D3233">
        <v>2005.25</v>
      </c>
      <c r="E3233">
        <v>2020.25</v>
      </c>
      <c r="F3233">
        <v>31</v>
      </c>
      <c r="G3233">
        <v>1.5584</v>
      </c>
      <c r="H3233">
        <v>0</v>
      </c>
      <c r="I3233">
        <f t="shared" si="650"/>
        <v>17</v>
      </c>
      <c r="J3233">
        <f t="shared" si="657"/>
        <v>22.162500000000001</v>
      </c>
      <c r="K3233">
        <f t="shared" si="653"/>
        <v>2004.75</v>
      </c>
      <c r="L3233">
        <f t="shared" si="658"/>
        <v>1954.865</v>
      </c>
      <c r="M3233" t="str">
        <f t="shared" si="659"/>
        <v>NO</v>
      </c>
      <c r="N3233" t="str">
        <f t="shared" si="660"/>
        <v/>
      </c>
      <c r="O3233" t="str">
        <f t="shared" si="661"/>
        <v/>
      </c>
      <c r="P3233" t="str">
        <f t="shared" si="662"/>
        <v/>
      </c>
      <c r="Q3233">
        <f t="shared" si="654"/>
        <v>99.228160343414757</v>
      </c>
      <c r="R3233">
        <f t="shared" si="655"/>
        <v>72110.946540281759</v>
      </c>
      <c r="S3233" t="e">
        <f t="shared" si="656"/>
        <v>#NUM!</v>
      </c>
      <c r="U3233" t="str">
        <f t="shared" si="651"/>
        <v>Positive</v>
      </c>
      <c r="V3233" t="str">
        <f t="shared" si="652"/>
        <v>Negative</v>
      </c>
    </row>
    <row r="3234" spans="1:22" x14ac:dyDescent="0.2">
      <c r="A3234">
        <v>20160314</v>
      </c>
      <c r="B3234">
        <v>2015.75</v>
      </c>
      <c r="C3234">
        <v>2024.5</v>
      </c>
      <c r="D3234">
        <v>2012</v>
      </c>
      <c r="E3234">
        <v>2018.5</v>
      </c>
      <c r="F3234">
        <v>-1.75</v>
      </c>
      <c r="G3234">
        <v>-8.6599999999999996E-2</v>
      </c>
      <c r="H3234">
        <v>0</v>
      </c>
      <c r="I3234">
        <f t="shared" si="650"/>
        <v>12.5</v>
      </c>
      <c r="J3234">
        <f t="shared" si="657"/>
        <v>22.512499999999999</v>
      </c>
      <c r="K3234">
        <f t="shared" si="653"/>
        <v>2022.25</v>
      </c>
      <c r="L3234">
        <f t="shared" si="658"/>
        <v>1973.4925000000001</v>
      </c>
      <c r="M3234" t="str">
        <f t="shared" si="659"/>
        <v>NO</v>
      </c>
      <c r="N3234" t="str">
        <f t="shared" si="660"/>
        <v/>
      </c>
      <c r="O3234" t="str">
        <f t="shared" si="661"/>
        <v/>
      </c>
      <c r="P3234" t="str">
        <f t="shared" si="662"/>
        <v/>
      </c>
      <c r="Q3234">
        <f t="shared" si="654"/>
        <v>99.141560343414753</v>
      </c>
      <c r="R3234">
        <f t="shared" si="655"/>
        <v>72110.946540281759</v>
      </c>
      <c r="S3234" t="e">
        <f t="shared" si="656"/>
        <v>#NUM!</v>
      </c>
      <c r="U3234" t="str">
        <f t="shared" si="651"/>
        <v>Negative</v>
      </c>
      <c r="V3234" t="str">
        <f t="shared" si="652"/>
        <v>Negative</v>
      </c>
    </row>
    <row r="3235" spans="1:22" x14ac:dyDescent="0.2">
      <c r="A3235">
        <v>20160315</v>
      </c>
      <c r="B3235">
        <v>2008</v>
      </c>
      <c r="C3235">
        <v>2016.5</v>
      </c>
      <c r="D3235">
        <v>2004.5</v>
      </c>
      <c r="E3235">
        <v>2015.5</v>
      </c>
      <c r="F3235">
        <v>-3</v>
      </c>
      <c r="G3235">
        <v>-0.14860000000000001</v>
      </c>
      <c r="H3235">
        <v>0</v>
      </c>
      <c r="I3235">
        <f t="shared" si="650"/>
        <v>12</v>
      </c>
      <c r="J3235">
        <f t="shared" si="657"/>
        <v>22</v>
      </c>
      <c r="K3235">
        <f t="shared" si="653"/>
        <v>2024.5</v>
      </c>
      <c r="L3235">
        <f t="shared" si="658"/>
        <v>1974.9725000000001</v>
      </c>
      <c r="M3235" t="str">
        <f t="shared" si="659"/>
        <v>NO</v>
      </c>
      <c r="N3235" t="str">
        <f t="shared" si="660"/>
        <v/>
      </c>
      <c r="O3235" t="str">
        <f t="shared" si="661"/>
        <v/>
      </c>
      <c r="P3235" t="str">
        <f t="shared" si="662"/>
        <v/>
      </c>
      <c r="Q3235">
        <f t="shared" si="654"/>
        <v>98.992960343414751</v>
      </c>
      <c r="R3235">
        <f t="shared" si="655"/>
        <v>72110.946540281759</v>
      </c>
      <c r="S3235" t="e">
        <f t="shared" si="656"/>
        <v>#NUM!</v>
      </c>
      <c r="U3235" t="str">
        <f t="shared" si="651"/>
        <v>Negative</v>
      </c>
      <c r="V3235" t="str">
        <f t="shared" si="652"/>
        <v>Negative</v>
      </c>
    </row>
    <row r="3236" spans="1:22" x14ac:dyDescent="0.2">
      <c r="A3236">
        <v>20160316</v>
      </c>
      <c r="B3236">
        <v>2010</v>
      </c>
      <c r="C3236">
        <v>2032.25</v>
      </c>
      <c r="D3236">
        <v>2009.5</v>
      </c>
      <c r="E3236">
        <v>2026.25</v>
      </c>
      <c r="F3236">
        <v>10.75</v>
      </c>
      <c r="G3236">
        <v>0.53339999999999999</v>
      </c>
      <c r="H3236">
        <v>-9.625</v>
      </c>
      <c r="I3236">
        <f t="shared" si="650"/>
        <v>22.75</v>
      </c>
      <c r="J3236">
        <f t="shared" si="657"/>
        <v>21.975000000000001</v>
      </c>
      <c r="K3236">
        <f t="shared" si="653"/>
        <v>2016.5</v>
      </c>
      <c r="L3236">
        <f t="shared" si="658"/>
        <v>1968.1</v>
      </c>
      <c r="M3236" t="str">
        <f t="shared" si="659"/>
        <v>NO</v>
      </c>
      <c r="N3236" t="str">
        <f t="shared" si="660"/>
        <v/>
      </c>
      <c r="O3236" t="str">
        <f t="shared" si="661"/>
        <v/>
      </c>
      <c r="P3236" t="str">
        <f t="shared" si="662"/>
        <v/>
      </c>
      <c r="Q3236">
        <f t="shared" si="654"/>
        <v>99.526360343414751</v>
      </c>
      <c r="R3236">
        <f t="shared" si="655"/>
        <v>72110.946540281759</v>
      </c>
      <c r="S3236" t="e">
        <f t="shared" si="656"/>
        <v>#NUM!</v>
      </c>
      <c r="U3236" t="str">
        <f t="shared" si="651"/>
        <v>Positive</v>
      </c>
      <c r="V3236" t="str">
        <f t="shared" si="652"/>
        <v>Negative</v>
      </c>
    </row>
    <row r="3237" spans="1:22" x14ac:dyDescent="0.2">
      <c r="A3237">
        <v>20160317</v>
      </c>
      <c r="B3237">
        <v>2017</v>
      </c>
      <c r="C3237">
        <v>2036.75</v>
      </c>
      <c r="D3237">
        <v>2012</v>
      </c>
      <c r="E3237">
        <v>2030.25</v>
      </c>
      <c r="F3237">
        <v>13.625</v>
      </c>
      <c r="G3237">
        <v>0.67559999999999998</v>
      </c>
      <c r="H3237">
        <v>0</v>
      </c>
      <c r="I3237">
        <f t="shared" si="650"/>
        <v>24.75</v>
      </c>
      <c r="J3237">
        <f t="shared" si="657"/>
        <v>22.425000000000001</v>
      </c>
      <c r="K3237">
        <f t="shared" si="653"/>
        <v>2022.625</v>
      </c>
      <c r="L3237">
        <f t="shared" si="658"/>
        <v>1974.28</v>
      </c>
      <c r="M3237" t="str">
        <f t="shared" si="659"/>
        <v>NO</v>
      </c>
      <c r="N3237" t="str">
        <f t="shared" si="660"/>
        <v/>
      </c>
      <c r="O3237" t="str">
        <f t="shared" si="661"/>
        <v/>
      </c>
      <c r="P3237" t="str">
        <f t="shared" si="662"/>
        <v/>
      </c>
      <c r="Q3237">
        <f t="shared" si="654"/>
        <v>100.20196034341475</v>
      </c>
      <c r="R3237">
        <f t="shared" si="655"/>
        <v>72110.946540281759</v>
      </c>
      <c r="S3237" t="e">
        <f t="shared" si="656"/>
        <v>#NUM!</v>
      </c>
      <c r="U3237" t="str">
        <f t="shared" si="651"/>
        <v>Positive</v>
      </c>
      <c r="V3237" t="str">
        <f t="shared" si="652"/>
        <v>Negative</v>
      </c>
    </row>
    <row r="3238" spans="1:22" x14ac:dyDescent="0.2">
      <c r="A3238">
        <v>20160318</v>
      </c>
      <c r="B3238">
        <v>2036.25</v>
      </c>
      <c r="C3238">
        <v>2042.75</v>
      </c>
      <c r="D3238">
        <v>2033</v>
      </c>
      <c r="E3238">
        <v>2037.5</v>
      </c>
      <c r="F3238">
        <v>7.25</v>
      </c>
      <c r="G3238">
        <v>0.35709999999999997</v>
      </c>
      <c r="H3238">
        <v>0</v>
      </c>
      <c r="I3238">
        <f t="shared" si="650"/>
        <v>9.75</v>
      </c>
      <c r="J3238">
        <f t="shared" si="657"/>
        <v>22.037500000000001</v>
      </c>
      <c r="K3238">
        <f t="shared" si="653"/>
        <v>2036.75</v>
      </c>
      <c r="L3238">
        <f t="shared" si="658"/>
        <v>1987.415</v>
      </c>
      <c r="M3238" t="str">
        <f t="shared" si="659"/>
        <v>NO</v>
      </c>
      <c r="N3238" t="str">
        <f t="shared" si="660"/>
        <v/>
      </c>
      <c r="O3238" t="str">
        <f t="shared" si="661"/>
        <v/>
      </c>
      <c r="P3238" t="str">
        <f t="shared" si="662"/>
        <v/>
      </c>
      <c r="Q3238">
        <f t="shared" si="654"/>
        <v>100.55906034341476</v>
      </c>
      <c r="R3238">
        <f t="shared" si="655"/>
        <v>72110.946540281759</v>
      </c>
      <c r="S3238" t="e">
        <f t="shared" si="656"/>
        <v>#NUM!</v>
      </c>
      <c r="U3238" t="str">
        <f t="shared" si="651"/>
        <v>Positive</v>
      </c>
      <c r="V3238" t="str">
        <f t="shared" si="652"/>
        <v>Negative</v>
      </c>
    </row>
    <row r="3239" spans="1:22" x14ac:dyDescent="0.2">
      <c r="A3239">
        <v>20160321</v>
      </c>
      <c r="B3239">
        <v>2036.25</v>
      </c>
      <c r="C3239">
        <v>2044.5</v>
      </c>
      <c r="D3239">
        <v>2032.75</v>
      </c>
      <c r="E3239">
        <v>2042.5</v>
      </c>
      <c r="F3239">
        <v>5</v>
      </c>
      <c r="G3239">
        <v>0.24540000000000001</v>
      </c>
      <c r="H3239">
        <v>0</v>
      </c>
      <c r="I3239">
        <f t="shared" si="650"/>
        <v>11.75</v>
      </c>
      <c r="J3239">
        <f t="shared" si="657"/>
        <v>22.037500000000001</v>
      </c>
      <c r="K3239">
        <f t="shared" si="653"/>
        <v>2042.75</v>
      </c>
      <c r="L3239">
        <f t="shared" si="658"/>
        <v>1994.2674999999999</v>
      </c>
      <c r="M3239" t="str">
        <f t="shared" si="659"/>
        <v>NO</v>
      </c>
      <c r="N3239" t="str">
        <f t="shared" si="660"/>
        <v/>
      </c>
      <c r="O3239" t="str">
        <f t="shared" si="661"/>
        <v/>
      </c>
      <c r="P3239" t="str">
        <f t="shared" si="662"/>
        <v/>
      </c>
      <c r="Q3239">
        <f t="shared" si="654"/>
        <v>100.80446034341476</v>
      </c>
      <c r="R3239">
        <f t="shared" si="655"/>
        <v>72110.946540281759</v>
      </c>
      <c r="S3239" t="e">
        <f t="shared" si="656"/>
        <v>#NUM!</v>
      </c>
      <c r="U3239" t="str">
        <f t="shared" si="651"/>
        <v>Positive</v>
      </c>
      <c r="V3239" t="str">
        <f t="shared" si="652"/>
        <v>Negative</v>
      </c>
    </row>
    <row r="3240" spans="1:22" x14ac:dyDescent="0.2">
      <c r="A3240">
        <v>20160322</v>
      </c>
      <c r="B3240">
        <v>2032.25</v>
      </c>
      <c r="C3240">
        <v>2047.5</v>
      </c>
      <c r="D3240">
        <v>2030.5</v>
      </c>
      <c r="E3240">
        <v>2042.75</v>
      </c>
      <c r="F3240">
        <v>0.25</v>
      </c>
      <c r="G3240">
        <v>1.2200000000000001E-2</v>
      </c>
      <c r="H3240">
        <v>0</v>
      </c>
      <c r="I3240">
        <f t="shared" si="650"/>
        <v>17</v>
      </c>
      <c r="J3240">
        <f t="shared" si="657"/>
        <v>21.787500000000001</v>
      </c>
      <c r="K3240">
        <f t="shared" si="653"/>
        <v>2044.5</v>
      </c>
      <c r="L3240">
        <f t="shared" si="658"/>
        <v>1996.0174999999999</v>
      </c>
      <c r="M3240" t="str">
        <f t="shared" si="659"/>
        <v>NO</v>
      </c>
      <c r="N3240" t="str">
        <f t="shared" si="660"/>
        <v/>
      </c>
      <c r="O3240" t="str">
        <f t="shared" si="661"/>
        <v/>
      </c>
      <c r="P3240" t="str">
        <f t="shared" si="662"/>
        <v/>
      </c>
      <c r="Q3240">
        <f t="shared" si="654"/>
        <v>100.81666034341477</v>
      </c>
      <c r="R3240">
        <f t="shared" si="655"/>
        <v>72110.946540281759</v>
      </c>
      <c r="S3240" t="e">
        <f t="shared" si="656"/>
        <v>#NUM!</v>
      </c>
      <c r="U3240" t="str">
        <f t="shared" si="651"/>
        <v>Positive</v>
      </c>
      <c r="V3240" t="str">
        <f t="shared" si="652"/>
        <v>Negative</v>
      </c>
    </row>
    <row r="3241" spans="1:22" x14ac:dyDescent="0.2">
      <c r="A3241">
        <v>20160323</v>
      </c>
      <c r="B3241">
        <v>2036.25</v>
      </c>
      <c r="C3241">
        <v>2038.5</v>
      </c>
      <c r="D3241">
        <v>2025.25</v>
      </c>
      <c r="E3241">
        <v>2029</v>
      </c>
      <c r="F3241">
        <v>-13.75</v>
      </c>
      <c r="G3241">
        <v>-0.67310000000000003</v>
      </c>
      <c r="H3241">
        <v>0</v>
      </c>
      <c r="I3241">
        <f t="shared" si="650"/>
        <v>13.25</v>
      </c>
      <c r="J3241">
        <f t="shared" si="657"/>
        <v>20.225000000000001</v>
      </c>
      <c r="K3241">
        <f t="shared" si="653"/>
        <v>2047.5</v>
      </c>
      <c r="L3241">
        <f t="shared" si="658"/>
        <v>1999.5675000000001</v>
      </c>
      <c r="M3241" t="str">
        <f t="shared" si="659"/>
        <v>NO</v>
      </c>
      <c r="N3241" t="str">
        <f t="shared" si="660"/>
        <v/>
      </c>
      <c r="O3241" t="str">
        <f t="shared" si="661"/>
        <v/>
      </c>
      <c r="P3241" t="str">
        <f t="shared" si="662"/>
        <v/>
      </c>
      <c r="Q3241">
        <f t="shared" si="654"/>
        <v>100.14356034341476</v>
      </c>
      <c r="R3241">
        <f t="shared" si="655"/>
        <v>72110.946540281759</v>
      </c>
      <c r="S3241" t="e">
        <f t="shared" si="656"/>
        <v>#NUM!</v>
      </c>
      <c r="U3241" t="str">
        <f t="shared" si="651"/>
        <v>Negative</v>
      </c>
      <c r="V3241" t="str">
        <f t="shared" si="652"/>
        <v>Negative</v>
      </c>
    </row>
    <row r="3242" spans="1:22" x14ac:dyDescent="0.2">
      <c r="A3242">
        <v>20160324</v>
      </c>
      <c r="B3242">
        <v>2014.75</v>
      </c>
      <c r="C3242">
        <v>2029</v>
      </c>
      <c r="D3242">
        <v>2012.25</v>
      </c>
      <c r="E3242">
        <v>2028.5</v>
      </c>
      <c r="F3242">
        <v>-0.5</v>
      </c>
      <c r="G3242">
        <v>-2.46E-2</v>
      </c>
      <c r="H3242">
        <v>0</v>
      </c>
      <c r="I3242">
        <f t="shared" si="650"/>
        <v>16.75</v>
      </c>
      <c r="J3242">
        <f t="shared" si="657"/>
        <v>19.625</v>
      </c>
      <c r="K3242">
        <f t="shared" si="653"/>
        <v>2038.5</v>
      </c>
      <c r="L3242">
        <f t="shared" si="658"/>
        <v>1994.0050000000001</v>
      </c>
      <c r="M3242" t="str">
        <f t="shared" si="659"/>
        <v>NO</v>
      </c>
      <c r="N3242" t="str">
        <f t="shared" si="660"/>
        <v/>
      </c>
      <c r="O3242" t="str">
        <f t="shared" si="661"/>
        <v/>
      </c>
      <c r="P3242" t="str">
        <f t="shared" si="662"/>
        <v/>
      </c>
      <c r="Q3242">
        <f t="shared" si="654"/>
        <v>100.11896034341476</v>
      </c>
      <c r="R3242">
        <f t="shared" si="655"/>
        <v>72110.946540281759</v>
      </c>
      <c r="S3242" t="e">
        <f t="shared" si="656"/>
        <v>#NUM!</v>
      </c>
      <c r="U3242" t="str">
        <f t="shared" si="651"/>
        <v>Negative</v>
      </c>
      <c r="V3242" t="str">
        <f t="shared" si="652"/>
        <v>Negative</v>
      </c>
    </row>
    <row r="3243" spans="1:22" x14ac:dyDescent="0.2">
      <c r="A3243">
        <v>20160328</v>
      </c>
      <c r="B3243">
        <v>2031.5</v>
      </c>
      <c r="C3243">
        <v>2034</v>
      </c>
      <c r="D3243">
        <v>2022</v>
      </c>
      <c r="E3243">
        <v>2028.25</v>
      </c>
      <c r="F3243">
        <v>-0.25</v>
      </c>
      <c r="G3243">
        <v>-1.23E-2</v>
      </c>
      <c r="H3243">
        <v>0</v>
      </c>
      <c r="I3243">
        <f t="shared" si="650"/>
        <v>12</v>
      </c>
      <c r="J3243">
        <f t="shared" si="657"/>
        <v>19.262499999999999</v>
      </c>
      <c r="K3243">
        <f t="shared" si="653"/>
        <v>2029</v>
      </c>
      <c r="L3243">
        <f t="shared" si="658"/>
        <v>1985.825</v>
      </c>
      <c r="M3243" t="str">
        <f t="shared" si="659"/>
        <v>NO</v>
      </c>
      <c r="N3243" t="str">
        <f t="shared" si="660"/>
        <v/>
      </c>
      <c r="O3243" t="str">
        <f t="shared" si="661"/>
        <v/>
      </c>
      <c r="P3243" t="str">
        <f t="shared" si="662"/>
        <v/>
      </c>
      <c r="Q3243">
        <f t="shared" si="654"/>
        <v>100.10666034341476</v>
      </c>
      <c r="R3243">
        <f t="shared" si="655"/>
        <v>72110.946540281759</v>
      </c>
      <c r="S3243" t="e">
        <f t="shared" si="656"/>
        <v>#NUM!</v>
      </c>
      <c r="U3243" t="str">
        <f t="shared" si="651"/>
        <v>Negative</v>
      </c>
      <c r="V3243" t="str">
        <f t="shared" si="652"/>
        <v>Negative</v>
      </c>
    </row>
    <row r="3244" spans="1:22" x14ac:dyDescent="0.2">
      <c r="A3244">
        <v>20160329</v>
      </c>
      <c r="B3244">
        <v>2023</v>
      </c>
      <c r="C3244">
        <v>2048</v>
      </c>
      <c r="D3244">
        <v>2019.25</v>
      </c>
      <c r="E3244">
        <v>2047.5</v>
      </c>
      <c r="F3244">
        <v>19.25</v>
      </c>
      <c r="G3244">
        <v>0.94910000000000005</v>
      </c>
      <c r="H3244">
        <v>0</v>
      </c>
      <c r="I3244">
        <f t="shared" si="650"/>
        <v>28.75</v>
      </c>
      <c r="J3244">
        <f t="shared" si="657"/>
        <v>19.212499999999999</v>
      </c>
      <c r="K3244">
        <f t="shared" si="653"/>
        <v>2034</v>
      </c>
      <c r="L3244">
        <f t="shared" si="658"/>
        <v>1991.6224999999999</v>
      </c>
      <c r="M3244" t="str">
        <f t="shared" si="659"/>
        <v>NO</v>
      </c>
      <c r="N3244" t="str">
        <f t="shared" si="660"/>
        <v/>
      </c>
      <c r="O3244" t="str">
        <f t="shared" si="661"/>
        <v/>
      </c>
      <c r="P3244" t="str">
        <f t="shared" si="662"/>
        <v/>
      </c>
      <c r="Q3244">
        <f t="shared" si="654"/>
        <v>101.05576034341476</v>
      </c>
      <c r="R3244">
        <f t="shared" si="655"/>
        <v>72110.946540281759</v>
      </c>
      <c r="S3244" t="e">
        <f t="shared" si="656"/>
        <v>#NUM!</v>
      </c>
      <c r="U3244" t="str">
        <f t="shared" si="651"/>
        <v>Positive</v>
      </c>
      <c r="V3244" t="str">
        <f t="shared" si="652"/>
        <v>Negative</v>
      </c>
    </row>
    <row r="3245" spans="1:22" x14ac:dyDescent="0.2">
      <c r="A3245">
        <v>20160330</v>
      </c>
      <c r="B3245">
        <v>2058.5</v>
      </c>
      <c r="C3245">
        <v>2064.5</v>
      </c>
      <c r="D3245">
        <v>2051.5</v>
      </c>
      <c r="E3245">
        <v>2055</v>
      </c>
      <c r="F3245">
        <v>7.5</v>
      </c>
      <c r="G3245">
        <v>0.36630000000000001</v>
      </c>
      <c r="H3245">
        <v>0</v>
      </c>
      <c r="I3245">
        <f t="shared" si="650"/>
        <v>13</v>
      </c>
      <c r="J3245">
        <f t="shared" si="657"/>
        <v>17.850000000000001</v>
      </c>
      <c r="K3245">
        <f t="shared" si="653"/>
        <v>2048</v>
      </c>
      <c r="L3245">
        <f t="shared" si="658"/>
        <v>2005.7325000000001</v>
      </c>
      <c r="M3245" t="str">
        <f t="shared" si="659"/>
        <v>NO</v>
      </c>
      <c r="N3245" t="str">
        <f t="shared" si="660"/>
        <v/>
      </c>
      <c r="O3245" t="str">
        <f t="shared" si="661"/>
        <v/>
      </c>
      <c r="P3245" t="str">
        <f t="shared" si="662"/>
        <v/>
      </c>
      <c r="Q3245">
        <f t="shared" si="654"/>
        <v>101.42206034341476</v>
      </c>
      <c r="R3245">
        <f t="shared" si="655"/>
        <v>72110.946540281759</v>
      </c>
      <c r="S3245" t="e">
        <f t="shared" si="656"/>
        <v>#NUM!</v>
      </c>
      <c r="U3245" t="str">
        <f t="shared" si="651"/>
        <v>Positive</v>
      </c>
      <c r="V3245" t="str">
        <f t="shared" si="652"/>
        <v>Negative</v>
      </c>
    </row>
    <row r="3246" spans="1:22" x14ac:dyDescent="0.2">
      <c r="A3246">
        <v>20160331</v>
      </c>
      <c r="B3246">
        <v>2054.75</v>
      </c>
      <c r="C3246">
        <v>2059.75</v>
      </c>
      <c r="D3246">
        <v>2048.75</v>
      </c>
      <c r="E3246">
        <v>2053.75</v>
      </c>
      <c r="F3246">
        <v>-1.25</v>
      </c>
      <c r="G3246">
        <v>-6.08E-2</v>
      </c>
      <c r="H3246">
        <v>0</v>
      </c>
      <c r="I3246">
        <f t="shared" si="650"/>
        <v>11</v>
      </c>
      <c r="J3246">
        <f t="shared" si="657"/>
        <v>17.475000000000001</v>
      </c>
      <c r="K3246">
        <f t="shared" si="653"/>
        <v>2064.5</v>
      </c>
      <c r="L3246">
        <f t="shared" si="658"/>
        <v>2025.23</v>
      </c>
      <c r="M3246" t="str">
        <f t="shared" si="659"/>
        <v>NO</v>
      </c>
      <c r="N3246" t="str">
        <f t="shared" si="660"/>
        <v/>
      </c>
      <c r="O3246" t="str">
        <f t="shared" si="661"/>
        <v/>
      </c>
      <c r="P3246" t="str">
        <f t="shared" si="662"/>
        <v/>
      </c>
      <c r="Q3246">
        <f t="shared" si="654"/>
        <v>101.36126034341476</v>
      </c>
      <c r="R3246">
        <f t="shared" si="655"/>
        <v>72110.946540281759</v>
      </c>
      <c r="S3246" t="e">
        <f t="shared" si="656"/>
        <v>#NUM!</v>
      </c>
      <c r="U3246" t="str">
        <f t="shared" si="651"/>
        <v>Negative</v>
      </c>
      <c r="V3246" t="str">
        <f t="shared" si="652"/>
        <v>Negative</v>
      </c>
    </row>
    <row r="3247" spans="1:22" x14ac:dyDescent="0.2">
      <c r="A3247">
        <v>20160401</v>
      </c>
      <c r="B3247">
        <v>2038.75</v>
      </c>
      <c r="C3247">
        <v>2067</v>
      </c>
      <c r="D3247">
        <v>2035.25</v>
      </c>
      <c r="E3247">
        <v>2065.5</v>
      </c>
      <c r="F3247">
        <v>11.75</v>
      </c>
      <c r="G3247">
        <v>0.57210000000000005</v>
      </c>
      <c r="H3247">
        <v>0</v>
      </c>
      <c r="I3247">
        <f t="shared" si="650"/>
        <v>31.75</v>
      </c>
      <c r="J3247">
        <f t="shared" si="657"/>
        <v>18.212499999999999</v>
      </c>
      <c r="K3247">
        <f t="shared" si="653"/>
        <v>2059.75</v>
      </c>
      <c r="L3247">
        <f t="shared" si="658"/>
        <v>2021.3050000000001</v>
      </c>
      <c r="M3247" t="str">
        <f t="shared" si="659"/>
        <v>NO</v>
      </c>
      <c r="N3247" t="str">
        <f t="shared" si="660"/>
        <v/>
      </c>
      <c r="O3247" t="str">
        <f t="shared" si="661"/>
        <v/>
      </c>
      <c r="P3247" t="str">
        <f t="shared" si="662"/>
        <v/>
      </c>
      <c r="Q3247">
        <f t="shared" si="654"/>
        <v>101.93336034341476</v>
      </c>
      <c r="R3247">
        <f t="shared" si="655"/>
        <v>72110.946540281759</v>
      </c>
      <c r="S3247" t="e">
        <f t="shared" si="656"/>
        <v>#NUM!</v>
      </c>
      <c r="U3247" t="str">
        <f t="shared" si="651"/>
        <v>Positive</v>
      </c>
      <c r="V3247" t="str">
        <f t="shared" si="652"/>
        <v>Negative</v>
      </c>
    </row>
    <row r="3248" spans="1:22" x14ac:dyDescent="0.2">
      <c r="A3248">
        <v>20160404</v>
      </c>
      <c r="B3248">
        <v>2064.5</v>
      </c>
      <c r="C3248">
        <v>2066.5</v>
      </c>
      <c r="D3248">
        <v>2054.25</v>
      </c>
      <c r="E3248">
        <v>2057</v>
      </c>
      <c r="F3248">
        <v>-8.5</v>
      </c>
      <c r="G3248">
        <v>-0.41149999999999998</v>
      </c>
      <c r="H3248">
        <v>0</v>
      </c>
      <c r="I3248">
        <f t="shared" si="650"/>
        <v>12.25</v>
      </c>
      <c r="J3248">
        <f t="shared" si="657"/>
        <v>17.649999999999999</v>
      </c>
      <c r="K3248">
        <f t="shared" si="653"/>
        <v>2067</v>
      </c>
      <c r="L3248">
        <f t="shared" si="658"/>
        <v>2026.9324999999999</v>
      </c>
      <c r="M3248" t="str">
        <f t="shared" si="659"/>
        <v>NO</v>
      </c>
      <c r="N3248" t="str">
        <f t="shared" si="660"/>
        <v/>
      </c>
      <c r="O3248" t="str">
        <f t="shared" si="661"/>
        <v/>
      </c>
      <c r="P3248" t="str">
        <f t="shared" si="662"/>
        <v/>
      </c>
      <c r="Q3248">
        <f t="shared" si="654"/>
        <v>101.52186034341476</v>
      </c>
      <c r="R3248">
        <f t="shared" si="655"/>
        <v>72110.946540281759</v>
      </c>
      <c r="S3248" t="e">
        <f t="shared" si="656"/>
        <v>#NUM!</v>
      </c>
      <c r="U3248" t="str">
        <f t="shared" si="651"/>
        <v>Negative</v>
      </c>
      <c r="V3248" t="str">
        <f t="shared" si="652"/>
        <v>Negative</v>
      </c>
    </row>
    <row r="3249" spans="1:22" x14ac:dyDescent="0.2">
      <c r="A3249">
        <v>20160405</v>
      </c>
      <c r="B3249">
        <v>2042</v>
      </c>
      <c r="C3249">
        <v>2048</v>
      </c>
      <c r="D3249">
        <v>2034.25</v>
      </c>
      <c r="E3249">
        <v>2039</v>
      </c>
      <c r="F3249">
        <v>-18</v>
      </c>
      <c r="G3249">
        <v>-0.87509999999999999</v>
      </c>
      <c r="H3249">
        <v>0</v>
      </c>
      <c r="I3249">
        <f t="shared" si="650"/>
        <v>13.75</v>
      </c>
      <c r="J3249">
        <f t="shared" si="657"/>
        <v>17.412500000000001</v>
      </c>
      <c r="K3249">
        <f t="shared" si="653"/>
        <v>2066.5</v>
      </c>
      <c r="L3249">
        <f t="shared" si="658"/>
        <v>2027.67</v>
      </c>
      <c r="M3249" t="str">
        <f t="shared" si="659"/>
        <v>NO</v>
      </c>
      <c r="N3249" t="str">
        <f t="shared" si="660"/>
        <v/>
      </c>
      <c r="O3249" t="str">
        <f t="shared" si="661"/>
        <v/>
      </c>
      <c r="P3249" t="str">
        <f t="shared" si="662"/>
        <v/>
      </c>
      <c r="Q3249">
        <f t="shared" si="654"/>
        <v>100.64676034341475</v>
      </c>
      <c r="R3249">
        <f t="shared" si="655"/>
        <v>72110.946540281759</v>
      </c>
      <c r="S3249" t="e">
        <f t="shared" si="656"/>
        <v>#NUM!</v>
      </c>
      <c r="U3249" t="str">
        <f t="shared" si="651"/>
        <v>Negative</v>
      </c>
      <c r="V3249" t="str">
        <f t="shared" si="652"/>
        <v>Negative</v>
      </c>
    </row>
    <row r="3250" spans="1:22" x14ac:dyDescent="0.2">
      <c r="A3250">
        <v>20160406</v>
      </c>
      <c r="B3250">
        <v>2038.5</v>
      </c>
      <c r="C3250">
        <v>2060.5</v>
      </c>
      <c r="D3250">
        <v>2035</v>
      </c>
      <c r="E3250">
        <v>2060.25</v>
      </c>
      <c r="F3250">
        <v>21.25</v>
      </c>
      <c r="G3250">
        <v>1.0422</v>
      </c>
      <c r="H3250">
        <v>0</v>
      </c>
      <c r="I3250">
        <f t="shared" si="650"/>
        <v>25.5</v>
      </c>
      <c r="J3250">
        <f t="shared" si="657"/>
        <v>17.837499999999999</v>
      </c>
      <c r="K3250">
        <f t="shared" si="653"/>
        <v>2048</v>
      </c>
      <c r="L3250">
        <f t="shared" si="658"/>
        <v>2009.6925000000001</v>
      </c>
      <c r="M3250" t="str">
        <f t="shared" si="659"/>
        <v>NO</v>
      </c>
      <c r="N3250" t="str">
        <f t="shared" si="660"/>
        <v/>
      </c>
      <c r="O3250" t="str">
        <f t="shared" si="661"/>
        <v/>
      </c>
      <c r="P3250" t="str">
        <f t="shared" si="662"/>
        <v/>
      </c>
      <c r="Q3250">
        <f t="shared" si="654"/>
        <v>101.68896034341475</v>
      </c>
      <c r="R3250">
        <f t="shared" si="655"/>
        <v>72110.946540281759</v>
      </c>
      <c r="S3250" t="e">
        <f t="shared" si="656"/>
        <v>#NUM!</v>
      </c>
      <c r="U3250" t="str">
        <f t="shared" si="651"/>
        <v>Positive</v>
      </c>
      <c r="V3250" t="str">
        <f t="shared" si="652"/>
        <v>Negative</v>
      </c>
    </row>
    <row r="3251" spans="1:22" x14ac:dyDescent="0.2">
      <c r="A3251">
        <v>20160407</v>
      </c>
      <c r="B3251">
        <v>2046.75</v>
      </c>
      <c r="C3251">
        <v>2051</v>
      </c>
      <c r="D3251">
        <v>2026</v>
      </c>
      <c r="E3251">
        <v>2034.75</v>
      </c>
      <c r="F3251">
        <v>-25.5</v>
      </c>
      <c r="G3251">
        <v>-1.2377</v>
      </c>
      <c r="H3251">
        <v>0</v>
      </c>
      <c r="I3251">
        <f t="shared" si="650"/>
        <v>25</v>
      </c>
      <c r="J3251">
        <f t="shared" si="657"/>
        <v>18.399999999999999</v>
      </c>
      <c r="K3251">
        <f t="shared" si="653"/>
        <v>2060.5</v>
      </c>
      <c r="L3251">
        <f t="shared" si="658"/>
        <v>2021.2574999999999</v>
      </c>
      <c r="M3251" t="str">
        <f t="shared" si="659"/>
        <v>NO</v>
      </c>
      <c r="N3251" t="str">
        <f t="shared" si="660"/>
        <v/>
      </c>
      <c r="O3251" t="str">
        <f t="shared" si="661"/>
        <v/>
      </c>
      <c r="P3251" t="str">
        <f t="shared" si="662"/>
        <v/>
      </c>
      <c r="Q3251">
        <f t="shared" si="654"/>
        <v>100.45126034341475</v>
      </c>
      <c r="R3251">
        <f t="shared" si="655"/>
        <v>72110.946540281759</v>
      </c>
      <c r="S3251" t="e">
        <f t="shared" si="656"/>
        <v>#NUM!</v>
      </c>
      <c r="U3251" t="str">
        <f t="shared" si="651"/>
        <v>Negative</v>
      </c>
      <c r="V3251" t="str">
        <f t="shared" si="652"/>
        <v>Negative</v>
      </c>
    </row>
    <row r="3252" spans="1:22" x14ac:dyDescent="0.2">
      <c r="A3252">
        <v>20160408</v>
      </c>
      <c r="B3252">
        <v>2048.75</v>
      </c>
      <c r="C3252">
        <v>2054.25</v>
      </c>
      <c r="D3252">
        <v>2034</v>
      </c>
      <c r="E3252">
        <v>2040.75</v>
      </c>
      <c r="F3252">
        <v>6</v>
      </c>
      <c r="G3252">
        <v>0.2949</v>
      </c>
      <c r="H3252">
        <v>0</v>
      </c>
      <c r="I3252">
        <f t="shared" si="650"/>
        <v>20.25</v>
      </c>
      <c r="J3252">
        <f t="shared" si="657"/>
        <v>17.537500000000001</v>
      </c>
      <c r="K3252">
        <f t="shared" si="653"/>
        <v>2051</v>
      </c>
      <c r="L3252">
        <f t="shared" si="658"/>
        <v>2010.52</v>
      </c>
      <c r="M3252" t="str">
        <f t="shared" si="659"/>
        <v>NO</v>
      </c>
      <c r="N3252" t="str">
        <f t="shared" si="660"/>
        <v/>
      </c>
      <c r="O3252" t="str">
        <f t="shared" si="661"/>
        <v/>
      </c>
      <c r="P3252" t="str">
        <f t="shared" si="662"/>
        <v/>
      </c>
      <c r="Q3252">
        <f t="shared" si="654"/>
        <v>100.74616034341474</v>
      </c>
      <c r="R3252">
        <f t="shared" si="655"/>
        <v>72110.946540281759</v>
      </c>
      <c r="S3252" t="e">
        <f t="shared" si="656"/>
        <v>#NUM!</v>
      </c>
      <c r="U3252" t="str">
        <f t="shared" si="651"/>
        <v>Positive</v>
      </c>
      <c r="V3252" t="str">
        <f t="shared" si="652"/>
        <v>Negative</v>
      </c>
    </row>
    <row r="3253" spans="1:22" x14ac:dyDescent="0.2">
      <c r="A3253">
        <v>20160411</v>
      </c>
      <c r="B3253">
        <v>2048.25</v>
      </c>
      <c r="C3253">
        <v>2056.5</v>
      </c>
      <c r="D3253">
        <v>2033.5</v>
      </c>
      <c r="E3253">
        <v>2034.75</v>
      </c>
      <c r="F3253">
        <v>-6</v>
      </c>
      <c r="G3253">
        <v>-0.29399999999999998</v>
      </c>
      <c r="H3253">
        <v>0</v>
      </c>
      <c r="I3253">
        <f t="shared" si="650"/>
        <v>23</v>
      </c>
      <c r="J3253">
        <f t="shared" si="657"/>
        <v>17.837499999999999</v>
      </c>
      <c r="K3253">
        <f t="shared" si="653"/>
        <v>2054.25</v>
      </c>
      <c r="L3253">
        <f t="shared" si="658"/>
        <v>2015.6675</v>
      </c>
      <c r="M3253" t="str">
        <f t="shared" si="659"/>
        <v>NO</v>
      </c>
      <c r="N3253" t="str">
        <f t="shared" si="660"/>
        <v/>
      </c>
      <c r="O3253" t="str">
        <f t="shared" si="661"/>
        <v/>
      </c>
      <c r="P3253" t="str">
        <f t="shared" si="662"/>
        <v/>
      </c>
      <c r="Q3253">
        <f t="shared" si="654"/>
        <v>100.45216034341475</v>
      </c>
      <c r="R3253">
        <f t="shared" si="655"/>
        <v>72110.946540281759</v>
      </c>
      <c r="S3253" t="e">
        <f t="shared" si="656"/>
        <v>#NUM!</v>
      </c>
      <c r="U3253" t="str">
        <f t="shared" si="651"/>
        <v>Negative</v>
      </c>
      <c r="V3253" t="str">
        <f t="shared" si="652"/>
        <v>Negative</v>
      </c>
    </row>
    <row r="3254" spans="1:22" x14ac:dyDescent="0.2">
      <c r="A3254">
        <v>20160412</v>
      </c>
      <c r="B3254">
        <v>2038</v>
      </c>
      <c r="C3254">
        <v>2058.5</v>
      </c>
      <c r="D3254">
        <v>2032.5</v>
      </c>
      <c r="E3254">
        <v>2056</v>
      </c>
      <c r="F3254">
        <v>21.25</v>
      </c>
      <c r="G3254">
        <v>1.0444</v>
      </c>
      <c r="H3254">
        <v>0</v>
      </c>
      <c r="I3254">
        <f t="shared" si="650"/>
        <v>26</v>
      </c>
      <c r="J3254">
        <f t="shared" si="657"/>
        <v>18.512499999999999</v>
      </c>
      <c r="K3254">
        <f t="shared" si="653"/>
        <v>2056.5</v>
      </c>
      <c r="L3254">
        <f t="shared" si="658"/>
        <v>2017.2574999999999</v>
      </c>
      <c r="M3254" t="str">
        <f t="shared" si="659"/>
        <v>NO</v>
      </c>
      <c r="N3254" t="str">
        <f t="shared" si="660"/>
        <v/>
      </c>
      <c r="O3254" t="str">
        <f t="shared" si="661"/>
        <v/>
      </c>
      <c r="P3254" t="str">
        <f t="shared" si="662"/>
        <v/>
      </c>
      <c r="Q3254">
        <f t="shared" si="654"/>
        <v>101.49656034341474</v>
      </c>
      <c r="R3254">
        <f t="shared" si="655"/>
        <v>72110.946540281759</v>
      </c>
      <c r="S3254" t="e">
        <f t="shared" si="656"/>
        <v>#NUM!</v>
      </c>
      <c r="U3254" t="str">
        <f t="shared" si="651"/>
        <v>Positive</v>
      </c>
      <c r="V3254" t="str">
        <f t="shared" si="652"/>
        <v>Negative</v>
      </c>
    </row>
    <row r="3255" spans="1:22" x14ac:dyDescent="0.2">
      <c r="A3255">
        <v>20160413</v>
      </c>
      <c r="B3255">
        <v>2066.5</v>
      </c>
      <c r="C3255">
        <v>2077</v>
      </c>
      <c r="D3255">
        <v>2064</v>
      </c>
      <c r="E3255">
        <v>2076</v>
      </c>
      <c r="F3255">
        <v>20</v>
      </c>
      <c r="G3255">
        <v>0.9728</v>
      </c>
      <c r="H3255">
        <v>0</v>
      </c>
      <c r="I3255">
        <f t="shared" si="650"/>
        <v>13</v>
      </c>
      <c r="J3255">
        <f t="shared" si="657"/>
        <v>18.5625</v>
      </c>
      <c r="K3255">
        <f t="shared" si="653"/>
        <v>2058.5</v>
      </c>
      <c r="L3255">
        <f t="shared" si="658"/>
        <v>2017.7725</v>
      </c>
      <c r="M3255" t="str">
        <f t="shared" si="659"/>
        <v>NO</v>
      </c>
      <c r="N3255" t="str">
        <f t="shared" si="660"/>
        <v/>
      </c>
      <c r="O3255" t="str">
        <f t="shared" si="661"/>
        <v/>
      </c>
      <c r="P3255" t="str">
        <f t="shared" si="662"/>
        <v/>
      </c>
      <c r="Q3255">
        <f t="shared" si="654"/>
        <v>102.46936034341475</v>
      </c>
      <c r="R3255">
        <f t="shared" si="655"/>
        <v>72110.946540281759</v>
      </c>
      <c r="S3255" t="e">
        <f t="shared" si="656"/>
        <v>#NUM!</v>
      </c>
      <c r="U3255" t="str">
        <f t="shared" si="651"/>
        <v>Positive</v>
      </c>
      <c r="V3255" t="str">
        <f t="shared" si="652"/>
        <v>Negative</v>
      </c>
    </row>
    <row r="3256" spans="1:22" x14ac:dyDescent="0.2">
      <c r="A3256">
        <v>20160414</v>
      </c>
      <c r="B3256">
        <v>2076.75</v>
      </c>
      <c r="C3256">
        <v>2081.75</v>
      </c>
      <c r="D3256">
        <v>2071.75</v>
      </c>
      <c r="E3256">
        <v>2077</v>
      </c>
      <c r="F3256">
        <v>1</v>
      </c>
      <c r="G3256">
        <v>4.82E-2</v>
      </c>
      <c r="H3256">
        <v>0</v>
      </c>
      <c r="I3256">
        <f t="shared" si="650"/>
        <v>10</v>
      </c>
      <c r="J3256">
        <f t="shared" si="657"/>
        <v>17.925000000000001</v>
      </c>
      <c r="K3256">
        <f t="shared" si="653"/>
        <v>2077</v>
      </c>
      <c r="L3256">
        <f t="shared" si="658"/>
        <v>2036.1624999999999</v>
      </c>
      <c r="M3256" t="str">
        <f t="shared" si="659"/>
        <v>NO</v>
      </c>
      <c r="N3256" t="str">
        <f t="shared" si="660"/>
        <v/>
      </c>
      <c r="O3256" t="str">
        <f t="shared" si="661"/>
        <v/>
      </c>
      <c r="P3256" t="str">
        <f t="shared" si="662"/>
        <v/>
      </c>
      <c r="Q3256">
        <f t="shared" si="654"/>
        <v>102.51756034341474</v>
      </c>
      <c r="R3256">
        <f t="shared" si="655"/>
        <v>72110.946540281759</v>
      </c>
      <c r="S3256" t="e">
        <f t="shared" si="656"/>
        <v>#NUM!</v>
      </c>
      <c r="U3256" t="str">
        <f t="shared" si="651"/>
        <v>Positive</v>
      </c>
      <c r="V3256" t="str">
        <f t="shared" si="652"/>
        <v>Negative</v>
      </c>
    </row>
    <row r="3257" spans="1:22" x14ac:dyDescent="0.2">
      <c r="A3257">
        <v>20160415</v>
      </c>
      <c r="B3257">
        <v>2075.5</v>
      </c>
      <c r="C3257">
        <v>2077</v>
      </c>
      <c r="D3257">
        <v>2069.5</v>
      </c>
      <c r="E3257">
        <v>2074.75</v>
      </c>
      <c r="F3257">
        <v>-2.25</v>
      </c>
      <c r="G3257">
        <v>-0.10829999999999999</v>
      </c>
      <c r="H3257">
        <v>0</v>
      </c>
      <c r="I3257">
        <f t="shared" si="650"/>
        <v>7.5</v>
      </c>
      <c r="J3257">
        <f t="shared" si="657"/>
        <v>17.0625</v>
      </c>
      <c r="K3257">
        <f t="shared" si="653"/>
        <v>2081.75</v>
      </c>
      <c r="L3257">
        <f t="shared" si="658"/>
        <v>2042.3150000000001</v>
      </c>
      <c r="M3257" t="str">
        <f t="shared" si="659"/>
        <v>NO</v>
      </c>
      <c r="N3257" t="str">
        <f t="shared" si="660"/>
        <v/>
      </c>
      <c r="O3257" t="str">
        <f t="shared" si="661"/>
        <v/>
      </c>
      <c r="P3257" t="str">
        <f t="shared" si="662"/>
        <v/>
      </c>
      <c r="Q3257">
        <f t="shared" si="654"/>
        <v>102.40926034341474</v>
      </c>
      <c r="R3257">
        <f t="shared" si="655"/>
        <v>72110.946540281759</v>
      </c>
      <c r="S3257" t="e">
        <f t="shared" si="656"/>
        <v>#NUM!</v>
      </c>
      <c r="U3257" t="str">
        <f t="shared" si="651"/>
        <v>Negative</v>
      </c>
      <c r="V3257" t="str">
        <f t="shared" si="652"/>
        <v>Negative</v>
      </c>
    </row>
    <row r="3258" spans="1:22" x14ac:dyDescent="0.2">
      <c r="A3258">
        <v>20160418</v>
      </c>
      <c r="B3258">
        <v>2066.25</v>
      </c>
      <c r="C3258">
        <v>2088.75</v>
      </c>
      <c r="D3258">
        <v>2065.25</v>
      </c>
      <c r="E3258">
        <v>2086.75</v>
      </c>
      <c r="F3258">
        <v>12</v>
      </c>
      <c r="G3258">
        <v>0.57840000000000003</v>
      </c>
      <c r="H3258">
        <v>0</v>
      </c>
      <c r="I3258">
        <f t="shared" si="650"/>
        <v>23.5</v>
      </c>
      <c r="J3258">
        <f t="shared" si="657"/>
        <v>17.75</v>
      </c>
      <c r="K3258">
        <f t="shared" si="653"/>
        <v>2077</v>
      </c>
      <c r="L3258">
        <f t="shared" si="658"/>
        <v>2039.4625000000001</v>
      </c>
      <c r="M3258" t="str">
        <f t="shared" si="659"/>
        <v>NO</v>
      </c>
      <c r="N3258" t="str">
        <f t="shared" si="660"/>
        <v/>
      </c>
      <c r="O3258" t="str">
        <f t="shared" si="661"/>
        <v/>
      </c>
      <c r="P3258" t="str">
        <f t="shared" si="662"/>
        <v/>
      </c>
      <c r="Q3258">
        <f t="shared" si="654"/>
        <v>102.98766034341475</v>
      </c>
      <c r="R3258">
        <f t="shared" si="655"/>
        <v>72110.946540281759</v>
      </c>
      <c r="S3258" t="e">
        <f t="shared" si="656"/>
        <v>#NUM!</v>
      </c>
      <c r="U3258" t="str">
        <f t="shared" si="651"/>
        <v>Positive</v>
      </c>
      <c r="V3258" t="str">
        <f t="shared" si="652"/>
        <v>Negative</v>
      </c>
    </row>
    <row r="3259" spans="1:22" x14ac:dyDescent="0.2">
      <c r="A3259">
        <v>20160419</v>
      </c>
      <c r="B3259">
        <v>2093.25</v>
      </c>
      <c r="C3259">
        <v>2097.75</v>
      </c>
      <c r="D3259">
        <v>2085</v>
      </c>
      <c r="E3259">
        <v>2093.75</v>
      </c>
      <c r="F3259">
        <v>7</v>
      </c>
      <c r="G3259">
        <v>0.33539999999999998</v>
      </c>
      <c r="H3259">
        <v>0</v>
      </c>
      <c r="I3259">
        <f t="shared" si="650"/>
        <v>12.75</v>
      </c>
      <c r="J3259">
        <f t="shared" si="657"/>
        <v>17.8</v>
      </c>
      <c r="K3259">
        <f t="shared" si="653"/>
        <v>2088.75</v>
      </c>
      <c r="L3259">
        <f t="shared" si="658"/>
        <v>2049.6999999999998</v>
      </c>
      <c r="M3259" t="str">
        <f t="shared" si="659"/>
        <v>NO</v>
      </c>
      <c r="N3259" t="str">
        <f t="shared" si="660"/>
        <v/>
      </c>
      <c r="O3259" t="str">
        <f t="shared" si="661"/>
        <v/>
      </c>
      <c r="P3259" t="str">
        <f t="shared" si="662"/>
        <v/>
      </c>
      <c r="Q3259">
        <f t="shared" si="654"/>
        <v>103.32306034341475</v>
      </c>
      <c r="R3259">
        <f t="shared" si="655"/>
        <v>72110.946540281759</v>
      </c>
      <c r="S3259" t="e">
        <f t="shared" si="656"/>
        <v>#NUM!</v>
      </c>
      <c r="U3259" t="str">
        <f t="shared" si="651"/>
        <v>Positive</v>
      </c>
      <c r="V3259" t="str">
        <f t="shared" si="652"/>
        <v>Negative</v>
      </c>
    </row>
    <row r="3260" spans="1:22" x14ac:dyDescent="0.2">
      <c r="A3260">
        <v>20160420</v>
      </c>
      <c r="B3260">
        <v>2095.75</v>
      </c>
      <c r="C3260">
        <v>2105.25</v>
      </c>
      <c r="D3260">
        <v>2089.5</v>
      </c>
      <c r="E3260">
        <v>2098</v>
      </c>
      <c r="F3260">
        <v>4.25</v>
      </c>
      <c r="G3260">
        <v>0.20300000000000001</v>
      </c>
      <c r="H3260">
        <v>0</v>
      </c>
      <c r="I3260">
        <f t="shared" si="650"/>
        <v>15.75</v>
      </c>
      <c r="J3260">
        <f t="shared" si="657"/>
        <v>17.737500000000001</v>
      </c>
      <c r="K3260">
        <f t="shared" si="653"/>
        <v>2097.75</v>
      </c>
      <c r="L3260">
        <f t="shared" si="658"/>
        <v>2058.59</v>
      </c>
      <c r="M3260" t="str">
        <f t="shared" si="659"/>
        <v>NO</v>
      </c>
      <c r="N3260" t="str">
        <f t="shared" si="660"/>
        <v/>
      </c>
      <c r="O3260" t="str">
        <f t="shared" si="661"/>
        <v/>
      </c>
      <c r="P3260" t="str">
        <f t="shared" si="662"/>
        <v/>
      </c>
      <c r="Q3260">
        <f t="shared" si="654"/>
        <v>103.52606034341476</v>
      </c>
      <c r="R3260">
        <f t="shared" si="655"/>
        <v>72110.946540281759</v>
      </c>
      <c r="S3260" t="e">
        <f t="shared" si="656"/>
        <v>#NUM!</v>
      </c>
      <c r="U3260" t="str">
        <f t="shared" si="651"/>
        <v>Positive</v>
      </c>
      <c r="V3260" t="str">
        <f t="shared" si="652"/>
        <v>Negative</v>
      </c>
    </row>
    <row r="3261" spans="1:22" x14ac:dyDescent="0.2">
      <c r="A3261">
        <v>20160421</v>
      </c>
      <c r="B3261">
        <v>2097</v>
      </c>
      <c r="C3261">
        <v>2098.5</v>
      </c>
      <c r="D3261">
        <v>2082</v>
      </c>
      <c r="E3261">
        <v>2082.75</v>
      </c>
      <c r="F3261">
        <v>-15.25</v>
      </c>
      <c r="G3261">
        <v>-0.72689999999999999</v>
      </c>
      <c r="H3261">
        <v>0</v>
      </c>
      <c r="I3261">
        <f t="shared" si="650"/>
        <v>16.5</v>
      </c>
      <c r="J3261">
        <f t="shared" si="657"/>
        <v>17.899999999999999</v>
      </c>
      <c r="K3261">
        <f t="shared" si="653"/>
        <v>2105.25</v>
      </c>
      <c r="L3261">
        <f t="shared" si="658"/>
        <v>2066.2275</v>
      </c>
      <c r="M3261" t="str">
        <f t="shared" si="659"/>
        <v>NO</v>
      </c>
      <c r="N3261" t="str">
        <f t="shared" si="660"/>
        <v/>
      </c>
      <c r="O3261" t="str">
        <f t="shared" si="661"/>
        <v/>
      </c>
      <c r="P3261" t="str">
        <f t="shared" si="662"/>
        <v/>
      </c>
      <c r="Q3261">
        <f t="shared" si="654"/>
        <v>102.79916034341475</v>
      </c>
      <c r="R3261">
        <f t="shared" si="655"/>
        <v>72110.946540281759</v>
      </c>
      <c r="S3261" t="e">
        <f t="shared" si="656"/>
        <v>#NUM!</v>
      </c>
      <c r="U3261" t="str">
        <f t="shared" si="651"/>
        <v>Negative</v>
      </c>
      <c r="V3261" t="str">
        <f t="shared" si="652"/>
        <v>Negative</v>
      </c>
    </row>
    <row r="3262" spans="1:22" x14ac:dyDescent="0.2">
      <c r="A3262">
        <v>20160422</v>
      </c>
      <c r="B3262">
        <v>2081.25</v>
      </c>
      <c r="C3262">
        <v>2089</v>
      </c>
      <c r="D3262">
        <v>2075</v>
      </c>
      <c r="E3262">
        <v>2086.25</v>
      </c>
      <c r="F3262">
        <v>3.5</v>
      </c>
      <c r="G3262">
        <v>0.16800000000000001</v>
      </c>
      <c r="H3262">
        <v>0</v>
      </c>
      <c r="I3262">
        <f t="shared" si="650"/>
        <v>14</v>
      </c>
      <c r="J3262">
        <f t="shared" si="657"/>
        <v>17.762499999999999</v>
      </c>
      <c r="K3262">
        <f t="shared" si="653"/>
        <v>2098.5</v>
      </c>
      <c r="L3262">
        <f t="shared" si="658"/>
        <v>2059.12</v>
      </c>
      <c r="M3262" t="str">
        <f t="shared" si="659"/>
        <v>NO</v>
      </c>
      <c r="N3262" t="str">
        <f t="shared" si="660"/>
        <v/>
      </c>
      <c r="O3262" t="str">
        <f t="shared" si="661"/>
        <v/>
      </c>
      <c r="P3262" t="str">
        <f t="shared" si="662"/>
        <v/>
      </c>
      <c r="Q3262">
        <f t="shared" si="654"/>
        <v>102.96716034341476</v>
      </c>
      <c r="R3262">
        <f t="shared" si="655"/>
        <v>72110.946540281759</v>
      </c>
      <c r="S3262" t="e">
        <f t="shared" si="656"/>
        <v>#NUM!</v>
      </c>
      <c r="U3262" t="str">
        <f t="shared" si="651"/>
        <v>Positive</v>
      </c>
      <c r="V3262" t="str">
        <f t="shared" si="652"/>
        <v>Negative</v>
      </c>
    </row>
    <row r="3263" spans="1:22" x14ac:dyDescent="0.2">
      <c r="A3263">
        <v>20160425</v>
      </c>
      <c r="B3263">
        <v>2078.75</v>
      </c>
      <c r="C3263">
        <v>2083.5</v>
      </c>
      <c r="D3263">
        <v>2071</v>
      </c>
      <c r="E3263">
        <v>2083.25</v>
      </c>
      <c r="F3263">
        <v>-3</v>
      </c>
      <c r="G3263">
        <v>-0.14380000000000001</v>
      </c>
      <c r="H3263">
        <v>0</v>
      </c>
      <c r="I3263">
        <f t="shared" si="650"/>
        <v>12.5</v>
      </c>
      <c r="J3263">
        <f t="shared" si="657"/>
        <v>17.787500000000001</v>
      </c>
      <c r="K3263">
        <f t="shared" si="653"/>
        <v>2089</v>
      </c>
      <c r="L3263">
        <f t="shared" si="658"/>
        <v>2049.9225000000001</v>
      </c>
      <c r="M3263" t="str">
        <f t="shared" si="659"/>
        <v>NO</v>
      </c>
      <c r="N3263" t="str">
        <f t="shared" si="660"/>
        <v/>
      </c>
      <c r="O3263" t="str">
        <f t="shared" si="661"/>
        <v/>
      </c>
      <c r="P3263" t="str">
        <f t="shared" si="662"/>
        <v/>
      </c>
      <c r="Q3263">
        <f t="shared" si="654"/>
        <v>102.82336034341476</v>
      </c>
      <c r="R3263">
        <f t="shared" si="655"/>
        <v>72110.946540281759</v>
      </c>
      <c r="S3263" t="e">
        <f t="shared" si="656"/>
        <v>#NUM!</v>
      </c>
      <c r="U3263" t="str">
        <f t="shared" si="651"/>
        <v>Negative</v>
      </c>
      <c r="V3263" t="str">
        <f t="shared" si="652"/>
        <v>Negative</v>
      </c>
    </row>
    <row r="3264" spans="1:22" x14ac:dyDescent="0.2">
      <c r="A3264">
        <v>20160426</v>
      </c>
      <c r="B3264">
        <v>2086.25</v>
      </c>
      <c r="C3264">
        <v>2091.25</v>
      </c>
      <c r="D3264">
        <v>2079.5</v>
      </c>
      <c r="E3264">
        <v>2088.75</v>
      </c>
      <c r="F3264">
        <v>5.5</v>
      </c>
      <c r="G3264">
        <v>0.26400000000000001</v>
      </c>
      <c r="H3264">
        <v>0</v>
      </c>
      <c r="I3264">
        <f t="shared" si="650"/>
        <v>11.75</v>
      </c>
      <c r="J3264">
        <f t="shared" si="657"/>
        <v>16.9375</v>
      </c>
      <c r="K3264">
        <f t="shared" si="653"/>
        <v>2083.5</v>
      </c>
      <c r="L3264">
        <f t="shared" si="658"/>
        <v>2044.3675000000001</v>
      </c>
      <c r="M3264" t="str">
        <f t="shared" si="659"/>
        <v>NO</v>
      </c>
      <c r="N3264" t="str">
        <f t="shared" si="660"/>
        <v/>
      </c>
      <c r="O3264" t="str">
        <f t="shared" si="661"/>
        <v/>
      </c>
      <c r="P3264" t="str">
        <f t="shared" si="662"/>
        <v/>
      </c>
      <c r="Q3264">
        <f t="shared" si="654"/>
        <v>103.08736034341476</v>
      </c>
      <c r="R3264">
        <f t="shared" si="655"/>
        <v>72110.946540281759</v>
      </c>
      <c r="S3264" t="e">
        <f t="shared" si="656"/>
        <v>#NUM!</v>
      </c>
      <c r="U3264" t="str">
        <f t="shared" si="651"/>
        <v>Positive</v>
      </c>
      <c r="V3264" t="str">
        <f t="shared" si="652"/>
        <v>Negative</v>
      </c>
    </row>
    <row r="3265" spans="1:22" x14ac:dyDescent="0.2">
      <c r="A3265">
        <v>20160427</v>
      </c>
      <c r="B3265">
        <v>2081</v>
      </c>
      <c r="C3265">
        <v>2094</v>
      </c>
      <c r="D3265">
        <v>2076.25</v>
      </c>
      <c r="E3265">
        <v>2091</v>
      </c>
      <c r="F3265">
        <v>2.25</v>
      </c>
      <c r="G3265">
        <v>0.1077</v>
      </c>
      <c r="H3265">
        <v>0</v>
      </c>
      <c r="I3265">
        <f t="shared" si="650"/>
        <v>17.75</v>
      </c>
      <c r="J3265">
        <f t="shared" si="657"/>
        <v>17.175000000000001</v>
      </c>
      <c r="K3265">
        <f t="shared" si="653"/>
        <v>2091.25</v>
      </c>
      <c r="L3265">
        <f t="shared" si="658"/>
        <v>2053.9875000000002</v>
      </c>
      <c r="M3265" t="str">
        <f t="shared" si="659"/>
        <v>NO</v>
      </c>
      <c r="N3265" t="str">
        <f t="shared" si="660"/>
        <v/>
      </c>
      <c r="O3265" t="str">
        <f t="shared" si="661"/>
        <v/>
      </c>
      <c r="P3265" t="str">
        <f t="shared" si="662"/>
        <v/>
      </c>
      <c r="Q3265">
        <f t="shared" si="654"/>
        <v>103.19506034341475</v>
      </c>
      <c r="R3265">
        <f t="shared" si="655"/>
        <v>72110.946540281759</v>
      </c>
      <c r="S3265" t="e">
        <f t="shared" si="656"/>
        <v>#NUM!</v>
      </c>
      <c r="U3265" t="str">
        <f t="shared" si="651"/>
        <v>Positive</v>
      </c>
      <c r="V3265" t="str">
        <f t="shared" si="652"/>
        <v>Negative</v>
      </c>
    </row>
    <row r="3266" spans="1:22" x14ac:dyDescent="0.2">
      <c r="A3266">
        <v>20160428</v>
      </c>
      <c r="B3266">
        <v>2081</v>
      </c>
      <c r="C3266">
        <v>2093.5</v>
      </c>
      <c r="D3266">
        <v>2065.25</v>
      </c>
      <c r="E3266">
        <v>2073.25</v>
      </c>
      <c r="F3266">
        <v>-17.75</v>
      </c>
      <c r="G3266">
        <v>-0.84889999999999999</v>
      </c>
      <c r="H3266">
        <v>0</v>
      </c>
      <c r="I3266">
        <f t="shared" si="650"/>
        <v>28.25</v>
      </c>
      <c r="J3266">
        <f t="shared" si="657"/>
        <v>18.037500000000001</v>
      </c>
      <c r="K3266">
        <f t="shared" si="653"/>
        <v>2094</v>
      </c>
      <c r="L3266">
        <f t="shared" si="658"/>
        <v>2056.2150000000001</v>
      </c>
      <c r="M3266" t="str">
        <f t="shared" si="659"/>
        <v>NO</v>
      </c>
      <c r="N3266" t="str">
        <f t="shared" si="660"/>
        <v/>
      </c>
      <c r="O3266" t="str">
        <f t="shared" si="661"/>
        <v/>
      </c>
      <c r="P3266" t="str">
        <f t="shared" si="662"/>
        <v/>
      </c>
      <c r="Q3266">
        <f t="shared" si="654"/>
        <v>102.34616034341475</v>
      </c>
      <c r="R3266">
        <f t="shared" si="655"/>
        <v>72110.946540281759</v>
      </c>
      <c r="S3266" t="e">
        <f t="shared" si="656"/>
        <v>#NUM!</v>
      </c>
      <c r="U3266" t="str">
        <f t="shared" si="651"/>
        <v>Negative</v>
      </c>
      <c r="V3266" t="str">
        <f t="shared" si="652"/>
        <v>Negative</v>
      </c>
    </row>
    <row r="3267" spans="1:22" x14ac:dyDescent="0.2">
      <c r="A3267">
        <v>20160429</v>
      </c>
      <c r="B3267">
        <v>2063.5</v>
      </c>
      <c r="C3267">
        <v>2067</v>
      </c>
      <c r="D3267">
        <v>2045.75</v>
      </c>
      <c r="E3267">
        <v>2061.25</v>
      </c>
      <c r="F3267">
        <v>-12</v>
      </c>
      <c r="G3267">
        <v>-0.57879999999999998</v>
      </c>
      <c r="H3267">
        <v>0</v>
      </c>
      <c r="I3267">
        <f t="shared" si="650"/>
        <v>21.25</v>
      </c>
      <c r="J3267">
        <f t="shared" si="657"/>
        <v>17.512499999999999</v>
      </c>
      <c r="K3267">
        <f t="shared" si="653"/>
        <v>2093.5</v>
      </c>
      <c r="L3267">
        <f t="shared" si="658"/>
        <v>2053.8175000000001</v>
      </c>
      <c r="M3267" t="str">
        <f t="shared" si="659"/>
        <v>YES</v>
      </c>
      <c r="N3267">
        <f t="shared" si="660"/>
        <v>2045.75</v>
      </c>
      <c r="O3267">
        <f t="shared" si="661"/>
        <v>2061.25</v>
      </c>
      <c r="P3267">
        <f t="shared" si="662"/>
        <v>7.5766833679579617E-3</v>
      </c>
      <c r="Q3267">
        <f t="shared" si="654"/>
        <v>101.76736034341475</v>
      </c>
      <c r="R3267">
        <f t="shared" si="655"/>
        <v>72657.308349581217</v>
      </c>
      <c r="S3267" t="e">
        <f t="shared" si="656"/>
        <v>#NUM!</v>
      </c>
      <c r="U3267" t="str">
        <f t="shared" si="651"/>
        <v>Negative</v>
      </c>
      <c r="V3267" t="str">
        <f t="shared" si="652"/>
        <v>Positive</v>
      </c>
    </row>
    <row r="3268" spans="1:22" x14ac:dyDescent="0.2">
      <c r="A3268">
        <v>20160502</v>
      </c>
      <c r="B3268">
        <v>2065.25</v>
      </c>
      <c r="C3268">
        <v>2077.5</v>
      </c>
      <c r="D3268">
        <v>2059.5</v>
      </c>
      <c r="E3268">
        <v>2074.5</v>
      </c>
      <c r="F3268">
        <v>13.25</v>
      </c>
      <c r="G3268">
        <v>0.64280000000000004</v>
      </c>
      <c r="H3268">
        <v>0</v>
      </c>
      <c r="I3268">
        <f t="shared" ref="I3268:I3331" si="663">C3268-D3268</f>
        <v>18</v>
      </c>
      <c r="J3268">
        <f t="shared" si="657"/>
        <v>17.8</v>
      </c>
      <c r="K3268">
        <f t="shared" si="653"/>
        <v>2067</v>
      </c>
      <c r="L3268">
        <f t="shared" si="658"/>
        <v>2028.4725000000001</v>
      </c>
      <c r="M3268" t="str">
        <f t="shared" si="659"/>
        <v>NO</v>
      </c>
      <c r="N3268" t="str">
        <f t="shared" si="660"/>
        <v/>
      </c>
      <c r="O3268" t="str">
        <f t="shared" si="661"/>
        <v/>
      </c>
      <c r="P3268" t="str">
        <f t="shared" si="662"/>
        <v/>
      </c>
      <c r="Q3268">
        <f t="shared" si="654"/>
        <v>102.41016034341474</v>
      </c>
      <c r="R3268">
        <f t="shared" si="655"/>
        <v>72657.308349581217</v>
      </c>
      <c r="S3268" t="e">
        <f t="shared" si="656"/>
        <v>#NUM!</v>
      </c>
      <c r="U3268" t="str">
        <f t="shared" ref="U3268:U3331" si="664">IF(G3268&gt;0, "Positive", "Negative")</f>
        <v>Positive</v>
      </c>
      <c r="V3268" t="str">
        <f t="shared" ref="V3268:V3331" si="665">IF(AND(P3268&lt;&gt;"", P3268&gt;0), "Positive", "Negative")</f>
        <v>Negative</v>
      </c>
    </row>
    <row r="3269" spans="1:22" x14ac:dyDescent="0.2">
      <c r="A3269">
        <v>20160503</v>
      </c>
      <c r="B3269">
        <v>2060.5</v>
      </c>
      <c r="C3269">
        <v>2063.25</v>
      </c>
      <c r="D3269">
        <v>2048</v>
      </c>
      <c r="E3269">
        <v>2056.75</v>
      </c>
      <c r="F3269">
        <v>-17.75</v>
      </c>
      <c r="G3269">
        <v>-0.85560000000000003</v>
      </c>
      <c r="H3269">
        <v>0</v>
      </c>
      <c r="I3269">
        <f t="shared" si="663"/>
        <v>15.25</v>
      </c>
      <c r="J3269">
        <f t="shared" si="657"/>
        <v>17.875</v>
      </c>
      <c r="K3269">
        <f t="shared" ref="K3269:K3332" si="666">C3268+H3268</f>
        <v>2077.5</v>
      </c>
      <c r="L3269">
        <f t="shared" si="658"/>
        <v>2038.34</v>
      </c>
      <c r="M3269" t="str">
        <f t="shared" si="659"/>
        <v>NO</v>
      </c>
      <c r="N3269" t="str">
        <f t="shared" si="660"/>
        <v/>
      </c>
      <c r="O3269" t="str">
        <f t="shared" si="661"/>
        <v/>
      </c>
      <c r="P3269" t="str">
        <f t="shared" si="662"/>
        <v/>
      </c>
      <c r="Q3269">
        <f t="shared" ref="Q3269:Q3332" si="667" xml:space="preserve"> Q3268 + G3269</f>
        <v>101.55456034341475</v>
      </c>
      <c r="R3269">
        <f t="shared" ref="R3269:R3332" si="668">IF(P3269="", R3268, R3268*(1+P3269))</f>
        <v>72657.308349581217</v>
      </c>
      <c r="S3269" t="e">
        <f t="shared" ref="S3269:S3332" si="669">S3268*(1+Q3269)</f>
        <v>#NUM!</v>
      </c>
      <c r="U3269" t="str">
        <f t="shared" si="664"/>
        <v>Negative</v>
      </c>
      <c r="V3269" t="str">
        <f t="shared" si="665"/>
        <v>Negative</v>
      </c>
    </row>
    <row r="3270" spans="1:22" x14ac:dyDescent="0.2">
      <c r="A3270">
        <v>20160504</v>
      </c>
      <c r="B3270">
        <v>2044.5</v>
      </c>
      <c r="C3270">
        <v>2053.5</v>
      </c>
      <c r="D3270">
        <v>2039</v>
      </c>
      <c r="E3270">
        <v>2046.75</v>
      </c>
      <c r="F3270">
        <v>-10</v>
      </c>
      <c r="G3270">
        <v>-0.48620000000000002</v>
      </c>
      <c r="H3270">
        <v>0</v>
      </c>
      <c r="I3270">
        <f t="shared" si="663"/>
        <v>14.5</v>
      </c>
      <c r="J3270">
        <f t="shared" si="657"/>
        <v>17.324999999999999</v>
      </c>
      <c r="K3270">
        <f t="shared" si="666"/>
        <v>2063.25</v>
      </c>
      <c r="L3270">
        <f t="shared" si="658"/>
        <v>2023.925</v>
      </c>
      <c r="M3270" t="str">
        <f t="shared" si="659"/>
        <v>NO</v>
      </c>
      <c r="N3270" t="str">
        <f t="shared" si="660"/>
        <v/>
      </c>
      <c r="O3270" t="str">
        <f t="shared" si="661"/>
        <v/>
      </c>
      <c r="P3270" t="str">
        <f t="shared" si="662"/>
        <v/>
      </c>
      <c r="Q3270">
        <f t="shared" si="667"/>
        <v>101.06836034341475</v>
      </c>
      <c r="R3270">
        <f t="shared" si="668"/>
        <v>72657.308349581217</v>
      </c>
      <c r="S3270" t="e">
        <f t="shared" si="669"/>
        <v>#NUM!</v>
      </c>
      <c r="U3270" t="str">
        <f t="shared" si="664"/>
        <v>Negative</v>
      </c>
      <c r="V3270" t="str">
        <f t="shared" si="665"/>
        <v>Negative</v>
      </c>
    </row>
    <row r="3271" spans="1:22" x14ac:dyDescent="0.2">
      <c r="A3271">
        <v>20160505</v>
      </c>
      <c r="B3271">
        <v>2050.5</v>
      </c>
      <c r="C3271">
        <v>2055</v>
      </c>
      <c r="D3271">
        <v>2039.5</v>
      </c>
      <c r="E3271">
        <v>2044</v>
      </c>
      <c r="F3271">
        <v>-2.75</v>
      </c>
      <c r="G3271">
        <v>-0.13439999999999999</v>
      </c>
      <c r="H3271">
        <v>0</v>
      </c>
      <c r="I3271">
        <f t="shared" si="663"/>
        <v>15.5</v>
      </c>
      <c r="J3271">
        <f t="shared" si="657"/>
        <v>16.850000000000001</v>
      </c>
      <c r="K3271">
        <f t="shared" si="666"/>
        <v>2053.5</v>
      </c>
      <c r="L3271">
        <f t="shared" si="658"/>
        <v>2015.385</v>
      </c>
      <c r="M3271" t="str">
        <f t="shared" si="659"/>
        <v>NO</v>
      </c>
      <c r="N3271" t="str">
        <f t="shared" si="660"/>
        <v/>
      </c>
      <c r="O3271" t="str">
        <f t="shared" si="661"/>
        <v/>
      </c>
      <c r="P3271" t="str">
        <f t="shared" si="662"/>
        <v/>
      </c>
      <c r="Q3271">
        <f t="shared" si="667"/>
        <v>100.93396034341475</v>
      </c>
      <c r="R3271">
        <f t="shared" si="668"/>
        <v>72657.308349581217</v>
      </c>
      <c r="S3271" t="e">
        <f t="shared" si="669"/>
        <v>#NUM!</v>
      </c>
      <c r="U3271" t="str">
        <f t="shared" si="664"/>
        <v>Negative</v>
      </c>
      <c r="V3271" t="str">
        <f t="shared" si="665"/>
        <v>Negative</v>
      </c>
    </row>
    <row r="3272" spans="1:22" x14ac:dyDescent="0.2">
      <c r="A3272">
        <v>20160506</v>
      </c>
      <c r="B3272">
        <v>2035.75</v>
      </c>
      <c r="C3272">
        <v>2053.5</v>
      </c>
      <c r="D3272">
        <v>2033.75</v>
      </c>
      <c r="E3272">
        <v>2052.75</v>
      </c>
      <c r="F3272">
        <v>8.75</v>
      </c>
      <c r="G3272">
        <v>0.42809999999999998</v>
      </c>
      <c r="H3272">
        <v>0</v>
      </c>
      <c r="I3272">
        <f t="shared" si="663"/>
        <v>19.75</v>
      </c>
      <c r="J3272">
        <f t="shared" si="657"/>
        <v>16.824999999999999</v>
      </c>
      <c r="K3272">
        <f t="shared" si="666"/>
        <v>2055</v>
      </c>
      <c r="L3272">
        <f t="shared" si="658"/>
        <v>2017.93</v>
      </c>
      <c r="M3272" t="str">
        <f t="shared" si="659"/>
        <v>NO</v>
      </c>
      <c r="N3272" t="str">
        <f t="shared" si="660"/>
        <v/>
      </c>
      <c r="O3272" t="str">
        <f t="shared" si="661"/>
        <v/>
      </c>
      <c r="P3272" t="str">
        <f t="shared" si="662"/>
        <v/>
      </c>
      <c r="Q3272">
        <f t="shared" si="667"/>
        <v>101.36206034341475</v>
      </c>
      <c r="R3272">
        <f t="shared" si="668"/>
        <v>72657.308349581217</v>
      </c>
      <c r="S3272" t="e">
        <f t="shared" si="669"/>
        <v>#NUM!</v>
      </c>
      <c r="U3272" t="str">
        <f t="shared" si="664"/>
        <v>Positive</v>
      </c>
      <c r="V3272" t="str">
        <f t="shared" si="665"/>
        <v>Negative</v>
      </c>
    </row>
    <row r="3273" spans="1:22" x14ac:dyDescent="0.2">
      <c r="A3273">
        <v>20160509</v>
      </c>
      <c r="B3273">
        <v>2050.5</v>
      </c>
      <c r="C3273">
        <v>2058.75</v>
      </c>
      <c r="D3273">
        <v>2048.25</v>
      </c>
      <c r="E3273">
        <v>2054.5</v>
      </c>
      <c r="F3273">
        <v>1.75</v>
      </c>
      <c r="G3273">
        <v>8.5300000000000001E-2</v>
      </c>
      <c r="H3273">
        <v>0</v>
      </c>
      <c r="I3273">
        <f t="shared" si="663"/>
        <v>10.5</v>
      </c>
      <c r="J3273">
        <f t="shared" si="657"/>
        <v>16.2</v>
      </c>
      <c r="K3273">
        <f t="shared" si="666"/>
        <v>2053.5</v>
      </c>
      <c r="L3273">
        <f t="shared" si="658"/>
        <v>2016.4849999999999</v>
      </c>
      <c r="M3273" t="str">
        <f t="shared" si="659"/>
        <v>NO</v>
      </c>
      <c r="N3273" t="str">
        <f t="shared" si="660"/>
        <v/>
      </c>
      <c r="O3273" t="str">
        <f t="shared" si="661"/>
        <v/>
      </c>
      <c r="P3273" t="str">
        <f t="shared" si="662"/>
        <v/>
      </c>
      <c r="Q3273">
        <f t="shared" si="667"/>
        <v>101.44736034341476</v>
      </c>
      <c r="R3273">
        <f t="shared" si="668"/>
        <v>72657.308349581217</v>
      </c>
      <c r="S3273" t="e">
        <f t="shared" si="669"/>
        <v>#NUM!</v>
      </c>
      <c r="U3273" t="str">
        <f t="shared" si="664"/>
        <v>Positive</v>
      </c>
      <c r="V3273" t="str">
        <f t="shared" si="665"/>
        <v>Negative</v>
      </c>
    </row>
    <row r="3274" spans="1:22" x14ac:dyDescent="0.2">
      <c r="A3274">
        <v>20160510</v>
      </c>
      <c r="B3274">
        <v>2062</v>
      </c>
      <c r="C3274">
        <v>2079.75</v>
      </c>
      <c r="D3274">
        <v>2061.25</v>
      </c>
      <c r="E3274">
        <v>2078.25</v>
      </c>
      <c r="F3274">
        <v>23.75</v>
      </c>
      <c r="G3274">
        <v>1.1559999999999999</v>
      </c>
      <c r="H3274">
        <v>0</v>
      </c>
      <c r="I3274">
        <f t="shared" si="663"/>
        <v>18.5</v>
      </c>
      <c r="J3274">
        <f t="shared" si="657"/>
        <v>15.824999999999999</v>
      </c>
      <c r="K3274">
        <f t="shared" si="666"/>
        <v>2058.75</v>
      </c>
      <c r="L3274">
        <f t="shared" si="658"/>
        <v>2023.11</v>
      </c>
      <c r="M3274" t="str">
        <f t="shared" si="659"/>
        <v>NO</v>
      </c>
      <c r="N3274" t="str">
        <f t="shared" si="660"/>
        <v/>
      </c>
      <c r="O3274" t="str">
        <f t="shared" si="661"/>
        <v/>
      </c>
      <c r="P3274" t="str">
        <f t="shared" si="662"/>
        <v/>
      </c>
      <c r="Q3274">
        <f t="shared" si="667"/>
        <v>102.60336034341476</v>
      </c>
      <c r="R3274">
        <f t="shared" si="668"/>
        <v>72657.308349581217</v>
      </c>
      <c r="S3274" t="e">
        <f t="shared" si="669"/>
        <v>#NUM!</v>
      </c>
      <c r="U3274" t="str">
        <f t="shared" si="664"/>
        <v>Positive</v>
      </c>
      <c r="V3274" t="str">
        <f t="shared" si="665"/>
        <v>Negative</v>
      </c>
    </row>
    <row r="3275" spans="1:22" x14ac:dyDescent="0.2">
      <c r="A3275">
        <v>20160511</v>
      </c>
      <c r="B3275">
        <v>2074</v>
      </c>
      <c r="C3275">
        <v>2078.5</v>
      </c>
      <c r="D3275">
        <v>2057.75</v>
      </c>
      <c r="E3275">
        <v>2058</v>
      </c>
      <c r="F3275">
        <v>-20.25</v>
      </c>
      <c r="G3275">
        <v>-0.97440000000000004</v>
      </c>
      <c r="H3275">
        <v>0</v>
      </c>
      <c r="I3275">
        <f t="shared" si="663"/>
        <v>20.75</v>
      </c>
      <c r="J3275">
        <f t="shared" si="657"/>
        <v>16.212499999999999</v>
      </c>
      <c r="K3275">
        <f t="shared" si="666"/>
        <v>2079.75</v>
      </c>
      <c r="L3275">
        <f t="shared" si="658"/>
        <v>2044.9349999999999</v>
      </c>
      <c r="M3275" t="str">
        <f t="shared" si="659"/>
        <v>NO</v>
      </c>
      <c r="N3275" t="str">
        <f t="shared" si="660"/>
        <v/>
      </c>
      <c r="O3275" t="str">
        <f t="shared" si="661"/>
        <v/>
      </c>
      <c r="P3275" t="str">
        <f t="shared" si="662"/>
        <v/>
      </c>
      <c r="Q3275">
        <f t="shared" si="667"/>
        <v>101.62896034341476</v>
      </c>
      <c r="R3275">
        <f t="shared" si="668"/>
        <v>72657.308349581217</v>
      </c>
      <c r="S3275" t="e">
        <f t="shared" si="669"/>
        <v>#NUM!</v>
      </c>
      <c r="U3275" t="str">
        <f t="shared" si="664"/>
        <v>Negative</v>
      </c>
      <c r="V3275" t="str">
        <f t="shared" si="665"/>
        <v>Negative</v>
      </c>
    </row>
    <row r="3276" spans="1:22" x14ac:dyDescent="0.2">
      <c r="A3276">
        <v>20160512</v>
      </c>
      <c r="B3276">
        <v>2068</v>
      </c>
      <c r="C3276">
        <v>2069.75</v>
      </c>
      <c r="D3276">
        <v>2048.5</v>
      </c>
      <c r="E3276">
        <v>2058.75</v>
      </c>
      <c r="F3276">
        <v>0.75</v>
      </c>
      <c r="G3276">
        <v>3.6400000000000002E-2</v>
      </c>
      <c r="H3276">
        <v>0</v>
      </c>
      <c r="I3276">
        <f t="shared" si="663"/>
        <v>21.25</v>
      </c>
      <c r="J3276">
        <f t="shared" si="657"/>
        <v>16.774999999999999</v>
      </c>
      <c r="K3276">
        <f t="shared" si="666"/>
        <v>2078.5</v>
      </c>
      <c r="L3276">
        <f t="shared" si="658"/>
        <v>2042.8325</v>
      </c>
      <c r="M3276" t="str">
        <f t="shared" si="659"/>
        <v>NO</v>
      </c>
      <c r="N3276" t="str">
        <f t="shared" si="660"/>
        <v/>
      </c>
      <c r="O3276" t="str">
        <f t="shared" si="661"/>
        <v/>
      </c>
      <c r="P3276" t="str">
        <f t="shared" si="662"/>
        <v/>
      </c>
      <c r="Q3276">
        <f t="shared" si="667"/>
        <v>101.66536034341476</v>
      </c>
      <c r="R3276">
        <f t="shared" si="668"/>
        <v>72657.308349581217</v>
      </c>
      <c r="S3276" t="e">
        <f t="shared" si="669"/>
        <v>#NUM!</v>
      </c>
      <c r="U3276" t="str">
        <f t="shared" si="664"/>
        <v>Positive</v>
      </c>
      <c r="V3276" t="str">
        <f t="shared" si="665"/>
        <v>Negative</v>
      </c>
    </row>
    <row r="3277" spans="1:22" x14ac:dyDescent="0.2">
      <c r="A3277">
        <v>20160513</v>
      </c>
      <c r="B3277">
        <v>2056.75</v>
      </c>
      <c r="C3277">
        <v>2063.5</v>
      </c>
      <c r="D3277">
        <v>2038.5</v>
      </c>
      <c r="E3277">
        <v>2043.5</v>
      </c>
      <c r="F3277">
        <v>-15.25</v>
      </c>
      <c r="G3277">
        <v>-0.74070000000000003</v>
      </c>
      <c r="H3277">
        <v>0</v>
      </c>
      <c r="I3277">
        <f t="shared" si="663"/>
        <v>25</v>
      </c>
      <c r="J3277">
        <f t="shared" si="657"/>
        <v>17.649999999999999</v>
      </c>
      <c r="K3277">
        <f t="shared" si="666"/>
        <v>2069.75</v>
      </c>
      <c r="L3277">
        <f t="shared" si="658"/>
        <v>2032.845</v>
      </c>
      <c r="M3277" t="str">
        <f t="shared" si="659"/>
        <v>NO</v>
      </c>
      <c r="N3277" t="str">
        <f t="shared" si="660"/>
        <v/>
      </c>
      <c r="O3277" t="str">
        <f t="shared" si="661"/>
        <v/>
      </c>
      <c r="P3277" t="str">
        <f t="shared" si="662"/>
        <v/>
      </c>
      <c r="Q3277">
        <f t="shared" si="667"/>
        <v>100.92466034341476</v>
      </c>
      <c r="R3277">
        <f t="shared" si="668"/>
        <v>72657.308349581217</v>
      </c>
      <c r="S3277" t="e">
        <f t="shared" si="669"/>
        <v>#NUM!</v>
      </c>
      <c r="U3277" t="str">
        <f t="shared" si="664"/>
        <v>Negative</v>
      </c>
      <c r="V3277" t="str">
        <f t="shared" si="665"/>
        <v>Negative</v>
      </c>
    </row>
    <row r="3278" spans="1:22" x14ac:dyDescent="0.2">
      <c r="A3278">
        <v>20160516</v>
      </c>
      <c r="B3278">
        <v>2044</v>
      </c>
      <c r="C3278">
        <v>2068.5</v>
      </c>
      <c r="D3278">
        <v>2043.5</v>
      </c>
      <c r="E3278">
        <v>2062.75</v>
      </c>
      <c r="F3278">
        <v>19.25</v>
      </c>
      <c r="G3278">
        <v>0.94199999999999995</v>
      </c>
      <c r="H3278">
        <v>0</v>
      </c>
      <c r="I3278">
        <f t="shared" si="663"/>
        <v>25</v>
      </c>
      <c r="J3278">
        <f t="shared" si="657"/>
        <v>17.725000000000001</v>
      </c>
      <c r="K3278">
        <f t="shared" si="666"/>
        <v>2063.5</v>
      </c>
      <c r="L3278">
        <f t="shared" si="658"/>
        <v>2024.67</v>
      </c>
      <c r="M3278" t="str">
        <f t="shared" si="659"/>
        <v>NO</v>
      </c>
      <c r="N3278" t="str">
        <f t="shared" si="660"/>
        <v/>
      </c>
      <c r="O3278" t="str">
        <f t="shared" si="661"/>
        <v/>
      </c>
      <c r="P3278" t="str">
        <f t="shared" si="662"/>
        <v/>
      </c>
      <c r="Q3278">
        <f t="shared" si="667"/>
        <v>101.86666034341475</v>
      </c>
      <c r="R3278">
        <f t="shared" si="668"/>
        <v>72657.308349581217</v>
      </c>
      <c r="S3278" t="e">
        <f t="shared" si="669"/>
        <v>#NUM!</v>
      </c>
      <c r="U3278" t="str">
        <f t="shared" si="664"/>
        <v>Positive</v>
      </c>
      <c r="V3278" t="str">
        <f t="shared" si="665"/>
        <v>Negative</v>
      </c>
    </row>
    <row r="3279" spans="1:22" x14ac:dyDescent="0.2">
      <c r="A3279">
        <v>20160517</v>
      </c>
      <c r="B3279">
        <v>2059.5</v>
      </c>
      <c r="C3279">
        <v>2062.75</v>
      </c>
      <c r="D3279">
        <v>2036.75</v>
      </c>
      <c r="E3279">
        <v>2044.25</v>
      </c>
      <c r="F3279">
        <v>-18.5</v>
      </c>
      <c r="G3279">
        <v>-0.89690000000000003</v>
      </c>
      <c r="H3279">
        <v>0</v>
      </c>
      <c r="I3279">
        <f t="shared" si="663"/>
        <v>26</v>
      </c>
      <c r="J3279">
        <f t="shared" si="657"/>
        <v>18.387499999999999</v>
      </c>
      <c r="K3279">
        <f t="shared" si="666"/>
        <v>2068.5</v>
      </c>
      <c r="L3279">
        <f t="shared" si="658"/>
        <v>2029.5050000000001</v>
      </c>
      <c r="M3279" t="str">
        <f t="shared" si="659"/>
        <v>NO</v>
      </c>
      <c r="N3279" t="str">
        <f t="shared" si="660"/>
        <v/>
      </c>
      <c r="O3279" t="str">
        <f t="shared" si="661"/>
        <v/>
      </c>
      <c r="P3279" t="str">
        <f t="shared" si="662"/>
        <v/>
      </c>
      <c r="Q3279">
        <f t="shared" si="667"/>
        <v>100.96976034341475</v>
      </c>
      <c r="R3279">
        <f t="shared" si="668"/>
        <v>72657.308349581217</v>
      </c>
      <c r="S3279" t="e">
        <f t="shared" si="669"/>
        <v>#NUM!</v>
      </c>
      <c r="U3279" t="str">
        <f t="shared" si="664"/>
        <v>Negative</v>
      </c>
      <c r="V3279" t="str">
        <f t="shared" si="665"/>
        <v>Negative</v>
      </c>
    </row>
    <row r="3280" spans="1:22" x14ac:dyDescent="0.2">
      <c r="A3280">
        <v>20160518</v>
      </c>
      <c r="B3280">
        <v>2039.5</v>
      </c>
      <c r="C3280">
        <v>2057.75</v>
      </c>
      <c r="D3280">
        <v>2030.75</v>
      </c>
      <c r="E3280">
        <v>2042.5</v>
      </c>
      <c r="F3280">
        <v>-1.75</v>
      </c>
      <c r="G3280">
        <v>-8.5599999999999996E-2</v>
      </c>
      <c r="H3280">
        <v>0</v>
      </c>
      <c r="I3280">
        <f t="shared" si="663"/>
        <v>27</v>
      </c>
      <c r="J3280">
        <f t="shared" si="657"/>
        <v>18.95</v>
      </c>
      <c r="K3280">
        <f t="shared" si="666"/>
        <v>2062.75</v>
      </c>
      <c r="L3280">
        <f t="shared" si="658"/>
        <v>2022.2974999999999</v>
      </c>
      <c r="M3280" t="str">
        <f t="shared" si="659"/>
        <v>NO</v>
      </c>
      <c r="N3280" t="str">
        <f t="shared" si="660"/>
        <v/>
      </c>
      <c r="O3280" t="str">
        <f t="shared" si="661"/>
        <v/>
      </c>
      <c r="P3280" t="str">
        <f t="shared" si="662"/>
        <v/>
      </c>
      <c r="Q3280">
        <f t="shared" si="667"/>
        <v>100.88416034341475</v>
      </c>
      <c r="R3280">
        <f t="shared" si="668"/>
        <v>72657.308349581217</v>
      </c>
      <c r="S3280" t="e">
        <f t="shared" si="669"/>
        <v>#NUM!</v>
      </c>
      <c r="U3280" t="str">
        <f t="shared" si="664"/>
        <v>Negative</v>
      </c>
      <c r="V3280" t="str">
        <f t="shared" si="665"/>
        <v>Negative</v>
      </c>
    </row>
    <row r="3281" spans="1:22" x14ac:dyDescent="0.2">
      <c r="A3281">
        <v>20160519</v>
      </c>
      <c r="B3281">
        <v>2035</v>
      </c>
      <c r="C3281">
        <v>2039.75</v>
      </c>
      <c r="D3281">
        <v>2022</v>
      </c>
      <c r="E3281">
        <v>2039</v>
      </c>
      <c r="F3281">
        <v>-3.5</v>
      </c>
      <c r="G3281">
        <v>-0.1714</v>
      </c>
      <c r="H3281">
        <v>0</v>
      </c>
      <c r="I3281">
        <f t="shared" si="663"/>
        <v>17.75</v>
      </c>
      <c r="J3281">
        <f t="shared" si="657"/>
        <v>19.012499999999999</v>
      </c>
      <c r="K3281">
        <f t="shared" si="666"/>
        <v>2057.75</v>
      </c>
      <c r="L3281">
        <f t="shared" si="658"/>
        <v>2016.06</v>
      </c>
      <c r="M3281" t="str">
        <f t="shared" si="659"/>
        <v>NO</v>
      </c>
      <c r="N3281" t="str">
        <f t="shared" si="660"/>
        <v/>
      </c>
      <c r="O3281" t="str">
        <f t="shared" si="661"/>
        <v/>
      </c>
      <c r="P3281" t="str">
        <f t="shared" si="662"/>
        <v/>
      </c>
      <c r="Q3281">
        <f t="shared" si="667"/>
        <v>100.71276034341474</v>
      </c>
      <c r="R3281">
        <f t="shared" si="668"/>
        <v>72657.308349581217</v>
      </c>
      <c r="S3281" t="e">
        <f t="shared" si="669"/>
        <v>#NUM!</v>
      </c>
      <c r="U3281" t="str">
        <f t="shared" si="664"/>
        <v>Negative</v>
      </c>
      <c r="V3281" t="str">
        <f t="shared" si="665"/>
        <v>Negative</v>
      </c>
    </row>
    <row r="3282" spans="1:22" x14ac:dyDescent="0.2">
      <c r="A3282">
        <v>20160520</v>
      </c>
      <c r="B3282">
        <v>2044</v>
      </c>
      <c r="C3282">
        <v>2055.5</v>
      </c>
      <c r="D3282">
        <v>2042.75</v>
      </c>
      <c r="E3282">
        <v>2050</v>
      </c>
      <c r="F3282">
        <v>11</v>
      </c>
      <c r="G3282">
        <v>0.53949999999999998</v>
      </c>
      <c r="H3282">
        <v>0</v>
      </c>
      <c r="I3282">
        <f t="shared" si="663"/>
        <v>12.75</v>
      </c>
      <c r="J3282">
        <f t="shared" si="657"/>
        <v>18.95</v>
      </c>
      <c r="K3282">
        <f t="shared" si="666"/>
        <v>2039.75</v>
      </c>
      <c r="L3282">
        <f t="shared" si="658"/>
        <v>1997.9224999999999</v>
      </c>
      <c r="M3282" t="str">
        <f t="shared" si="659"/>
        <v>NO</v>
      </c>
      <c r="N3282" t="str">
        <f t="shared" si="660"/>
        <v/>
      </c>
      <c r="O3282" t="str">
        <f t="shared" si="661"/>
        <v/>
      </c>
      <c r="P3282" t="str">
        <f t="shared" si="662"/>
        <v/>
      </c>
      <c r="Q3282">
        <f t="shared" si="667"/>
        <v>101.25226034341475</v>
      </c>
      <c r="R3282">
        <f t="shared" si="668"/>
        <v>72657.308349581217</v>
      </c>
      <c r="S3282" t="e">
        <f t="shared" si="669"/>
        <v>#NUM!</v>
      </c>
      <c r="U3282" t="str">
        <f t="shared" si="664"/>
        <v>Positive</v>
      </c>
      <c r="V3282" t="str">
        <f t="shared" si="665"/>
        <v>Negative</v>
      </c>
    </row>
    <row r="3283" spans="1:22" x14ac:dyDescent="0.2">
      <c r="A3283">
        <v>20160523</v>
      </c>
      <c r="B3283">
        <v>2049.25</v>
      </c>
      <c r="C3283">
        <v>2052.75</v>
      </c>
      <c r="D3283">
        <v>2044</v>
      </c>
      <c r="E3283">
        <v>2045.25</v>
      </c>
      <c r="F3283">
        <v>-4.75</v>
      </c>
      <c r="G3283">
        <v>-0.23169999999999999</v>
      </c>
      <c r="H3283">
        <v>0</v>
      </c>
      <c r="I3283">
        <f t="shared" si="663"/>
        <v>8.75</v>
      </c>
      <c r="J3283">
        <f t="shared" si="657"/>
        <v>18.762499999999999</v>
      </c>
      <c r="K3283">
        <f t="shared" si="666"/>
        <v>2055.5</v>
      </c>
      <c r="L3283">
        <f t="shared" si="658"/>
        <v>2013.81</v>
      </c>
      <c r="M3283" t="str">
        <f t="shared" si="659"/>
        <v>NO</v>
      </c>
      <c r="N3283" t="str">
        <f t="shared" si="660"/>
        <v/>
      </c>
      <c r="O3283" t="str">
        <f t="shared" si="661"/>
        <v/>
      </c>
      <c r="P3283" t="str">
        <f t="shared" si="662"/>
        <v/>
      </c>
      <c r="Q3283">
        <f t="shared" si="667"/>
        <v>101.02056034341474</v>
      </c>
      <c r="R3283">
        <f t="shared" si="668"/>
        <v>72657.308349581217</v>
      </c>
      <c r="S3283" t="e">
        <f t="shared" si="669"/>
        <v>#NUM!</v>
      </c>
      <c r="U3283" t="str">
        <f t="shared" si="664"/>
        <v>Negative</v>
      </c>
      <c r="V3283" t="str">
        <f t="shared" si="665"/>
        <v>Negative</v>
      </c>
    </row>
    <row r="3284" spans="1:22" x14ac:dyDescent="0.2">
      <c r="A3284">
        <v>20160524</v>
      </c>
      <c r="B3284">
        <v>2056.75</v>
      </c>
      <c r="C3284">
        <v>2077.25</v>
      </c>
      <c r="D3284">
        <v>2056</v>
      </c>
      <c r="E3284">
        <v>2075.5</v>
      </c>
      <c r="F3284">
        <v>30.25</v>
      </c>
      <c r="G3284">
        <v>1.4790000000000001</v>
      </c>
      <c r="H3284">
        <v>0</v>
      </c>
      <c r="I3284">
        <f t="shared" si="663"/>
        <v>21.25</v>
      </c>
      <c r="J3284">
        <f t="shared" si="657"/>
        <v>19.237500000000001</v>
      </c>
      <c r="K3284">
        <f t="shared" si="666"/>
        <v>2052.75</v>
      </c>
      <c r="L3284">
        <f t="shared" si="658"/>
        <v>2011.4725000000001</v>
      </c>
      <c r="M3284" t="str">
        <f t="shared" si="659"/>
        <v>NO</v>
      </c>
      <c r="N3284" t="str">
        <f t="shared" si="660"/>
        <v/>
      </c>
      <c r="O3284" t="str">
        <f t="shared" si="661"/>
        <v/>
      </c>
      <c r="P3284" t="str">
        <f t="shared" si="662"/>
        <v/>
      </c>
      <c r="Q3284">
        <f t="shared" si="667"/>
        <v>102.49956034341474</v>
      </c>
      <c r="R3284">
        <f t="shared" si="668"/>
        <v>72657.308349581217</v>
      </c>
      <c r="S3284" t="e">
        <f t="shared" si="669"/>
        <v>#NUM!</v>
      </c>
      <c r="U3284" t="str">
        <f t="shared" si="664"/>
        <v>Positive</v>
      </c>
      <c r="V3284" t="str">
        <f t="shared" si="665"/>
        <v>Negative</v>
      </c>
    </row>
    <row r="3285" spans="1:22" x14ac:dyDescent="0.2">
      <c r="A3285">
        <v>20160525</v>
      </c>
      <c r="B3285">
        <v>2081.25</v>
      </c>
      <c r="C3285">
        <v>2092.5</v>
      </c>
      <c r="D3285">
        <v>2080.75</v>
      </c>
      <c r="E3285">
        <v>2087.25</v>
      </c>
      <c r="F3285">
        <v>11.75</v>
      </c>
      <c r="G3285">
        <v>0.56610000000000005</v>
      </c>
      <c r="H3285">
        <v>0</v>
      </c>
      <c r="I3285">
        <f t="shared" si="663"/>
        <v>11.75</v>
      </c>
      <c r="J3285">
        <f t="shared" si="657"/>
        <v>18.9375</v>
      </c>
      <c r="K3285">
        <f t="shared" si="666"/>
        <v>2077.25</v>
      </c>
      <c r="L3285">
        <f t="shared" si="658"/>
        <v>2034.9275</v>
      </c>
      <c r="M3285" t="str">
        <f t="shared" si="659"/>
        <v>NO</v>
      </c>
      <c r="N3285" t="str">
        <f t="shared" si="660"/>
        <v/>
      </c>
      <c r="O3285" t="str">
        <f t="shared" si="661"/>
        <v/>
      </c>
      <c r="P3285" t="str">
        <f t="shared" si="662"/>
        <v/>
      </c>
      <c r="Q3285">
        <f t="shared" si="667"/>
        <v>103.06566034341475</v>
      </c>
      <c r="R3285">
        <f t="shared" si="668"/>
        <v>72657.308349581217</v>
      </c>
      <c r="S3285" t="e">
        <f t="shared" si="669"/>
        <v>#NUM!</v>
      </c>
      <c r="U3285" t="str">
        <f t="shared" si="664"/>
        <v>Positive</v>
      </c>
      <c r="V3285" t="str">
        <f t="shared" si="665"/>
        <v>Negative</v>
      </c>
    </row>
    <row r="3286" spans="1:22" x14ac:dyDescent="0.2">
      <c r="A3286">
        <v>20160526</v>
      </c>
      <c r="B3286">
        <v>2089.5</v>
      </c>
      <c r="C3286">
        <v>2091.75</v>
      </c>
      <c r="D3286">
        <v>2084.25</v>
      </c>
      <c r="E3286">
        <v>2090</v>
      </c>
      <c r="F3286">
        <v>2.75</v>
      </c>
      <c r="G3286">
        <v>0.1318</v>
      </c>
      <c r="H3286">
        <v>0</v>
      </c>
      <c r="I3286">
        <f t="shared" si="663"/>
        <v>7.5</v>
      </c>
      <c r="J3286">
        <f t="shared" si="657"/>
        <v>17.899999999999999</v>
      </c>
      <c r="K3286">
        <f t="shared" si="666"/>
        <v>2092.5</v>
      </c>
      <c r="L3286">
        <f t="shared" si="658"/>
        <v>2050.8375000000001</v>
      </c>
      <c r="M3286" t="str">
        <f t="shared" si="659"/>
        <v>NO</v>
      </c>
      <c r="N3286" t="str">
        <f t="shared" si="660"/>
        <v/>
      </c>
      <c r="O3286" t="str">
        <f t="shared" si="661"/>
        <v/>
      </c>
      <c r="P3286" t="str">
        <f t="shared" si="662"/>
        <v/>
      </c>
      <c r="Q3286">
        <f t="shared" si="667"/>
        <v>103.19746034341475</v>
      </c>
      <c r="R3286">
        <f t="shared" si="668"/>
        <v>72657.308349581217</v>
      </c>
      <c r="S3286" t="e">
        <f t="shared" si="669"/>
        <v>#NUM!</v>
      </c>
      <c r="U3286" t="str">
        <f t="shared" si="664"/>
        <v>Positive</v>
      </c>
      <c r="V3286" t="str">
        <f t="shared" si="665"/>
        <v>Negative</v>
      </c>
    </row>
    <row r="3287" spans="1:22" x14ac:dyDescent="0.2">
      <c r="A3287">
        <v>20160527</v>
      </c>
      <c r="B3287">
        <v>2089.5</v>
      </c>
      <c r="C3287">
        <v>2098</v>
      </c>
      <c r="D3287">
        <v>2089.25</v>
      </c>
      <c r="E3287">
        <v>2097.5</v>
      </c>
      <c r="F3287">
        <v>7.5</v>
      </c>
      <c r="G3287">
        <v>0.3589</v>
      </c>
      <c r="H3287">
        <v>0</v>
      </c>
      <c r="I3287">
        <f t="shared" si="663"/>
        <v>8.75</v>
      </c>
      <c r="J3287">
        <f t="shared" ref="J3287:J3350" si="670">AVERAGE(I3268:I3287)</f>
        <v>17.274999999999999</v>
      </c>
      <c r="K3287">
        <f t="shared" si="666"/>
        <v>2091.75</v>
      </c>
      <c r="L3287">
        <f t="shared" si="658"/>
        <v>2052.37</v>
      </c>
      <c r="M3287" t="str">
        <f t="shared" si="659"/>
        <v>NO</v>
      </c>
      <c r="N3287" t="str">
        <f t="shared" si="660"/>
        <v/>
      </c>
      <c r="O3287" t="str">
        <f t="shared" si="661"/>
        <v/>
      </c>
      <c r="P3287" t="str">
        <f t="shared" si="662"/>
        <v/>
      </c>
      <c r="Q3287">
        <f t="shared" si="667"/>
        <v>103.55636034341475</v>
      </c>
      <c r="R3287">
        <f t="shared" si="668"/>
        <v>72657.308349581217</v>
      </c>
      <c r="S3287" t="e">
        <f t="shared" si="669"/>
        <v>#NUM!</v>
      </c>
      <c r="U3287" t="str">
        <f t="shared" si="664"/>
        <v>Positive</v>
      </c>
      <c r="V3287" t="str">
        <f t="shared" si="665"/>
        <v>Negative</v>
      </c>
    </row>
    <row r="3288" spans="1:22" x14ac:dyDescent="0.2">
      <c r="A3288">
        <v>20160530</v>
      </c>
      <c r="B3288">
        <v>2101.75</v>
      </c>
      <c r="C3288">
        <v>2102.75</v>
      </c>
      <c r="D3288">
        <v>2099.75</v>
      </c>
      <c r="E3288">
        <v>2102</v>
      </c>
      <c r="F3288">
        <v>4.5</v>
      </c>
      <c r="G3288">
        <v>0.2145</v>
      </c>
      <c r="H3288">
        <v>0</v>
      </c>
      <c r="I3288">
        <f t="shared" si="663"/>
        <v>3</v>
      </c>
      <c r="J3288">
        <f t="shared" si="670"/>
        <v>16.524999999999999</v>
      </c>
      <c r="K3288">
        <f t="shared" si="666"/>
        <v>2098</v>
      </c>
      <c r="L3288">
        <f t="shared" si="658"/>
        <v>2059.9949999999999</v>
      </c>
      <c r="M3288" t="str">
        <f t="shared" si="659"/>
        <v>NO</v>
      </c>
      <c r="N3288" t="str">
        <f t="shared" si="660"/>
        <v/>
      </c>
      <c r="O3288" t="str">
        <f t="shared" si="661"/>
        <v/>
      </c>
      <c r="P3288" t="str">
        <f t="shared" si="662"/>
        <v/>
      </c>
      <c r="Q3288">
        <f t="shared" si="667"/>
        <v>103.77086034341475</v>
      </c>
      <c r="R3288">
        <f t="shared" si="668"/>
        <v>72657.308349581217</v>
      </c>
      <c r="S3288" t="e">
        <f t="shared" si="669"/>
        <v>#NUM!</v>
      </c>
      <c r="U3288" t="str">
        <f t="shared" si="664"/>
        <v>Positive</v>
      </c>
      <c r="V3288" t="str">
        <f t="shared" si="665"/>
        <v>Negative</v>
      </c>
    </row>
    <row r="3289" spans="1:22" x14ac:dyDescent="0.2">
      <c r="A3289">
        <v>20160531</v>
      </c>
      <c r="B3289">
        <v>2099.75</v>
      </c>
      <c r="C3289">
        <v>2101.5</v>
      </c>
      <c r="D3289">
        <v>2086</v>
      </c>
      <c r="E3289">
        <v>2094.75</v>
      </c>
      <c r="F3289">
        <v>-7.25</v>
      </c>
      <c r="G3289">
        <v>-0.34489999999999998</v>
      </c>
      <c r="H3289">
        <v>0</v>
      </c>
      <c r="I3289">
        <f t="shared" si="663"/>
        <v>15.5</v>
      </c>
      <c r="J3289">
        <f t="shared" si="670"/>
        <v>16.537500000000001</v>
      </c>
      <c r="K3289">
        <f t="shared" si="666"/>
        <v>2102.75</v>
      </c>
      <c r="L3289">
        <f t="shared" ref="L3289:L3352" si="671">K3289-2.2*J3288</f>
        <v>2066.395</v>
      </c>
      <c r="M3289" t="str">
        <f t="shared" ref="M3289:M3352" si="672">IF(D3289&lt;=L3289, "YES", "NO")</f>
        <v>NO</v>
      </c>
      <c r="N3289" t="str">
        <f t="shared" ref="N3289:N3352" si="673">IF(M3289="YES", D3289, "")</f>
        <v/>
      </c>
      <c r="O3289" t="str">
        <f t="shared" ref="O3289:O3352" si="674">IF(M3289="YES", E3289, "")</f>
        <v/>
      </c>
      <c r="P3289" t="str">
        <f t="shared" ref="P3289:P3352" si="675">IF(M3289="YES", (O3289-N3289)/N3289, "")</f>
        <v/>
      </c>
      <c r="Q3289">
        <f t="shared" si="667"/>
        <v>103.42596034341476</v>
      </c>
      <c r="R3289">
        <f t="shared" si="668"/>
        <v>72657.308349581217</v>
      </c>
      <c r="S3289" t="e">
        <f t="shared" si="669"/>
        <v>#NUM!</v>
      </c>
      <c r="U3289" t="str">
        <f t="shared" si="664"/>
        <v>Negative</v>
      </c>
      <c r="V3289" t="str">
        <f t="shared" si="665"/>
        <v>Negative</v>
      </c>
    </row>
    <row r="3290" spans="1:22" x14ac:dyDescent="0.2">
      <c r="A3290">
        <v>20160601</v>
      </c>
      <c r="B3290">
        <v>2085.5</v>
      </c>
      <c r="C3290">
        <v>2099.25</v>
      </c>
      <c r="D3290">
        <v>2083.25</v>
      </c>
      <c r="E3290">
        <v>2097.25</v>
      </c>
      <c r="F3290">
        <v>2.5</v>
      </c>
      <c r="G3290">
        <v>0.1193</v>
      </c>
      <c r="H3290">
        <v>0</v>
      </c>
      <c r="I3290">
        <f t="shared" si="663"/>
        <v>16</v>
      </c>
      <c r="J3290">
        <f t="shared" si="670"/>
        <v>16.612500000000001</v>
      </c>
      <c r="K3290">
        <f t="shared" si="666"/>
        <v>2101.5</v>
      </c>
      <c r="L3290">
        <f t="shared" si="671"/>
        <v>2065.1174999999998</v>
      </c>
      <c r="M3290" t="str">
        <f t="shared" si="672"/>
        <v>NO</v>
      </c>
      <c r="N3290" t="str">
        <f t="shared" si="673"/>
        <v/>
      </c>
      <c r="O3290" t="str">
        <f t="shared" si="674"/>
        <v/>
      </c>
      <c r="P3290" t="str">
        <f t="shared" si="675"/>
        <v/>
      </c>
      <c r="Q3290">
        <f t="shared" si="667"/>
        <v>103.54526034341475</v>
      </c>
      <c r="R3290">
        <f t="shared" si="668"/>
        <v>72657.308349581217</v>
      </c>
      <c r="S3290" t="e">
        <f t="shared" si="669"/>
        <v>#NUM!</v>
      </c>
      <c r="U3290" t="str">
        <f t="shared" si="664"/>
        <v>Positive</v>
      </c>
      <c r="V3290" t="str">
        <f t="shared" si="665"/>
        <v>Negative</v>
      </c>
    </row>
    <row r="3291" spans="1:22" x14ac:dyDescent="0.2">
      <c r="A3291">
        <v>20160602</v>
      </c>
      <c r="B3291">
        <v>2092.5</v>
      </c>
      <c r="C3291">
        <v>2104.25</v>
      </c>
      <c r="D3291">
        <v>2086.75</v>
      </c>
      <c r="E3291">
        <v>2103.5</v>
      </c>
      <c r="F3291">
        <v>6.25</v>
      </c>
      <c r="G3291">
        <v>0.29799999999999999</v>
      </c>
      <c r="H3291">
        <v>0</v>
      </c>
      <c r="I3291">
        <f t="shared" si="663"/>
        <v>17.5</v>
      </c>
      <c r="J3291">
        <f t="shared" si="670"/>
        <v>16.712499999999999</v>
      </c>
      <c r="K3291">
        <f t="shared" si="666"/>
        <v>2099.25</v>
      </c>
      <c r="L3291">
        <f t="shared" si="671"/>
        <v>2062.7024999999999</v>
      </c>
      <c r="M3291" t="str">
        <f t="shared" si="672"/>
        <v>NO</v>
      </c>
      <c r="N3291" t="str">
        <f t="shared" si="673"/>
        <v/>
      </c>
      <c r="O3291" t="str">
        <f t="shared" si="674"/>
        <v/>
      </c>
      <c r="P3291" t="str">
        <f t="shared" si="675"/>
        <v/>
      </c>
      <c r="Q3291">
        <f t="shared" si="667"/>
        <v>103.84326034341476</v>
      </c>
      <c r="R3291">
        <f t="shared" si="668"/>
        <v>72657.308349581217</v>
      </c>
      <c r="S3291" t="e">
        <f t="shared" si="669"/>
        <v>#NUM!</v>
      </c>
      <c r="U3291" t="str">
        <f t="shared" si="664"/>
        <v>Positive</v>
      </c>
      <c r="V3291" t="str">
        <f t="shared" si="665"/>
        <v>Negative</v>
      </c>
    </row>
    <row r="3292" spans="1:22" x14ac:dyDescent="0.2">
      <c r="A3292">
        <v>20160603</v>
      </c>
      <c r="B3292">
        <v>2096.75</v>
      </c>
      <c r="C3292">
        <v>2101.25</v>
      </c>
      <c r="D3292">
        <v>2082.75</v>
      </c>
      <c r="E3292">
        <v>2098</v>
      </c>
      <c r="F3292">
        <v>-5.5</v>
      </c>
      <c r="G3292">
        <v>-0.26150000000000001</v>
      </c>
      <c r="H3292">
        <v>0</v>
      </c>
      <c r="I3292">
        <f t="shared" si="663"/>
        <v>18.5</v>
      </c>
      <c r="J3292">
        <f t="shared" si="670"/>
        <v>16.649999999999999</v>
      </c>
      <c r="K3292">
        <f t="shared" si="666"/>
        <v>2104.25</v>
      </c>
      <c r="L3292">
        <f t="shared" si="671"/>
        <v>2067.4825000000001</v>
      </c>
      <c r="M3292" t="str">
        <f t="shared" si="672"/>
        <v>NO</v>
      </c>
      <c r="N3292" t="str">
        <f t="shared" si="673"/>
        <v/>
      </c>
      <c r="O3292" t="str">
        <f t="shared" si="674"/>
        <v/>
      </c>
      <c r="P3292" t="str">
        <f t="shared" si="675"/>
        <v/>
      </c>
      <c r="Q3292">
        <f t="shared" si="667"/>
        <v>103.58176034341476</v>
      </c>
      <c r="R3292">
        <f t="shared" si="668"/>
        <v>72657.308349581217</v>
      </c>
      <c r="S3292" t="e">
        <f t="shared" si="669"/>
        <v>#NUM!</v>
      </c>
      <c r="U3292" t="str">
        <f t="shared" si="664"/>
        <v>Negative</v>
      </c>
      <c r="V3292" t="str">
        <f t="shared" si="665"/>
        <v>Negative</v>
      </c>
    </row>
    <row r="3293" spans="1:22" x14ac:dyDescent="0.2">
      <c r="A3293">
        <v>20160606</v>
      </c>
      <c r="B3293">
        <v>2101.25</v>
      </c>
      <c r="C3293">
        <v>2112.25</v>
      </c>
      <c r="D3293">
        <v>2099.5</v>
      </c>
      <c r="E3293">
        <v>2108</v>
      </c>
      <c r="F3293">
        <v>10</v>
      </c>
      <c r="G3293">
        <v>0.47660000000000002</v>
      </c>
      <c r="H3293">
        <v>0</v>
      </c>
      <c r="I3293">
        <f t="shared" si="663"/>
        <v>12.75</v>
      </c>
      <c r="J3293">
        <f t="shared" si="670"/>
        <v>16.762499999999999</v>
      </c>
      <c r="K3293">
        <f t="shared" si="666"/>
        <v>2101.25</v>
      </c>
      <c r="L3293">
        <f t="shared" si="671"/>
        <v>2064.62</v>
      </c>
      <c r="M3293" t="str">
        <f t="shared" si="672"/>
        <v>NO</v>
      </c>
      <c r="N3293" t="str">
        <f t="shared" si="673"/>
        <v/>
      </c>
      <c r="O3293" t="str">
        <f t="shared" si="674"/>
        <v/>
      </c>
      <c r="P3293" t="str">
        <f t="shared" si="675"/>
        <v/>
      </c>
      <c r="Q3293">
        <f t="shared" si="667"/>
        <v>104.05836034341476</v>
      </c>
      <c r="R3293">
        <f t="shared" si="668"/>
        <v>72657.308349581217</v>
      </c>
      <c r="S3293" t="e">
        <f t="shared" si="669"/>
        <v>#NUM!</v>
      </c>
      <c r="U3293" t="str">
        <f t="shared" si="664"/>
        <v>Positive</v>
      </c>
      <c r="V3293" t="str">
        <f t="shared" si="665"/>
        <v>Negative</v>
      </c>
    </row>
    <row r="3294" spans="1:22" x14ac:dyDescent="0.2">
      <c r="A3294">
        <v>20160607</v>
      </c>
      <c r="B3294">
        <v>2109.75</v>
      </c>
      <c r="C3294">
        <v>2118</v>
      </c>
      <c r="D3294">
        <v>2109.25</v>
      </c>
      <c r="E3294">
        <v>2110.5</v>
      </c>
      <c r="F3294">
        <v>2.5</v>
      </c>
      <c r="G3294">
        <v>0.1186</v>
      </c>
      <c r="H3294">
        <v>0</v>
      </c>
      <c r="I3294">
        <f t="shared" si="663"/>
        <v>8.75</v>
      </c>
      <c r="J3294">
        <f t="shared" si="670"/>
        <v>16.274999999999999</v>
      </c>
      <c r="K3294">
        <f t="shared" si="666"/>
        <v>2112.25</v>
      </c>
      <c r="L3294">
        <f t="shared" si="671"/>
        <v>2075.3724999999999</v>
      </c>
      <c r="M3294" t="str">
        <f t="shared" si="672"/>
        <v>NO</v>
      </c>
      <c r="N3294" t="str">
        <f t="shared" si="673"/>
        <v/>
      </c>
      <c r="O3294" t="str">
        <f t="shared" si="674"/>
        <v/>
      </c>
      <c r="P3294" t="str">
        <f t="shared" si="675"/>
        <v/>
      </c>
      <c r="Q3294">
        <f t="shared" si="667"/>
        <v>104.17696034341476</v>
      </c>
      <c r="R3294">
        <f t="shared" si="668"/>
        <v>72657.308349581217</v>
      </c>
      <c r="S3294" t="e">
        <f t="shared" si="669"/>
        <v>#NUM!</v>
      </c>
      <c r="U3294" t="str">
        <f t="shared" si="664"/>
        <v>Positive</v>
      </c>
      <c r="V3294" t="str">
        <f t="shared" si="665"/>
        <v>Negative</v>
      </c>
    </row>
    <row r="3295" spans="1:22" x14ac:dyDescent="0.2">
      <c r="A3295">
        <v>20160608</v>
      </c>
      <c r="B3295">
        <v>2113</v>
      </c>
      <c r="C3295">
        <v>2119.75</v>
      </c>
      <c r="D3295">
        <v>2111.25</v>
      </c>
      <c r="E3295">
        <v>2118.25</v>
      </c>
      <c r="F3295">
        <v>7.75</v>
      </c>
      <c r="G3295">
        <v>0.36720000000000003</v>
      </c>
      <c r="H3295">
        <v>0</v>
      </c>
      <c r="I3295">
        <f t="shared" si="663"/>
        <v>8.5</v>
      </c>
      <c r="J3295">
        <f t="shared" si="670"/>
        <v>15.6625</v>
      </c>
      <c r="K3295">
        <f t="shared" si="666"/>
        <v>2118</v>
      </c>
      <c r="L3295">
        <f t="shared" si="671"/>
        <v>2082.1950000000002</v>
      </c>
      <c r="M3295" t="str">
        <f t="shared" si="672"/>
        <v>NO</v>
      </c>
      <c r="N3295" t="str">
        <f t="shared" si="673"/>
        <v/>
      </c>
      <c r="O3295" t="str">
        <f t="shared" si="674"/>
        <v/>
      </c>
      <c r="P3295" t="str">
        <f t="shared" si="675"/>
        <v/>
      </c>
      <c r="Q3295">
        <f t="shared" si="667"/>
        <v>104.54416034341476</v>
      </c>
      <c r="R3295">
        <f t="shared" si="668"/>
        <v>72657.308349581217</v>
      </c>
      <c r="S3295" t="e">
        <f t="shared" si="669"/>
        <v>#NUM!</v>
      </c>
      <c r="U3295" t="str">
        <f t="shared" si="664"/>
        <v>Positive</v>
      </c>
      <c r="V3295" t="str">
        <f t="shared" si="665"/>
        <v>Negative</v>
      </c>
    </row>
    <row r="3296" spans="1:22" x14ac:dyDescent="0.2">
      <c r="A3296">
        <v>20160609</v>
      </c>
      <c r="B3296">
        <v>2109.5</v>
      </c>
      <c r="C3296">
        <v>2116.75</v>
      </c>
      <c r="D3296">
        <v>2106.25</v>
      </c>
      <c r="E3296">
        <v>2114.5</v>
      </c>
      <c r="F3296">
        <v>-3.75</v>
      </c>
      <c r="G3296">
        <v>-0.17699999999999999</v>
      </c>
      <c r="H3296">
        <v>-9.25</v>
      </c>
      <c r="I3296">
        <f t="shared" si="663"/>
        <v>10.5</v>
      </c>
      <c r="J3296">
        <f t="shared" si="670"/>
        <v>15.125</v>
      </c>
      <c r="K3296">
        <f t="shared" si="666"/>
        <v>2119.75</v>
      </c>
      <c r="L3296">
        <f t="shared" si="671"/>
        <v>2085.2925</v>
      </c>
      <c r="M3296" t="str">
        <f t="shared" si="672"/>
        <v>NO</v>
      </c>
      <c r="N3296" t="str">
        <f t="shared" si="673"/>
        <v/>
      </c>
      <c r="O3296" t="str">
        <f t="shared" si="674"/>
        <v/>
      </c>
      <c r="P3296" t="str">
        <f t="shared" si="675"/>
        <v/>
      </c>
      <c r="Q3296">
        <f t="shared" si="667"/>
        <v>104.36716034341475</v>
      </c>
      <c r="R3296">
        <f t="shared" si="668"/>
        <v>72657.308349581217</v>
      </c>
      <c r="S3296" t="e">
        <f t="shared" si="669"/>
        <v>#NUM!</v>
      </c>
      <c r="U3296" t="str">
        <f t="shared" si="664"/>
        <v>Negative</v>
      </c>
      <c r="V3296" t="str">
        <f t="shared" si="665"/>
        <v>Negative</v>
      </c>
    </row>
    <row r="3297" spans="1:22" x14ac:dyDescent="0.2">
      <c r="A3297">
        <v>20160610</v>
      </c>
      <c r="B3297">
        <v>2089.25</v>
      </c>
      <c r="C3297">
        <v>2094</v>
      </c>
      <c r="D3297">
        <v>2079.5</v>
      </c>
      <c r="E3297">
        <v>2087.25</v>
      </c>
      <c r="F3297">
        <v>-18</v>
      </c>
      <c r="G3297">
        <v>-0.85499999999999998</v>
      </c>
      <c r="H3297">
        <v>0</v>
      </c>
      <c r="I3297">
        <f t="shared" si="663"/>
        <v>14.5</v>
      </c>
      <c r="J3297">
        <f t="shared" si="670"/>
        <v>14.6</v>
      </c>
      <c r="K3297">
        <f t="shared" si="666"/>
        <v>2107.5</v>
      </c>
      <c r="L3297">
        <f t="shared" si="671"/>
        <v>2074.2249999999999</v>
      </c>
      <c r="M3297" t="str">
        <f t="shared" si="672"/>
        <v>NO</v>
      </c>
      <c r="N3297" t="str">
        <f t="shared" si="673"/>
        <v/>
      </c>
      <c r="O3297" t="str">
        <f t="shared" si="674"/>
        <v/>
      </c>
      <c r="P3297" t="str">
        <f t="shared" si="675"/>
        <v/>
      </c>
      <c r="Q3297">
        <f t="shared" si="667"/>
        <v>103.51216034341475</v>
      </c>
      <c r="R3297">
        <f t="shared" si="668"/>
        <v>72657.308349581217</v>
      </c>
      <c r="S3297" t="e">
        <f t="shared" si="669"/>
        <v>#NUM!</v>
      </c>
      <c r="U3297" t="str">
        <f t="shared" si="664"/>
        <v>Negative</v>
      </c>
      <c r="V3297" t="str">
        <f t="shared" si="665"/>
        <v>Negative</v>
      </c>
    </row>
    <row r="3298" spans="1:22" x14ac:dyDescent="0.2">
      <c r="A3298">
        <v>20160613</v>
      </c>
      <c r="B3298">
        <v>2079</v>
      </c>
      <c r="C3298">
        <v>2089.25</v>
      </c>
      <c r="D3298">
        <v>2068.75</v>
      </c>
      <c r="E3298">
        <v>2069.5</v>
      </c>
      <c r="F3298">
        <v>-17.75</v>
      </c>
      <c r="G3298">
        <v>-0.85040000000000004</v>
      </c>
      <c r="H3298">
        <v>0</v>
      </c>
      <c r="I3298">
        <f t="shared" si="663"/>
        <v>20.5</v>
      </c>
      <c r="J3298">
        <f t="shared" si="670"/>
        <v>14.375</v>
      </c>
      <c r="K3298">
        <f t="shared" si="666"/>
        <v>2094</v>
      </c>
      <c r="L3298">
        <f t="shared" si="671"/>
        <v>2061.88</v>
      </c>
      <c r="M3298" t="str">
        <f t="shared" si="672"/>
        <v>NO</v>
      </c>
      <c r="N3298" t="str">
        <f t="shared" si="673"/>
        <v/>
      </c>
      <c r="O3298" t="str">
        <f t="shared" si="674"/>
        <v/>
      </c>
      <c r="P3298" t="str">
        <f t="shared" si="675"/>
        <v/>
      </c>
      <c r="Q3298">
        <f t="shared" si="667"/>
        <v>102.66176034341476</v>
      </c>
      <c r="R3298">
        <f t="shared" si="668"/>
        <v>72657.308349581217</v>
      </c>
      <c r="S3298" t="e">
        <f t="shared" si="669"/>
        <v>#NUM!</v>
      </c>
      <c r="U3298" t="str">
        <f t="shared" si="664"/>
        <v>Negative</v>
      </c>
      <c r="V3298" t="str">
        <f t="shared" si="665"/>
        <v>Negative</v>
      </c>
    </row>
    <row r="3299" spans="1:22" x14ac:dyDescent="0.2">
      <c r="A3299">
        <v>20160614</v>
      </c>
      <c r="B3299">
        <v>2065.5</v>
      </c>
      <c r="C3299">
        <v>2072.75</v>
      </c>
      <c r="D3299">
        <v>2054.75</v>
      </c>
      <c r="E3299">
        <v>2066.25</v>
      </c>
      <c r="F3299">
        <v>-3.25</v>
      </c>
      <c r="G3299">
        <v>-0.157</v>
      </c>
      <c r="H3299">
        <v>0</v>
      </c>
      <c r="I3299">
        <f t="shared" si="663"/>
        <v>18</v>
      </c>
      <c r="J3299">
        <f t="shared" si="670"/>
        <v>13.975</v>
      </c>
      <c r="K3299">
        <f t="shared" si="666"/>
        <v>2089.25</v>
      </c>
      <c r="L3299">
        <f t="shared" si="671"/>
        <v>2057.625</v>
      </c>
      <c r="M3299" t="str">
        <f t="shared" si="672"/>
        <v>YES</v>
      </c>
      <c r="N3299">
        <f t="shared" si="673"/>
        <v>2054.75</v>
      </c>
      <c r="O3299">
        <f t="shared" si="674"/>
        <v>2066.25</v>
      </c>
      <c r="P3299">
        <f t="shared" si="675"/>
        <v>5.5967879304051589E-3</v>
      </c>
      <c r="Q3299">
        <f t="shared" si="667"/>
        <v>102.50476034341476</v>
      </c>
      <c r="R3299">
        <f t="shared" si="668"/>
        <v>73063.955896007872</v>
      </c>
      <c r="S3299" t="e">
        <f t="shared" si="669"/>
        <v>#NUM!</v>
      </c>
      <c r="U3299" t="str">
        <f t="shared" si="664"/>
        <v>Negative</v>
      </c>
      <c r="V3299" t="str">
        <f t="shared" si="665"/>
        <v>Positive</v>
      </c>
    </row>
    <row r="3300" spans="1:22" x14ac:dyDescent="0.2">
      <c r="A3300">
        <v>20160615</v>
      </c>
      <c r="B3300">
        <v>2071.5</v>
      </c>
      <c r="C3300">
        <v>2079.5</v>
      </c>
      <c r="D3300">
        <v>2061</v>
      </c>
      <c r="E3300">
        <v>2063.25</v>
      </c>
      <c r="F3300">
        <v>-3</v>
      </c>
      <c r="G3300">
        <v>-0.1452</v>
      </c>
      <c r="H3300">
        <v>0</v>
      </c>
      <c r="I3300">
        <f t="shared" si="663"/>
        <v>18.5</v>
      </c>
      <c r="J3300">
        <f t="shared" si="670"/>
        <v>13.55</v>
      </c>
      <c r="K3300">
        <f t="shared" si="666"/>
        <v>2072.75</v>
      </c>
      <c r="L3300">
        <f t="shared" si="671"/>
        <v>2042.0050000000001</v>
      </c>
      <c r="M3300" t="str">
        <f t="shared" si="672"/>
        <v>NO</v>
      </c>
      <c r="N3300" t="str">
        <f t="shared" si="673"/>
        <v/>
      </c>
      <c r="O3300" t="str">
        <f t="shared" si="674"/>
        <v/>
      </c>
      <c r="P3300" t="str">
        <f t="shared" si="675"/>
        <v/>
      </c>
      <c r="Q3300">
        <f t="shared" si="667"/>
        <v>102.35956034341476</v>
      </c>
      <c r="R3300">
        <f t="shared" si="668"/>
        <v>73063.955896007872</v>
      </c>
      <c r="S3300" t="e">
        <f t="shared" si="669"/>
        <v>#NUM!</v>
      </c>
      <c r="U3300" t="str">
        <f t="shared" si="664"/>
        <v>Negative</v>
      </c>
      <c r="V3300" t="str">
        <f t="shared" si="665"/>
        <v>Negative</v>
      </c>
    </row>
    <row r="3301" spans="1:22" x14ac:dyDescent="0.2">
      <c r="A3301">
        <v>20160616</v>
      </c>
      <c r="B3301">
        <v>2052.5</v>
      </c>
      <c r="C3301">
        <v>2071.5</v>
      </c>
      <c r="D3301">
        <v>2040.75</v>
      </c>
      <c r="E3301">
        <v>2070.25</v>
      </c>
      <c r="F3301">
        <v>7</v>
      </c>
      <c r="G3301">
        <v>0.33929999999999999</v>
      </c>
      <c r="H3301">
        <v>0</v>
      </c>
      <c r="I3301">
        <f t="shared" si="663"/>
        <v>30.75</v>
      </c>
      <c r="J3301">
        <f t="shared" si="670"/>
        <v>14.2</v>
      </c>
      <c r="K3301">
        <f t="shared" si="666"/>
        <v>2079.5</v>
      </c>
      <c r="L3301">
        <f t="shared" si="671"/>
        <v>2049.69</v>
      </c>
      <c r="M3301" t="str">
        <f t="shared" si="672"/>
        <v>YES</v>
      </c>
      <c r="N3301">
        <f t="shared" si="673"/>
        <v>2040.75</v>
      </c>
      <c r="O3301">
        <f t="shared" si="674"/>
        <v>2070.25</v>
      </c>
      <c r="P3301">
        <f t="shared" si="675"/>
        <v>1.445546980276859E-2</v>
      </c>
      <c r="Q3301">
        <f t="shared" si="667"/>
        <v>102.69886034341475</v>
      </c>
      <c r="R3301">
        <f t="shared" si="668"/>
        <v>74120.129704133433</v>
      </c>
      <c r="S3301" t="e">
        <f t="shared" si="669"/>
        <v>#NUM!</v>
      </c>
      <c r="U3301" t="str">
        <f t="shared" si="664"/>
        <v>Positive</v>
      </c>
      <c r="V3301" t="str">
        <f t="shared" si="665"/>
        <v>Positive</v>
      </c>
    </row>
    <row r="3302" spans="1:22" x14ac:dyDescent="0.2">
      <c r="A3302">
        <v>20160617</v>
      </c>
      <c r="B3302">
        <v>2068</v>
      </c>
      <c r="C3302">
        <v>2068.25</v>
      </c>
      <c r="D3302">
        <v>2053.25</v>
      </c>
      <c r="E3302">
        <v>2058.75</v>
      </c>
      <c r="F3302">
        <v>-11.5</v>
      </c>
      <c r="G3302">
        <v>-0.55549999999999999</v>
      </c>
      <c r="H3302">
        <v>0</v>
      </c>
      <c r="I3302">
        <f t="shared" si="663"/>
        <v>15</v>
      </c>
      <c r="J3302">
        <f t="shared" si="670"/>
        <v>14.3125</v>
      </c>
      <c r="K3302">
        <f t="shared" si="666"/>
        <v>2071.5</v>
      </c>
      <c r="L3302">
        <f t="shared" si="671"/>
        <v>2040.26</v>
      </c>
      <c r="M3302" t="str">
        <f t="shared" si="672"/>
        <v>NO</v>
      </c>
      <c r="N3302" t="str">
        <f t="shared" si="673"/>
        <v/>
      </c>
      <c r="O3302" t="str">
        <f t="shared" si="674"/>
        <v/>
      </c>
      <c r="P3302" t="str">
        <f t="shared" si="675"/>
        <v/>
      </c>
      <c r="Q3302">
        <f t="shared" si="667"/>
        <v>102.14336034341476</v>
      </c>
      <c r="R3302">
        <f t="shared" si="668"/>
        <v>74120.129704133433</v>
      </c>
      <c r="S3302" t="e">
        <f t="shared" si="669"/>
        <v>#NUM!</v>
      </c>
      <c r="U3302" t="str">
        <f t="shared" si="664"/>
        <v>Negative</v>
      </c>
      <c r="V3302" t="str">
        <f t="shared" si="665"/>
        <v>Negative</v>
      </c>
    </row>
    <row r="3303" spans="1:22" x14ac:dyDescent="0.2">
      <c r="A3303">
        <v>20160620</v>
      </c>
      <c r="B3303">
        <v>2085</v>
      </c>
      <c r="C3303">
        <v>2092.5</v>
      </c>
      <c r="D3303">
        <v>2071.25</v>
      </c>
      <c r="E3303">
        <v>2074.5</v>
      </c>
      <c r="F3303">
        <v>15.75</v>
      </c>
      <c r="G3303">
        <v>0.76500000000000001</v>
      </c>
      <c r="H3303">
        <v>0</v>
      </c>
      <c r="I3303">
        <f t="shared" si="663"/>
        <v>21.25</v>
      </c>
      <c r="J3303">
        <f t="shared" si="670"/>
        <v>14.9375</v>
      </c>
      <c r="K3303">
        <f t="shared" si="666"/>
        <v>2068.25</v>
      </c>
      <c r="L3303">
        <f t="shared" si="671"/>
        <v>2036.7625</v>
      </c>
      <c r="M3303" t="str">
        <f t="shared" si="672"/>
        <v>NO</v>
      </c>
      <c r="N3303" t="str">
        <f t="shared" si="673"/>
        <v/>
      </c>
      <c r="O3303" t="str">
        <f t="shared" si="674"/>
        <v/>
      </c>
      <c r="P3303" t="str">
        <f t="shared" si="675"/>
        <v/>
      </c>
      <c r="Q3303">
        <f t="shared" si="667"/>
        <v>102.90836034341476</v>
      </c>
      <c r="R3303">
        <f t="shared" si="668"/>
        <v>74120.129704133433</v>
      </c>
      <c r="S3303" t="e">
        <f t="shared" si="669"/>
        <v>#NUM!</v>
      </c>
      <c r="U3303" t="str">
        <f t="shared" si="664"/>
        <v>Positive</v>
      </c>
      <c r="V3303" t="str">
        <f t="shared" si="665"/>
        <v>Negative</v>
      </c>
    </row>
    <row r="3304" spans="1:22" x14ac:dyDescent="0.2">
      <c r="A3304">
        <v>20160621</v>
      </c>
      <c r="B3304">
        <v>2079.25</v>
      </c>
      <c r="C3304">
        <v>2085.75</v>
      </c>
      <c r="D3304">
        <v>2074</v>
      </c>
      <c r="E3304">
        <v>2080.25</v>
      </c>
      <c r="F3304">
        <v>5.75</v>
      </c>
      <c r="G3304">
        <v>0.2772</v>
      </c>
      <c r="H3304">
        <v>0</v>
      </c>
      <c r="I3304">
        <f t="shared" si="663"/>
        <v>11.75</v>
      </c>
      <c r="J3304">
        <f t="shared" si="670"/>
        <v>14.4625</v>
      </c>
      <c r="K3304">
        <f t="shared" si="666"/>
        <v>2092.5</v>
      </c>
      <c r="L3304">
        <f t="shared" si="671"/>
        <v>2059.6374999999998</v>
      </c>
      <c r="M3304" t="str">
        <f t="shared" si="672"/>
        <v>NO</v>
      </c>
      <c r="N3304" t="str">
        <f t="shared" si="673"/>
        <v/>
      </c>
      <c r="O3304" t="str">
        <f t="shared" si="674"/>
        <v/>
      </c>
      <c r="P3304" t="str">
        <f t="shared" si="675"/>
        <v/>
      </c>
      <c r="Q3304">
        <f t="shared" si="667"/>
        <v>103.18556034341475</v>
      </c>
      <c r="R3304">
        <f t="shared" si="668"/>
        <v>74120.129704133433</v>
      </c>
      <c r="S3304" t="e">
        <f t="shared" si="669"/>
        <v>#NUM!</v>
      </c>
      <c r="U3304" t="str">
        <f t="shared" si="664"/>
        <v>Positive</v>
      </c>
      <c r="V3304" t="str">
        <f t="shared" si="665"/>
        <v>Negative</v>
      </c>
    </row>
    <row r="3305" spans="1:22" x14ac:dyDescent="0.2">
      <c r="A3305">
        <v>20160622</v>
      </c>
      <c r="B3305">
        <v>2082.75</v>
      </c>
      <c r="C3305">
        <v>2091.25</v>
      </c>
      <c r="D3305">
        <v>2075.25</v>
      </c>
      <c r="E3305">
        <v>2077.25</v>
      </c>
      <c r="F3305">
        <v>-3</v>
      </c>
      <c r="G3305">
        <v>-0.14419999999999999</v>
      </c>
      <c r="H3305">
        <v>0</v>
      </c>
      <c r="I3305">
        <f t="shared" si="663"/>
        <v>16</v>
      </c>
      <c r="J3305">
        <f t="shared" si="670"/>
        <v>14.675000000000001</v>
      </c>
      <c r="K3305">
        <f t="shared" si="666"/>
        <v>2085.75</v>
      </c>
      <c r="L3305">
        <f t="shared" si="671"/>
        <v>2053.9324999999999</v>
      </c>
      <c r="M3305" t="str">
        <f t="shared" si="672"/>
        <v>NO</v>
      </c>
      <c r="N3305" t="str">
        <f t="shared" si="673"/>
        <v/>
      </c>
      <c r="O3305" t="str">
        <f t="shared" si="674"/>
        <v/>
      </c>
      <c r="P3305" t="str">
        <f t="shared" si="675"/>
        <v/>
      </c>
      <c r="Q3305">
        <f t="shared" si="667"/>
        <v>103.04136034341475</v>
      </c>
      <c r="R3305">
        <f t="shared" si="668"/>
        <v>74120.129704133433</v>
      </c>
      <c r="S3305" t="e">
        <f t="shared" si="669"/>
        <v>#NUM!</v>
      </c>
      <c r="U3305" t="str">
        <f t="shared" si="664"/>
        <v>Negative</v>
      </c>
      <c r="V3305" t="str">
        <f t="shared" si="665"/>
        <v>Negative</v>
      </c>
    </row>
    <row r="3306" spans="1:22" x14ac:dyDescent="0.2">
      <c r="A3306">
        <v>20160623</v>
      </c>
      <c r="B3306">
        <v>2094.5</v>
      </c>
      <c r="C3306">
        <v>2106.75</v>
      </c>
      <c r="D3306">
        <v>2089</v>
      </c>
      <c r="E3306">
        <v>2106.25</v>
      </c>
      <c r="F3306">
        <v>29</v>
      </c>
      <c r="G3306">
        <v>1.3960999999999999</v>
      </c>
      <c r="H3306">
        <v>0</v>
      </c>
      <c r="I3306">
        <f t="shared" si="663"/>
        <v>17.75</v>
      </c>
      <c r="J3306">
        <f t="shared" si="670"/>
        <v>15.1875</v>
      </c>
      <c r="K3306">
        <f t="shared" si="666"/>
        <v>2091.25</v>
      </c>
      <c r="L3306">
        <f t="shared" si="671"/>
        <v>2058.9650000000001</v>
      </c>
      <c r="M3306" t="str">
        <f t="shared" si="672"/>
        <v>NO</v>
      </c>
      <c r="N3306" t="str">
        <f t="shared" si="673"/>
        <v/>
      </c>
      <c r="O3306" t="str">
        <f t="shared" si="674"/>
        <v/>
      </c>
      <c r="P3306" t="str">
        <f t="shared" si="675"/>
        <v/>
      </c>
      <c r="Q3306">
        <f t="shared" si="667"/>
        <v>104.43746034341476</v>
      </c>
      <c r="R3306">
        <f t="shared" si="668"/>
        <v>74120.129704133433</v>
      </c>
      <c r="S3306" t="e">
        <f t="shared" si="669"/>
        <v>#NUM!</v>
      </c>
      <c r="U3306" t="str">
        <f t="shared" si="664"/>
        <v>Positive</v>
      </c>
      <c r="V3306" t="str">
        <f t="shared" si="665"/>
        <v>Negative</v>
      </c>
    </row>
    <row r="3307" spans="1:22" x14ac:dyDescent="0.2">
      <c r="A3307">
        <v>20160624</v>
      </c>
      <c r="B3307">
        <v>2030.5</v>
      </c>
      <c r="C3307">
        <v>2064.75</v>
      </c>
      <c r="D3307">
        <v>2016.5</v>
      </c>
      <c r="E3307">
        <v>2021.75</v>
      </c>
      <c r="F3307">
        <v>-84.5</v>
      </c>
      <c r="G3307">
        <v>-4.0118999999999998</v>
      </c>
      <c r="H3307">
        <v>0</v>
      </c>
      <c r="I3307">
        <f t="shared" si="663"/>
        <v>48.25</v>
      </c>
      <c r="J3307">
        <f t="shared" si="670"/>
        <v>17.162500000000001</v>
      </c>
      <c r="K3307">
        <f t="shared" si="666"/>
        <v>2106.75</v>
      </c>
      <c r="L3307">
        <f t="shared" si="671"/>
        <v>2073.3375000000001</v>
      </c>
      <c r="M3307" t="str">
        <f t="shared" si="672"/>
        <v>YES</v>
      </c>
      <c r="N3307">
        <f t="shared" si="673"/>
        <v>2016.5</v>
      </c>
      <c r="O3307">
        <f t="shared" si="674"/>
        <v>2021.75</v>
      </c>
      <c r="P3307">
        <f t="shared" si="675"/>
        <v>2.6035209521448055E-3</v>
      </c>
      <c r="Q3307">
        <f t="shared" si="667"/>
        <v>100.42556034341476</v>
      </c>
      <c r="R3307">
        <f t="shared" si="668"/>
        <v>74313.103014793844</v>
      </c>
      <c r="S3307" t="e">
        <f t="shared" si="669"/>
        <v>#NUM!</v>
      </c>
      <c r="U3307" t="str">
        <f t="shared" si="664"/>
        <v>Negative</v>
      </c>
      <c r="V3307" t="str">
        <f t="shared" si="665"/>
        <v>Positive</v>
      </c>
    </row>
    <row r="3308" spans="1:22" x14ac:dyDescent="0.2">
      <c r="A3308">
        <v>20160627</v>
      </c>
      <c r="B3308">
        <v>2010.25</v>
      </c>
      <c r="C3308">
        <v>2010.75</v>
      </c>
      <c r="D3308">
        <v>1981.5</v>
      </c>
      <c r="E3308">
        <v>1985</v>
      </c>
      <c r="F3308">
        <v>-36.75</v>
      </c>
      <c r="G3308">
        <v>-1.8177000000000001</v>
      </c>
      <c r="H3308">
        <v>0</v>
      </c>
      <c r="I3308">
        <f t="shared" si="663"/>
        <v>29.25</v>
      </c>
      <c r="J3308">
        <f t="shared" si="670"/>
        <v>18.475000000000001</v>
      </c>
      <c r="K3308">
        <f t="shared" si="666"/>
        <v>2064.75</v>
      </c>
      <c r="L3308">
        <f t="shared" si="671"/>
        <v>2026.9925000000001</v>
      </c>
      <c r="M3308" t="str">
        <f t="shared" si="672"/>
        <v>YES</v>
      </c>
      <c r="N3308">
        <f t="shared" si="673"/>
        <v>1981.5</v>
      </c>
      <c r="O3308">
        <f t="shared" si="674"/>
        <v>1985</v>
      </c>
      <c r="P3308">
        <f t="shared" si="675"/>
        <v>1.7663386323492304E-3</v>
      </c>
      <c r="Q3308">
        <f t="shared" si="667"/>
        <v>98.607860343414757</v>
      </c>
      <c r="R3308">
        <f t="shared" si="668"/>
        <v>74444.365119538619</v>
      </c>
      <c r="S3308" t="e">
        <f t="shared" si="669"/>
        <v>#NUM!</v>
      </c>
      <c r="U3308" t="str">
        <f t="shared" si="664"/>
        <v>Negative</v>
      </c>
      <c r="V3308" t="str">
        <f t="shared" si="665"/>
        <v>Positive</v>
      </c>
    </row>
    <row r="3309" spans="1:22" x14ac:dyDescent="0.2">
      <c r="A3309">
        <v>20160628</v>
      </c>
      <c r="B3309">
        <v>2009.75</v>
      </c>
      <c r="C3309">
        <v>2029</v>
      </c>
      <c r="D3309">
        <v>2006</v>
      </c>
      <c r="E3309">
        <v>2028.25</v>
      </c>
      <c r="F3309">
        <v>43.25</v>
      </c>
      <c r="G3309">
        <v>2.1787999999999998</v>
      </c>
      <c r="H3309">
        <v>0</v>
      </c>
      <c r="I3309">
        <f t="shared" si="663"/>
        <v>23</v>
      </c>
      <c r="J3309">
        <f t="shared" si="670"/>
        <v>18.850000000000001</v>
      </c>
      <c r="K3309">
        <f t="shared" si="666"/>
        <v>2010.75</v>
      </c>
      <c r="L3309">
        <f t="shared" si="671"/>
        <v>1970.105</v>
      </c>
      <c r="M3309" t="str">
        <f t="shared" si="672"/>
        <v>NO</v>
      </c>
      <c r="N3309" t="str">
        <f t="shared" si="673"/>
        <v/>
      </c>
      <c r="O3309" t="str">
        <f t="shared" si="674"/>
        <v/>
      </c>
      <c r="P3309" t="str">
        <f t="shared" si="675"/>
        <v/>
      </c>
      <c r="Q3309">
        <f t="shared" si="667"/>
        <v>100.78666034341475</v>
      </c>
      <c r="R3309">
        <f t="shared" si="668"/>
        <v>74444.365119538619</v>
      </c>
      <c r="S3309" t="e">
        <f t="shared" si="669"/>
        <v>#NUM!</v>
      </c>
      <c r="U3309" t="str">
        <f t="shared" si="664"/>
        <v>Positive</v>
      </c>
      <c r="V3309" t="str">
        <f t="shared" si="665"/>
        <v>Negative</v>
      </c>
    </row>
    <row r="3310" spans="1:22" x14ac:dyDescent="0.2">
      <c r="A3310">
        <v>20160629</v>
      </c>
      <c r="B3310">
        <v>2044</v>
      </c>
      <c r="C3310">
        <v>2067.25</v>
      </c>
      <c r="D3310">
        <v>2042.25</v>
      </c>
      <c r="E3310">
        <v>2067</v>
      </c>
      <c r="F3310">
        <v>38.75</v>
      </c>
      <c r="G3310">
        <v>1.9105000000000001</v>
      </c>
      <c r="H3310">
        <v>0</v>
      </c>
      <c r="I3310">
        <f t="shared" si="663"/>
        <v>25</v>
      </c>
      <c r="J3310">
        <f t="shared" si="670"/>
        <v>19.3</v>
      </c>
      <c r="K3310">
        <f t="shared" si="666"/>
        <v>2029</v>
      </c>
      <c r="L3310">
        <f t="shared" si="671"/>
        <v>1987.53</v>
      </c>
      <c r="M3310" t="str">
        <f t="shared" si="672"/>
        <v>NO</v>
      </c>
      <c r="N3310" t="str">
        <f t="shared" si="673"/>
        <v/>
      </c>
      <c r="O3310" t="str">
        <f t="shared" si="674"/>
        <v/>
      </c>
      <c r="P3310" t="str">
        <f t="shared" si="675"/>
        <v/>
      </c>
      <c r="Q3310">
        <f t="shared" si="667"/>
        <v>102.69716034341475</v>
      </c>
      <c r="R3310">
        <f t="shared" si="668"/>
        <v>74444.365119538619</v>
      </c>
      <c r="S3310" t="e">
        <f t="shared" si="669"/>
        <v>#NUM!</v>
      </c>
      <c r="U3310" t="str">
        <f t="shared" si="664"/>
        <v>Positive</v>
      </c>
      <c r="V3310" t="str">
        <f t="shared" si="665"/>
        <v>Negative</v>
      </c>
    </row>
    <row r="3311" spans="1:22" x14ac:dyDescent="0.2">
      <c r="A3311">
        <v>20160630</v>
      </c>
      <c r="B3311">
        <v>2068</v>
      </c>
      <c r="C3311">
        <v>2091.25</v>
      </c>
      <c r="D3311">
        <v>2061</v>
      </c>
      <c r="E3311">
        <v>2088.5</v>
      </c>
      <c r="F3311">
        <v>21.5</v>
      </c>
      <c r="G3311">
        <v>1.0402</v>
      </c>
      <c r="H3311">
        <v>0</v>
      </c>
      <c r="I3311">
        <f t="shared" si="663"/>
        <v>30.25</v>
      </c>
      <c r="J3311">
        <f t="shared" si="670"/>
        <v>19.9375</v>
      </c>
      <c r="K3311">
        <f t="shared" si="666"/>
        <v>2067.25</v>
      </c>
      <c r="L3311">
        <f t="shared" si="671"/>
        <v>2024.79</v>
      </c>
      <c r="M3311" t="str">
        <f t="shared" si="672"/>
        <v>NO</v>
      </c>
      <c r="N3311" t="str">
        <f t="shared" si="673"/>
        <v/>
      </c>
      <c r="O3311" t="str">
        <f t="shared" si="674"/>
        <v/>
      </c>
      <c r="P3311" t="str">
        <f t="shared" si="675"/>
        <v/>
      </c>
      <c r="Q3311">
        <f t="shared" si="667"/>
        <v>103.73736034341475</v>
      </c>
      <c r="R3311">
        <f t="shared" si="668"/>
        <v>74444.365119538619</v>
      </c>
      <c r="S3311" t="e">
        <f t="shared" si="669"/>
        <v>#NUM!</v>
      </c>
      <c r="U3311" t="str">
        <f t="shared" si="664"/>
        <v>Positive</v>
      </c>
      <c r="V3311" t="str">
        <f t="shared" si="665"/>
        <v>Negative</v>
      </c>
    </row>
    <row r="3312" spans="1:22" x14ac:dyDescent="0.2">
      <c r="A3312">
        <v>20160701</v>
      </c>
      <c r="B3312">
        <v>2089.5</v>
      </c>
      <c r="C3312">
        <v>2100.75</v>
      </c>
      <c r="D3312">
        <v>2089</v>
      </c>
      <c r="E3312">
        <v>2096.75</v>
      </c>
      <c r="F3312">
        <v>8.25</v>
      </c>
      <c r="G3312">
        <v>0.39500000000000002</v>
      </c>
      <c r="H3312">
        <v>0</v>
      </c>
      <c r="I3312">
        <f t="shared" si="663"/>
        <v>11.75</v>
      </c>
      <c r="J3312">
        <f t="shared" si="670"/>
        <v>19.600000000000001</v>
      </c>
      <c r="K3312">
        <f t="shared" si="666"/>
        <v>2091.25</v>
      </c>
      <c r="L3312">
        <f t="shared" si="671"/>
        <v>2047.3875</v>
      </c>
      <c r="M3312" t="str">
        <f t="shared" si="672"/>
        <v>NO</v>
      </c>
      <c r="N3312" t="str">
        <f t="shared" si="673"/>
        <v/>
      </c>
      <c r="O3312" t="str">
        <f t="shared" si="674"/>
        <v/>
      </c>
      <c r="P3312" t="str">
        <f t="shared" si="675"/>
        <v/>
      </c>
      <c r="Q3312">
        <f t="shared" si="667"/>
        <v>104.13236034341475</v>
      </c>
      <c r="R3312">
        <f t="shared" si="668"/>
        <v>74444.365119538619</v>
      </c>
      <c r="S3312" t="e">
        <f t="shared" si="669"/>
        <v>#NUM!</v>
      </c>
      <c r="U3312" t="str">
        <f t="shared" si="664"/>
        <v>Positive</v>
      </c>
      <c r="V3312" t="str">
        <f t="shared" si="665"/>
        <v>Negative</v>
      </c>
    </row>
    <row r="3313" spans="1:22" x14ac:dyDescent="0.2">
      <c r="A3313">
        <v>20160704</v>
      </c>
      <c r="B3313">
        <v>2099.25</v>
      </c>
      <c r="C3313">
        <v>2101.25</v>
      </c>
      <c r="D3313">
        <v>2095.25</v>
      </c>
      <c r="E3313">
        <v>2100</v>
      </c>
      <c r="F3313">
        <v>3.25</v>
      </c>
      <c r="G3313">
        <v>0.155</v>
      </c>
      <c r="H3313">
        <v>0</v>
      </c>
      <c r="I3313">
        <f t="shared" si="663"/>
        <v>6</v>
      </c>
      <c r="J3313">
        <f t="shared" si="670"/>
        <v>19.262499999999999</v>
      </c>
      <c r="K3313">
        <f t="shared" si="666"/>
        <v>2100.75</v>
      </c>
      <c r="L3313">
        <f t="shared" si="671"/>
        <v>2057.63</v>
      </c>
      <c r="M3313" t="str">
        <f t="shared" si="672"/>
        <v>NO</v>
      </c>
      <c r="N3313" t="str">
        <f t="shared" si="673"/>
        <v/>
      </c>
      <c r="O3313" t="str">
        <f t="shared" si="674"/>
        <v/>
      </c>
      <c r="P3313" t="str">
        <f t="shared" si="675"/>
        <v/>
      </c>
      <c r="Q3313">
        <f t="shared" si="667"/>
        <v>104.28736034341475</v>
      </c>
      <c r="R3313">
        <f t="shared" si="668"/>
        <v>74444.365119538619</v>
      </c>
      <c r="S3313" t="e">
        <f t="shared" si="669"/>
        <v>#NUM!</v>
      </c>
      <c r="U3313" t="str">
        <f t="shared" si="664"/>
        <v>Positive</v>
      </c>
      <c r="V3313" t="str">
        <f t="shared" si="665"/>
        <v>Negative</v>
      </c>
    </row>
    <row r="3314" spans="1:22" x14ac:dyDescent="0.2">
      <c r="A3314">
        <v>20160705</v>
      </c>
      <c r="B3314">
        <v>2085</v>
      </c>
      <c r="C3314">
        <v>2086.5</v>
      </c>
      <c r="D3314">
        <v>2072.5</v>
      </c>
      <c r="E3314">
        <v>2083</v>
      </c>
      <c r="F3314">
        <v>-17</v>
      </c>
      <c r="G3314">
        <v>-0.8095</v>
      </c>
      <c r="H3314">
        <v>0</v>
      </c>
      <c r="I3314">
        <f t="shared" si="663"/>
        <v>14</v>
      </c>
      <c r="J3314">
        <f t="shared" si="670"/>
        <v>19.524999999999999</v>
      </c>
      <c r="K3314">
        <f t="shared" si="666"/>
        <v>2101.25</v>
      </c>
      <c r="L3314">
        <f t="shared" si="671"/>
        <v>2058.8724999999999</v>
      </c>
      <c r="M3314" t="str">
        <f t="shared" si="672"/>
        <v>NO</v>
      </c>
      <c r="N3314" t="str">
        <f t="shared" si="673"/>
        <v/>
      </c>
      <c r="O3314" t="str">
        <f t="shared" si="674"/>
        <v/>
      </c>
      <c r="P3314" t="str">
        <f t="shared" si="675"/>
        <v/>
      </c>
      <c r="Q3314">
        <f t="shared" si="667"/>
        <v>103.47786034341475</v>
      </c>
      <c r="R3314">
        <f t="shared" si="668"/>
        <v>74444.365119538619</v>
      </c>
      <c r="S3314" t="e">
        <f t="shared" si="669"/>
        <v>#NUM!</v>
      </c>
      <c r="U3314" t="str">
        <f t="shared" si="664"/>
        <v>Negative</v>
      </c>
      <c r="V3314" t="str">
        <f t="shared" si="665"/>
        <v>Negative</v>
      </c>
    </row>
    <row r="3315" spans="1:22" x14ac:dyDescent="0.2">
      <c r="A3315">
        <v>20160706</v>
      </c>
      <c r="B3315">
        <v>2073.75</v>
      </c>
      <c r="C3315">
        <v>2094.5</v>
      </c>
      <c r="D3315">
        <v>2065.75</v>
      </c>
      <c r="E3315">
        <v>2093.75</v>
      </c>
      <c r="F3315">
        <v>10.75</v>
      </c>
      <c r="G3315">
        <v>0.5161</v>
      </c>
      <c r="H3315">
        <v>0</v>
      </c>
      <c r="I3315">
        <f t="shared" si="663"/>
        <v>28.75</v>
      </c>
      <c r="J3315">
        <f t="shared" si="670"/>
        <v>20.537500000000001</v>
      </c>
      <c r="K3315">
        <f t="shared" si="666"/>
        <v>2086.5</v>
      </c>
      <c r="L3315">
        <f t="shared" si="671"/>
        <v>2043.5450000000001</v>
      </c>
      <c r="M3315" t="str">
        <f t="shared" si="672"/>
        <v>NO</v>
      </c>
      <c r="N3315" t="str">
        <f t="shared" si="673"/>
        <v/>
      </c>
      <c r="O3315" t="str">
        <f t="shared" si="674"/>
        <v/>
      </c>
      <c r="P3315" t="str">
        <f t="shared" si="675"/>
        <v/>
      </c>
      <c r="Q3315">
        <f t="shared" si="667"/>
        <v>103.99396034341474</v>
      </c>
      <c r="R3315">
        <f t="shared" si="668"/>
        <v>74444.365119538619</v>
      </c>
      <c r="S3315" t="e">
        <f t="shared" si="669"/>
        <v>#NUM!</v>
      </c>
      <c r="U3315" t="str">
        <f t="shared" si="664"/>
        <v>Positive</v>
      </c>
      <c r="V3315" t="str">
        <f t="shared" si="665"/>
        <v>Negative</v>
      </c>
    </row>
    <row r="3316" spans="1:22" x14ac:dyDescent="0.2">
      <c r="A3316">
        <v>20160707</v>
      </c>
      <c r="B3316">
        <v>2094.25</v>
      </c>
      <c r="C3316">
        <v>2102</v>
      </c>
      <c r="D3316">
        <v>2081.75</v>
      </c>
      <c r="E3316">
        <v>2092.25</v>
      </c>
      <c r="F3316">
        <v>-1.5</v>
      </c>
      <c r="G3316">
        <v>-7.1599999999999997E-2</v>
      </c>
      <c r="H3316">
        <v>0</v>
      </c>
      <c r="I3316">
        <f t="shared" si="663"/>
        <v>20.25</v>
      </c>
      <c r="J3316">
        <f t="shared" si="670"/>
        <v>21.024999999999999</v>
      </c>
      <c r="K3316">
        <f t="shared" si="666"/>
        <v>2094.5</v>
      </c>
      <c r="L3316">
        <f t="shared" si="671"/>
        <v>2049.3175000000001</v>
      </c>
      <c r="M3316" t="str">
        <f t="shared" si="672"/>
        <v>NO</v>
      </c>
      <c r="N3316" t="str">
        <f t="shared" si="673"/>
        <v/>
      </c>
      <c r="O3316" t="str">
        <f t="shared" si="674"/>
        <v/>
      </c>
      <c r="P3316" t="str">
        <f t="shared" si="675"/>
        <v/>
      </c>
      <c r="Q3316">
        <f t="shared" si="667"/>
        <v>103.92236034341474</v>
      </c>
      <c r="R3316">
        <f t="shared" si="668"/>
        <v>74444.365119538619</v>
      </c>
      <c r="S3316" t="e">
        <f t="shared" si="669"/>
        <v>#NUM!</v>
      </c>
      <c r="U3316" t="str">
        <f t="shared" si="664"/>
        <v>Negative</v>
      </c>
      <c r="V3316" t="str">
        <f t="shared" si="665"/>
        <v>Negative</v>
      </c>
    </row>
    <row r="3317" spans="1:22" x14ac:dyDescent="0.2">
      <c r="A3317">
        <v>20160708</v>
      </c>
      <c r="B3317">
        <v>2106.5</v>
      </c>
      <c r="C3317">
        <v>2125.5</v>
      </c>
      <c r="D3317">
        <v>2103.5</v>
      </c>
      <c r="E3317">
        <v>2119.75</v>
      </c>
      <c r="F3317">
        <v>27.5</v>
      </c>
      <c r="G3317">
        <v>1.3144</v>
      </c>
      <c r="H3317">
        <v>0</v>
      </c>
      <c r="I3317">
        <f t="shared" si="663"/>
        <v>22</v>
      </c>
      <c r="J3317">
        <f t="shared" si="670"/>
        <v>21.4</v>
      </c>
      <c r="K3317">
        <f t="shared" si="666"/>
        <v>2102</v>
      </c>
      <c r="L3317">
        <f t="shared" si="671"/>
        <v>2055.7449999999999</v>
      </c>
      <c r="M3317" t="str">
        <f t="shared" si="672"/>
        <v>NO</v>
      </c>
      <c r="N3317" t="str">
        <f t="shared" si="673"/>
        <v/>
      </c>
      <c r="O3317" t="str">
        <f t="shared" si="674"/>
        <v/>
      </c>
      <c r="P3317" t="str">
        <f t="shared" si="675"/>
        <v/>
      </c>
      <c r="Q3317">
        <f t="shared" si="667"/>
        <v>105.23676034341474</v>
      </c>
      <c r="R3317">
        <f t="shared" si="668"/>
        <v>74444.365119538619</v>
      </c>
      <c r="S3317" t="e">
        <f t="shared" si="669"/>
        <v>#NUM!</v>
      </c>
      <c r="U3317" t="str">
        <f t="shared" si="664"/>
        <v>Positive</v>
      </c>
      <c r="V3317" t="str">
        <f t="shared" si="665"/>
        <v>Negative</v>
      </c>
    </row>
    <row r="3318" spans="1:22" x14ac:dyDescent="0.2">
      <c r="A3318">
        <v>20160711</v>
      </c>
      <c r="B3318">
        <v>2128.25</v>
      </c>
      <c r="C3318">
        <v>2136.75</v>
      </c>
      <c r="D3318">
        <v>2125.25</v>
      </c>
      <c r="E3318">
        <v>2130.5</v>
      </c>
      <c r="F3318">
        <v>10.75</v>
      </c>
      <c r="G3318">
        <v>0.5071</v>
      </c>
      <c r="H3318">
        <v>0</v>
      </c>
      <c r="I3318">
        <f t="shared" si="663"/>
        <v>11.5</v>
      </c>
      <c r="J3318">
        <f t="shared" si="670"/>
        <v>20.95</v>
      </c>
      <c r="K3318">
        <f t="shared" si="666"/>
        <v>2125.5</v>
      </c>
      <c r="L3318">
        <f t="shared" si="671"/>
        <v>2078.42</v>
      </c>
      <c r="M3318" t="str">
        <f t="shared" si="672"/>
        <v>NO</v>
      </c>
      <c r="N3318" t="str">
        <f t="shared" si="673"/>
        <v/>
      </c>
      <c r="O3318" t="str">
        <f t="shared" si="674"/>
        <v/>
      </c>
      <c r="P3318" t="str">
        <f t="shared" si="675"/>
        <v/>
      </c>
      <c r="Q3318">
        <f t="shared" si="667"/>
        <v>105.74386034341474</v>
      </c>
      <c r="R3318">
        <f t="shared" si="668"/>
        <v>74444.365119538619</v>
      </c>
      <c r="S3318" t="e">
        <f t="shared" si="669"/>
        <v>#NUM!</v>
      </c>
      <c r="U3318" t="str">
        <f t="shared" si="664"/>
        <v>Positive</v>
      </c>
      <c r="V3318" t="str">
        <f t="shared" si="665"/>
        <v>Negative</v>
      </c>
    </row>
    <row r="3319" spans="1:22" x14ac:dyDescent="0.2">
      <c r="A3319">
        <v>20160712</v>
      </c>
      <c r="B3319">
        <v>2141.25</v>
      </c>
      <c r="C3319">
        <v>2149.25</v>
      </c>
      <c r="D3319">
        <v>2138.25</v>
      </c>
      <c r="E3319">
        <v>2146</v>
      </c>
      <c r="F3319">
        <v>15.5</v>
      </c>
      <c r="G3319">
        <v>0.72750000000000004</v>
      </c>
      <c r="H3319">
        <v>0</v>
      </c>
      <c r="I3319">
        <f t="shared" si="663"/>
        <v>11</v>
      </c>
      <c r="J3319">
        <f t="shared" si="670"/>
        <v>20.6</v>
      </c>
      <c r="K3319">
        <f t="shared" si="666"/>
        <v>2136.75</v>
      </c>
      <c r="L3319">
        <f t="shared" si="671"/>
        <v>2090.66</v>
      </c>
      <c r="M3319" t="str">
        <f t="shared" si="672"/>
        <v>NO</v>
      </c>
      <c r="N3319" t="str">
        <f t="shared" si="673"/>
        <v/>
      </c>
      <c r="O3319" t="str">
        <f t="shared" si="674"/>
        <v/>
      </c>
      <c r="P3319" t="str">
        <f t="shared" si="675"/>
        <v/>
      </c>
      <c r="Q3319">
        <f t="shared" si="667"/>
        <v>106.47136034341474</v>
      </c>
      <c r="R3319">
        <f t="shared" si="668"/>
        <v>74444.365119538619</v>
      </c>
      <c r="S3319" t="e">
        <f t="shared" si="669"/>
        <v>#NUM!</v>
      </c>
      <c r="U3319" t="str">
        <f t="shared" si="664"/>
        <v>Positive</v>
      </c>
      <c r="V3319" t="str">
        <f t="shared" si="665"/>
        <v>Negative</v>
      </c>
    </row>
    <row r="3320" spans="1:22" x14ac:dyDescent="0.2">
      <c r="A3320">
        <v>20160713</v>
      </c>
      <c r="B3320">
        <v>2150.25</v>
      </c>
      <c r="C3320">
        <v>2150.75</v>
      </c>
      <c r="D3320">
        <v>2139.5</v>
      </c>
      <c r="E3320">
        <v>2145.75</v>
      </c>
      <c r="F3320">
        <v>-0.25</v>
      </c>
      <c r="G3320">
        <v>-1.1599999999999999E-2</v>
      </c>
      <c r="H3320">
        <v>0</v>
      </c>
      <c r="I3320">
        <f t="shared" si="663"/>
        <v>11.25</v>
      </c>
      <c r="J3320">
        <f t="shared" si="670"/>
        <v>20.237500000000001</v>
      </c>
      <c r="K3320">
        <f t="shared" si="666"/>
        <v>2149.25</v>
      </c>
      <c r="L3320">
        <f t="shared" si="671"/>
        <v>2103.9299999999998</v>
      </c>
      <c r="M3320" t="str">
        <f t="shared" si="672"/>
        <v>NO</v>
      </c>
      <c r="N3320" t="str">
        <f t="shared" si="673"/>
        <v/>
      </c>
      <c r="O3320" t="str">
        <f t="shared" si="674"/>
        <v/>
      </c>
      <c r="P3320" t="str">
        <f t="shared" si="675"/>
        <v/>
      </c>
      <c r="Q3320">
        <f t="shared" si="667"/>
        <v>106.45976034341474</v>
      </c>
      <c r="R3320">
        <f t="shared" si="668"/>
        <v>74444.365119538619</v>
      </c>
      <c r="S3320" t="e">
        <f t="shared" si="669"/>
        <v>#NUM!</v>
      </c>
      <c r="U3320" t="str">
        <f t="shared" si="664"/>
        <v>Negative</v>
      </c>
      <c r="V3320" t="str">
        <f t="shared" si="665"/>
        <v>Negative</v>
      </c>
    </row>
    <row r="3321" spans="1:22" x14ac:dyDescent="0.2">
      <c r="A3321">
        <v>20160714</v>
      </c>
      <c r="B3321">
        <v>2160.5</v>
      </c>
      <c r="C3321">
        <v>2163</v>
      </c>
      <c r="D3321">
        <v>2152.75</v>
      </c>
      <c r="E3321">
        <v>2157.5</v>
      </c>
      <c r="F3321">
        <v>11.75</v>
      </c>
      <c r="G3321">
        <v>0.54759999999999998</v>
      </c>
      <c r="H3321">
        <v>0</v>
      </c>
      <c r="I3321">
        <f t="shared" si="663"/>
        <v>10.25</v>
      </c>
      <c r="J3321">
        <f t="shared" si="670"/>
        <v>19.212499999999999</v>
      </c>
      <c r="K3321">
        <f t="shared" si="666"/>
        <v>2150.75</v>
      </c>
      <c r="L3321">
        <f t="shared" si="671"/>
        <v>2106.2275</v>
      </c>
      <c r="M3321" t="str">
        <f t="shared" si="672"/>
        <v>NO</v>
      </c>
      <c r="N3321" t="str">
        <f t="shared" si="673"/>
        <v/>
      </c>
      <c r="O3321" t="str">
        <f t="shared" si="674"/>
        <v/>
      </c>
      <c r="P3321" t="str">
        <f t="shared" si="675"/>
        <v/>
      </c>
      <c r="Q3321">
        <f t="shared" si="667"/>
        <v>107.00736034341475</v>
      </c>
      <c r="R3321">
        <f t="shared" si="668"/>
        <v>74444.365119538619</v>
      </c>
      <c r="S3321" t="e">
        <f t="shared" si="669"/>
        <v>#NUM!</v>
      </c>
      <c r="U3321" t="str">
        <f t="shared" si="664"/>
        <v>Positive</v>
      </c>
      <c r="V3321" t="str">
        <f t="shared" si="665"/>
        <v>Negative</v>
      </c>
    </row>
    <row r="3322" spans="1:22" x14ac:dyDescent="0.2">
      <c r="A3322">
        <v>20160715</v>
      </c>
      <c r="B3322">
        <v>2164</v>
      </c>
      <c r="C3322">
        <v>2164.25</v>
      </c>
      <c r="D3322">
        <v>2149</v>
      </c>
      <c r="E3322">
        <v>2152.5</v>
      </c>
      <c r="F3322">
        <v>-5</v>
      </c>
      <c r="G3322">
        <v>-0.23169999999999999</v>
      </c>
      <c r="H3322">
        <v>0</v>
      </c>
      <c r="I3322">
        <f t="shared" si="663"/>
        <v>15.25</v>
      </c>
      <c r="J3322">
        <f t="shared" si="670"/>
        <v>19.225000000000001</v>
      </c>
      <c r="K3322">
        <f t="shared" si="666"/>
        <v>2163</v>
      </c>
      <c r="L3322">
        <f t="shared" si="671"/>
        <v>2120.7325000000001</v>
      </c>
      <c r="M3322" t="str">
        <f t="shared" si="672"/>
        <v>NO</v>
      </c>
      <c r="N3322" t="str">
        <f t="shared" si="673"/>
        <v/>
      </c>
      <c r="O3322" t="str">
        <f t="shared" si="674"/>
        <v/>
      </c>
      <c r="P3322" t="str">
        <f t="shared" si="675"/>
        <v/>
      </c>
      <c r="Q3322">
        <f t="shared" si="667"/>
        <v>106.77566034341474</v>
      </c>
      <c r="R3322">
        <f t="shared" si="668"/>
        <v>74444.365119538619</v>
      </c>
      <c r="S3322" t="e">
        <f t="shared" si="669"/>
        <v>#NUM!</v>
      </c>
      <c r="U3322" t="str">
        <f t="shared" si="664"/>
        <v>Negative</v>
      </c>
      <c r="V3322" t="str">
        <f t="shared" si="665"/>
        <v>Negative</v>
      </c>
    </row>
    <row r="3323" spans="1:22" x14ac:dyDescent="0.2">
      <c r="A3323">
        <v>20160718</v>
      </c>
      <c r="B3323">
        <v>2155.75</v>
      </c>
      <c r="C3323">
        <v>2162.5</v>
      </c>
      <c r="D3323">
        <v>2152.75</v>
      </c>
      <c r="E3323">
        <v>2159.25</v>
      </c>
      <c r="F3323">
        <v>6.75</v>
      </c>
      <c r="G3323">
        <v>0.31359999999999999</v>
      </c>
      <c r="H3323">
        <v>0</v>
      </c>
      <c r="I3323">
        <f t="shared" si="663"/>
        <v>9.75</v>
      </c>
      <c r="J3323">
        <f t="shared" si="670"/>
        <v>18.649999999999999</v>
      </c>
      <c r="K3323">
        <f t="shared" si="666"/>
        <v>2164.25</v>
      </c>
      <c r="L3323">
        <f t="shared" si="671"/>
        <v>2121.9549999999999</v>
      </c>
      <c r="M3323" t="str">
        <f t="shared" si="672"/>
        <v>NO</v>
      </c>
      <c r="N3323" t="str">
        <f t="shared" si="673"/>
        <v/>
      </c>
      <c r="O3323" t="str">
        <f t="shared" si="674"/>
        <v/>
      </c>
      <c r="P3323" t="str">
        <f t="shared" si="675"/>
        <v/>
      </c>
      <c r="Q3323">
        <f t="shared" si="667"/>
        <v>107.08926034341474</v>
      </c>
      <c r="R3323">
        <f t="shared" si="668"/>
        <v>74444.365119538619</v>
      </c>
      <c r="S3323" t="e">
        <f t="shared" si="669"/>
        <v>#NUM!</v>
      </c>
      <c r="U3323" t="str">
        <f t="shared" si="664"/>
        <v>Positive</v>
      </c>
      <c r="V3323" t="str">
        <f t="shared" si="665"/>
        <v>Negative</v>
      </c>
    </row>
    <row r="3324" spans="1:22" x14ac:dyDescent="0.2">
      <c r="A3324">
        <v>20160719</v>
      </c>
      <c r="B3324">
        <v>2155.25</v>
      </c>
      <c r="C3324">
        <v>2160</v>
      </c>
      <c r="D3324">
        <v>2152.25</v>
      </c>
      <c r="E3324">
        <v>2158</v>
      </c>
      <c r="F3324">
        <v>-1.25</v>
      </c>
      <c r="G3324">
        <v>-5.79E-2</v>
      </c>
      <c r="H3324">
        <v>0</v>
      </c>
      <c r="I3324">
        <f t="shared" si="663"/>
        <v>7.75</v>
      </c>
      <c r="J3324">
        <f t="shared" si="670"/>
        <v>18.45</v>
      </c>
      <c r="K3324">
        <f t="shared" si="666"/>
        <v>2162.5</v>
      </c>
      <c r="L3324">
        <f t="shared" si="671"/>
        <v>2121.4699999999998</v>
      </c>
      <c r="M3324" t="str">
        <f t="shared" si="672"/>
        <v>NO</v>
      </c>
      <c r="N3324" t="str">
        <f t="shared" si="673"/>
        <v/>
      </c>
      <c r="O3324" t="str">
        <f t="shared" si="674"/>
        <v/>
      </c>
      <c r="P3324" t="str">
        <f t="shared" si="675"/>
        <v/>
      </c>
      <c r="Q3324">
        <f t="shared" si="667"/>
        <v>107.03136034341473</v>
      </c>
      <c r="R3324">
        <f t="shared" si="668"/>
        <v>74444.365119538619</v>
      </c>
      <c r="S3324" t="e">
        <f t="shared" si="669"/>
        <v>#NUM!</v>
      </c>
      <c r="U3324" t="str">
        <f t="shared" si="664"/>
        <v>Negative</v>
      </c>
      <c r="V3324" t="str">
        <f t="shared" si="665"/>
        <v>Negative</v>
      </c>
    </row>
    <row r="3325" spans="1:22" x14ac:dyDescent="0.2">
      <c r="A3325">
        <v>20160720</v>
      </c>
      <c r="B3325">
        <v>2163.75</v>
      </c>
      <c r="C3325">
        <v>2169.75</v>
      </c>
      <c r="D3325">
        <v>2158.5</v>
      </c>
      <c r="E3325">
        <v>2167.25</v>
      </c>
      <c r="F3325">
        <v>9.25</v>
      </c>
      <c r="G3325">
        <v>0.42859999999999998</v>
      </c>
      <c r="H3325">
        <v>0</v>
      </c>
      <c r="I3325">
        <f t="shared" si="663"/>
        <v>11.25</v>
      </c>
      <c r="J3325">
        <f t="shared" si="670"/>
        <v>18.212499999999999</v>
      </c>
      <c r="K3325">
        <f t="shared" si="666"/>
        <v>2160</v>
      </c>
      <c r="L3325">
        <f t="shared" si="671"/>
        <v>2119.41</v>
      </c>
      <c r="M3325" t="str">
        <f t="shared" si="672"/>
        <v>NO</v>
      </c>
      <c r="N3325" t="str">
        <f t="shared" si="673"/>
        <v/>
      </c>
      <c r="O3325" t="str">
        <f t="shared" si="674"/>
        <v/>
      </c>
      <c r="P3325" t="str">
        <f t="shared" si="675"/>
        <v/>
      </c>
      <c r="Q3325">
        <f t="shared" si="667"/>
        <v>107.45996034341474</v>
      </c>
      <c r="R3325">
        <f t="shared" si="668"/>
        <v>74444.365119538619</v>
      </c>
      <c r="S3325" t="e">
        <f t="shared" si="669"/>
        <v>#NUM!</v>
      </c>
      <c r="U3325" t="str">
        <f t="shared" si="664"/>
        <v>Positive</v>
      </c>
      <c r="V3325" t="str">
        <f t="shared" si="665"/>
        <v>Negative</v>
      </c>
    </row>
    <row r="3326" spans="1:22" x14ac:dyDescent="0.2">
      <c r="A3326">
        <v>20160721</v>
      </c>
      <c r="B3326">
        <v>2165.75</v>
      </c>
      <c r="C3326">
        <v>2168.5</v>
      </c>
      <c r="D3326">
        <v>2153.5</v>
      </c>
      <c r="E3326">
        <v>2158.5</v>
      </c>
      <c r="F3326">
        <v>-8.75</v>
      </c>
      <c r="G3326">
        <v>-0.4037</v>
      </c>
      <c r="H3326">
        <v>0</v>
      </c>
      <c r="I3326">
        <f t="shared" si="663"/>
        <v>15</v>
      </c>
      <c r="J3326">
        <f t="shared" si="670"/>
        <v>18.074999999999999</v>
      </c>
      <c r="K3326">
        <f t="shared" si="666"/>
        <v>2169.75</v>
      </c>
      <c r="L3326">
        <f t="shared" si="671"/>
        <v>2129.6824999999999</v>
      </c>
      <c r="M3326" t="str">
        <f t="shared" si="672"/>
        <v>NO</v>
      </c>
      <c r="N3326" t="str">
        <f t="shared" si="673"/>
        <v/>
      </c>
      <c r="O3326" t="str">
        <f t="shared" si="674"/>
        <v/>
      </c>
      <c r="P3326" t="str">
        <f t="shared" si="675"/>
        <v/>
      </c>
      <c r="Q3326">
        <f t="shared" si="667"/>
        <v>107.05626034341473</v>
      </c>
      <c r="R3326">
        <f t="shared" si="668"/>
        <v>74444.365119538619</v>
      </c>
      <c r="S3326" t="e">
        <f t="shared" si="669"/>
        <v>#NUM!</v>
      </c>
      <c r="U3326" t="str">
        <f t="shared" si="664"/>
        <v>Negative</v>
      </c>
      <c r="V3326" t="str">
        <f t="shared" si="665"/>
        <v>Negative</v>
      </c>
    </row>
    <row r="3327" spans="1:22" x14ac:dyDescent="0.2">
      <c r="A3327">
        <v>20160722</v>
      </c>
      <c r="B3327">
        <v>2160.5</v>
      </c>
      <c r="C3327">
        <v>2169.25</v>
      </c>
      <c r="D3327">
        <v>2157</v>
      </c>
      <c r="E3327">
        <v>2167.25</v>
      </c>
      <c r="F3327">
        <v>8.75</v>
      </c>
      <c r="G3327">
        <v>0.40539999999999998</v>
      </c>
      <c r="H3327">
        <v>0</v>
      </c>
      <c r="I3327">
        <f t="shared" si="663"/>
        <v>12.25</v>
      </c>
      <c r="J3327">
        <f t="shared" si="670"/>
        <v>16.274999999999999</v>
      </c>
      <c r="K3327">
        <f t="shared" si="666"/>
        <v>2168.5</v>
      </c>
      <c r="L3327">
        <f t="shared" si="671"/>
        <v>2128.7350000000001</v>
      </c>
      <c r="M3327" t="str">
        <f t="shared" si="672"/>
        <v>NO</v>
      </c>
      <c r="N3327" t="str">
        <f t="shared" si="673"/>
        <v/>
      </c>
      <c r="O3327" t="str">
        <f t="shared" si="674"/>
        <v/>
      </c>
      <c r="P3327" t="str">
        <f t="shared" si="675"/>
        <v/>
      </c>
      <c r="Q3327">
        <f t="shared" si="667"/>
        <v>107.46166034341474</v>
      </c>
      <c r="R3327">
        <f t="shared" si="668"/>
        <v>74444.365119538619</v>
      </c>
      <c r="S3327" t="e">
        <f t="shared" si="669"/>
        <v>#NUM!</v>
      </c>
      <c r="U3327" t="str">
        <f t="shared" si="664"/>
        <v>Positive</v>
      </c>
      <c r="V3327" t="str">
        <f t="shared" si="665"/>
        <v>Negative</v>
      </c>
    </row>
    <row r="3328" spans="1:22" x14ac:dyDescent="0.2">
      <c r="A3328">
        <v>20160725</v>
      </c>
      <c r="B3328">
        <v>2166.25</v>
      </c>
      <c r="C3328">
        <v>2167</v>
      </c>
      <c r="D3328">
        <v>2155.75</v>
      </c>
      <c r="E3328">
        <v>2162.25</v>
      </c>
      <c r="F3328">
        <v>-5</v>
      </c>
      <c r="G3328">
        <v>-0.23069999999999999</v>
      </c>
      <c r="H3328">
        <v>0</v>
      </c>
      <c r="I3328">
        <f t="shared" si="663"/>
        <v>11.25</v>
      </c>
      <c r="J3328">
        <f t="shared" si="670"/>
        <v>15.375</v>
      </c>
      <c r="K3328">
        <f t="shared" si="666"/>
        <v>2169.25</v>
      </c>
      <c r="L3328">
        <f t="shared" si="671"/>
        <v>2133.4450000000002</v>
      </c>
      <c r="M3328" t="str">
        <f t="shared" si="672"/>
        <v>NO</v>
      </c>
      <c r="N3328" t="str">
        <f t="shared" si="673"/>
        <v/>
      </c>
      <c r="O3328" t="str">
        <f t="shared" si="674"/>
        <v/>
      </c>
      <c r="P3328" t="str">
        <f t="shared" si="675"/>
        <v/>
      </c>
      <c r="Q3328">
        <f t="shared" si="667"/>
        <v>107.23096034341474</v>
      </c>
      <c r="R3328">
        <f t="shared" si="668"/>
        <v>74444.365119538619</v>
      </c>
      <c r="S3328" t="e">
        <f t="shared" si="669"/>
        <v>#NUM!</v>
      </c>
      <c r="U3328" t="str">
        <f t="shared" si="664"/>
        <v>Negative</v>
      </c>
      <c r="V3328" t="str">
        <f t="shared" si="665"/>
        <v>Negative</v>
      </c>
    </row>
    <row r="3329" spans="1:22" x14ac:dyDescent="0.2">
      <c r="A3329">
        <v>20160726</v>
      </c>
      <c r="B3329">
        <v>2161.75</v>
      </c>
      <c r="C3329">
        <v>2168</v>
      </c>
      <c r="D3329">
        <v>2153.75</v>
      </c>
      <c r="E3329">
        <v>2163.25</v>
      </c>
      <c r="F3329">
        <v>1</v>
      </c>
      <c r="G3329">
        <v>4.6199999999999998E-2</v>
      </c>
      <c r="H3329">
        <v>0</v>
      </c>
      <c r="I3329">
        <f t="shared" si="663"/>
        <v>14.25</v>
      </c>
      <c r="J3329">
        <f t="shared" si="670"/>
        <v>14.9375</v>
      </c>
      <c r="K3329">
        <f t="shared" si="666"/>
        <v>2167</v>
      </c>
      <c r="L3329">
        <f t="shared" si="671"/>
        <v>2133.1750000000002</v>
      </c>
      <c r="M3329" t="str">
        <f t="shared" si="672"/>
        <v>NO</v>
      </c>
      <c r="N3329" t="str">
        <f t="shared" si="673"/>
        <v/>
      </c>
      <c r="O3329" t="str">
        <f t="shared" si="674"/>
        <v/>
      </c>
      <c r="P3329" t="str">
        <f t="shared" si="675"/>
        <v/>
      </c>
      <c r="Q3329">
        <f t="shared" si="667"/>
        <v>107.27716034341474</v>
      </c>
      <c r="R3329">
        <f t="shared" si="668"/>
        <v>74444.365119538619</v>
      </c>
      <c r="S3329" t="e">
        <f t="shared" si="669"/>
        <v>#NUM!</v>
      </c>
      <c r="U3329" t="str">
        <f t="shared" si="664"/>
        <v>Positive</v>
      </c>
      <c r="V3329" t="str">
        <f t="shared" si="665"/>
        <v>Negative</v>
      </c>
    </row>
    <row r="3330" spans="1:22" x14ac:dyDescent="0.2">
      <c r="A3330">
        <v>20160727</v>
      </c>
      <c r="B3330">
        <v>2168.25</v>
      </c>
      <c r="C3330">
        <v>2169.25</v>
      </c>
      <c r="D3330">
        <v>2152</v>
      </c>
      <c r="E3330">
        <v>2160.5</v>
      </c>
      <c r="F3330">
        <v>-2.75</v>
      </c>
      <c r="G3330">
        <v>-0.12709999999999999</v>
      </c>
      <c r="H3330">
        <v>0</v>
      </c>
      <c r="I3330">
        <f t="shared" si="663"/>
        <v>17.25</v>
      </c>
      <c r="J3330">
        <f t="shared" si="670"/>
        <v>14.55</v>
      </c>
      <c r="K3330">
        <f t="shared" si="666"/>
        <v>2168</v>
      </c>
      <c r="L3330">
        <f t="shared" si="671"/>
        <v>2135.1374999999998</v>
      </c>
      <c r="M3330" t="str">
        <f t="shared" si="672"/>
        <v>NO</v>
      </c>
      <c r="N3330" t="str">
        <f t="shared" si="673"/>
        <v/>
      </c>
      <c r="O3330" t="str">
        <f t="shared" si="674"/>
        <v/>
      </c>
      <c r="P3330" t="str">
        <f t="shared" si="675"/>
        <v/>
      </c>
      <c r="Q3330">
        <f t="shared" si="667"/>
        <v>107.15006034341474</v>
      </c>
      <c r="R3330">
        <f t="shared" si="668"/>
        <v>74444.365119538619</v>
      </c>
      <c r="S3330" t="e">
        <f t="shared" si="669"/>
        <v>#NUM!</v>
      </c>
      <c r="U3330" t="str">
        <f t="shared" si="664"/>
        <v>Negative</v>
      </c>
      <c r="V3330" t="str">
        <f t="shared" si="665"/>
        <v>Negative</v>
      </c>
    </row>
    <row r="3331" spans="1:22" x14ac:dyDescent="0.2">
      <c r="A3331">
        <v>20160728</v>
      </c>
      <c r="B3331">
        <v>2159.25</v>
      </c>
      <c r="C3331">
        <v>2167.5</v>
      </c>
      <c r="D3331">
        <v>2153.5</v>
      </c>
      <c r="E3331">
        <v>2164.25</v>
      </c>
      <c r="F3331">
        <v>3.75</v>
      </c>
      <c r="G3331">
        <v>0.1736</v>
      </c>
      <c r="H3331">
        <v>0</v>
      </c>
      <c r="I3331">
        <f t="shared" si="663"/>
        <v>14</v>
      </c>
      <c r="J3331">
        <f t="shared" si="670"/>
        <v>13.737500000000001</v>
      </c>
      <c r="K3331">
        <f t="shared" si="666"/>
        <v>2169.25</v>
      </c>
      <c r="L3331">
        <f t="shared" si="671"/>
        <v>2137.2399999999998</v>
      </c>
      <c r="M3331" t="str">
        <f t="shared" si="672"/>
        <v>NO</v>
      </c>
      <c r="N3331" t="str">
        <f t="shared" si="673"/>
        <v/>
      </c>
      <c r="O3331" t="str">
        <f t="shared" si="674"/>
        <v/>
      </c>
      <c r="P3331" t="str">
        <f t="shared" si="675"/>
        <v/>
      </c>
      <c r="Q3331">
        <f t="shared" si="667"/>
        <v>107.32366034341473</v>
      </c>
      <c r="R3331">
        <f t="shared" si="668"/>
        <v>74444.365119538619</v>
      </c>
      <c r="S3331" t="e">
        <f t="shared" si="669"/>
        <v>#NUM!</v>
      </c>
      <c r="U3331" t="str">
        <f t="shared" si="664"/>
        <v>Positive</v>
      </c>
      <c r="V3331" t="str">
        <f t="shared" si="665"/>
        <v>Negative</v>
      </c>
    </row>
    <row r="3332" spans="1:22" x14ac:dyDescent="0.2">
      <c r="A3332">
        <v>20160729</v>
      </c>
      <c r="B3332">
        <v>2160.75</v>
      </c>
      <c r="C3332">
        <v>2171.75</v>
      </c>
      <c r="D3332">
        <v>2157.5</v>
      </c>
      <c r="E3332">
        <v>2170.5</v>
      </c>
      <c r="F3332">
        <v>6.25</v>
      </c>
      <c r="G3332">
        <v>0.2888</v>
      </c>
      <c r="H3332">
        <v>0</v>
      </c>
      <c r="I3332">
        <f t="shared" ref="I3332:I3395" si="676">C3332-D3332</f>
        <v>14.25</v>
      </c>
      <c r="J3332">
        <f t="shared" si="670"/>
        <v>13.862500000000001</v>
      </c>
      <c r="K3332">
        <f t="shared" si="666"/>
        <v>2167.5</v>
      </c>
      <c r="L3332">
        <f t="shared" si="671"/>
        <v>2137.2775000000001</v>
      </c>
      <c r="M3332" t="str">
        <f t="shared" si="672"/>
        <v>NO</v>
      </c>
      <c r="N3332" t="str">
        <f t="shared" si="673"/>
        <v/>
      </c>
      <c r="O3332" t="str">
        <f t="shared" si="674"/>
        <v/>
      </c>
      <c r="P3332" t="str">
        <f t="shared" si="675"/>
        <v/>
      </c>
      <c r="Q3332">
        <f t="shared" si="667"/>
        <v>107.61246034341472</v>
      </c>
      <c r="R3332">
        <f t="shared" si="668"/>
        <v>74444.365119538619</v>
      </c>
      <c r="S3332" t="e">
        <f t="shared" si="669"/>
        <v>#NUM!</v>
      </c>
      <c r="U3332" t="str">
        <f t="shared" ref="U3332:U3395" si="677">IF(G3332&gt;0, "Positive", "Negative")</f>
        <v>Positive</v>
      </c>
      <c r="V3332" t="str">
        <f t="shared" ref="V3332:V3395" si="678">IF(AND(P3332&lt;&gt;"", P3332&gt;0), "Positive", "Negative")</f>
        <v>Negative</v>
      </c>
    </row>
    <row r="3333" spans="1:22" x14ac:dyDescent="0.2">
      <c r="A3333">
        <v>20160801</v>
      </c>
      <c r="B3333">
        <v>2168.25</v>
      </c>
      <c r="C3333">
        <v>2172.75</v>
      </c>
      <c r="D3333">
        <v>2159.75</v>
      </c>
      <c r="E3333">
        <v>2164.75</v>
      </c>
      <c r="F3333">
        <v>-5.75</v>
      </c>
      <c r="G3333">
        <v>-0.26490000000000002</v>
      </c>
      <c r="H3333">
        <v>0</v>
      </c>
      <c r="I3333">
        <f t="shared" si="676"/>
        <v>13</v>
      </c>
      <c r="J3333">
        <f t="shared" si="670"/>
        <v>14.2125</v>
      </c>
      <c r="K3333">
        <f t="shared" ref="K3333:K3396" si="679">C3332+H3332</f>
        <v>2171.75</v>
      </c>
      <c r="L3333">
        <f t="shared" si="671"/>
        <v>2141.2525000000001</v>
      </c>
      <c r="M3333" t="str">
        <f t="shared" si="672"/>
        <v>NO</v>
      </c>
      <c r="N3333" t="str">
        <f t="shared" si="673"/>
        <v/>
      </c>
      <c r="O3333" t="str">
        <f t="shared" si="674"/>
        <v/>
      </c>
      <c r="P3333" t="str">
        <f t="shared" si="675"/>
        <v/>
      </c>
      <c r="Q3333">
        <f t="shared" ref="Q3333:Q3396" si="680" xml:space="preserve"> Q3332 + G3333</f>
        <v>107.34756034341473</v>
      </c>
      <c r="R3333">
        <f t="shared" ref="R3333:R3396" si="681">IF(P3333="", R3332, R3332*(1+P3333))</f>
        <v>74444.365119538619</v>
      </c>
      <c r="S3333" t="e">
        <f t="shared" ref="S3333:S3396" si="682">S3332*(1+Q3333)</f>
        <v>#NUM!</v>
      </c>
      <c r="U3333" t="str">
        <f t="shared" si="677"/>
        <v>Negative</v>
      </c>
      <c r="V3333" t="str">
        <f t="shared" si="678"/>
        <v>Negative</v>
      </c>
    </row>
    <row r="3334" spans="1:22" x14ac:dyDescent="0.2">
      <c r="A3334">
        <v>20160802</v>
      </c>
      <c r="B3334">
        <v>2162</v>
      </c>
      <c r="C3334">
        <v>2164</v>
      </c>
      <c r="D3334">
        <v>2141.5</v>
      </c>
      <c r="E3334">
        <v>2153</v>
      </c>
      <c r="F3334">
        <v>-11.75</v>
      </c>
      <c r="G3334">
        <v>-0.54279999999999995</v>
      </c>
      <c r="H3334">
        <v>0</v>
      </c>
      <c r="I3334">
        <f t="shared" si="676"/>
        <v>22.5</v>
      </c>
      <c r="J3334">
        <f t="shared" si="670"/>
        <v>14.637499999999999</v>
      </c>
      <c r="K3334">
        <f t="shared" si="679"/>
        <v>2172.75</v>
      </c>
      <c r="L3334">
        <f t="shared" si="671"/>
        <v>2141.4825000000001</v>
      </c>
      <c r="M3334" t="str">
        <f t="shared" si="672"/>
        <v>NO</v>
      </c>
      <c r="N3334" t="str">
        <f t="shared" si="673"/>
        <v/>
      </c>
      <c r="O3334" t="str">
        <f t="shared" si="674"/>
        <v/>
      </c>
      <c r="P3334" t="str">
        <f t="shared" si="675"/>
        <v/>
      </c>
      <c r="Q3334">
        <f t="shared" si="680"/>
        <v>106.80476034341473</v>
      </c>
      <c r="R3334">
        <f t="shared" si="681"/>
        <v>74444.365119538619</v>
      </c>
      <c r="S3334" t="e">
        <f t="shared" si="682"/>
        <v>#NUM!</v>
      </c>
      <c r="U3334" t="str">
        <f t="shared" si="677"/>
        <v>Negative</v>
      </c>
      <c r="V3334" t="str">
        <f t="shared" si="678"/>
        <v>Negative</v>
      </c>
    </row>
    <row r="3335" spans="1:22" x14ac:dyDescent="0.2">
      <c r="A3335">
        <v>20160803</v>
      </c>
      <c r="B3335">
        <v>2150.75</v>
      </c>
      <c r="C3335">
        <v>2158.25</v>
      </c>
      <c r="D3335">
        <v>2147</v>
      </c>
      <c r="E3335">
        <v>2157</v>
      </c>
      <c r="F3335">
        <v>4</v>
      </c>
      <c r="G3335">
        <v>0.18579999999999999</v>
      </c>
      <c r="H3335">
        <v>0</v>
      </c>
      <c r="I3335">
        <f t="shared" si="676"/>
        <v>11.25</v>
      </c>
      <c r="J3335">
        <f t="shared" si="670"/>
        <v>13.762499999999999</v>
      </c>
      <c r="K3335">
        <f t="shared" si="679"/>
        <v>2164</v>
      </c>
      <c r="L3335">
        <f t="shared" si="671"/>
        <v>2131.7975000000001</v>
      </c>
      <c r="M3335" t="str">
        <f t="shared" si="672"/>
        <v>NO</v>
      </c>
      <c r="N3335" t="str">
        <f t="shared" si="673"/>
        <v/>
      </c>
      <c r="O3335" t="str">
        <f t="shared" si="674"/>
        <v/>
      </c>
      <c r="P3335" t="str">
        <f t="shared" si="675"/>
        <v/>
      </c>
      <c r="Q3335">
        <f t="shared" si="680"/>
        <v>106.99056034341473</v>
      </c>
      <c r="R3335">
        <f t="shared" si="681"/>
        <v>74444.365119538619</v>
      </c>
      <c r="S3335" t="e">
        <f t="shared" si="682"/>
        <v>#NUM!</v>
      </c>
      <c r="U3335" t="str">
        <f t="shared" si="677"/>
        <v>Positive</v>
      </c>
      <c r="V3335" t="str">
        <f t="shared" si="678"/>
        <v>Negative</v>
      </c>
    </row>
    <row r="3336" spans="1:22" x14ac:dyDescent="0.2">
      <c r="A3336">
        <v>20160804</v>
      </c>
      <c r="B3336">
        <v>2159</v>
      </c>
      <c r="C3336">
        <v>2163.5</v>
      </c>
      <c r="D3336">
        <v>2154</v>
      </c>
      <c r="E3336">
        <v>2159</v>
      </c>
      <c r="F3336">
        <v>2</v>
      </c>
      <c r="G3336">
        <v>9.2700000000000005E-2</v>
      </c>
      <c r="H3336">
        <v>0</v>
      </c>
      <c r="I3336">
        <f t="shared" si="676"/>
        <v>9.5</v>
      </c>
      <c r="J3336">
        <f t="shared" si="670"/>
        <v>13.225</v>
      </c>
      <c r="K3336">
        <f t="shared" si="679"/>
        <v>2158.25</v>
      </c>
      <c r="L3336">
        <f t="shared" si="671"/>
        <v>2127.9724999999999</v>
      </c>
      <c r="M3336" t="str">
        <f t="shared" si="672"/>
        <v>NO</v>
      </c>
      <c r="N3336" t="str">
        <f t="shared" si="673"/>
        <v/>
      </c>
      <c r="O3336" t="str">
        <f t="shared" si="674"/>
        <v/>
      </c>
      <c r="P3336" t="str">
        <f t="shared" si="675"/>
        <v/>
      </c>
      <c r="Q3336">
        <f t="shared" si="680"/>
        <v>107.08326034341472</v>
      </c>
      <c r="R3336">
        <f t="shared" si="681"/>
        <v>74444.365119538619</v>
      </c>
      <c r="S3336" t="e">
        <f t="shared" si="682"/>
        <v>#NUM!</v>
      </c>
      <c r="U3336" t="str">
        <f t="shared" si="677"/>
        <v>Positive</v>
      </c>
      <c r="V3336" t="str">
        <f t="shared" si="678"/>
        <v>Negative</v>
      </c>
    </row>
    <row r="3337" spans="1:22" x14ac:dyDescent="0.2">
      <c r="A3337">
        <v>20160805</v>
      </c>
      <c r="B3337">
        <v>2168.25</v>
      </c>
      <c r="C3337">
        <v>2178.5</v>
      </c>
      <c r="D3337">
        <v>2166.5</v>
      </c>
      <c r="E3337">
        <v>2176.75</v>
      </c>
      <c r="F3337">
        <v>17.75</v>
      </c>
      <c r="G3337">
        <v>0.82210000000000005</v>
      </c>
      <c r="H3337">
        <v>0</v>
      </c>
      <c r="I3337">
        <f t="shared" si="676"/>
        <v>12</v>
      </c>
      <c r="J3337">
        <f t="shared" si="670"/>
        <v>12.725</v>
      </c>
      <c r="K3337">
        <f t="shared" si="679"/>
        <v>2163.5</v>
      </c>
      <c r="L3337">
        <f t="shared" si="671"/>
        <v>2134.4050000000002</v>
      </c>
      <c r="M3337" t="str">
        <f t="shared" si="672"/>
        <v>NO</v>
      </c>
      <c r="N3337" t="str">
        <f t="shared" si="673"/>
        <v/>
      </c>
      <c r="O3337" t="str">
        <f t="shared" si="674"/>
        <v/>
      </c>
      <c r="P3337" t="str">
        <f t="shared" si="675"/>
        <v/>
      </c>
      <c r="Q3337">
        <f t="shared" si="680"/>
        <v>107.90536034341473</v>
      </c>
      <c r="R3337">
        <f t="shared" si="681"/>
        <v>74444.365119538619</v>
      </c>
      <c r="S3337" t="e">
        <f t="shared" si="682"/>
        <v>#NUM!</v>
      </c>
      <c r="U3337" t="str">
        <f t="shared" si="677"/>
        <v>Positive</v>
      </c>
      <c r="V3337" t="str">
        <f t="shared" si="678"/>
        <v>Negative</v>
      </c>
    </row>
    <row r="3338" spans="1:22" x14ac:dyDescent="0.2">
      <c r="A3338">
        <v>20160808</v>
      </c>
      <c r="B3338">
        <v>2179.25</v>
      </c>
      <c r="C3338">
        <v>2181.25</v>
      </c>
      <c r="D3338">
        <v>2173.25</v>
      </c>
      <c r="E3338">
        <v>2175.75</v>
      </c>
      <c r="F3338">
        <v>-1</v>
      </c>
      <c r="G3338">
        <v>-4.5900000000000003E-2</v>
      </c>
      <c r="H3338">
        <v>0</v>
      </c>
      <c r="I3338">
        <f t="shared" si="676"/>
        <v>8</v>
      </c>
      <c r="J3338">
        <f t="shared" si="670"/>
        <v>12.55</v>
      </c>
      <c r="K3338">
        <f t="shared" si="679"/>
        <v>2178.5</v>
      </c>
      <c r="L3338">
        <f t="shared" si="671"/>
        <v>2150.5050000000001</v>
      </c>
      <c r="M3338" t="str">
        <f t="shared" si="672"/>
        <v>NO</v>
      </c>
      <c r="N3338" t="str">
        <f t="shared" si="673"/>
        <v/>
      </c>
      <c r="O3338" t="str">
        <f t="shared" si="674"/>
        <v/>
      </c>
      <c r="P3338" t="str">
        <f t="shared" si="675"/>
        <v/>
      </c>
      <c r="Q3338">
        <f t="shared" si="680"/>
        <v>107.85946034341472</v>
      </c>
      <c r="R3338">
        <f t="shared" si="681"/>
        <v>74444.365119538619</v>
      </c>
      <c r="S3338" t="e">
        <f t="shared" si="682"/>
        <v>#NUM!</v>
      </c>
      <c r="U3338" t="str">
        <f t="shared" si="677"/>
        <v>Negative</v>
      </c>
      <c r="V3338" t="str">
        <f t="shared" si="678"/>
        <v>Negative</v>
      </c>
    </row>
    <row r="3339" spans="1:22" x14ac:dyDescent="0.2">
      <c r="A3339">
        <v>20160809</v>
      </c>
      <c r="B3339">
        <v>2177.5</v>
      </c>
      <c r="C3339">
        <v>2183.5</v>
      </c>
      <c r="D3339">
        <v>2173.75</v>
      </c>
      <c r="E3339">
        <v>2177.75</v>
      </c>
      <c r="F3339">
        <v>2</v>
      </c>
      <c r="G3339">
        <v>9.1899999999999996E-2</v>
      </c>
      <c r="H3339">
        <v>0</v>
      </c>
      <c r="I3339">
        <f t="shared" si="676"/>
        <v>9.75</v>
      </c>
      <c r="J3339">
        <f t="shared" si="670"/>
        <v>12.487500000000001</v>
      </c>
      <c r="K3339">
        <f t="shared" si="679"/>
        <v>2181.25</v>
      </c>
      <c r="L3339">
        <f t="shared" si="671"/>
        <v>2153.64</v>
      </c>
      <c r="M3339" t="str">
        <f t="shared" si="672"/>
        <v>NO</v>
      </c>
      <c r="N3339" t="str">
        <f t="shared" si="673"/>
        <v/>
      </c>
      <c r="O3339" t="str">
        <f t="shared" si="674"/>
        <v/>
      </c>
      <c r="P3339" t="str">
        <f t="shared" si="675"/>
        <v/>
      </c>
      <c r="Q3339">
        <f t="shared" si="680"/>
        <v>107.95136034341472</v>
      </c>
      <c r="R3339">
        <f t="shared" si="681"/>
        <v>74444.365119538619</v>
      </c>
      <c r="S3339" t="e">
        <f t="shared" si="682"/>
        <v>#NUM!</v>
      </c>
      <c r="U3339" t="str">
        <f t="shared" si="677"/>
        <v>Positive</v>
      </c>
      <c r="V3339" t="str">
        <f t="shared" si="678"/>
        <v>Negative</v>
      </c>
    </row>
    <row r="3340" spans="1:22" x14ac:dyDescent="0.2">
      <c r="A3340">
        <v>20160810</v>
      </c>
      <c r="B3340">
        <v>2179</v>
      </c>
      <c r="C3340">
        <v>2180</v>
      </c>
      <c r="D3340">
        <v>2167.75</v>
      </c>
      <c r="E3340">
        <v>2172.75</v>
      </c>
      <c r="F3340">
        <v>-5</v>
      </c>
      <c r="G3340">
        <v>-0.2296</v>
      </c>
      <c r="H3340">
        <v>0</v>
      </c>
      <c r="I3340">
        <f t="shared" si="676"/>
        <v>12.25</v>
      </c>
      <c r="J3340">
        <f t="shared" si="670"/>
        <v>12.5375</v>
      </c>
      <c r="K3340">
        <f t="shared" si="679"/>
        <v>2183.5</v>
      </c>
      <c r="L3340">
        <f t="shared" si="671"/>
        <v>2156.0275000000001</v>
      </c>
      <c r="M3340" t="str">
        <f t="shared" si="672"/>
        <v>NO</v>
      </c>
      <c r="N3340" t="str">
        <f t="shared" si="673"/>
        <v/>
      </c>
      <c r="O3340" t="str">
        <f t="shared" si="674"/>
        <v/>
      </c>
      <c r="P3340" t="str">
        <f t="shared" si="675"/>
        <v/>
      </c>
      <c r="Q3340">
        <f t="shared" si="680"/>
        <v>107.72176034341472</v>
      </c>
      <c r="R3340">
        <f t="shared" si="681"/>
        <v>74444.365119538619</v>
      </c>
      <c r="S3340" t="e">
        <f t="shared" si="682"/>
        <v>#NUM!</v>
      </c>
      <c r="U3340" t="str">
        <f t="shared" si="677"/>
        <v>Negative</v>
      </c>
      <c r="V3340" t="str">
        <f t="shared" si="678"/>
        <v>Negative</v>
      </c>
    </row>
    <row r="3341" spans="1:22" x14ac:dyDescent="0.2">
      <c r="A3341">
        <v>20160811</v>
      </c>
      <c r="B3341">
        <v>2178.75</v>
      </c>
      <c r="C3341">
        <v>2185.25</v>
      </c>
      <c r="D3341">
        <v>2175.25</v>
      </c>
      <c r="E3341">
        <v>2181.75</v>
      </c>
      <c r="F3341">
        <v>9</v>
      </c>
      <c r="G3341">
        <v>0.41420000000000001</v>
      </c>
      <c r="H3341">
        <v>0</v>
      </c>
      <c r="I3341">
        <f t="shared" si="676"/>
        <v>10</v>
      </c>
      <c r="J3341">
        <f t="shared" si="670"/>
        <v>12.525</v>
      </c>
      <c r="K3341">
        <f t="shared" si="679"/>
        <v>2180</v>
      </c>
      <c r="L3341">
        <f t="shared" si="671"/>
        <v>2152.4175</v>
      </c>
      <c r="M3341" t="str">
        <f t="shared" si="672"/>
        <v>NO</v>
      </c>
      <c r="N3341" t="str">
        <f t="shared" si="673"/>
        <v/>
      </c>
      <c r="O3341" t="str">
        <f t="shared" si="674"/>
        <v/>
      </c>
      <c r="P3341" t="str">
        <f t="shared" si="675"/>
        <v/>
      </c>
      <c r="Q3341">
        <f t="shared" si="680"/>
        <v>108.13596034341471</v>
      </c>
      <c r="R3341">
        <f t="shared" si="681"/>
        <v>74444.365119538619</v>
      </c>
      <c r="S3341" t="e">
        <f t="shared" si="682"/>
        <v>#NUM!</v>
      </c>
      <c r="U3341" t="str">
        <f t="shared" si="677"/>
        <v>Positive</v>
      </c>
      <c r="V3341" t="str">
        <f t="shared" si="678"/>
        <v>Negative</v>
      </c>
    </row>
    <row r="3342" spans="1:22" x14ac:dyDescent="0.2">
      <c r="A3342">
        <v>20160812</v>
      </c>
      <c r="B3342">
        <v>2178.75</v>
      </c>
      <c r="C3342">
        <v>2183</v>
      </c>
      <c r="D3342">
        <v>2175.5</v>
      </c>
      <c r="E3342">
        <v>2180.25</v>
      </c>
      <c r="F3342">
        <v>-1.5</v>
      </c>
      <c r="G3342">
        <v>-6.88E-2</v>
      </c>
      <c r="H3342">
        <v>0</v>
      </c>
      <c r="I3342">
        <f t="shared" si="676"/>
        <v>7.5</v>
      </c>
      <c r="J3342">
        <f t="shared" si="670"/>
        <v>12.137499999999999</v>
      </c>
      <c r="K3342">
        <f t="shared" si="679"/>
        <v>2185.25</v>
      </c>
      <c r="L3342">
        <f t="shared" si="671"/>
        <v>2157.6950000000002</v>
      </c>
      <c r="M3342" t="str">
        <f t="shared" si="672"/>
        <v>NO</v>
      </c>
      <c r="N3342" t="str">
        <f t="shared" si="673"/>
        <v/>
      </c>
      <c r="O3342" t="str">
        <f t="shared" si="674"/>
        <v/>
      </c>
      <c r="P3342" t="str">
        <f t="shared" si="675"/>
        <v/>
      </c>
      <c r="Q3342">
        <f t="shared" si="680"/>
        <v>108.06716034341471</v>
      </c>
      <c r="R3342">
        <f t="shared" si="681"/>
        <v>74444.365119538619</v>
      </c>
      <c r="S3342" t="e">
        <f t="shared" si="682"/>
        <v>#NUM!</v>
      </c>
      <c r="U3342" t="str">
        <f t="shared" si="677"/>
        <v>Negative</v>
      </c>
      <c r="V3342" t="str">
        <f t="shared" si="678"/>
        <v>Negative</v>
      </c>
    </row>
    <row r="3343" spans="1:22" x14ac:dyDescent="0.2">
      <c r="A3343">
        <v>20160815</v>
      </c>
      <c r="B3343">
        <v>2184.75</v>
      </c>
      <c r="C3343">
        <v>2190.75</v>
      </c>
      <c r="D3343">
        <v>2184.5</v>
      </c>
      <c r="E3343">
        <v>2186.25</v>
      </c>
      <c r="F3343">
        <v>6</v>
      </c>
      <c r="G3343">
        <v>0.2752</v>
      </c>
      <c r="H3343">
        <v>0</v>
      </c>
      <c r="I3343">
        <f t="shared" si="676"/>
        <v>6.25</v>
      </c>
      <c r="J3343">
        <f t="shared" si="670"/>
        <v>11.9625</v>
      </c>
      <c r="K3343">
        <f t="shared" si="679"/>
        <v>2183</v>
      </c>
      <c r="L3343">
        <f t="shared" si="671"/>
        <v>2156.2975000000001</v>
      </c>
      <c r="M3343" t="str">
        <f t="shared" si="672"/>
        <v>NO</v>
      </c>
      <c r="N3343" t="str">
        <f t="shared" si="673"/>
        <v/>
      </c>
      <c r="O3343" t="str">
        <f t="shared" si="674"/>
        <v/>
      </c>
      <c r="P3343" t="str">
        <f t="shared" si="675"/>
        <v/>
      </c>
      <c r="Q3343">
        <f t="shared" si="680"/>
        <v>108.34236034341471</v>
      </c>
      <c r="R3343">
        <f t="shared" si="681"/>
        <v>74444.365119538619</v>
      </c>
      <c r="S3343" t="e">
        <f t="shared" si="682"/>
        <v>#NUM!</v>
      </c>
      <c r="U3343" t="str">
        <f t="shared" si="677"/>
        <v>Positive</v>
      </c>
      <c r="V3343" t="str">
        <f t="shared" si="678"/>
        <v>Negative</v>
      </c>
    </row>
    <row r="3344" spans="1:22" x14ac:dyDescent="0.2">
      <c r="A3344">
        <v>20160816</v>
      </c>
      <c r="B3344">
        <v>2181.75</v>
      </c>
      <c r="C3344">
        <v>2182.5</v>
      </c>
      <c r="D3344">
        <v>2175.25</v>
      </c>
      <c r="E3344">
        <v>2177</v>
      </c>
      <c r="F3344">
        <v>-9.25</v>
      </c>
      <c r="G3344">
        <v>-0.42309999999999998</v>
      </c>
      <c r="H3344">
        <v>0</v>
      </c>
      <c r="I3344">
        <f t="shared" si="676"/>
        <v>7.25</v>
      </c>
      <c r="J3344">
        <f t="shared" si="670"/>
        <v>11.9375</v>
      </c>
      <c r="K3344">
        <f t="shared" si="679"/>
        <v>2190.75</v>
      </c>
      <c r="L3344">
        <f t="shared" si="671"/>
        <v>2164.4324999999999</v>
      </c>
      <c r="M3344" t="str">
        <f t="shared" si="672"/>
        <v>NO</v>
      </c>
      <c r="N3344" t="str">
        <f t="shared" si="673"/>
        <v/>
      </c>
      <c r="O3344" t="str">
        <f t="shared" si="674"/>
        <v/>
      </c>
      <c r="P3344" t="str">
        <f t="shared" si="675"/>
        <v/>
      </c>
      <c r="Q3344">
        <f t="shared" si="680"/>
        <v>107.91926034341471</v>
      </c>
      <c r="R3344">
        <f t="shared" si="681"/>
        <v>74444.365119538619</v>
      </c>
      <c r="S3344" t="e">
        <f t="shared" si="682"/>
        <v>#NUM!</v>
      </c>
      <c r="U3344" t="str">
        <f t="shared" si="677"/>
        <v>Negative</v>
      </c>
      <c r="V3344" t="str">
        <f t="shared" si="678"/>
        <v>Negative</v>
      </c>
    </row>
    <row r="3345" spans="1:22" x14ac:dyDescent="0.2">
      <c r="A3345">
        <v>20160817</v>
      </c>
      <c r="B3345">
        <v>2175.75</v>
      </c>
      <c r="C3345">
        <v>2181</v>
      </c>
      <c r="D3345">
        <v>2165.5</v>
      </c>
      <c r="E3345">
        <v>2180</v>
      </c>
      <c r="F3345">
        <v>3</v>
      </c>
      <c r="G3345">
        <v>0.13780000000000001</v>
      </c>
      <c r="H3345">
        <v>0</v>
      </c>
      <c r="I3345">
        <f t="shared" si="676"/>
        <v>15.5</v>
      </c>
      <c r="J3345">
        <f t="shared" si="670"/>
        <v>12.15</v>
      </c>
      <c r="K3345">
        <f t="shared" si="679"/>
        <v>2182.5</v>
      </c>
      <c r="L3345">
        <f t="shared" si="671"/>
        <v>2156.2375000000002</v>
      </c>
      <c r="M3345" t="str">
        <f t="shared" si="672"/>
        <v>NO</v>
      </c>
      <c r="N3345" t="str">
        <f t="shared" si="673"/>
        <v/>
      </c>
      <c r="O3345" t="str">
        <f t="shared" si="674"/>
        <v/>
      </c>
      <c r="P3345" t="str">
        <f t="shared" si="675"/>
        <v/>
      </c>
      <c r="Q3345">
        <f t="shared" si="680"/>
        <v>108.0570603434147</v>
      </c>
      <c r="R3345">
        <f t="shared" si="681"/>
        <v>74444.365119538619</v>
      </c>
      <c r="S3345" t="e">
        <f t="shared" si="682"/>
        <v>#NUM!</v>
      </c>
      <c r="U3345" t="str">
        <f t="shared" si="677"/>
        <v>Positive</v>
      </c>
      <c r="V3345" t="str">
        <f t="shared" si="678"/>
        <v>Negative</v>
      </c>
    </row>
    <row r="3346" spans="1:22" x14ac:dyDescent="0.2">
      <c r="A3346">
        <v>20160818</v>
      </c>
      <c r="B3346">
        <v>2179.25</v>
      </c>
      <c r="C3346">
        <v>2184.5</v>
      </c>
      <c r="D3346">
        <v>2177.75</v>
      </c>
      <c r="E3346">
        <v>2183.25</v>
      </c>
      <c r="F3346">
        <v>3.25</v>
      </c>
      <c r="G3346">
        <v>0.14910000000000001</v>
      </c>
      <c r="H3346">
        <v>0</v>
      </c>
      <c r="I3346">
        <f t="shared" si="676"/>
        <v>6.75</v>
      </c>
      <c r="J3346">
        <f t="shared" si="670"/>
        <v>11.737500000000001</v>
      </c>
      <c r="K3346">
        <f t="shared" si="679"/>
        <v>2181</v>
      </c>
      <c r="L3346">
        <f t="shared" si="671"/>
        <v>2154.27</v>
      </c>
      <c r="M3346" t="str">
        <f t="shared" si="672"/>
        <v>NO</v>
      </c>
      <c r="N3346" t="str">
        <f t="shared" si="673"/>
        <v/>
      </c>
      <c r="O3346" t="str">
        <f t="shared" si="674"/>
        <v/>
      </c>
      <c r="P3346" t="str">
        <f t="shared" si="675"/>
        <v/>
      </c>
      <c r="Q3346">
        <f t="shared" si="680"/>
        <v>108.20616034341471</v>
      </c>
      <c r="R3346">
        <f t="shared" si="681"/>
        <v>74444.365119538619</v>
      </c>
      <c r="S3346" t="e">
        <f t="shared" si="682"/>
        <v>#NUM!</v>
      </c>
      <c r="U3346" t="str">
        <f t="shared" si="677"/>
        <v>Positive</v>
      </c>
      <c r="V3346" t="str">
        <f t="shared" si="678"/>
        <v>Negative</v>
      </c>
    </row>
    <row r="3347" spans="1:22" x14ac:dyDescent="0.2">
      <c r="A3347">
        <v>20160819</v>
      </c>
      <c r="B3347">
        <v>2178.5</v>
      </c>
      <c r="C3347">
        <v>2183</v>
      </c>
      <c r="D3347">
        <v>2172.5</v>
      </c>
      <c r="E3347">
        <v>2181.75</v>
      </c>
      <c r="F3347">
        <v>-1.5</v>
      </c>
      <c r="G3347">
        <v>-6.8699999999999997E-2</v>
      </c>
      <c r="H3347">
        <v>0</v>
      </c>
      <c r="I3347">
        <f t="shared" si="676"/>
        <v>10.5</v>
      </c>
      <c r="J3347">
        <f t="shared" si="670"/>
        <v>11.65</v>
      </c>
      <c r="K3347">
        <f t="shared" si="679"/>
        <v>2184.5</v>
      </c>
      <c r="L3347">
        <f t="shared" si="671"/>
        <v>2158.6774999999998</v>
      </c>
      <c r="M3347" t="str">
        <f t="shared" si="672"/>
        <v>NO</v>
      </c>
      <c r="N3347" t="str">
        <f t="shared" si="673"/>
        <v/>
      </c>
      <c r="O3347" t="str">
        <f t="shared" si="674"/>
        <v/>
      </c>
      <c r="P3347" t="str">
        <f t="shared" si="675"/>
        <v/>
      </c>
      <c r="Q3347">
        <f t="shared" si="680"/>
        <v>108.1374603434147</v>
      </c>
      <c r="R3347">
        <f t="shared" si="681"/>
        <v>74444.365119538619</v>
      </c>
      <c r="S3347" t="e">
        <f t="shared" si="682"/>
        <v>#NUM!</v>
      </c>
      <c r="U3347" t="str">
        <f t="shared" si="677"/>
        <v>Negative</v>
      </c>
      <c r="V3347" t="str">
        <f t="shared" si="678"/>
        <v>Negative</v>
      </c>
    </row>
    <row r="3348" spans="1:22" x14ac:dyDescent="0.2">
      <c r="A3348">
        <v>20160822</v>
      </c>
      <c r="B3348">
        <v>2178</v>
      </c>
      <c r="C3348">
        <v>2183.5</v>
      </c>
      <c r="D3348">
        <v>2173.5</v>
      </c>
      <c r="E3348">
        <v>2181.75</v>
      </c>
      <c r="F3348">
        <v>0</v>
      </c>
      <c r="G3348">
        <v>0</v>
      </c>
      <c r="H3348">
        <v>0</v>
      </c>
      <c r="I3348">
        <f t="shared" si="676"/>
        <v>10</v>
      </c>
      <c r="J3348">
        <f t="shared" si="670"/>
        <v>11.5875</v>
      </c>
      <c r="K3348">
        <f t="shared" si="679"/>
        <v>2183</v>
      </c>
      <c r="L3348">
        <f t="shared" si="671"/>
        <v>2157.37</v>
      </c>
      <c r="M3348" t="str">
        <f t="shared" si="672"/>
        <v>NO</v>
      </c>
      <c r="N3348" t="str">
        <f t="shared" si="673"/>
        <v/>
      </c>
      <c r="O3348" t="str">
        <f t="shared" si="674"/>
        <v/>
      </c>
      <c r="P3348" t="str">
        <f t="shared" si="675"/>
        <v/>
      </c>
      <c r="Q3348">
        <f t="shared" si="680"/>
        <v>108.1374603434147</v>
      </c>
      <c r="R3348">
        <f t="shared" si="681"/>
        <v>74444.365119538619</v>
      </c>
      <c r="S3348" t="e">
        <f t="shared" si="682"/>
        <v>#NUM!</v>
      </c>
      <c r="U3348" t="str">
        <f t="shared" si="677"/>
        <v>Negative</v>
      </c>
      <c r="V3348" t="str">
        <f t="shared" si="678"/>
        <v>Negative</v>
      </c>
    </row>
    <row r="3349" spans="1:22" x14ac:dyDescent="0.2">
      <c r="A3349">
        <v>20160823</v>
      </c>
      <c r="B3349">
        <v>2188</v>
      </c>
      <c r="C3349">
        <v>2191.5</v>
      </c>
      <c r="D3349">
        <v>2184.5</v>
      </c>
      <c r="E3349">
        <v>2185.25</v>
      </c>
      <c r="F3349">
        <v>3.5</v>
      </c>
      <c r="G3349">
        <v>0.16039999999999999</v>
      </c>
      <c r="H3349">
        <v>0</v>
      </c>
      <c r="I3349">
        <f t="shared" si="676"/>
        <v>7</v>
      </c>
      <c r="J3349">
        <f t="shared" si="670"/>
        <v>11.225</v>
      </c>
      <c r="K3349">
        <f t="shared" si="679"/>
        <v>2183.5</v>
      </c>
      <c r="L3349">
        <f t="shared" si="671"/>
        <v>2158.0075000000002</v>
      </c>
      <c r="M3349" t="str">
        <f t="shared" si="672"/>
        <v>NO</v>
      </c>
      <c r="N3349" t="str">
        <f t="shared" si="673"/>
        <v/>
      </c>
      <c r="O3349" t="str">
        <f t="shared" si="674"/>
        <v/>
      </c>
      <c r="P3349" t="str">
        <f t="shared" si="675"/>
        <v/>
      </c>
      <c r="Q3349">
        <f t="shared" si="680"/>
        <v>108.2978603434147</v>
      </c>
      <c r="R3349">
        <f t="shared" si="681"/>
        <v>74444.365119538619</v>
      </c>
      <c r="S3349" t="e">
        <f t="shared" si="682"/>
        <v>#NUM!</v>
      </c>
      <c r="U3349" t="str">
        <f t="shared" si="677"/>
        <v>Positive</v>
      </c>
      <c r="V3349" t="str">
        <f t="shared" si="678"/>
        <v>Negative</v>
      </c>
    </row>
    <row r="3350" spans="1:22" x14ac:dyDescent="0.2">
      <c r="A3350">
        <v>20160824</v>
      </c>
      <c r="B3350">
        <v>2183.5</v>
      </c>
      <c r="C3350">
        <v>2184.75</v>
      </c>
      <c r="D3350">
        <v>2168.75</v>
      </c>
      <c r="E3350">
        <v>2175.25</v>
      </c>
      <c r="F3350">
        <v>-10</v>
      </c>
      <c r="G3350">
        <v>-0.45760000000000001</v>
      </c>
      <c r="H3350">
        <v>0</v>
      </c>
      <c r="I3350">
        <f t="shared" si="676"/>
        <v>16</v>
      </c>
      <c r="J3350">
        <f t="shared" si="670"/>
        <v>11.1625</v>
      </c>
      <c r="K3350">
        <f t="shared" si="679"/>
        <v>2191.5</v>
      </c>
      <c r="L3350">
        <f t="shared" si="671"/>
        <v>2166.8049999999998</v>
      </c>
      <c r="M3350" t="str">
        <f t="shared" si="672"/>
        <v>NO</v>
      </c>
      <c r="N3350" t="str">
        <f t="shared" si="673"/>
        <v/>
      </c>
      <c r="O3350" t="str">
        <f t="shared" si="674"/>
        <v/>
      </c>
      <c r="P3350" t="str">
        <f t="shared" si="675"/>
        <v/>
      </c>
      <c r="Q3350">
        <f t="shared" si="680"/>
        <v>107.8402603434147</v>
      </c>
      <c r="R3350">
        <f t="shared" si="681"/>
        <v>74444.365119538619</v>
      </c>
      <c r="S3350" t="e">
        <f t="shared" si="682"/>
        <v>#NUM!</v>
      </c>
      <c r="U3350" t="str">
        <f t="shared" si="677"/>
        <v>Negative</v>
      </c>
      <c r="V3350" t="str">
        <f t="shared" si="678"/>
        <v>Negative</v>
      </c>
    </row>
    <row r="3351" spans="1:22" x14ac:dyDescent="0.2">
      <c r="A3351">
        <v>20160825</v>
      </c>
      <c r="B3351">
        <v>2169.75</v>
      </c>
      <c r="C3351">
        <v>2177.25</v>
      </c>
      <c r="D3351">
        <v>2167.5</v>
      </c>
      <c r="E3351">
        <v>2173.25</v>
      </c>
      <c r="F3351">
        <v>-2</v>
      </c>
      <c r="G3351">
        <v>-9.1899999999999996E-2</v>
      </c>
      <c r="H3351">
        <v>0</v>
      </c>
      <c r="I3351">
        <f t="shared" si="676"/>
        <v>9.75</v>
      </c>
      <c r="J3351">
        <f t="shared" ref="J3351:J3414" si="683">AVERAGE(I3332:I3351)</f>
        <v>10.95</v>
      </c>
      <c r="K3351">
        <f t="shared" si="679"/>
        <v>2184.75</v>
      </c>
      <c r="L3351">
        <f t="shared" si="671"/>
        <v>2160.1925000000001</v>
      </c>
      <c r="M3351" t="str">
        <f t="shared" si="672"/>
        <v>NO</v>
      </c>
      <c r="N3351" t="str">
        <f t="shared" si="673"/>
        <v/>
      </c>
      <c r="O3351" t="str">
        <f t="shared" si="674"/>
        <v/>
      </c>
      <c r="P3351" t="str">
        <f t="shared" si="675"/>
        <v/>
      </c>
      <c r="Q3351">
        <f t="shared" si="680"/>
        <v>107.7483603434147</v>
      </c>
      <c r="R3351">
        <f t="shared" si="681"/>
        <v>74444.365119538619</v>
      </c>
      <c r="S3351" t="e">
        <f t="shared" si="682"/>
        <v>#NUM!</v>
      </c>
      <c r="U3351" t="str">
        <f t="shared" si="677"/>
        <v>Negative</v>
      </c>
      <c r="V3351" t="str">
        <f t="shared" si="678"/>
        <v>Negative</v>
      </c>
    </row>
    <row r="3352" spans="1:22" x14ac:dyDescent="0.2">
      <c r="A3352">
        <v>20160826</v>
      </c>
      <c r="B3352">
        <v>2174.75</v>
      </c>
      <c r="C3352">
        <v>2186.75</v>
      </c>
      <c r="D3352">
        <v>2157.5</v>
      </c>
      <c r="E3352">
        <v>2168.75</v>
      </c>
      <c r="F3352">
        <v>-4.5</v>
      </c>
      <c r="G3352">
        <v>-0.20710000000000001</v>
      </c>
      <c r="H3352">
        <v>0</v>
      </c>
      <c r="I3352">
        <f t="shared" si="676"/>
        <v>29.25</v>
      </c>
      <c r="J3352">
        <f t="shared" si="683"/>
        <v>11.7</v>
      </c>
      <c r="K3352">
        <f t="shared" si="679"/>
        <v>2177.25</v>
      </c>
      <c r="L3352">
        <f t="shared" si="671"/>
        <v>2153.16</v>
      </c>
      <c r="M3352" t="str">
        <f t="shared" si="672"/>
        <v>NO</v>
      </c>
      <c r="N3352" t="str">
        <f t="shared" si="673"/>
        <v/>
      </c>
      <c r="O3352" t="str">
        <f t="shared" si="674"/>
        <v/>
      </c>
      <c r="P3352" t="str">
        <f t="shared" si="675"/>
        <v/>
      </c>
      <c r="Q3352">
        <f t="shared" si="680"/>
        <v>107.54126034341471</v>
      </c>
      <c r="R3352">
        <f t="shared" si="681"/>
        <v>74444.365119538619</v>
      </c>
      <c r="S3352" t="e">
        <f t="shared" si="682"/>
        <v>#NUM!</v>
      </c>
      <c r="U3352" t="str">
        <f t="shared" si="677"/>
        <v>Negative</v>
      </c>
      <c r="V3352" t="str">
        <f t="shared" si="678"/>
        <v>Negative</v>
      </c>
    </row>
    <row r="3353" spans="1:22" x14ac:dyDescent="0.2">
      <c r="A3353">
        <v>20160829</v>
      </c>
      <c r="B3353">
        <v>2169.5</v>
      </c>
      <c r="C3353">
        <v>2182.25</v>
      </c>
      <c r="D3353">
        <v>2169.25</v>
      </c>
      <c r="E3353">
        <v>2179.25</v>
      </c>
      <c r="F3353">
        <v>10.5</v>
      </c>
      <c r="G3353">
        <v>0.48409999999999997</v>
      </c>
      <c r="H3353">
        <v>0</v>
      </c>
      <c r="I3353">
        <f t="shared" si="676"/>
        <v>13</v>
      </c>
      <c r="J3353">
        <f t="shared" si="683"/>
        <v>11.7</v>
      </c>
      <c r="K3353">
        <f t="shared" si="679"/>
        <v>2186.75</v>
      </c>
      <c r="L3353">
        <f t="shared" ref="L3353:L3416" si="684">K3353-2.2*J3352</f>
        <v>2161.0100000000002</v>
      </c>
      <c r="M3353" t="str">
        <f t="shared" ref="M3353:M3416" si="685">IF(D3353&lt;=L3353, "YES", "NO")</f>
        <v>NO</v>
      </c>
      <c r="N3353" t="str">
        <f t="shared" ref="N3353:N3416" si="686">IF(M3353="YES", D3353, "")</f>
        <v/>
      </c>
      <c r="O3353" t="str">
        <f t="shared" ref="O3353:O3416" si="687">IF(M3353="YES", E3353, "")</f>
        <v/>
      </c>
      <c r="P3353" t="str">
        <f t="shared" ref="P3353:P3416" si="688">IF(M3353="YES", (O3353-N3353)/N3353, "")</f>
        <v/>
      </c>
      <c r="Q3353">
        <f t="shared" si="680"/>
        <v>108.0253603434147</v>
      </c>
      <c r="R3353">
        <f t="shared" si="681"/>
        <v>74444.365119538619</v>
      </c>
      <c r="S3353" t="e">
        <f t="shared" si="682"/>
        <v>#NUM!</v>
      </c>
      <c r="U3353" t="str">
        <f t="shared" si="677"/>
        <v>Positive</v>
      </c>
      <c r="V3353" t="str">
        <f t="shared" si="678"/>
        <v>Negative</v>
      </c>
    </row>
    <row r="3354" spans="1:22" x14ac:dyDescent="0.2">
      <c r="A3354">
        <v>20160830</v>
      </c>
      <c r="B3354">
        <v>2178.5</v>
      </c>
      <c r="C3354">
        <v>2181.5</v>
      </c>
      <c r="D3354">
        <v>2168.5</v>
      </c>
      <c r="E3354">
        <v>2175.5</v>
      </c>
      <c r="F3354">
        <v>-3.75</v>
      </c>
      <c r="G3354">
        <v>-0.1721</v>
      </c>
      <c r="H3354">
        <v>0</v>
      </c>
      <c r="I3354">
        <f t="shared" si="676"/>
        <v>13</v>
      </c>
      <c r="J3354">
        <f t="shared" si="683"/>
        <v>11.225</v>
      </c>
      <c r="K3354">
        <f t="shared" si="679"/>
        <v>2182.25</v>
      </c>
      <c r="L3354">
        <f t="shared" si="684"/>
        <v>2156.5100000000002</v>
      </c>
      <c r="M3354" t="str">
        <f t="shared" si="685"/>
        <v>NO</v>
      </c>
      <c r="N3354" t="str">
        <f t="shared" si="686"/>
        <v/>
      </c>
      <c r="O3354" t="str">
        <f t="shared" si="687"/>
        <v/>
      </c>
      <c r="P3354" t="str">
        <f t="shared" si="688"/>
        <v/>
      </c>
      <c r="Q3354">
        <f t="shared" si="680"/>
        <v>107.8532603434147</v>
      </c>
      <c r="R3354">
        <f t="shared" si="681"/>
        <v>74444.365119538619</v>
      </c>
      <c r="S3354" t="e">
        <f t="shared" si="682"/>
        <v>#NUM!</v>
      </c>
      <c r="U3354" t="str">
        <f t="shared" si="677"/>
        <v>Negative</v>
      </c>
      <c r="V3354" t="str">
        <f t="shared" si="678"/>
        <v>Negative</v>
      </c>
    </row>
    <row r="3355" spans="1:22" x14ac:dyDescent="0.2">
      <c r="A3355">
        <v>20160831</v>
      </c>
      <c r="B3355">
        <v>2171.5</v>
      </c>
      <c r="C3355">
        <v>2172.75</v>
      </c>
      <c r="D3355">
        <v>2159.5</v>
      </c>
      <c r="E3355">
        <v>2170.25</v>
      </c>
      <c r="F3355">
        <v>-5.25</v>
      </c>
      <c r="G3355">
        <v>-0.24129999999999999</v>
      </c>
      <c r="H3355">
        <v>0</v>
      </c>
      <c r="I3355">
        <f t="shared" si="676"/>
        <v>13.25</v>
      </c>
      <c r="J3355">
        <f t="shared" si="683"/>
        <v>11.324999999999999</v>
      </c>
      <c r="K3355">
        <f t="shared" si="679"/>
        <v>2181.5</v>
      </c>
      <c r="L3355">
        <f t="shared" si="684"/>
        <v>2156.8049999999998</v>
      </c>
      <c r="M3355" t="str">
        <f t="shared" si="685"/>
        <v>NO</v>
      </c>
      <c r="N3355" t="str">
        <f t="shared" si="686"/>
        <v/>
      </c>
      <c r="O3355" t="str">
        <f t="shared" si="687"/>
        <v/>
      </c>
      <c r="P3355" t="str">
        <f t="shared" si="688"/>
        <v/>
      </c>
      <c r="Q3355">
        <f t="shared" si="680"/>
        <v>107.61196034341471</v>
      </c>
      <c r="R3355">
        <f t="shared" si="681"/>
        <v>74444.365119538619</v>
      </c>
      <c r="S3355" t="e">
        <f t="shared" si="682"/>
        <v>#NUM!</v>
      </c>
      <c r="U3355" t="str">
        <f t="shared" si="677"/>
        <v>Negative</v>
      </c>
      <c r="V3355" t="str">
        <f t="shared" si="678"/>
        <v>Negative</v>
      </c>
    </row>
    <row r="3356" spans="1:22" x14ac:dyDescent="0.2">
      <c r="A3356">
        <v>20160901</v>
      </c>
      <c r="B3356">
        <v>2168.5</v>
      </c>
      <c r="C3356">
        <v>2172.25</v>
      </c>
      <c r="D3356">
        <v>2154.75</v>
      </c>
      <c r="E3356">
        <v>2167</v>
      </c>
      <c r="F3356">
        <v>-3.25</v>
      </c>
      <c r="G3356">
        <v>-0.14979999999999999</v>
      </c>
      <c r="H3356">
        <v>0</v>
      </c>
      <c r="I3356">
        <f t="shared" si="676"/>
        <v>17.5</v>
      </c>
      <c r="J3356">
        <f t="shared" si="683"/>
        <v>11.725</v>
      </c>
      <c r="K3356">
        <f t="shared" si="679"/>
        <v>2172.75</v>
      </c>
      <c r="L3356">
        <f t="shared" si="684"/>
        <v>2147.835</v>
      </c>
      <c r="M3356" t="str">
        <f t="shared" si="685"/>
        <v>NO</v>
      </c>
      <c r="N3356" t="str">
        <f t="shared" si="686"/>
        <v/>
      </c>
      <c r="O3356" t="str">
        <f t="shared" si="687"/>
        <v/>
      </c>
      <c r="P3356" t="str">
        <f t="shared" si="688"/>
        <v/>
      </c>
      <c r="Q3356">
        <f t="shared" si="680"/>
        <v>107.46216034341471</v>
      </c>
      <c r="R3356">
        <f t="shared" si="681"/>
        <v>74444.365119538619</v>
      </c>
      <c r="S3356" t="e">
        <f t="shared" si="682"/>
        <v>#NUM!</v>
      </c>
      <c r="U3356" t="str">
        <f t="shared" si="677"/>
        <v>Negative</v>
      </c>
      <c r="V3356" t="str">
        <f t="shared" si="678"/>
        <v>Negative</v>
      </c>
    </row>
    <row r="3357" spans="1:22" x14ac:dyDescent="0.2">
      <c r="A3357">
        <v>20160902</v>
      </c>
      <c r="B3357">
        <v>2179</v>
      </c>
      <c r="C3357">
        <v>2183.75</v>
      </c>
      <c r="D3357">
        <v>2171.75</v>
      </c>
      <c r="E3357">
        <v>2178</v>
      </c>
      <c r="F3357">
        <v>11</v>
      </c>
      <c r="G3357">
        <v>0.50760000000000005</v>
      </c>
      <c r="H3357">
        <v>0</v>
      </c>
      <c r="I3357">
        <f t="shared" si="676"/>
        <v>12</v>
      </c>
      <c r="J3357">
        <f t="shared" si="683"/>
        <v>11.725</v>
      </c>
      <c r="K3357">
        <f t="shared" si="679"/>
        <v>2172.25</v>
      </c>
      <c r="L3357">
        <f t="shared" si="684"/>
        <v>2146.4549999999999</v>
      </c>
      <c r="M3357" t="str">
        <f t="shared" si="685"/>
        <v>NO</v>
      </c>
      <c r="N3357" t="str">
        <f t="shared" si="686"/>
        <v/>
      </c>
      <c r="O3357" t="str">
        <f t="shared" si="687"/>
        <v/>
      </c>
      <c r="P3357" t="str">
        <f t="shared" si="688"/>
        <v/>
      </c>
      <c r="Q3357">
        <f t="shared" si="680"/>
        <v>107.96976034341471</v>
      </c>
      <c r="R3357">
        <f t="shared" si="681"/>
        <v>74444.365119538619</v>
      </c>
      <c r="S3357" t="e">
        <f t="shared" si="682"/>
        <v>#NUM!</v>
      </c>
      <c r="U3357" t="str">
        <f t="shared" si="677"/>
        <v>Positive</v>
      </c>
      <c r="V3357" t="str">
        <f t="shared" si="678"/>
        <v>Negative</v>
      </c>
    </row>
    <row r="3358" spans="1:22" x14ac:dyDescent="0.2">
      <c r="A3358">
        <v>20160905</v>
      </c>
      <c r="B3358">
        <v>2178.75</v>
      </c>
      <c r="C3358">
        <v>2179.25</v>
      </c>
      <c r="D3358">
        <v>2175</v>
      </c>
      <c r="E3358">
        <v>2178.75</v>
      </c>
      <c r="F3358">
        <v>0.75</v>
      </c>
      <c r="G3358">
        <v>3.44E-2</v>
      </c>
      <c r="H3358">
        <v>0</v>
      </c>
      <c r="I3358">
        <f t="shared" si="676"/>
        <v>4.25</v>
      </c>
      <c r="J3358">
        <f t="shared" si="683"/>
        <v>11.5375</v>
      </c>
      <c r="K3358">
        <f t="shared" si="679"/>
        <v>2183.75</v>
      </c>
      <c r="L3358">
        <f t="shared" si="684"/>
        <v>2157.9549999999999</v>
      </c>
      <c r="M3358" t="str">
        <f t="shared" si="685"/>
        <v>NO</v>
      </c>
      <c r="N3358" t="str">
        <f t="shared" si="686"/>
        <v/>
      </c>
      <c r="O3358" t="str">
        <f t="shared" si="687"/>
        <v/>
      </c>
      <c r="P3358" t="str">
        <f t="shared" si="688"/>
        <v/>
      </c>
      <c r="Q3358">
        <f t="shared" si="680"/>
        <v>108.00416034341471</v>
      </c>
      <c r="R3358">
        <f t="shared" si="681"/>
        <v>74444.365119538619</v>
      </c>
      <c r="S3358" t="e">
        <f t="shared" si="682"/>
        <v>#NUM!</v>
      </c>
      <c r="U3358" t="str">
        <f t="shared" si="677"/>
        <v>Positive</v>
      </c>
      <c r="V3358" t="str">
        <f t="shared" si="678"/>
        <v>Negative</v>
      </c>
    </row>
    <row r="3359" spans="1:22" x14ac:dyDescent="0.2">
      <c r="A3359">
        <v>20160906</v>
      </c>
      <c r="B3359">
        <v>2181.75</v>
      </c>
      <c r="C3359">
        <v>2186.25</v>
      </c>
      <c r="D3359">
        <v>2173</v>
      </c>
      <c r="E3359">
        <v>2184.5</v>
      </c>
      <c r="F3359">
        <v>5.75</v>
      </c>
      <c r="G3359">
        <v>0.26390000000000002</v>
      </c>
      <c r="H3359">
        <v>0</v>
      </c>
      <c r="I3359">
        <f t="shared" si="676"/>
        <v>13.25</v>
      </c>
      <c r="J3359">
        <f t="shared" si="683"/>
        <v>11.7125</v>
      </c>
      <c r="K3359">
        <f t="shared" si="679"/>
        <v>2179.25</v>
      </c>
      <c r="L3359">
        <f t="shared" si="684"/>
        <v>2153.8674999999998</v>
      </c>
      <c r="M3359" t="str">
        <f t="shared" si="685"/>
        <v>NO</v>
      </c>
      <c r="N3359" t="str">
        <f t="shared" si="686"/>
        <v/>
      </c>
      <c r="O3359" t="str">
        <f t="shared" si="687"/>
        <v/>
      </c>
      <c r="P3359" t="str">
        <f t="shared" si="688"/>
        <v/>
      </c>
      <c r="Q3359">
        <f t="shared" si="680"/>
        <v>108.26806034341472</v>
      </c>
      <c r="R3359">
        <f t="shared" si="681"/>
        <v>74444.365119538619</v>
      </c>
      <c r="S3359" t="e">
        <f t="shared" si="682"/>
        <v>#NUM!</v>
      </c>
      <c r="U3359" t="str">
        <f t="shared" si="677"/>
        <v>Positive</v>
      </c>
      <c r="V3359" t="str">
        <f t="shared" si="678"/>
        <v>Negative</v>
      </c>
    </row>
    <row r="3360" spans="1:22" x14ac:dyDescent="0.2">
      <c r="A3360">
        <v>20160907</v>
      </c>
      <c r="B3360">
        <v>2182.75</v>
      </c>
      <c r="C3360">
        <v>2186.75</v>
      </c>
      <c r="D3360">
        <v>2177.5</v>
      </c>
      <c r="E3360">
        <v>2184.75</v>
      </c>
      <c r="F3360">
        <v>0.25</v>
      </c>
      <c r="G3360">
        <v>1.14E-2</v>
      </c>
      <c r="H3360">
        <v>0</v>
      </c>
      <c r="I3360">
        <f t="shared" si="676"/>
        <v>9.25</v>
      </c>
      <c r="J3360">
        <f t="shared" si="683"/>
        <v>11.5625</v>
      </c>
      <c r="K3360">
        <f t="shared" si="679"/>
        <v>2186.25</v>
      </c>
      <c r="L3360">
        <f t="shared" si="684"/>
        <v>2160.4825000000001</v>
      </c>
      <c r="M3360" t="str">
        <f t="shared" si="685"/>
        <v>NO</v>
      </c>
      <c r="N3360" t="str">
        <f t="shared" si="686"/>
        <v/>
      </c>
      <c r="O3360" t="str">
        <f t="shared" si="687"/>
        <v/>
      </c>
      <c r="P3360" t="str">
        <f t="shared" si="688"/>
        <v/>
      </c>
      <c r="Q3360">
        <f t="shared" si="680"/>
        <v>108.27946034341471</v>
      </c>
      <c r="R3360">
        <f t="shared" si="681"/>
        <v>74444.365119538619</v>
      </c>
      <c r="S3360" t="e">
        <f t="shared" si="682"/>
        <v>#NUM!</v>
      </c>
      <c r="U3360" t="str">
        <f t="shared" si="677"/>
        <v>Positive</v>
      </c>
      <c r="V3360" t="str">
        <f t="shared" si="678"/>
        <v>Negative</v>
      </c>
    </row>
    <row r="3361" spans="1:22" x14ac:dyDescent="0.2">
      <c r="A3361">
        <v>20160908</v>
      </c>
      <c r="B3361">
        <v>2180.75</v>
      </c>
      <c r="C3361">
        <v>2184</v>
      </c>
      <c r="D3361">
        <v>2175.75</v>
      </c>
      <c r="E3361">
        <v>2177.5</v>
      </c>
      <c r="F3361">
        <v>-7.25</v>
      </c>
      <c r="G3361">
        <v>-0.33179999999999998</v>
      </c>
      <c r="H3361">
        <v>-6.625</v>
      </c>
      <c r="I3361">
        <f t="shared" si="676"/>
        <v>8.25</v>
      </c>
      <c r="J3361">
        <f t="shared" si="683"/>
        <v>11.475</v>
      </c>
      <c r="K3361">
        <f t="shared" si="679"/>
        <v>2186.75</v>
      </c>
      <c r="L3361">
        <f t="shared" si="684"/>
        <v>2161.3125</v>
      </c>
      <c r="M3361" t="str">
        <f t="shared" si="685"/>
        <v>NO</v>
      </c>
      <c r="N3361" t="str">
        <f t="shared" si="686"/>
        <v/>
      </c>
      <c r="O3361" t="str">
        <f t="shared" si="687"/>
        <v/>
      </c>
      <c r="P3361" t="str">
        <f t="shared" si="688"/>
        <v/>
      </c>
      <c r="Q3361">
        <f t="shared" si="680"/>
        <v>107.94766034341471</v>
      </c>
      <c r="R3361">
        <f t="shared" si="681"/>
        <v>74444.365119538619</v>
      </c>
      <c r="S3361" t="e">
        <f t="shared" si="682"/>
        <v>#NUM!</v>
      </c>
      <c r="U3361" t="str">
        <f t="shared" si="677"/>
        <v>Negative</v>
      </c>
      <c r="V3361" t="str">
        <f t="shared" si="678"/>
        <v>Negative</v>
      </c>
    </row>
    <row r="3362" spans="1:22" x14ac:dyDescent="0.2">
      <c r="A3362">
        <v>20160909</v>
      </c>
      <c r="B3362">
        <v>2157</v>
      </c>
      <c r="C3362">
        <v>2158</v>
      </c>
      <c r="D3362">
        <v>2115.5</v>
      </c>
      <c r="E3362">
        <v>2116.5</v>
      </c>
      <c r="F3362">
        <v>-54.375</v>
      </c>
      <c r="G3362">
        <v>-2.5047999999999999</v>
      </c>
      <c r="H3362">
        <v>0</v>
      </c>
      <c r="I3362">
        <f t="shared" si="676"/>
        <v>42.5</v>
      </c>
      <c r="J3362">
        <f t="shared" si="683"/>
        <v>13.225</v>
      </c>
      <c r="K3362">
        <f t="shared" si="679"/>
        <v>2177.375</v>
      </c>
      <c r="L3362">
        <f t="shared" si="684"/>
        <v>2152.13</v>
      </c>
      <c r="M3362" t="str">
        <f t="shared" si="685"/>
        <v>YES</v>
      </c>
      <c r="N3362">
        <f t="shared" si="686"/>
        <v>2115.5</v>
      </c>
      <c r="O3362">
        <f t="shared" si="687"/>
        <v>2116.5</v>
      </c>
      <c r="P3362">
        <f t="shared" si="688"/>
        <v>4.7270148900969039E-4</v>
      </c>
      <c r="Q3362">
        <f t="shared" si="680"/>
        <v>105.44286034341471</v>
      </c>
      <c r="R3362">
        <f t="shared" si="681"/>
        <v>74479.555081779021</v>
      </c>
      <c r="S3362" t="e">
        <f t="shared" si="682"/>
        <v>#NUM!</v>
      </c>
      <c r="U3362" t="str">
        <f t="shared" si="677"/>
        <v>Negative</v>
      </c>
      <c r="V3362" t="str">
        <f t="shared" si="678"/>
        <v>Positive</v>
      </c>
    </row>
    <row r="3363" spans="1:22" x14ac:dyDescent="0.2">
      <c r="A3363">
        <v>20160912</v>
      </c>
      <c r="B3363">
        <v>2111.75</v>
      </c>
      <c r="C3363">
        <v>2156</v>
      </c>
      <c r="D3363">
        <v>2110.5</v>
      </c>
      <c r="E3363">
        <v>2151</v>
      </c>
      <c r="F3363">
        <v>34.5</v>
      </c>
      <c r="G3363">
        <v>1.63</v>
      </c>
      <c r="H3363">
        <v>0</v>
      </c>
      <c r="I3363">
        <f t="shared" si="676"/>
        <v>45.5</v>
      </c>
      <c r="J3363">
        <f t="shared" si="683"/>
        <v>15.1875</v>
      </c>
      <c r="K3363">
        <f t="shared" si="679"/>
        <v>2158</v>
      </c>
      <c r="L3363">
        <f t="shared" si="684"/>
        <v>2128.9050000000002</v>
      </c>
      <c r="M3363" t="str">
        <f t="shared" si="685"/>
        <v>YES</v>
      </c>
      <c r="N3363">
        <f t="shared" si="686"/>
        <v>2110.5</v>
      </c>
      <c r="O3363">
        <f t="shared" si="687"/>
        <v>2151</v>
      </c>
      <c r="P3363">
        <f t="shared" si="688"/>
        <v>1.9189765458422176E-2</v>
      </c>
      <c r="Q3363">
        <f t="shared" si="680"/>
        <v>107.0728603434147</v>
      </c>
      <c r="R3363">
        <f t="shared" si="681"/>
        <v>75908.800275245987</v>
      </c>
      <c r="S3363" t="e">
        <f t="shared" si="682"/>
        <v>#NUM!</v>
      </c>
      <c r="U3363" t="str">
        <f t="shared" si="677"/>
        <v>Positive</v>
      </c>
      <c r="V3363" t="str">
        <f t="shared" si="678"/>
        <v>Positive</v>
      </c>
    </row>
    <row r="3364" spans="1:22" x14ac:dyDescent="0.2">
      <c r="A3364">
        <v>20160913</v>
      </c>
      <c r="B3364">
        <v>2136</v>
      </c>
      <c r="C3364">
        <v>2139</v>
      </c>
      <c r="D3364">
        <v>2112.25</v>
      </c>
      <c r="E3364">
        <v>2122.75</v>
      </c>
      <c r="F3364">
        <v>-28.25</v>
      </c>
      <c r="G3364">
        <v>-1.3132999999999999</v>
      </c>
      <c r="H3364">
        <v>0</v>
      </c>
      <c r="I3364">
        <f t="shared" si="676"/>
        <v>26.75</v>
      </c>
      <c r="J3364">
        <f t="shared" si="683"/>
        <v>16.162500000000001</v>
      </c>
      <c r="K3364">
        <f t="shared" si="679"/>
        <v>2156</v>
      </c>
      <c r="L3364">
        <f t="shared" si="684"/>
        <v>2122.5875000000001</v>
      </c>
      <c r="M3364" t="str">
        <f t="shared" si="685"/>
        <v>YES</v>
      </c>
      <c r="N3364">
        <f t="shared" si="686"/>
        <v>2112.25</v>
      </c>
      <c r="O3364">
        <f t="shared" si="687"/>
        <v>2122.75</v>
      </c>
      <c r="P3364">
        <f t="shared" si="688"/>
        <v>4.9710024855012429E-3</v>
      </c>
      <c r="Q3364">
        <f t="shared" si="680"/>
        <v>105.75956034341471</v>
      </c>
      <c r="R3364">
        <f t="shared" si="681"/>
        <v>76286.143110085643</v>
      </c>
      <c r="S3364" t="e">
        <f t="shared" si="682"/>
        <v>#NUM!</v>
      </c>
      <c r="U3364" t="str">
        <f t="shared" si="677"/>
        <v>Negative</v>
      </c>
      <c r="V3364" t="str">
        <f t="shared" si="678"/>
        <v>Positive</v>
      </c>
    </row>
    <row r="3365" spans="1:22" x14ac:dyDescent="0.2">
      <c r="A3365">
        <v>20160914</v>
      </c>
      <c r="B3365">
        <v>2120.25</v>
      </c>
      <c r="C3365">
        <v>2134.5</v>
      </c>
      <c r="D3365">
        <v>2112</v>
      </c>
      <c r="E3365">
        <v>2113</v>
      </c>
      <c r="F3365">
        <v>-9.75</v>
      </c>
      <c r="G3365">
        <v>-0.45929999999999999</v>
      </c>
      <c r="H3365">
        <v>0</v>
      </c>
      <c r="I3365">
        <f t="shared" si="676"/>
        <v>22.5</v>
      </c>
      <c r="J3365">
        <f t="shared" si="683"/>
        <v>16.512499999999999</v>
      </c>
      <c r="K3365">
        <f t="shared" si="679"/>
        <v>2139</v>
      </c>
      <c r="L3365">
        <f t="shared" si="684"/>
        <v>2103.4425000000001</v>
      </c>
      <c r="M3365" t="str">
        <f t="shared" si="685"/>
        <v>NO</v>
      </c>
      <c r="N3365" t="str">
        <f t="shared" si="686"/>
        <v/>
      </c>
      <c r="O3365" t="str">
        <f t="shared" si="687"/>
        <v/>
      </c>
      <c r="P3365" t="str">
        <f t="shared" si="688"/>
        <v/>
      </c>
      <c r="Q3365">
        <f t="shared" si="680"/>
        <v>105.30026034341471</v>
      </c>
      <c r="R3365">
        <f t="shared" si="681"/>
        <v>76286.143110085643</v>
      </c>
      <c r="S3365" t="e">
        <f t="shared" si="682"/>
        <v>#NUM!</v>
      </c>
      <c r="U3365" t="str">
        <f t="shared" si="677"/>
        <v>Negative</v>
      </c>
      <c r="V3365" t="str">
        <f t="shared" si="678"/>
        <v>Negative</v>
      </c>
    </row>
    <row r="3366" spans="1:22" x14ac:dyDescent="0.2">
      <c r="A3366">
        <v>20160915</v>
      </c>
      <c r="B3366">
        <v>2115.5</v>
      </c>
      <c r="C3366">
        <v>2144.5</v>
      </c>
      <c r="D3366">
        <v>2114.5</v>
      </c>
      <c r="E3366">
        <v>2138</v>
      </c>
      <c r="F3366">
        <v>25</v>
      </c>
      <c r="G3366">
        <v>1.1832</v>
      </c>
      <c r="H3366">
        <v>0</v>
      </c>
      <c r="I3366">
        <f t="shared" si="676"/>
        <v>30</v>
      </c>
      <c r="J3366">
        <f t="shared" si="683"/>
        <v>17.675000000000001</v>
      </c>
      <c r="K3366">
        <f t="shared" si="679"/>
        <v>2134.5</v>
      </c>
      <c r="L3366">
        <f t="shared" si="684"/>
        <v>2098.1725000000001</v>
      </c>
      <c r="M3366" t="str">
        <f t="shared" si="685"/>
        <v>NO</v>
      </c>
      <c r="N3366" t="str">
        <f t="shared" si="686"/>
        <v/>
      </c>
      <c r="O3366" t="str">
        <f t="shared" si="687"/>
        <v/>
      </c>
      <c r="P3366" t="str">
        <f t="shared" si="688"/>
        <v/>
      </c>
      <c r="Q3366">
        <f t="shared" si="680"/>
        <v>106.48346034341471</v>
      </c>
      <c r="R3366">
        <f t="shared" si="681"/>
        <v>76286.143110085643</v>
      </c>
      <c r="S3366" t="e">
        <f t="shared" si="682"/>
        <v>#NUM!</v>
      </c>
      <c r="U3366" t="str">
        <f t="shared" si="677"/>
        <v>Positive</v>
      </c>
      <c r="V3366" t="str">
        <f t="shared" si="678"/>
        <v>Negative</v>
      </c>
    </row>
    <row r="3367" spans="1:22" x14ac:dyDescent="0.2">
      <c r="A3367">
        <v>20160916</v>
      </c>
      <c r="B3367">
        <v>2131</v>
      </c>
      <c r="C3367">
        <v>2134.25</v>
      </c>
      <c r="D3367">
        <v>2123</v>
      </c>
      <c r="E3367">
        <v>2132</v>
      </c>
      <c r="F3367">
        <v>-6</v>
      </c>
      <c r="G3367">
        <v>-0.28060000000000002</v>
      </c>
      <c r="H3367">
        <v>0</v>
      </c>
      <c r="I3367">
        <f t="shared" si="676"/>
        <v>11.25</v>
      </c>
      <c r="J3367">
        <f t="shared" si="683"/>
        <v>17.712499999999999</v>
      </c>
      <c r="K3367">
        <f t="shared" si="679"/>
        <v>2144.5</v>
      </c>
      <c r="L3367">
        <f t="shared" si="684"/>
        <v>2105.6149999999998</v>
      </c>
      <c r="M3367" t="str">
        <f t="shared" si="685"/>
        <v>NO</v>
      </c>
      <c r="N3367" t="str">
        <f t="shared" si="686"/>
        <v/>
      </c>
      <c r="O3367" t="str">
        <f t="shared" si="687"/>
        <v/>
      </c>
      <c r="P3367" t="str">
        <f t="shared" si="688"/>
        <v/>
      </c>
      <c r="Q3367">
        <f t="shared" si="680"/>
        <v>106.2028603434147</v>
      </c>
      <c r="R3367">
        <f t="shared" si="681"/>
        <v>76286.143110085643</v>
      </c>
      <c r="S3367" t="e">
        <f t="shared" si="682"/>
        <v>#NUM!</v>
      </c>
      <c r="U3367" t="str">
        <f t="shared" si="677"/>
        <v>Negative</v>
      </c>
      <c r="V3367" t="str">
        <f t="shared" si="678"/>
        <v>Negative</v>
      </c>
    </row>
    <row r="3368" spans="1:22" x14ac:dyDescent="0.2">
      <c r="A3368">
        <v>20160919</v>
      </c>
      <c r="B3368">
        <v>2139.25</v>
      </c>
      <c r="C3368">
        <v>2146.75</v>
      </c>
      <c r="D3368">
        <v>2127.75</v>
      </c>
      <c r="E3368">
        <v>2133</v>
      </c>
      <c r="F3368">
        <v>1</v>
      </c>
      <c r="G3368">
        <v>4.6899999999999997E-2</v>
      </c>
      <c r="H3368">
        <v>0</v>
      </c>
      <c r="I3368">
        <f t="shared" si="676"/>
        <v>19</v>
      </c>
      <c r="J3368">
        <f t="shared" si="683"/>
        <v>18.162500000000001</v>
      </c>
      <c r="K3368">
        <f t="shared" si="679"/>
        <v>2134.25</v>
      </c>
      <c r="L3368">
        <f t="shared" si="684"/>
        <v>2095.2824999999998</v>
      </c>
      <c r="M3368" t="str">
        <f t="shared" si="685"/>
        <v>NO</v>
      </c>
      <c r="N3368" t="str">
        <f t="shared" si="686"/>
        <v/>
      </c>
      <c r="O3368" t="str">
        <f t="shared" si="687"/>
        <v/>
      </c>
      <c r="P3368" t="str">
        <f t="shared" si="688"/>
        <v/>
      </c>
      <c r="Q3368">
        <f t="shared" si="680"/>
        <v>106.24976034341469</v>
      </c>
      <c r="R3368">
        <f t="shared" si="681"/>
        <v>76286.143110085643</v>
      </c>
      <c r="S3368" t="e">
        <f t="shared" si="682"/>
        <v>#NUM!</v>
      </c>
      <c r="U3368" t="str">
        <f t="shared" si="677"/>
        <v>Positive</v>
      </c>
      <c r="V3368" t="str">
        <f t="shared" si="678"/>
        <v>Negative</v>
      </c>
    </row>
    <row r="3369" spans="1:22" x14ac:dyDescent="0.2">
      <c r="A3369">
        <v>20160920</v>
      </c>
      <c r="B3369">
        <v>2141.75</v>
      </c>
      <c r="C3369">
        <v>2143.5</v>
      </c>
      <c r="D3369">
        <v>2129.75</v>
      </c>
      <c r="E3369">
        <v>2131</v>
      </c>
      <c r="F3369">
        <v>-2</v>
      </c>
      <c r="G3369">
        <v>-9.3799999999999994E-2</v>
      </c>
      <c r="H3369">
        <v>0</v>
      </c>
      <c r="I3369">
        <f t="shared" si="676"/>
        <v>13.75</v>
      </c>
      <c r="J3369">
        <f t="shared" si="683"/>
        <v>18.5</v>
      </c>
      <c r="K3369">
        <f t="shared" si="679"/>
        <v>2146.75</v>
      </c>
      <c r="L3369">
        <f t="shared" si="684"/>
        <v>2106.7925</v>
      </c>
      <c r="M3369" t="str">
        <f t="shared" si="685"/>
        <v>NO</v>
      </c>
      <c r="N3369" t="str">
        <f t="shared" si="686"/>
        <v/>
      </c>
      <c r="O3369" t="str">
        <f t="shared" si="687"/>
        <v/>
      </c>
      <c r="P3369" t="str">
        <f t="shared" si="688"/>
        <v/>
      </c>
      <c r="Q3369">
        <f t="shared" si="680"/>
        <v>106.15596034341469</v>
      </c>
      <c r="R3369">
        <f t="shared" si="681"/>
        <v>76286.143110085643</v>
      </c>
      <c r="S3369" t="e">
        <f t="shared" si="682"/>
        <v>#NUM!</v>
      </c>
      <c r="U3369" t="str">
        <f t="shared" si="677"/>
        <v>Negative</v>
      </c>
      <c r="V3369" t="str">
        <f t="shared" si="678"/>
        <v>Negative</v>
      </c>
    </row>
    <row r="3370" spans="1:22" x14ac:dyDescent="0.2">
      <c r="A3370">
        <v>20160921</v>
      </c>
      <c r="B3370">
        <v>2139.75</v>
      </c>
      <c r="C3370">
        <v>2157.5</v>
      </c>
      <c r="D3370">
        <v>2131.5</v>
      </c>
      <c r="E3370">
        <v>2156.25</v>
      </c>
      <c r="F3370">
        <v>25.25</v>
      </c>
      <c r="G3370">
        <v>1.1849000000000001</v>
      </c>
      <c r="H3370">
        <v>0</v>
      </c>
      <c r="I3370">
        <f t="shared" si="676"/>
        <v>26</v>
      </c>
      <c r="J3370">
        <f t="shared" si="683"/>
        <v>19</v>
      </c>
      <c r="K3370">
        <f t="shared" si="679"/>
        <v>2143.5</v>
      </c>
      <c r="L3370">
        <f t="shared" si="684"/>
        <v>2102.8000000000002</v>
      </c>
      <c r="M3370" t="str">
        <f t="shared" si="685"/>
        <v>NO</v>
      </c>
      <c r="N3370" t="str">
        <f t="shared" si="686"/>
        <v/>
      </c>
      <c r="O3370" t="str">
        <f t="shared" si="687"/>
        <v/>
      </c>
      <c r="P3370" t="str">
        <f t="shared" si="688"/>
        <v/>
      </c>
      <c r="Q3370">
        <f t="shared" si="680"/>
        <v>107.34086034341469</v>
      </c>
      <c r="R3370">
        <f t="shared" si="681"/>
        <v>76286.143110085643</v>
      </c>
      <c r="S3370" t="e">
        <f t="shared" si="682"/>
        <v>#NUM!</v>
      </c>
      <c r="U3370" t="str">
        <f t="shared" si="677"/>
        <v>Positive</v>
      </c>
      <c r="V3370" t="str">
        <f t="shared" si="678"/>
        <v>Negative</v>
      </c>
    </row>
    <row r="3371" spans="1:22" x14ac:dyDescent="0.2">
      <c r="A3371">
        <v>20160922</v>
      </c>
      <c r="B3371">
        <v>2167.5</v>
      </c>
      <c r="C3371">
        <v>2172.75</v>
      </c>
      <c r="D3371">
        <v>2164.25</v>
      </c>
      <c r="E3371">
        <v>2168.25</v>
      </c>
      <c r="F3371">
        <v>12</v>
      </c>
      <c r="G3371">
        <v>0.55649999999999999</v>
      </c>
      <c r="H3371">
        <v>0</v>
      </c>
      <c r="I3371">
        <f t="shared" si="676"/>
        <v>8.5</v>
      </c>
      <c r="J3371">
        <f t="shared" si="683"/>
        <v>18.9375</v>
      </c>
      <c r="K3371">
        <f t="shared" si="679"/>
        <v>2157.5</v>
      </c>
      <c r="L3371">
        <f t="shared" si="684"/>
        <v>2115.6999999999998</v>
      </c>
      <c r="M3371" t="str">
        <f t="shared" si="685"/>
        <v>NO</v>
      </c>
      <c r="N3371" t="str">
        <f t="shared" si="686"/>
        <v/>
      </c>
      <c r="O3371" t="str">
        <f t="shared" si="687"/>
        <v/>
      </c>
      <c r="P3371" t="str">
        <f t="shared" si="688"/>
        <v/>
      </c>
      <c r="Q3371">
        <f t="shared" si="680"/>
        <v>107.89736034341469</v>
      </c>
      <c r="R3371">
        <f t="shared" si="681"/>
        <v>76286.143110085643</v>
      </c>
      <c r="S3371" t="e">
        <f t="shared" si="682"/>
        <v>#NUM!</v>
      </c>
      <c r="U3371" t="str">
        <f t="shared" si="677"/>
        <v>Positive</v>
      </c>
      <c r="V3371" t="str">
        <f t="shared" si="678"/>
        <v>Negative</v>
      </c>
    </row>
    <row r="3372" spans="1:22" x14ac:dyDescent="0.2">
      <c r="A3372">
        <v>20160923</v>
      </c>
      <c r="B3372">
        <v>2164.5</v>
      </c>
      <c r="C3372">
        <v>2166.25</v>
      </c>
      <c r="D3372">
        <v>2156</v>
      </c>
      <c r="E3372">
        <v>2158.75</v>
      </c>
      <c r="F3372">
        <v>-9.5</v>
      </c>
      <c r="G3372">
        <v>-0.43809999999999999</v>
      </c>
      <c r="H3372">
        <v>0</v>
      </c>
      <c r="I3372">
        <f t="shared" si="676"/>
        <v>10.25</v>
      </c>
      <c r="J3372">
        <f t="shared" si="683"/>
        <v>17.987500000000001</v>
      </c>
      <c r="K3372">
        <f t="shared" si="679"/>
        <v>2172.75</v>
      </c>
      <c r="L3372">
        <f t="shared" si="684"/>
        <v>2131.0875000000001</v>
      </c>
      <c r="M3372" t="str">
        <f t="shared" si="685"/>
        <v>NO</v>
      </c>
      <c r="N3372" t="str">
        <f t="shared" si="686"/>
        <v/>
      </c>
      <c r="O3372" t="str">
        <f t="shared" si="687"/>
        <v/>
      </c>
      <c r="P3372" t="str">
        <f t="shared" si="688"/>
        <v/>
      </c>
      <c r="Q3372">
        <f t="shared" si="680"/>
        <v>107.45926034341468</v>
      </c>
      <c r="R3372">
        <f t="shared" si="681"/>
        <v>76286.143110085643</v>
      </c>
      <c r="S3372" t="e">
        <f t="shared" si="682"/>
        <v>#NUM!</v>
      </c>
      <c r="U3372" t="str">
        <f t="shared" si="677"/>
        <v>Negative</v>
      </c>
      <c r="V3372" t="str">
        <f t="shared" si="678"/>
        <v>Negative</v>
      </c>
    </row>
    <row r="3373" spans="1:22" x14ac:dyDescent="0.2">
      <c r="A3373">
        <v>20160926</v>
      </c>
      <c r="B3373">
        <v>2147.5</v>
      </c>
      <c r="C3373">
        <v>2149.5</v>
      </c>
      <c r="D3373">
        <v>2136.75</v>
      </c>
      <c r="E3373">
        <v>2140</v>
      </c>
      <c r="F3373">
        <v>-18.75</v>
      </c>
      <c r="G3373">
        <v>-0.86860000000000004</v>
      </c>
      <c r="H3373">
        <v>0</v>
      </c>
      <c r="I3373">
        <f t="shared" si="676"/>
        <v>12.75</v>
      </c>
      <c r="J3373">
        <f t="shared" si="683"/>
        <v>17.975000000000001</v>
      </c>
      <c r="K3373">
        <f t="shared" si="679"/>
        <v>2166.25</v>
      </c>
      <c r="L3373">
        <f t="shared" si="684"/>
        <v>2126.6774999999998</v>
      </c>
      <c r="M3373" t="str">
        <f t="shared" si="685"/>
        <v>NO</v>
      </c>
      <c r="N3373" t="str">
        <f t="shared" si="686"/>
        <v/>
      </c>
      <c r="O3373" t="str">
        <f t="shared" si="687"/>
        <v/>
      </c>
      <c r="P3373" t="str">
        <f t="shared" si="688"/>
        <v/>
      </c>
      <c r="Q3373">
        <f t="shared" si="680"/>
        <v>106.59066034341468</v>
      </c>
      <c r="R3373">
        <f t="shared" si="681"/>
        <v>76286.143110085643</v>
      </c>
      <c r="S3373" t="e">
        <f t="shared" si="682"/>
        <v>#NUM!</v>
      </c>
      <c r="U3373" t="str">
        <f t="shared" si="677"/>
        <v>Negative</v>
      </c>
      <c r="V3373" t="str">
        <f t="shared" si="678"/>
        <v>Negative</v>
      </c>
    </row>
    <row r="3374" spans="1:22" x14ac:dyDescent="0.2">
      <c r="A3374">
        <v>20160927</v>
      </c>
      <c r="B3374">
        <v>2137</v>
      </c>
      <c r="C3374">
        <v>2154</v>
      </c>
      <c r="D3374">
        <v>2132.75</v>
      </c>
      <c r="E3374">
        <v>2152.75</v>
      </c>
      <c r="F3374">
        <v>12.75</v>
      </c>
      <c r="G3374">
        <v>0.5958</v>
      </c>
      <c r="H3374">
        <v>0</v>
      </c>
      <c r="I3374">
        <f t="shared" si="676"/>
        <v>21.25</v>
      </c>
      <c r="J3374">
        <f t="shared" si="683"/>
        <v>18.387499999999999</v>
      </c>
      <c r="K3374">
        <f t="shared" si="679"/>
        <v>2149.5</v>
      </c>
      <c r="L3374">
        <f t="shared" si="684"/>
        <v>2109.9549999999999</v>
      </c>
      <c r="M3374" t="str">
        <f t="shared" si="685"/>
        <v>NO</v>
      </c>
      <c r="N3374" t="str">
        <f t="shared" si="686"/>
        <v/>
      </c>
      <c r="O3374" t="str">
        <f t="shared" si="687"/>
        <v/>
      </c>
      <c r="P3374" t="str">
        <f t="shared" si="688"/>
        <v/>
      </c>
      <c r="Q3374">
        <f t="shared" si="680"/>
        <v>107.18646034341468</v>
      </c>
      <c r="R3374">
        <f t="shared" si="681"/>
        <v>76286.143110085643</v>
      </c>
      <c r="S3374" t="e">
        <f t="shared" si="682"/>
        <v>#NUM!</v>
      </c>
      <c r="U3374" t="str">
        <f t="shared" si="677"/>
        <v>Positive</v>
      </c>
      <c r="V3374" t="str">
        <f t="shared" si="678"/>
        <v>Negative</v>
      </c>
    </row>
    <row r="3375" spans="1:22" x14ac:dyDescent="0.2">
      <c r="A3375">
        <v>20160928</v>
      </c>
      <c r="B3375">
        <v>2155.5</v>
      </c>
      <c r="C3375">
        <v>2165.25</v>
      </c>
      <c r="D3375">
        <v>2144</v>
      </c>
      <c r="E3375">
        <v>2163</v>
      </c>
      <c r="F3375">
        <v>10.25</v>
      </c>
      <c r="G3375">
        <v>0.47610000000000002</v>
      </c>
      <c r="H3375">
        <v>0</v>
      </c>
      <c r="I3375">
        <f t="shared" si="676"/>
        <v>21.25</v>
      </c>
      <c r="J3375">
        <f t="shared" si="683"/>
        <v>18.787500000000001</v>
      </c>
      <c r="K3375">
        <f t="shared" si="679"/>
        <v>2154</v>
      </c>
      <c r="L3375">
        <f t="shared" si="684"/>
        <v>2113.5475000000001</v>
      </c>
      <c r="M3375" t="str">
        <f t="shared" si="685"/>
        <v>NO</v>
      </c>
      <c r="N3375" t="str">
        <f t="shared" si="686"/>
        <v/>
      </c>
      <c r="O3375" t="str">
        <f t="shared" si="687"/>
        <v/>
      </c>
      <c r="P3375" t="str">
        <f t="shared" si="688"/>
        <v/>
      </c>
      <c r="Q3375">
        <f t="shared" si="680"/>
        <v>107.66256034341468</v>
      </c>
      <c r="R3375">
        <f t="shared" si="681"/>
        <v>76286.143110085643</v>
      </c>
      <c r="S3375" t="e">
        <f t="shared" si="682"/>
        <v>#NUM!</v>
      </c>
      <c r="U3375" t="str">
        <f t="shared" si="677"/>
        <v>Positive</v>
      </c>
      <c r="V3375" t="str">
        <f t="shared" si="678"/>
        <v>Negative</v>
      </c>
    </row>
    <row r="3376" spans="1:22" x14ac:dyDescent="0.2">
      <c r="A3376">
        <v>20160929</v>
      </c>
      <c r="B3376">
        <v>2161.25</v>
      </c>
      <c r="C3376">
        <v>2165.75</v>
      </c>
      <c r="D3376">
        <v>2137.25</v>
      </c>
      <c r="E3376">
        <v>2148.75</v>
      </c>
      <c r="F3376">
        <v>-14.25</v>
      </c>
      <c r="G3376">
        <v>-0.65880000000000005</v>
      </c>
      <c r="H3376">
        <v>0</v>
      </c>
      <c r="I3376">
        <f t="shared" si="676"/>
        <v>28.5</v>
      </c>
      <c r="J3376">
        <f t="shared" si="683"/>
        <v>19.337499999999999</v>
      </c>
      <c r="K3376">
        <f t="shared" si="679"/>
        <v>2165.25</v>
      </c>
      <c r="L3376">
        <f t="shared" si="684"/>
        <v>2123.9175</v>
      </c>
      <c r="M3376" t="str">
        <f t="shared" si="685"/>
        <v>NO</v>
      </c>
      <c r="N3376" t="str">
        <f t="shared" si="686"/>
        <v/>
      </c>
      <c r="O3376" t="str">
        <f t="shared" si="687"/>
        <v/>
      </c>
      <c r="P3376" t="str">
        <f t="shared" si="688"/>
        <v/>
      </c>
      <c r="Q3376">
        <f t="shared" si="680"/>
        <v>107.00376034341468</v>
      </c>
      <c r="R3376">
        <f t="shared" si="681"/>
        <v>76286.143110085643</v>
      </c>
      <c r="S3376" t="e">
        <f t="shared" si="682"/>
        <v>#NUM!</v>
      </c>
      <c r="U3376" t="str">
        <f t="shared" si="677"/>
        <v>Negative</v>
      </c>
      <c r="V3376" t="str">
        <f t="shared" si="678"/>
        <v>Negative</v>
      </c>
    </row>
    <row r="3377" spans="1:22" x14ac:dyDescent="0.2">
      <c r="A3377">
        <v>20160930</v>
      </c>
      <c r="B3377">
        <v>2154</v>
      </c>
      <c r="C3377">
        <v>2168.25</v>
      </c>
      <c r="D3377">
        <v>2150.5</v>
      </c>
      <c r="E3377">
        <v>2159</v>
      </c>
      <c r="F3377">
        <v>10.25</v>
      </c>
      <c r="G3377">
        <v>0.47699999999999998</v>
      </c>
      <c r="H3377">
        <v>0</v>
      </c>
      <c r="I3377">
        <f t="shared" si="676"/>
        <v>17.75</v>
      </c>
      <c r="J3377">
        <f t="shared" si="683"/>
        <v>19.625</v>
      </c>
      <c r="K3377">
        <f t="shared" si="679"/>
        <v>2165.75</v>
      </c>
      <c r="L3377">
        <f t="shared" si="684"/>
        <v>2123.2075</v>
      </c>
      <c r="M3377" t="str">
        <f t="shared" si="685"/>
        <v>NO</v>
      </c>
      <c r="N3377" t="str">
        <f t="shared" si="686"/>
        <v/>
      </c>
      <c r="O3377" t="str">
        <f t="shared" si="687"/>
        <v/>
      </c>
      <c r="P3377" t="str">
        <f t="shared" si="688"/>
        <v/>
      </c>
      <c r="Q3377">
        <f t="shared" si="680"/>
        <v>107.48076034341469</v>
      </c>
      <c r="R3377">
        <f t="shared" si="681"/>
        <v>76286.143110085643</v>
      </c>
      <c r="S3377" t="e">
        <f t="shared" si="682"/>
        <v>#NUM!</v>
      </c>
      <c r="U3377" t="str">
        <f t="shared" si="677"/>
        <v>Positive</v>
      </c>
      <c r="V3377" t="str">
        <f t="shared" si="678"/>
        <v>Negative</v>
      </c>
    </row>
    <row r="3378" spans="1:22" x14ac:dyDescent="0.2">
      <c r="A3378">
        <v>20161003</v>
      </c>
      <c r="B3378">
        <v>2154.5</v>
      </c>
      <c r="C3378">
        <v>2156.75</v>
      </c>
      <c r="D3378">
        <v>2146.75</v>
      </c>
      <c r="E3378">
        <v>2153.5</v>
      </c>
      <c r="F3378">
        <v>-5.5</v>
      </c>
      <c r="G3378">
        <v>-0.25469999999999998</v>
      </c>
      <c r="H3378">
        <v>0</v>
      </c>
      <c r="I3378">
        <f t="shared" si="676"/>
        <v>10</v>
      </c>
      <c r="J3378">
        <f t="shared" si="683"/>
        <v>19.912500000000001</v>
      </c>
      <c r="K3378">
        <f t="shared" si="679"/>
        <v>2168.25</v>
      </c>
      <c r="L3378">
        <f t="shared" si="684"/>
        <v>2125.0749999999998</v>
      </c>
      <c r="M3378" t="str">
        <f t="shared" si="685"/>
        <v>NO</v>
      </c>
      <c r="N3378" t="str">
        <f t="shared" si="686"/>
        <v/>
      </c>
      <c r="O3378" t="str">
        <f t="shared" si="687"/>
        <v/>
      </c>
      <c r="P3378" t="str">
        <f t="shared" si="688"/>
        <v/>
      </c>
      <c r="Q3378">
        <f t="shared" si="680"/>
        <v>107.22606034341469</v>
      </c>
      <c r="R3378">
        <f t="shared" si="681"/>
        <v>76286.143110085643</v>
      </c>
      <c r="S3378" t="e">
        <f t="shared" si="682"/>
        <v>#NUM!</v>
      </c>
      <c r="U3378" t="str">
        <f t="shared" si="677"/>
        <v>Negative</v>
      </c>
      <c r="V3378" t="str">
        <f t="shared" si="678"/>
        <v>Negative</v>
      </c>
    </row>
    <row r="3379" spans="1:22" x14ac:dyDescent="0.2">
      <c r="A3379">
        <v>20161004</v>
      </c>
      <c r="B3379">
        <v>2155.75</v>
      </c>
      <c r="C3379">
        <v>2158.25</v>
      </c>
      <c r="D3379">
        <v>2136</v>
      </c>
      <c r="E3379">
        <v>2144.75</v>
      </c>
      <c r="F3379">
        <v>-8.75</v>
      </c>
      <c r="G3379">
        <v>-0.40629999999999999</v>
      </c>
      <c r="H3379">
        <v>0</v>
      </c>
      <c r="I3379">
        <f t="shared" si="676"/>
        <v>22.25</v>
      </c>
      <c r="J3379">
        <f t="shared" si="683"/>
        <v>20.362500000000001</v>
      </c>
      <c r="K3379">
        <f t="shared" si="679"/>
        <v>2156.75</v>
      </c>
      <c r="L3379">
        <f t="shared" si="684"/>
        <v>2112.9425000000001</v>
      </c>
      <c r="M3379" t="str">
        <f t="shared" si="685"/>
        <v>NO</v>
      </c>
      <c r="N3379" t="str">
        <f t="shared" si="686"/>
        <v/>
      </c>
      <c r="O3379" t="str">
        <f t="shared" si="687"/>
        <v/>
      </c>
      <c r="P3379" t="str">
        <f t="shared" si="688"/>
        <v/>
      </c>
      <c r="Q3379">
        <f t="shared" si="680"/>
        <v>106.81976034341469</v>
      </c>
      <c r="R3379">
        <f t="shared" si="681"/>
        <v>76286.143110085643</v>
      </c>
      <c r="S3379" t="e">
        <f t="shared" si="682"/>
        <v>#NUM!</v>
      </c>
      <c r="U3379" t="str">
        <f t="shared" si="677"/>
        <v>Negative</v>
      </c>
      <c r="V3379" t="str">
        <f t="shared" si="678"/>
        <v>Negative</v>
      </c>
    </row>
    <row r="3380" spans="1:22" x14ac:dyDescent="0.2">
      <c r="A3380">
        <v>20161005</v>
      </c>
      <c r="B3380">
        <v>2150.75</v>
      </c>
      <c r="C3380">
        <v>2158</v>
      </c>
      <c r="D3380">
        <v>2149.75</v>
      </c>
      <c r="E3380">
        <v>2153.5</v>
      </c>
      <c r="F3380">
        <v>8.75</v>
      </c>
      <c r="G3380">
        <v>0.40799999999999997</v>
      </c>
      <c r="H3380">
        <v>0</v>
      </c>
      <c r="I3380">
        <f t="shared" si="676"/>
        <v>8.25</v>
      </c>
      <c r="J3380">
        <f t="shared" si="683"/>
        <v>20.3125</v>
      </c>
      <c r="K3380">
        <f t="shared" si="679"/>
        <v>2158.25</v>
      </c>
      <c r="L3380">
        <f t="shared" si="684"/>
        <v>2113.4524999999999</v>
      </c>
      <c r="M3380" t="str">
        <f t="shared" si="685"/>
        <v>NO</v>
      </c>
      <c r="N3380" t="str">
        <f t="shared" si="686"/>
        <v/>
      </c>
      <c r="O3380" t="str">
        <f t="shared" si="687"/>
        <v/>
      </c>
      <c r="P3380" t="str">
        <f t="shared" si="688"/>
        <v/>
      </c>
      <c r="Q3380">
        <f t="shared" si="680"/>
        <v>107.22776034341469</v>
      </c>
      <c r="R3380">
        <f t="shared" si="681"/>
        <v>76286.143110085643</v>
      </c>
      <c r="S3380" t="e">
        <f t="shared" si="682"/>
        <v>#NUM!</v>
      </c>
      <c r="U3380" t="str">
        <f t="shared" si="677"/>
        <v>Positive</v>
      </c>
      <c r="V3380" t="str">
        <f t="shared" si="678"/>
        <v>Negative</v>
      </c>
    </row>
    <row r="3381" spans="1:22" x14ac:dyDescent="0.2">
      <c r="A3381">
        <v>20161006</v>
      </c>
      <c r="B3381">
        <v>2150</v>
      </c>
      <c r="C3381">
        <v>2157.25</v>
      </c>
      <c r="D3381">
        <v>2143.25</v>
      </c>
      <c r="E3381">
        <v>2156.5</v>
      </c>
      <c r="F3381">
        <v>3</v>
      </c>
      <c r="G3381">
        <v>0.13930000000000001</v>
      </c>
      <c r="H3381">
        <v>0</v>
      </c>
      <c r="I3381">
        <f t="shared" si="676"/>
        <v>14</v>
      </c>
      <c r="J3381">
        <f t="shared" si="683"/>
        <v>20.6</v>
      </c>
      <c r="K3381">
        <f t="shared" si="679"/>
        <v>2158</v>
      </c>
      <c r="L3381">
        <f t="shared" si="684"/>
        <v>2113.3125</v>
      </c>
      <c r="M3381" t="str">
        <f t="shared" si="685"/>
        <v>NO</v>
      </c>
      <c r="N3381" t="str">
        <f t="shared" si="686"/>
        <v/>
      </c>
      <c r="O3381" t="str">
        <f t="shared" si="687"/>
        <v/>
      </c>
      <c r="P3381" t="str">
        <f t="shared" si="688"/>
        <v/>
      </c>
      <c r="Q3381">
        <f t="shared" si="680"/>
        <v>107.36706034341469</v>
      </c>
      <c r="R3381">
        <f t="shared" si="681"/>
        <v>76286.143110085643</v>
      </c>
      <c r="S3381" t="e">
        <f t="shared" si="682"/>
        <v>#NUM!</v>
      </c>
      <c r="U3381" t="str">
        <f t="shared" si="677"/>
        <v>Positive</v>
      </c>
      <c r="V3381" t="str">
        <f t="shared" si="678"/>
        <v>Negative</v>
      </c>
    </row>
    <row r="3382" spans="1:22" x14ac:dyDescent="0.2">
      <c r="A3382">
        <v>20161007</v>
      </c>
      <c r="B3382">
        <v>2157.5</v>
      </c>
      <c r="C3382">
        <v>2159.25</v>
      </c>
      <c r="D3382">
        <v>2138</v>
      </c>
      <c r="E3382">
        <v>2146.5</v>
      </c>
      <c r="F3382">
        <v>-10</v>
      </c>
      <c r="G3382">
        <v>-0.4637</v>
      </c>
      <c r="H3382">
        <v>0</v>
      </c>
      <c r="I3382">
        <f t="shared" si="676"/>
        <v>21.25</v>
      </c>
      <c r="J3382">
        <f t="shared" si="683"/>
        <v>19.537500000000001</v>
      </c>
      <c r="K3382">
        <f t="shared" si="679"/>
        <v>2157.25</v>
      </c>
      <c r="L3382">
        <f t="shared" si="684"/>
        <v>2111.9299999999998</v>
      </c>
      <c r="M3382" t="str">
        <f t="shared" si="685"/>
        <v>NO</v>
      </c>
      <c r="N3382" t="str">
        <f t="shared" si="686"/>
        <v/>
      </c>
      <c r="O3382" t="str">
        <f t="shared" si="687"/>
        <v/>
      </c>
      <c r="P3382" t="str">
        <f t="shared" si="688"/>
        <v/>
      </c>
      <c r="Q3382">
        <f t="shared" si="680"/>
        <v>106.90336034341469</v>
      </c>
      <c r="R3382">
        <f t="shared" si="681"/>
        <v>76286.143110085643</v>
      </c>
      <c r="S3382" t="e">
        <f t="shared" si="682"/>
        <v>#NUM!</v>
      </c>
      <c r="U3382" t="str">
        <f t="shared" si="677"/>
        <v>Negative</v>
      </c>
      <c r="V3382" t="str">
        <f t="shared" si="678"/>
        <v>Negative</v>
      </c>
    </row>
    <row r="3383" spans="1:22" x14ac:dyDescent="0.2">
      <c r="A3383">
        <v>20161010</v>
      </c>
      <c r="B3383">
        <v>2158.25</v>
      </c>
      <c r="C3383">
        <v>2163.5</v>
      </c>
      <c r="D3383">
        <v>2156.25</v>
      </c>
      <c r="E3383">
        <v>2159.25</v>
      </c>
      <c r="F3383">
        <v>12.75</v>
      </c>
      <c r="G3383">
        <v>0.59399999999999997</v>
      </c>
      <c r="H3383">
        <v>0</v>
      </c>
      <c r="I3383">
        <f t="shared" si="676"/>
        <v>7.25</v>
      </c>
      <c r="J3383">
        <f t="shared" si="683"/>
        <v>17.625</v>
      </c>
      <c r="K3383">
        <f t="shared" si="679"/>
        <v>2159.25</v>
      </c>
      <c r="L3383">
        <f t="shared" si="684"/>
        <v>2116.2674999999999</v>
      </c>
      <c r="M3383" t="str">
        <f t="shared" si="685"/>
        <v>NO</v>
      </c>
      <c r="N3383" t="str">
        <f t="shared" si="686"/>
        <v/>
      </c>
      <c r="O3383" t="str">
        <f t="shared" si="687"/>
        <v/>
      </c>
      <c r="P3383" t="str">
        <f t="shared" si="688"/>
        <v/>
      </c>
      <c r="Q3383">
        <f t="shared" si="680"/>
        <v>107.49736034341468</v>
      </c>
      <c r="R3383">
        <f t="shared" si="681"/>
        <v>76286.143110085643</v>
      </c>
      <c r="S3383" t="e">
        <f t="shared" si="682"/>
        <v>#NUM!</v>
      </c>
      <c r="U3383" t="str">
        <f t="shared" si="677"/>
        <v>Positive</v>
      </c>
      <c r="V3383" t="str">
        <f t="shared" si="678"/>
        <v>Negative</v>
      </c>
    </row>
    <row r="3384" spans="1:22" x14ac:dyDescent="0.2">
      <c r="A3384">
        <v>20161011</v>
      </c>
      <c r="B3384">
        <v>2153</v>
      </c>
      <c r="C3384">
        <v>2153.75</v>
      </c>
      <c r="D3384">
        <v>2121.75</v>
      </c>
      <c r="E3384">
        <v>2134.5</v>
      </c>
      <c r="F3384">
        <v>-24.75</v>
      </c>
      <c r="G3384">
        <v>-1.1462000000000001</v>
      </c>
      <c r="H3384">
        <v>0</v>
      </c>
      <c r="I3384">
        <f t="shared" si="676"/>
        <v>32</v>
      </c>
      <c r="J3384">
        <f t="shared" si="683"/>
        <v>17.887499999999999</v>
      </c>
      <c r="K3384">
        <f t="shared" si="679"/>
        <v>2163.5</v>
      </c>
      <c r="L3384">
        <f t="shared" si="684"/>
        <v>2124.7249999999999</v>
      </c>
      <c r="M3384" t="str">
        <f t="shared" si="685"/>
        <v>YES</v>
      </c>
      <c r="N3384">
        <f t="shared" si="686"/>
        <v>2121.75</v>
      </c>
      <c r="O3384">
        <f t="shared" si="687"/>
        <v>2134.5</v>
      </c>
      <c r="P3384">
        <f t="shared" si="688"/>
        <v>6.0091905266878758E-3</v>
      </c>
      <c r="Q3384">
        <f t="shared" si="680"/>
        <v>106.35116034341469</v>
      </c>
      <c r="R3384">
        <f t="shared" si="681"/>
        <v>76744.561078580329</v>
      </c>
      <c r="S3384" t="e">
        <f t="shared" si="682"/>
        <v>#NUM!</v>
      </c>
      <c r="U3384" t="str">
        <f t="shared" si="677"/>
        <v>Negative</v>
      </c>
      <c r="V3384" t="str">
        <f t="shared" si="678"/>
        <v>Positive</v>
      </c>
    </row>
    <row r="3385" spans="1:22" x14ac:dyDescent="0.2">
      <c r="A3385">
        <v>20161012</v>
      </c>
      <c r="B3385">
        <v>2132.5</v>
      </c>
      <c r="C3385">
        <v>2139.5</v>
      </c>
      <c r="D3385">
        <v>2126.25</v>
      </c>
      <c r="E3385">
        <v>2131.5</v>
      </c>
      <c r="F3385">
        <v>-3</v>
      </c>
      <c r="G3385">
        <v>-0.14050000000000001</v>
      </c>
      <c r="H3385">
        <v>0</v>
      </c>
      <c r="I3385">
        <f t="shared" si="676"/>
        <v>13.25</v>
      </c>
      <c r="J3385">
        <f t="shared" si="683"/>
        <v>17.425000000000001</v>
      </c>
      <c r="K3385">
        <f t="shared" si="679"/>
        <v>2153.75</v>
      </c>
      <c r="L3385">
        <f t="shared" si="684"/>
        <v>2114.3975</v>
      </c>
      <c r="M3385" t="str">
        <f t="shared" si="685"/>
        <v>NO</v>
      </c>
      <c r="N3385" t="str">
        <f t="shared" si="686"/>
        <v/>
      </c>
      <c r="O3385" t="str">
        <f t="shared" si="687"/>
        <v/>
      </c>
      <c r="P3385" t="str">
        <f t="shared" si="688"/>
        <v/>
      </c>
      <c r="Q3385">
        <f t="shared" si="680"/>
        <v>106.21066034341469</v>
      </c>
      <c r="R3385">
        <f t="shared" si="681"/>
        <v>76744.561078580329</v>
      </c>
      <c r="S3385" t="e">
        <f t="shared" si="682"/>
        <v>#NUM!</v>
      </c>
      <c r="U3385" t="str">
        <f t="shared" si="677"/>
        <v>Negative</v>
      </c>
      <c r="V3385" t="str">
        <f t="shared" si="678"/>
        <v>Negative</v>
      </c>
    </row>
    <row r="3386" spans="1:22" x14ac:dyDescent="0.2">
      <c r="A3386">
        <v>20161013</v>
      </c>
      <c r="B3386">
        <v>2117.75</v>
      </c>
      <c r="C3386">
        <v>2132.25</v>
      </c>
      <c r="D3386">
        <v>2107.75</v>
      </c>
      <c r="E3386">
        <v>2126.5</v>
      </c>
      <c r="F3386">
        <v>-5</v>
      </c>
      <c r="G3386">
        <v>-0.2346</v>
      </c>
      <c r="H3386">
        <v>0</v>
      </c>
      <c r="I3386">
        <f t="shared" si="676"/>
        <v>24.5</v>
      </c>
      <c r="J3386">
        <f t="shared" si="683"/>
        <v>17.149999999999999</v>
      </c>
      <c r="K3386">
        <f t="shared" si="679"/>
        <v>2139.5</v>
      </c>
      <c r="L3386">
        <f t="shared" si="684"/>
        <v>2101.165</v>
      </c>
      <c r="M3386" t="str">
        <f t="shared" si="685"/>
        <v>NO</v>
      </c>
      <c r="N3386" t="str">
        <f t="shared" si="686"/>
        <v/>
      </c>
      <c r="O3386" t="str">
        <f t="shared" si="687"/>
        <v/>
      </c>
      <c r="P3386" t="str">
        <f t="shared" si="688"/>
        <v/>
      </c>
      <c r="Q3386">
        <f t="shared" si="680"/>
        <v>105.97606034341469</v>
      </c>
      <c r="R3386">
        <f t="shared" si="681"/>
        <v>76744.561078580329</v>
      </c>
      <c r="S3386" t="e">
        <f t="shared" si="682"/>
        <v>#NUM!</v>
      </c>
      <c r="U3386" t="str">
        <f t="shared" si="677"/>
        <v>Negative</v>
      </c>
      <c r="V3386" t="str">
        <f t="shared" si="678"/>
        <v>Negative</v>
      </c>
    </row>
    <row r="3387" spans="1:22" x14ac:dyDescent="0.2">
      <c r="A3387">
        <v>20161014</v>
      </c>
      <c r="B3387">
        <v>2138.25</v>
      </c>
      <c r="C3387">
        <v>2143.25</v>
      </c>
      <c r="D3387">
        <v>2125</v>
      </c>
      <c r="E3387">
        <v>2127</v>
      </c>
      <c r="F3387">
        <v>0.5</v>
      </c>
      <c r="G3387">
        <v>2.35E-2</v>
      </c>
      <c r="H3387">
        <v>0</v>
      </c>
      <c r="I3387">
        <f t="shared" si="676"/>
        <v>18.25</v>
      </c>
      <c r="J3387">
        <f t="shared" si="683"/>
        <v>17.5</v>
      </c>
      <c r="K3387">
        <f t="shared" si="679"/>
        <v>2132.25</v>
      </c>
      <c r="L3387">
        <f t="shared" si="684"/>
        <v>2094.52</v>
      </c>
      <c r="M3387" t="str">
        <f t="shared" si="685"/>
        <v>NO</v>
      </c>
      <c r="N3387" t="str">
        <f t="shared" si="686"/>
        <v/>
      </c>
      <c r="O3387" t="str">
        <f t="shared" si="687"/>
        <v/>
      </c>
      <c r="P3387" t="str">
        <f t="shared" si="688"/>
        <v/>
      </c>
      <c r="Q3387">
        <f t="shared" si="680"/>
        <v>105.99956034341469</v>
      </c>
      <c r="R3387">
        <f t="shared" si="681"/>
        <v>76744.561078580329</v>
      </c>
      <c r="S3387" t="e">
        <f t="shared" si="682"/>
        <v>#NUM!</v>
      </c>
      <c r="U3387" t="str">
        <f t="shared" si="677"/>
        <v>Positive</v>
      </c>
      <c r="V3387" t="str">
        <f t="shared" si="678"/>
        <v>Negative</v>
      </c>
    </row>
    <row r="3388" spans="1:22" x14ac:dyDescent="0.2">
      <c r="A3388">
        <v>20161017</v>
      </c>
      <c r="B3388">
        <v>2126.75</v>
      </c>
      <c r="C3388">
        <v>2130</v>
      </c>
      <c r="D3388">
        <v>2117.75</v>
      </c>
      <c r="E3388">
        <v>2123.25</v>
      </c>
      <c r="F3388">
        <v>-3.75</v>
      </c>
      <c r="G3388">
        <v>-0.17630000000000001</v>
      </c>
      <c r="H3388">
        <v>0</v>
      </c>
      <c r="I3388">
        <f t="shared" si="676"/>
        <v>12.25</v>
      </c>
      <c r="J3388">
        <f t="shared" si="683"/>
        <v>17.162500000000001</v>
      </c>
      <c r="K3388">
        <f t="shared" si="679"/>
        <v>2143.25</v>
      </c>
      <c r="L3388">
        <f t="shared" si="684"/>
        <v>2104.75</v>
      </c>
      <c r="M3388" t="str">
        <f t="shared" si="685"/>
        <v>NO</v>
      </c>
      <c r="N3388" t="str">
        <f t="shared" si="686"/>
        <v/>
      </c>
      <c r="O3388" t="str">
        <f t="shared" si="687"/>
        <v/>
      </c>
      <c r="P3388" t="str">
        <f t="shared" si="688"/>
        <v/>
      </c>
      <c r="Q3388">
        <f t="shared" si="680"/>
        <v>105.82326034341469</v>
      </c>
      <c r="R3388">
        <f t="shared" si="681"/>
        <v>76744.561078580329</v>
      </c>
      <c r="S3388" t="e">
        <f t="shared" si="682"/>
        <v>#NUM!</v>
      </c>
      <c r="U3388" t="str">
        <f t="shared" si="677"/>
        <v>Negative</v>
      </c>
      <c r="V3388" t="str">
        <f t="shared" si="678"/>
        <v>Negative</v>
      </c>
    </row>
    <row r="3389" spans="1:22" x14ac:dyDescent="0.2">
      <c r="A3389">
        <v>20161018</v>
      </c>
      <c r="B3389">
        <v>2139</v>
      </c>
      <c r="C3389">
        <v>2139.25</v>
      </c>
      <c r="D3389">
        <v>2129</v>
      </c>
      <c r="E3389">
        <v>2131.75</v>
      </c>
      <c r="F3389">
        <v>8.5</v>
      </c>
      <c r="G3389">
        <v>0.40029999999999999</v>
      </c>
      <c r="H3389">
        <v>0</v>
      </c>
      <c r="I3389">
        <f t="shared" si="676"/>
        <v>10.25</v>
      </c>
      <c r="J3389">
        <f t="shared" si="683"/>
        <v>16.987500000000001</v>
      </c>
      <c r="K3389">
        <f t="shared" si="679"/>
        <v>2130</v>
      </c>
      <c r="L3389">
        <f t="shared" si="684"/>
        <v>2092.2424999999998</v>
      </c>
      <c r="M3389" t="str">
        <f t="shared" si="685"/>
        <v>NO</v>
      </c>
      <c r="N3389" t="str">
        <f t="shared" si="686"/>
        <v/>
      </c>
      <c r="O3389" t="str">
        <f t="shared" si="687"/>
        <v/>
      </c>
      <c r="P3389" t="str">
        <f t="shared" si="688"/>
        <v/>
      </c>
      <c r="Q3389">
        <f t="shared" si="680"/>
        <v>106.22356034341469</v>
      </c>
      <c r="R3389">
        <f t="shared" si="681"/>
        <v>76744.561078580329</v>
      </c>
      <c r="S3389" t="e">
        <f t="shared" si="682"/>
        <v>#NUM!</v>
      </c>
      <c r="U3389" t="str">
        <f t="shared" si="677"/>
        <v>Positive</v>
      </c>
      <c r="V3389" t="str">
        <f t="shared" si="678"/>
        <v>Negative</v>
      </c>
    </row>
    <row r="3390" spans="1:22" x14ac:dyDescent="0.2">
      <c r="A3390">
        <v>20161019</v>
      </c>
      <c r="B3390">
        <v>2136.5</v>
      </c>
      <c r="C3390">
        <v>2142.5</v>
      </c>
      <c r="D3390">
        <v>2132.25</v>
      </c>
      <c r="E3390">
        <v>2138.5</v>
      </c>
      <c r="F3390">
        <v>6.75</v>
      </c>
      <c r="G3390">
        <v>0.31659999999999999</v>
      </c>
      <c r="H3390">
        <v>0</v>
      </c>
      <c r="I3390">
        <f t="shared" si="676"/>
        <v>10.25</v>
      </c>
      <c r="J3390">
        <f t="shared" si="683"/>
        <v>16.2</v>
      </c>
      <c r="K3390">
        <f t="shared" si="679"/>
        <v>2139.25</v>
      </c>
      <c r="L3390">
        <f t="shared" si="684"/>
        <v>2101.8775000000001</v>
      </c>
      <c r="M3390" t="str">
        <f t="shared" si="685"/>
        <v>NO</v>
      </c>
      <c r="N3390" t="str">
        <f t="shared" si="686"/>
        <v/>
      </c>
      <c r="O3390" t="str">
        <f t="shared" si="687"/>
        <v/>
      </c>
      <c r="P3390" t="str">
        <f t="shared" si="688"/>
        <v/>
      </c>
      <c r="Q3390">
        <f t="shared" si="680"/>
        <v>106.54016034341468</v>
      </c>
      <c r="R3390">
        <f t="shared" si="681"/>
        <v>76744.561078580329</v>
      </c>
      <c r="S3390" t="e">
        <f t="shared" si="682"/>
        <v>#NUM!</v>
      </c>
      <c r="U3390" t="str">
        <f t="shared" si="677"/>
        <v>Positive</v>
      </c>
      <c r="V3390" t="str">
        <f t="shared" si="678"/>
        <v>Negative</v>
      </c>
    </row>
    <row r="3391" spans="1:22" x14ac:dyDescent="0.2">
      <c r="A3391">
        <v>20161020</v>
      </c>
      <c r="B3391">
        <v>2135</v>
      </c>
      <c r="C3391">
        <v>2141.25</v>
      </c>
      <c r="D3391">
        <v>2126.75</v>
      </c>
      <c r="E3391">
        <v>2137</v>
      </c>
      <c r="F3391">
        <v>-1.5</v>
      </c>
      <c r="G3391">
        <v>-7.0099999999999996E-2</v>
      </c>
      <c r="H3391">
        <v>0</v>
      </c>
      <c r="I3391">
        <f t="shared" si="676"/>
        <v>14.5</v>
      </c>
      <c r="J3391">
        <f t="shared" si="683"/>
        <v>16.5</v>
      </c>
      <c r="K3391">
        <f t="shared" si="679"/>
        <v>2142.5</v>
      </c>
      <c r="L3391">
        <f t="shared" si="684"/>
        <v>2106.86</v>
      </c>
      <c r="M3391" t="str">
        <f t="shared" si="685"/>
        <v>NO</v>
      </c>
      <c r="N3391" t="str">
        <f t="shared" si="686"/>
        <v/>
      </c>
      <c r="O3391" t="str">
        <f t="shared" si="687"/>
        <v/>
      </c>
      <c r="P3391" t="str">
        <f t="shared" si="688"/>
        <v/>
      </c>
      <c r="Q3391">
        <f t="shared" si="680"/>
        <v>106.47006034341469</v>
      </c>
      <c r="R3391">
        <f t="shared" si="681"/>
        <v>76744.561078580329</v>
      </c>
      <c r="S3391" t="e">
        <f t="shared" si="682"/>
        <v>#NUM!</v>
      </c>
      <c r="U3391" t="str">
        <f t="shared" si="677"/>
        <v>Negative</v>
      </c>
      <c r="V3391" t="str">
        <f t="shared" si="678"/>
        <v>Negative</v>
      </c>
    </row>
    <row r="3392" spans="1:22" x14ac:dyDescent="0.2">
      <c r="A3392">
        <v>20161021</v>
      </c>
      <c r="B3392">
        <v>2125</v>
      </c>
      <c r="C3392">
        <v>2136.75</v>
      </c>
      <c r="D3392">
        <v>2123.25</v>
      </c>
      <c r="E3392">
        <v>2134.75</v>
      </c>
      <c r="F3392">
        <v>-2.25</v>
      </c>
      <c r="G3392">
        <v>-0.1053</v>
      </c>
      <c r="H3392">
        <v>0</v>
      </c>
      <c r="I3392">
        <f t="shared" si="676"/>
        <v>13.5</v>
      </c>
      <c r="J3392">
        <f t="shared" si="683"/>
        <v>16.662500000000001</v>
      </c>
      <c r="K3392">
        <f t="shared" si="679"/>
        <v>2141.25</v>
      </c>
      <c r="L3392">
        <f t="shared" si="684"/>
        <v>2104.9499999999998</v>
      </c>
      <c r="M3392" t="str">
        <f t="shared" si="685"/>
        <v>NO</v>
      </c>
      <c r="N3392" t="str">
        <f t="shared" si="686"/>
        <v/>
      </c>
      <c r="O3392" t="str">
        <f t="shared" si="687"/>
        <v/>
      </c>
      <c r="P3392" t="str">
        <f t="shared" si="688"/>
        <v/>
      </c>
      <c r="Q3392">
        <f t="shared" si="680"/>
        <v>106.36476034341469</v>
      </c>
      <c r="R3392">
        <f t="shared" si="681"/>
        <v>76744.561078580329</v>
      </c>
      <c r="S3392" t="e">
        <f t="shared" si="682"/>
        <v>#NUM!</v>
      </c>
      <c r="U3392" t="str">
        <f t="shared" si="677"/>
        <v>Negative</v>
      </c>
      <c r="V3392" t="str">
        <f t="shared" si="678"/>
        <v>Negative</v>
      </c>
    </row>
    <row r="3393" spans="1:22" x14ac:dyDescent="0.2">
      <c r="A3393">
        <v>20161024</v>
      </c>
      <c r="B3393">
        <v>2146.5</v>
      </c>
      <c r="C3393">
        <v>2149</v>
      </c>
      <c r="D3393">
        <v>2140.5</v>
      </c>
      <c r="E3393">
        <v>2144.5</v>
      </c>
      <c r="F3393">
        <v>9.75</v>
      </c>
      <c r="G3393">
        <v>0.45669999999999999</v>
      </c>
      <c r="H3393">
        <v>0</v>
      </c>
      <c r="I3393">
        <f t="shared" si="676"/>
        <v>8.5</v>
      </c>
      <c r="J3393">
        <f t="shared" si="683"/>
        <v>16.45</v>
      </c>
      <c r="K3393">
        <f t="shared" si="679"/>
        <v>2136.75</v>
      </c>
      <c r="L3393">
        <f t="shared" si="684"/>
        <v>2100.0925000000002</v>
      </c>
      <c r="M3393" t="str">
        <f t="shared" si="685"/>
        <v>NO</v>
      </c>
      <c r="N3393" t="str">
        <f t="shared" si="686"/>
        <v/>
      </c>
      <c r="O3393" t="str">
        <f t="shared" si="687"/>
        <v/>
      </c>
      <c r="P3393" t="str">
        <f t="shared" si="688"/>
        <v/>
      </c>
      <c r="Q3393">
        <f t="shared" si="680"/>
        <v>106.82146034341469</v>
      </c>
      <c r="R3393">
        <f t="shared" si="681"/>
        <v>76744.561078580329</v>
      </c>
      <c r="S3393" t="e">
        <f t="shared" si="682"/>
        <v>#NUM!</v>
      </c>
      <c r="U3393" t="str">
        <f t="shared" si="677"/>
        <v>Positive</v>
      </c>
      <c r="V3393" t="str">
        <f t="shared" si="678"/>
        <v>Negative</v>
      </c>
    </row>
    <row r="3394" spans="1:22" x14ac:dyDescent="0.2">
      <c r="A3394">
        <v>20161025</v>
      </c>
      <c r="B3394">
        <v>2142.75</v>
      </c>
      <c r="C3394">
        <v>2145.75</v>
      </c>
      <c r="D3394">
        <v>2135.25</v>
      </c>
      <c r="E3394">
        <v>2138.5</v>
      </c>
      <c r="F3394">
        <v>-6</v>
      </c>
      <c r="G3394">
        <v>-0.27979999999999999</v>
      </c>
      <c r="H3394">
        <v>0</v>
      </c>
      <c r="I3394">
        <f t="shared" si="676"/>
        <v>10.5</v>
      </c>
      <c r="J3394">
        <f t="shared" si="683"/>
        <v>15.9125</v>
      </c>
      <c r="K3394">
        <f t="shared" si="679"/>
        <v>2149</v>
      </c>
      <c r="L3394">
        <f t="shared" si="684"/>
        <v>2112.81</v>
      </c>
      <c r="M3394" t="str">
        <f t="shared" si="685"/>
        <v>NO</v>
      </c>
      <c r="N3394" t="str">
        <f t="shared" si="686"/>
        <v/>
      </c>
      <c r="O3394" t="str">
        <f t="shared" si="687"/>
        <v/>
      </c>
      <c r="P3394" t="str">
        <f t="shared" si="688"/>
        <v/>
      </c>
      <c r="Q3394">
        <f t="shared" si="680"/>
        <v>106.54166034341469</v>
      </c>
      <c r="R3394">
        <f t="shared" si="681"/>
        <v>76744.561078580329</v>
      </c>
      <c r="S3394" t="e">
        <f t="shared" si="682"/>
        <v>#NUM!</v>
      </c>
      <c r="U3394" t="str">
        <f t="shared" si="677"/>
        <v>Negative</v>
      </c>
      <c r="V3394" t="str">
        <f t="shared" si="678"/>
        <v>Negative</v>
      </c>
    </row>
    <row r="3395" spans="1:22" x14ac:dyDescent="0.2">
      <c r="A3395">
        <v>20161026</v>
      </c>
      <c r="B3395">
        <v>2127.25</v>
      </c>
      <c r="C3395">
        <v>2140</v>
      </c>
      <c r="D3395">
        <v>2124.75</v>
      </c>
      <c r="E3395">
        <v>2133.75</v>
      </c>
      <c r="F3395">
        <v>-4.75</v>
      </c>
      <c r="G3395">
        <v>-0.22209999999999999</v>
      </c>
      <c r="H3395">
        <v>0</v>
      </c>
      <c r="I3395">
        <f t="shared" si="676"/>
        <v>15.25</v>
      </c>
      <c r="J3395">
        <f t="shared" si="683"/>
        <v>15.612500000000001</v>
      </c>
      <c r="K3395">
        <f t="shared" si="679"/>
        <v>2145.75</v>
      </c>
      <c r="L3395">
        <f t="shared" si="684"/>
        <v>2110.7424999999998</v>
      </c>
      <c r="M3395" t="str">
        <f t="shared" si="685"/>
        <v>NO</v>
      </c>
      <c r="N3395" t="str">
        <f t="shared" si="686"/>
        <v/>
      </c>
      <c r="O3395" t="str">
        <f t="shared" si="687"/>
        <v/>
      </c>
      <c r="P3395" t="str">
        <f t="shared" si="688"/>
        <v/>
      </c>
      <c r="Q3395">
        <f t="shared" si="680"/>
        <v>106.31956034341469</v>
      </c>
      <c r="R3395">
        <f t="shared" si="681"/>
        <v>76744.561078580329</v>
      </c>
      <c r="S3395" t="e">
        <f t="shared" si="682"/>
        <v>#NUM!</v>
      </c>
      <c r="U3395" t="str">
        <f t="shared" si="677"/>
        <v>Negative</v>
      </c>
      <c r="V3395" t="str">
        <f t="shared" si="678"/>
        <v>Negative</v>
      </c>
    </row>
    <row r="3396" spans="1:22" x14ac:dyDescent="0.2">
      <c r="A3396">
        <v>20161027</v>
      </c>
      <c r="B3396">
        <v>2141.75</v>
      </c>
      <c r="C3396">
        <v>2142.25</v>
      </c>
      <c r="D3396">
        <v>2122.5</v>
      </c>
      <c r="E3396">
        <v>2124</v>
      </c>
      <c r="F3396">
        <v>-9.75</v>
      </c>
      <c r="G3396">
        <v>-0.45689999999999997</v>
      </c>
      <c r="H3396">
        <v>0</v>
      </c>
      <c r="I3396">
        <f t="shared" ref="I3396:I3459" si="689">C3396-D3396</f>
        <v>19.75</v>
      </c>
      <c r="J3396">
        <f t="shared" si="683"/>
        <v>15.175000000000001</v>
      </c>
      <c r="K3396">
        <f t="shared" si="679"/>
        <v>2140</v>
      </c>
      <c r="L3396">
        <f t="shared" si="684"/>
        <v>2105.6525000000001</v>
      </c>
      <c r="M3396" t="str">
        <f t="shared" si="685"/>
        <v>NO</v>
      </c>
      <c r="N3396" t="str">
        <f t="shared" si="686"/>
        <v/>
      </c>
      <c r="O3396" t="str">
        <f t="shared" si="687"/>
        <v/>
      </c>
      <c r="P3396" t="str">
        <f t="shared" si="688"/>
        <v/>
      </c>
      <c r="Q3396">
        <f t="shared" si="680"/>
        <v>105.86266034341469</v>
      </c>
      <c r="R3396">
        <f t="shared" si="681"/>
        <v>76744.561078580329</v>
      </c>
      <c r="S3396" t="e">
        <f t="shared" si="682"/>
        <v>#NUM!</v>
      </c>
      <c r="U3396" t="str">
        <f t="shared" ref="U3396:U3459" si="690">IF(G3396&gt;0, "Positive", "Negative")</f>
        <v>Negative</v>
      </c>
      <c r="V3396" t="str">
        <f t="shared" ref="V3396:V3459" si="691">IF(AND(P3396&lt;&gt;"", P3396&gt;0), "Positive", "Negative")</f>
        <v>Negative</v>
      </c>
    </row>
    <row r="3397" spans="1:22" x14ac:dyDescent="0.2">
      <c r="A3397">
        <v>20161028</v>
      </c>
      <c r="B3397">
        <v>2127.25</v>
      </c>
      <c r="C3397">
        <v>2135.25</v>
      </c>
      <c r="D3397">
        <v>2112.5</v>
      </c>
      <c r="E3397">
        <v>2124</v>
      </c>
      <c r="F3397">
        <v>0</v>
      </c>
      <c r="G3397">
        <v>0</v>
      </c>
      <c r="H3397">
        <v>0</v>
      </c>
      <c r="I3397">
        <f t="shared" si="689"/>
        <v>22.75</v>
      </c>
      <c r="J3397">
        <f t="shared" si="683"/>
        <v>15.425000000000001</v>
      </c>
      <c r="K3397">
        <f t="shared" ref="K3397:K3460" si="692">C3396+H3396</f>
        <v>2142.25</v>
      </c>
      <c r="L3397">
        <f t="shared" si="684"/>
        <v>2108.8649999999998</v>
      </c>
      <c r="M3397" t="str">
        <f t="shared" si="685"/>
        <v>NO</v>
      </c>
      <c r="N3397" t="str">
        <f t="shared" si="686"/>
        <v/>
      </c>
      <c r="O3397" t="str">
        <f t="shared" si="687"/>
        <v/>
      </c>
      <c r="P3397" t="str">
        <f t="shared" si="688"/>
        <v/>
      </c>
      <c r="Q3397">
        <f t="shared" ref="Q3397:Q3460" si="693" xml:space="preserve"> Q3396 + G3397</f>
        <v>105.86266034341469</v>
      </c>
      <c r="R3397">
        <f t="shared" ref="R3397:R3460" si="694">IF(P3397="", R3396, R3396*(1+P3397))</f>
        <v>76744.561078580329</v>
      </c>
      <c r="S3397" t="e">
        <f t="shared" ref="S3397:S3460" si="695">S3396*(1+Q3397)</f>
        <v>#NUM!</v>
      </c>
      <c r="U3397" t="str">
        <f t="shared" si="690"/>
        <v>Negative</v>
      </c>
      <c r="V3397" t="str">
        <f t="shared" si="691"/>
        <v>Negative</v>
      </c>
    </row>
    <row r="3398" spans="1:22" x14ac:dyDescent="0.2">
      <c r="A3398">
        <v>20161031</v>
      </c>
      <c r="B3398">
        <v>2125.25</v>
      </c>
      <c r="C3398">
        <v>2127.75</v>
      </c>
      <c r="D3398">
        <v>2119</v>
      </c>
      <c r="E3398">
        <v>2123</v>
      </c>
      <c r="F3398">
        <v>-1</v>
      </c>
      <c r="G3398">
        <v>-4.7100000000000003E-2</v>
      </c>
      <c r="H3398">
        <v>0</v>
      </c>
      <c r="I3398">
        <f t="shared" si="689"/>
        <v>8.75</v>
      </c>
      <c r="J3398">
        <f t="shared" si="683"/>
        <v>15.362500000000001</v>
      </c>
      <c r="K3398">
        <f t="shared" si="692"/>
        <v>2135.25</v>
      </c>
      <c r="L3398">
        <f t="shared" si="684"/>
        <v>2101.3150000000001</v>
      </c>
      <c r="M3398" t="str">
        <f t="shared" si="685"/>
        <v>NO</v>
      </c>
      <c r="N3398" t="str">
        <f t="shared" si="686"/>
        <v/>
      </c>
      <c r="O3398" t="str">
        <f t="shared" si="687"/>
        <v/>
      </c>
      <c r="P3398" t="str">
        <f t="shared" si="688"/>
        <v/>
      </c>
      <c r="Q3398">
        <f t="shared" si="693"/>
        <v>105.81556034341469</v>
      </c>
      <c r="R3398">
        <f t="shared" si="694"/>
        <v>76744.561078580329</v>
      </c>
      <c r="S3398" t="e">
        <f t="shared" si="695"/>
        <v>#NUM!</v>
      </c>
      <c r="U3398" t="str">
        <f t="shared" si="690"/>
        <v>Negative</v>
      </c>
      <c r="V3398" t="str">
        <f t="shared" si="691"/>
        <v>Negative</v>
      </c>
    </row>
    <row r="3399" spans="1:22" x14ac:dyDescent="0.2">
      <c r="A3399">
        <v>20161101</v>
      </c>
      <c r="B3399">
        <v>2125</v>
      </c>
      <c r="C3399">
        <v>2125.5</v>
      </c>
      <c r="D3399">
        <v>2091</v>
      </c>
      <c r="E3399">
        <v>2104</v>
      </c>
      <c r="F3399">
        <v>-19</v>
      </c>
      <c r="G3399">
        <v>-0.89500000000000002</v>
      </c>
      <c r="H3399">
        <v>0</v>
      </c>
      <c r="I3399">
        <f t="shared" si="689"/>
        <v>34.5</v>
      </c>
      <c r="J3399">
        <f t="shared" si="683"/>
        <v>15.975</v>
      </c>
      <c r="K3399">
        <f t="shared" si="692"/>
        <v>2127.75</v>
      </c>
      <c r="L3399">
        <f t="shared" si="684"/>
        <v>2093.9524999999999</v>
      </c>
      <c r="M3399" t="str">
        <f t="shared" si="685"/>
        <v>YES</v>
      </c>
      <c r="N3399">
        <f t="shared" si="686"/>
        <v>2091</v>
      </c>
      <c r="O3399">
        <f t="shared" si="687"/>
        <v>2104</v>
      </c>
      <c r="P3399">
        <f t="shared" si="688"/>
        <v>6.2171209947393591E-3</v>
      </c>
      <c r="Q3399">
        <f t="shared" si="693"/>
        <v>104.92056034341469</v>
      </c>
      <c r="R3399">
        <f t="shared" si="694"/>
        <v>77221.691300494014</v>
      </c>
      <c r="S3399" t="e">
        <f t="shared" si="695"/>
        <v>#NUM!</v>
      </c>
      <c r="U3399" t="str">
        <f t="shared" si="690"/>
        <v>Negative</v>
      </c>
      <c r="V3399" t="str">
        <f t="shared" si="691"/>
        <v>Positive</v>
      </c>
    </row>
    <row r="3400" spans="1:22" x14ac:dyDescent="0.2">
      <c r="A3400">
        <v>20161102</v>
      </c>
      <c r="B3400">
        <v>2102</v>
      </c>
      <c r="C3400">
        <v>2106.5</v>
      </c>
      <c r="D3400">
        <v>2087.25</v>
      </c>
      <c r="E3400">
        <v>2092.5</v>
      </c>
      <c r="F3400">
        <v>-11.5</v>
      </c>
      <c r="G3400">
        <v>-0.54659999999999997</v>
      </c>
      <c r="H3400">
        <v>0</v>
      </c>
      <c r="I3400">
        <f t="shared" si="689"/>
        <v>19.25</v>
      </c>
      <c r="J3400">
        <f t="shared" si="683"/>
        <v>16.524999999999999</v>
      </c>
      <c r="K3400">
        <f t="shared" si="692"/>
        <v>2125.5</v>
      </c>
      <c r="L3400">
        <f t="shared" si="684"/>
        <v>2090.355</v>
      </c>
      <c r="M3400" t="str">
        <f t="shared" si="685"/>
        <v>YES</v>
      </c>
      <c r="N3400">
        <f t="shared" si="686"/>
        <v>2087.25</v>
      </c>
      <c r="O3400">
        <f t="shared" si="687"/>
        <v>2092.5</v>
      </c>
      <c r="P3400">
        <f t="shared" si="688"/>
        <v>2.5152712899748474E-3</v>
      </c>
      <c r="Q3400">
        <f t="shared" si="693"/>
        <v>104.37396034341469</v>
      </c>
      <c r="R3400">
        <f t="shared" si="694"/>
        <v>77415.92480358544</v>
      </c>
      <c r="S3400" t="e">
        <f t="shared" si="695"/>
        <v>#NUM!</v>
      </c>
      <c r="U3400" t="str">
        <f t="shared" si="690"/>
        <v>Negative</v>
      </c>
      <c r="V3400" t="str">
        <f t="shared" si="691"/>
        <v>Positive</v>
      </c>
    </row>
    <row r="3401" spans="1:22" x14ac:dyDescent="0.2">
      <c r="A3401">
        <v>20161103</v>
      </c>
      <c r="B3401">
        <v>2094.75</v>
      </c>
      <c r="C3401">
        <v>2097.75</v>
      </c>
      <c r="D3401">
        <v>2079.75</v>
      </c>
      <c r="E3401">
        <v>2084</v>
      </c>
      <c r="F3401">
        <v>-8.5</v>
      </c>
      <c r="G3401">
        <v>-0.40620000000000001</v>
      </c>
      <c r="H3401">
        <v>0</v>
      </c>
      <c r="I3401">
        <f t="shared" si="689"/>
        <v>18</v>
      </c>
      <c r="J3401">
        <f t="shared" si="683"/>
        <v>16.725000000000001</v>
      </c>
      <c r="K3401">
        <f t="shared" si="692"/>
        <v>2106.5</v>
      </c>
      <c r="L3401">
        <f t="shared" si="684"/>
        <v>2070.145</v>
      </c>
      <c r="M3401" t="str">
        <f t="shared" si="685"/>
        <v>NO</v>
      </c>
      <c r="N3401" t="str">
        <f t="shared" si="686"/>
        <v/>
      </c>
      <c r="O3401" t="str">
        <f t="shared" si="687"/>
        <v/>
      </c>
      <c r="P3401" t="str">
        <f t="shared" si="688"/>
        <v/>
      </c>
      <c r="Q3401">
        <f t="shared" si="693"/>
        <v>103.9677603434147</v>
      </c>
      <c r="R3401">
        <f t="shared" si="694"/>
        <v>77415.92480358544</v>
      </c>
      <c r="S3401" t="e">
        <f t="shared" si="695"/>
        <v>#NUM!</v>
      </c>
      <c r="U3401" t="str">
        <f t="shared" si="690"/>
        <v>Negative</v>
      </c>
      <c r="V3401" t="str">
        <f t="shared" si="691"/>
        <v>Negative</v>
      </c>
    </row>
    <row r="3402" spans="1:22" x14ac:dyDescent="0.2">
      <c r="A3402">
        <v>20161104</v>
      </c>
      <c r="B3402">
        <v>2084</v>
      </c>
      <c r="C3402">
        <v>2094.25</v>
      </c>
      <c r="D3402">
        <v>2079</v>
      </c>
      <c r="E3402">
        <v>2079.75</v>
      </c>
      <c r="F3402">
        <v>-4.25</v>
      </c>
      <c r="G3402">
        <v>-0.2039</v>
      </c>
      <c r="H3402">
        <v>0</v>
      </c>
      <c r="I3402">
        <f t="shared" si="689"/>
        <v>15.25</v>
      </c>
      <c r="J3402">
        <f t="shared" si="683"/>
        <v>16.425000000000001</v>
      </c>
      <c r="K3402">
        <f t="shared" si="692"/>
        <v>2097.75</v>
      </c>
      <c r="L3402">
        <f t="shared" si="684"/>
        <v>2060.9549999999999</v>
      </c>
      <c r="M3402" t="str">
        <f t="shared" si="685"/>
        <v>NO</v>
      </c>
      <c r="N3402" t="str">
        <f t="shared" si="686"/>
        <v/>
      </c>
      <c r="O3402" t="str">
        <f t="shared" si="687"/>
        <v/>
      </c>
      <c r="P3402" t="str">
        <f t="shared" si="688"/>
        <v/>
      </c>
      <c r="Q3402">
        <f t="shared" si="693"/>
        <v>103.76386034341469</v>
      </c>
      <c r="R3402">
        <f t="shared" si="694"/>
        <v>77415.92480358544</v>
      </c>
      <c r="S3402" t="e">
        <f t="shared" si="695"/>
        <v>#NUM!</v>
      </c>
      <c r="U3402" t="str">
        <f t="shared" si="690"/>
        <v>Negative</v>
      </c>
      <c r="V3402" t="str">
        <f t="shared" si="691"/>
        <v>Negative</v>
      </c>
    </row>
    <row r="3403" spans="1:22" x14ac:dyDescent="0.2">
      <c r="A3403">
        <v>20161107</v>
      </c>
      <c r="B3403">
        <v>2110.25</v>
      </c>
      <c r="C3403">
        <v>2130.25</v>
      </c>
      <c r="D3403">
        <v>2108</v>
      </c>
      <c r="E3403">
        <v>2129.5</v>
      </c>
      <c r="F3403">
        <v>49.75</v>
      </c>
      <c r="G3403">
        <v>2.3921000000000001</v>
      </c>
      <c r="H3403">
        <v>0</v>
      </c>
      <c r="I3403">
        <f t="shared" si="689"/>
        <v>22.25</v>
      </c>
      <c r="J3403">
        <f t="shared" si="683"/>
        <v>17.175000000000001</v>
      </c>
      <c r="K3403">
        <f t="shared" si="692"/>
        <v>2094.25</v>
      </c>
      <c r="L3403">
        <f t="shared" si="684"/>
        <v>2058.1149999999998</v>
      </c>
      <c r="M3403" t="str">
        <f t="shared" si="685"/>
        <v>NO</v>
      </c>
      <c r="N3403" t="str">
        <f t="shared" si="686"/>
        <v/>
      </c>
      <c r="O3403" t="str">
        <f t="shared" si="687"/>
        <v/>
      </c>
      <c r="P3403" t="str">
        <f t="shared" si="688"/>
        <v/>
      </c>
      <c r="Q3403">
        <f t="shared" si="693"/>
        <v>106.15596034341469</v>
      </c>
      <c r="R3403">
        <f t="shared" si="694"/>
        <v>77415.92480358544</v>
      </c>
      <c r="S3403" t="e">
        <f t="shared" si="695"/>
        <v>#NUM!</v>
      </c>
      <c r="U3403" t="str">
        <f t="shared" si="690"/>
        <v>Positive</v>
      </c>
      <c r="V3403" t="str">
        <f t="shared" si="691"/>
        <v>Negative</v>
      </c>
    </row>
    <row r="3404" spans="1:22" x14ac:dyDescent="0.2">
      <c r="A3404">
        <v>20161108</v>
      </c>
      <c r="B3404">
        <v>2122</v>
      </c>
      <c r="C3404">
        <v>2143.25</v>
      </c>
      <c r="D3404">
        <v>2119</v>
      </c>
      <c r="E3404">
        <v>2135.25</v>
      </c>
      <c r="F3404">
        <v>5.75</v>
      </c>
      <c r="G3404">
        <v>0.27</v>
      </c>
      <c r="H3404">
        <v>0</v>
      </c>
      <c r="I3404">
        <f t="shared" si="689"/>
        <v>24.25</v>
      </c>
      <c r="J3404">
        <f t="shared" si="683"/>
        <v>16.787500000000001</v>
      </c>
      <c r="K3404">
        <f t="shared" si="692"/>
        <v>2130.25</v>
      </c>
      <c r="L3404">
        <f t="shared" si="684"/>
        <v>2092.4650000000001</v>
      </c>
      <c r="M3404" t="str">
        <f t="shared" si="685"/>
        <v>NO</v>
      </c>
      <c r="N3404" t="str">
        <f t="shared" si="686"/>
        <v/>
      </c>
      <c r="O3404" t="str">
        <f t="shared" si="687"/>
        <v/>
      </c>
      <c r="P3404" t="str">
        <f t="shared" si="688"/>
        <v/>
      </c>
      <c r="Q3404">
        <f t="shared" si="693"/>
        <v>106.42596034341469</v>
      </c>
      <c r="R3404">
        <f t="shared" si="694"/>
        <v>77415.92480358544</v>
      </c>
      <c r="S3404" t="e">
        <f t="shared" si="695"/>
        <v>#NUM!</v>
      </c>
      <c r="U3404" t="str">
        <f t="shared" si="690"/>
        <v>Positive</v>
      </c>
      <c r="V3404" t="str">
        <f t="shared" si="691"/>
        <v>Negative</v>
      </c>
    </row>
    <row r="3405" spans="1:22" x14ac:dyDescent="0.2">
      <c r="A3405">
        <v>20161109</v>
      </c>
      <c r="B3405">
        <v>2118.75</v>
      </c>
      <c r="C3405">
        <v>2166.75</v>
      </c>
      <c r="D3405">
        <v>2118.25</v>
      </c>
      <c r="E3405">
        <v>2160.75</v>
      </c>
      <c r="F3405">
        <v>25.5</v>
      </c>
      <c r="G3405">
        <v>1.1941999999999999</v>
      </c>
      <c r="H3405">
        <v>0</v>
      </c>
      <c r="I3405">
        <f t="shared" si="689"/>
        <v>48.5</v>
      </c>
      <c r="J3405">
        <f t="shared" si="683"/>
        <v>18.55</v>
      </c>
      <c r="K3405">
        <f t="shared" si="692"/>
        <v>2143.25</v>
      </c>
      <c r="L3405">
        <f t="shared" si="684"/>
        <v>2106.3175000000001</v>
      </c>
      <c r="M3405" t="str">
        <f t="shared" si="685"/>
        <v>NO</v>
      </c>
      <c r="N3405" t="str">
        <f t="shared" si="686"/>
        <v/>
      </c>
      <c r="O3405" t="str">
        <f t="shared" si="687"/>
        <v/>
      </c>
      <c r="P3405" t="str">
        <f t="shared" si="688"/>
        <v/>
      </c>
      <c r="Q3405">
        <f t="shared" si="693"/>
        <v>107.62016034341468</v>
      </c>
      <c r="R3405">
        <f t="shared" si="694"/>
        <v>77415.92480358544</v>
      </c>
      <c r="S3405" t="e">
        <f t="shared" si="695"/>
        <v>#NUM!</v>
      </c>
      <c r="U3405" t="str">
        <f t="shared" si="690"/>
        <v>Positive</v>
      </c>
      <c r="V3405" t="str">
        <f t="shared" si="691"/>
        <v>Negative</v>
      </c>
    </row>
    <row r="3406" spans="1:22" x14ac:dyDescent="0.2">
      <c r="A3406">
        <v>20161110</v>
      </c>
      <c r="B3406">
        <v>2168.25</v>
      </c>
      <c r="C3406">
        <v>2178.5</v>
      </c>
      <c r="D3406">
        <v>2147.75</v>
      </c>
      <c r="E3406">
        <v>2166.75</v>
      </c>
      <c r="F3406">
        <v>6</v>
      </c>
      <c r="G3406">
        <v>0.2777</v>
      </c>
      <c r="H3406">
        <v>0</v>
      </c>
      <c r="I3406">
        <f t="shared" si="689"/>
        <v>30.75</v>
      </c>
      <c r="J3406">
        <f t="shared" si="683"/>
        <v>18.862500000000001</v>
      </c>
      <c r="K3406">
        <f t="shared" si="692"/>
        <v>2166.75</v>
      </c>
      <c r="L3406">
        <f t="shared" si="684"/>
        <v>2125.94</v>
      </c>
      <c r="M3406" t="str">
        <f t="shared" si="685"/>
        <v>NO</v>
      </c>
      <c r="N3406" t="str">
        <f t="shared" si="686"/>
        <v/>
      </c>
      <c r="O3406" t="str">
        <f t="shared" si="687"/>
        <v/>
      </c>
      <c r="P3406" t="str">
        <f t="shared" si="688"/>
        <v/>
      </c>
      <c r="Q3406">
        <f t="shared" si="693"/>
        <v>107.89786034341468</v>
      </c>
      <c r="R3406">
        <f t="shared" si="694"/>
        <v>77415.92480358544</v>
      </c>
      <c r="S3406" t="e">
        <f t="shared" si="695"/>
        <v>#NUM!</v>
      </c>
      <c r="U3406" t="str">
        <f t="shared" si="690"/>
        <v>Positive</v>
      </c>
      <c r="V3406" t="str">
        <f t="shared" si="691"/>
        <v>Negative</v>
      </c>
    </row>
    <row r="3407" spans="1:22" x14ac:dyDescent="0.2">
      <c r="A3407">
        <v>20161111</v>
      </c>
      <c r="B3407">
        <v>2156.75</v>
      </c>
      <c r="C3407">
        <v>2163</v>
      </c>
      <c r="D3407">
        <v>2148.5</v>
      </c>
      <c r="E3407">
        <v>2161.5</v>
      </c>
      <c r="F3407">
        <v>-5.25</v>
      </c>
      <c r="G3407">
        <v>-0.24229999999999999</v>
      </c>
      <c r="H3407">
        <v>0</v>
      </c>
      <c r="I3407">
        <f t="shared" si="689"/>
        <v>14.5</v>
      </c>
      <c r="J3407">
        <f t="shared" si="683"/>
        <v>18.675000000000001</v>
      </c>
      <c r="K3407">
        <f t="shared" si="692"/>
        <v>2178.5</v>
      </c>
      <c r="L3407">
        <f t="shared" si="684"/>
        <v>2137.0025000000001</v>
      </c>
      <c r="M3407" t="str">
        <f t="shared" si="685"/>
        <v>NO</v>
      </c>
      <c r="N3407" t="str">
        <f t="shared" si="686"/>
        <v/>
      </c>
      <c r="O3407" t="str">
        <f t="shared" si="687"/>
        <v/>
      </c>
      <c r="P3407" t="str">
        <f t="shared" si="688"/>
        <v/>
      </c>
      <c r="Q3407">
        <f t="shared" si="693"/>
        <v>107.65556034341468</v>
      </c>
      <c r="R3407">
        <f t="shared" si="694"/>
        <v>77415.92480358544</v>
      </c>
      <c r="S3407" t="e">
        <f t="shared" si="695"/>
        <v>#NUM!</v>
      </c>
      <c r="U3407" t="str">
        <f t="shared" si="690"/>
        <v>Negative</v>
      </c>
      <c r="V3407" t="str">
        <f t="shared" si="691"/>
        <v>Negative</v>
      </c>
    </row>
    <row r="3408" spans="1:22" x14ac:dyDescent="0.2">
      <c r="A3408">
        <v>20161114</v>
      </c>
      <c r="B3408">
        <v>2165.75</v>
      </c>
      <c r="C3408">
        <v>2168</v>
      </c>
      <c r="D3408">
        <v>2152.25</v>
      </c>
      <c r="E3408">
        <v>2161</v>
      </c>
      <c r="F3408">
        <v>-0.5</v>
      </c>
      <c r="G3408">
        <v>-2.3099999999999999E-2</v>
      </c>
      <c r="H3408">
        <v>0</v>
      </c>
      <c r="I3408">
        <f t="shared" si="689"/>
        <v>15.75</v>
      </c>
      <c r="J3408">
        <f t="shared" si="683"/>
        <v>18.850000000000001</v>
      </c>
      <c r="K3408">
        <f t="shared" si="692"/>
        <v>2163</v>
      </c>
      <c r="L3408">
        <f t="shared" si="684"/>
        <v>2121.915</v>
      </c>
      <c r="M3408" t="str">
        <f t="shared" si="685"/>
        <v>NO</v>
      </c>
      <c r="N3408" t="str">
        <f t="shared" si="686"/>
        <v/>
      </c>
      <c r="O3408" t="str">
        <f t="shared" si="687"/>
        <v/>
      </c>
      <c r="P3408" t="str">
        <f t="shared" si="688"/>
        <v/>
      </c>
      <c r="Q3408">
        <f t="shared" si="693"/>
        <v>107.63246034341468</v>
      </c>
      <c r="R3408">
        <f t="shared" si="694"/>
        <v>77415.92480358544</v>
      </c>
      <c r="S3408" t="e">
        <f t="shared" si="695"/>
        <v>#NUM!</v>
      </c>
      <c r="U3408" t="str">
        <f t="shared" si="690"/>
        <v>Negative</v>
      </c>
      <c r="V3408" t="str">
        <f t="shared" si="691"/>
        <v>Negative</v>
      </c>
    </row>
    <row r="3409" spans="1:22" x14ac:dyDescent="0.2">
      <c r="A3409">
        <v>20161115</v>
      </c>
      <c r="B3409">
        <v>2165.75</v>
      </c>
      <c r="C3409">
        <v>2179.75</v>
      </c>
      <c r="D3409">
        <v>2163</v>
      </c>
      <c r="E3409">
        <v>2179.25</v>
      </c>
      <c r="F3409">
        <v>18.25</v>
      </c>
      <c r="G3409">
        <v>0.84450000000000003</v>
      </c>
      <c r="H3409">
        <v>0</v>
      </c>
      <c r="I3409">
        <f t="shared" si="689"/>
        <v>16.75</v>
      </c>
      <c r="J3409">
        <f t="shared" si="683"/>
        <v>19.175000000000001</v>
      </c>
      <c r="K3409">
        <f t="shared" si="692"/>
        <v>2168</v>
      </c>
      <c r="L3409">
        <f t="shared" si="684"/>
        <v>2126.5300000000002</v>
      </c>
      <c r="M3409" t="str">
        <f t="shared" si="685"/>
        <v>NO</v>
      </c>
      <c r="N3409" t="str">
        <f t="shared" si="686"/>
        <v/>
      </c>
      <c r="O3409" t="str">
        <f t="shared" si="687"/>
        <v/>
      </c>
      <c r="P3409" t="str">
        <f t="shared" si="688"/>
        <v/>
      </c>
      <c r="Q3409">
        <f t="shared" si="693"/>
        <v>108.47696034341467</v>
      </c>
      <c r="R3409">
        <f t="shared" si="694"/>
        <v>77415.92480358544</v>
      </c>
      <c r="S3409" t="e">
        <f t="shared" si="695"/>
        <v>#NUM!</v>
      </c>
      <c r="U3409" t="str">
        <f t="shared" si="690"/>
        <v>Positive</v>
      </c>
      <c r="V3409" t="str">
        <f t="shared" si="691"/>
        <v>Negative</v>
      </c>
    </row>
    <row r="3410" spans="1:22" x14ac:dyDescent="0.2">
      <c r="A3410">
        <v>20161116</v>
      </c>
      <c r="B3410">
        <v>2170.5</v>
      </c>
      <c r="C3410">
        <v>2176.25</v>
      </c>
      <c r="D3410">
        <v>2169</v>
      </c>
      <c r="E3410">
        <v>2172.5</v>
      </c>
      <c r="F3410">
        <v>-6.75</v>
      </c>
      <c r="G3410">
        <v>-0.30969999999999998</v>
      </c>
      <c r="H3410">
        <v>0</v>
      </c>
      <c r="I3410">
        <f t="shared" si="689"/>
        <v>7.25</v>
      </c>
      <c r="J3410">
        <f t="shared" si="683"/>
        <v>19.024999999999999</v>
      </c>
      <c r="K3410">
        <f t="shared" si="692"/>
        <v>2179.75</v>
      </c>
      <c r="L3410">
        <f t="shared" si="684"/>
        <v>2137.5650000000001</v>
      </c>
      <c r="M3410" t="str">
        <f t="shared" si="685"/>
        <v>NO</v>
      </c>
      <c r="N3410" t="str">
        <f t="shared" si="686"/>
        <v/>
      </c>
      <c r="O3410" t="str">
        <f t="shared" si="687"/>
        <v/>
      </c>
      <c r="P3410" t="str">
        <f t="shared" si="688"/>
        <v/>
      </c>
      <c r="Q3410">
        <f t="shared" si="693"/>
        <v>108.16726034341467</v>
      </c>
      <c r="R3410">
        <f t="shared" si="694"/>
        <v>77415.92480358544</v>
      </c>
      <c r="S3410" t="e">
        <f t="shared" si="695"/>
        <v>#NUM!</v>
      </c>
      <c r="U3410" t="str">
        <f t="shared" si="690"/>
        <v>Negative</v>
      </c>
      <c r="V3410" t="str">
        <f t="shared" si="691"/>
        <v>Negative</v>
      </c>
    </row>
    <row r="3411" spans="1:22" x14ac:dyDescent="0.2">
      <c r="A3411">
        <v>20161117</v>
      </c>
      <c r="B3411">
        <v>2175.5</v>
      </c>
      <c r="C3411">
        <v>2185.5</v>
      </c>
      <c r="D3411">
        <v>2174</v>
      </c>
      <c r="E3411">
        <v>2184.75</v>
      </c>
      <c r="F3411">
        <v>12.25</v>
      </c>
      <c r="G3411">
        <v>0.56389999999999996</v>
      </c>
      <c r="H3411">
        <v>0</v>
      </c>
      <c r="I3411">
        <f t="shared" si="689"/>
        <v>11.5</v>
      </c>
      <c r="J3411">
        <f t="shared" si="683"/>
        <v>18.875</v>
      </c>
      <c r="K3411">
        <f t="shared" si="692"/>
        <v>2176.25</v>
      </c>
      <c r="L3411">
        <f t="shared" si="684"/>
        <v>2134.395</v>
      </c>
      <c r="M3411" t="str">
        <f t="shared" si="685"/>
        <v>NO</v>
      </c>
      <c r="N3411" t="str">
        <f t="shared" si="686"/>
        <v/>
      </c>
      <c r="O3411" t="str">
        <f t="shared" si="687"/>
        <v/>
      </c>
      <c r="P3411" t="str">
        <f t="shared" si="688"/>
        <v/>
      </c>
      <c r="Q3411">
        <f t="shared" si="693"/>
        <v>108.73116034341467</v>
      </c>
      <c r="R3411">
        <f t="shared" si="694"/>
        <v>77415.92480358544</v>
      </c>
      <c r="S3411" t="e">
        <f t="shared" si="695"/>
        <v>#NUM!</v>
      </c>
      <c r="U3411" t="str">
        <f t="shared" si="690"/>
        <v>Positive</v>
      </c>
      <c r="V3411" t="str">
        <f t="shared" si="691"/>
        <v>Negative</v>
      </c>
    </row>
    <row r="3412" spans="1:22" x14ac:dyDescent="0.2">
      <c r="A3412">
        <v>20161118</v>
      </c>
      <c r="B3412">
        <v>2185.5</v>
      </c>
      <c r="C3412">
        <v>2187.5</v>
      </c>
      <c r="D3412">
        <v>2177.5</v>
      </c>
      <c r="E3412">
        <v>2180.5</v>
      </c>
      <c r="F3412">
        <v>-4.25</v>
      </c>
      <c r="G3412">
        <v>-0.19450000000000001</v>
      </c>
      <c r="H3412">
        <v>0</v>
      </c>
      <c r="I3412">
        <f t="shared" si="689"/>
        <v>10</v>
      </c>
      <c r="J3412">
        <f t="shared" si="683"/>
        <v>18.7</v>
      </c>
      <c r="K3412">
        <f t="shared" si="692"/>
        <v>2185.5</v>
      </c>
      <c r="L3412">
        <f t="shared" si="684"/>
        <v>2143.9749999999999</v>
      </c>
      <c r="M3412" t="str">
        <f t="shared" si="685"/>
        <v>NO</v>
      </c>
      <c r="N3412" t="str">
        <f t="shared" si="686"/>
        <v/>
      </c>
      <c r="O3412" t="str">
        <f t="shared" si="687"/>
        <v/>
      </c>
      <c r="P3412" t="str">
        <f t="shared" si="688"/>
        <v/>
      </c>
      <c r="Q3412">
        <f t="shared" si="693"/>
        <v>108.53666034341467</v>
      </c>
      <c r="R3412">
        <f t="shared" si="694"/>
        <v>77415.92480358544</v>
      </c>
      <c r="S3412" t="e">
        <f t="shared" si="695"/>
        <v>#NUM!</v>
      </c>
      <c r="U3412" t="str">
        <f t="shared" si="690"/>
        <v>Negative</v>
      </c>
      <c r="V3412" t="str">
        <f t="shared" si="691"/>
        <v>Negative</v>
      </c>
    </row>
    <row r="3413" spans="1:22" x14ac:dyDescent="0.2">
      <c r="A3413">
        <v>20161121</v>
      </c>
      <c r="B3413">
        <v>2186.75</v>
      </c>
      <c r="C3413">
        <v>2196.5</v>
      </c>
      <c r="D3413">
        <v>2184.75</v>
      </c>
      <c r="E3413">
        <v>2192.75</v>
      </c>
      <c r="F3413">
        <v>12.25</v>
      </c>
      <c r="G3413">
        <v>0.56179999999999997</v>
      </c>
      <c r="H3413">
        <v>0</v>
      </c>
      <c r="I3413">
        <f t="shared" si="689"/>
        <v>11.75</v>
      </c>
      <c r="J3413">
        <f t="shared" si="683"/>
        <v>18.862500000000001</v>
      </c>
      <c r="K3413">
        <f t="shared" si="692"/>
        <v>2187.5</v>
      </c>
      <c r="L3413">
        <f t="shared" si="684"/>
        <v>2146.36</v>
      </c>
      <c r="M3413" t="str">
        <f t="shared" si="685"/>
        <v>NO</v>
      </c>
      <c r="N3413" t="str">
        <f t="shared" si="686"/>
        <v/>
      </c>
      <c r="O3413" t="str">
        <f t="shared" si="687"/>
        <v/>
      </c>
      <c r="P3413" t="str">
        <f t="shared" si="688"/>
        <v/>
      </c>
      <c r="Q3413">
        <f t="shared" si="693"/>
        <v>109.09846034341467</v>
      </c>
      <c r="R3413">
        <f t="shared" si="694"/>
        <v>77415.92480358544</v>
      </c>
      <c r="S3413" t="e">
        <f t="shared" si="695"/>
        <v>#NUM!</v>
      </c>
      <c r="U3413" t="str">
        <f t="shared" si="690"/>
        <v>Positive</v>
      </c>
      <c r="V3413" t="str">
        <f t="shared" si="691"/>
        <v>Negative</v>
      </c>
    </row>
    <row r="3414" spans="1:22" x14ac:dyDescent="0.2">
      <c r="A3414">
        <v>20161122</v>
      </c>
      <c r="B3414">
        <v>2200.25</v>
      </c>
      <c r="C3414">
        <v>2202.75</v>
      </c>
      <c r="D3414">
        <v>2191.75</v>
      </c>
      <c r="E3414">
        <v>2200.75</v>
      </c>
      <c r="F3414">
        <v>8</v>
      </c>
      <c r="G3414">
        <v>0.36480000000000001</v>
      </c>
      <c r="H3414">
        <v>0</v>
      </c>
      <c r="I3414">
        <f t="shared" si="689"/>
        <v>11</v>
      </c>
      <c r="J3414">
        <f t="shared" si="683"/>
        <v>18.887499999999999</v>
      </c>
      <c r="K3414">
        <f t="shared" si="692"/>
        <v>2196.5</v>
      </c>
      <c r="L3414">
        <f t="shared" si="684"/>
        <v>2155.0025000000001</v>
      </c>
      <c r="M3414" t="str">
        <f t="shared" si="685"/>
        <v>NO</v>
      </c>
      <c r="N3414" t="str">
        <f t="shared" si="686"/>
        <v/>
      </c>
      <c r="O3414" t="str">
        <f t="shared" si="687"/>
        <v/>
      </c>
      <c r="P3414" t="str">
        <f t="shared" si="688"/>
        <v/>
      </c>
      <c r="Q3414">
        <f t="shared" si="693"/>
        <v>109.46326034341467</v>
      </c>
      <c r="R3414">
        <f t="shared" si="694"/>
        <v>77415.92480358544</v>
      </c>
      <c r="S3414" t="e">
        <f t="shared" si="695"/>
        <v>#NUM!</v>
      </c>
      <c r="U3414" t="str">
        <f t="shared" si="690"/>
        <v>Positive</v>
      </c>
      <c r="V3414" t="str">
        <f t="shared" si="691"/>
        <v>Negative</v>
      </c>
    </row>
    <row r="3415" spans="1:22" x14ac:dyDescent="0.2">
      <c r="A3415">
        <v>20161123</v>
      </c>
      <c r="B3415">
        <v>2194.5</v>
      </c>
      <c r="C3415">
        <v>2202.25</v>
      </c>
      <c r="D3415">
        <v>2192</v>
      </c>
      <c r="E3415">
        <v>2200.5</v>
      </c>
      <c r="F3415">
        <v>-0.25</v>
      </c>
      <c r="G3415">
        <v>-1.14E-2</v>
      </c>
      <c r="H3415">
        <v>0</v>
      </c>
      <c r="I3415">
        <f t="shared" si="689"/>
        <v>10.25</v>
      </c>
      <c r="J3415">
        <f t="shared" ref="J3415:J3478" si="696">AVERAGE(I3396:I3415)</f>
        <v>18.637499999999999</v>
      </c>
      <c r="K3415">
        <f t="shared" si="692"/>
        <v>2202.75</v>
      </c>
      <c r="L3415">
        <f t="shared" si="684"/>
        <v>2161.1975000000002</v>
      </c>
      <c r="M3415" t="str">
        <f t="shared" si="685"/>
        <v>NO</v>
      </c>
      <c r="N3415" t="str">
        <f t="shared" si="686"/>
        <v/>
      </c>
      <c r="O3415" t="str">
        <f t="shared" si="687"/>
        <v/>
      </c>
      <c r="P3415" t="str">
        <f t="shared" si="688"/>
        <v/>
      </c>
      <c r="Q3415">
        <f t="shared" si="693"/>
        <v>109.45186034341468</v>
      </c>
      <c r="R3415">
        <f t="shared" si="694"/>
        <v>77415.92480358544</v>
      </c>
      <c r="S3415" t="e">
        <f t="shared" si="695"/>
        <v>#NUM!</v>
      </c>
      <c r="U3415" t="str">
        <f t="shared" si="690"/>
        <v>Negative</v>
      </c>
      <c r="V3415" t="str">
        <f t="shared" si="691"/>
        <v>Negative</v>
      </c>
    </row>
    <row r="3416" spans="1:22" x14ac:dyDescent="0.2">
      <c r="A3416">
        <v>20161124</v>
      </c>
      <c r="B3416">
        <v>2204</v>
      </c>
      <c r="C3416">
        <v>2207</v>
      </c>
      <c r="D3416">
        <v>2203</v>
      </c>
      <c r="E3416">
        <v>2206</v>
      </c>
      <c r="F3416">
        <v>5.5</v>
      </c>
      <c r="G3416">
        <v>0.24990000000000001</v>
      </c>
      <c r="H3416">
        <v>0</v>
      </c>
      <c r="I3416">
        <f t="shared" si="689"/>
        <v>4</v>
      </c>
      <c r="J3416">
        <f t="shared" si="696"/>
        <v>17.850000000000001</v>
      </c>
      <c r="K3416">
        <f t="shared" si="692"/>
        <v>2202.25</v>
      </c>
      <c r="L3416">
        <f t="shared" si="684"/>
        <v>2161.2474999999999</v>
      </c>
      <c r="M3416" t="str">
        <f t="shared" si="685"/>
        <v>NO</v>
      </c>
      <c r="N3416" t="str">
        <f t="shared" si="686"/>
        <v/>
      </c>
      <c r="O3416" t="str">
        <f t="shared" si="687"/>
        <v/>
      </c>
      <c r="P3416" t="str">
        <f t="shared" si="688"/>
        <v/>
      </c>
      <c r="Q3416">
        <f t="shared" si="693"/>
        <v>109.70176034341468</v>
      </c>
      <c r="R3416">
        <f t="shared" si="694"/>
        <v>77415.92480358544</v>
      </c>
      <c r="S3416" t="e">
        <f t="shared" si="695"/>
        <v>#NUM!</v>
      </c>
      <c r="U3416" t="str">
        <f t="shared" si="690"/>
        <v>Positive</v>
      </c>
      <c r="V3416" t="str">
        <f t="shared" si="691"/>
        <v>Negative</v>
      </c>
    </row>
    <row r="3417" spans="1:22" x14ac:dyDescent="0.2">
      <c r="A3417">
        <v>20161125</v>
      </c>
      <c r="B3417">
        <v>2205.75</v>
      </c>
      <c r="C3417">
        <v>2211.75</v>
      </c>
      <c r="D3417">
        <v>2204.75</v>
      </c>
      <c r="E3417">
        <v>2211.5</v>
      </c>
      <c r="F3417">
        <v>5.5</v>
      </c>
      <c r="G3417">
        <v>0.24929999999999999</v>
      </c>
      <c r="H3417">
        <v>0</v>
      </c>
      <c r="I3417">
        <f t="shared" si="689"/>
        <v>7</v>
      </c>
      <c r="J3417">
        <f t="shared" si="696"/>
        <v>17.0625</v>
      </c>
      <c r="K3417">
        <f t="shared" si="692"/>
        <v>2207</v>
      </c>
      <c r="L3417">
        <f t="shared" ref="L3417:L3480" si="697">K3417-2.2*J3416</f>
        <v>2167.73</v>
      </c>
      <c r="M3417" t="str">
        <f t="shared" ref="M3417:M3480" si="698">IF(D3417&lt;=L3417, "YES", "NO")</f>
        <v>NO</v>
      </c>
      <c r="N3417" t="str">
        <f t="shared" ref="N3417:N3480" si="699">IF(M3417="YES", D3417, "")</f>
        <v/>
      </c>
      <c r="O3417" t="str">
        <f t="shared" ref="O3417:O3480" si="700">IF(M3417="YES", E3417, "")</f>
        <v/>
      </c>
      <c r="P3417" t="str">
        <f t="shared" ref="P3417:P3480" si="701">IF(M3417="YES", (O3417-N3417)/N3417, "")</f>
        <v/>
      </c>
      <c r="Q3417">
        <f t="shared" si="693"/>
        <v>109.95106034341468</v>
      </c>
      <c r="R3417">
        <f t="shared" si="694"/>
        <v>77415.92480358544</v>
      </c>
      <c r="S3417" t="e">
        <f t="shared" si="695"/>
        <v>#NUM!</v>
      </c>
      <c r="U3417" t="str">
        <f t="shared" si="690"/>
        <v>Positive</v>
      </c>
      <c r="V3417" t="str">
        <f t="shared" si="691"/>
        <v>Negative</v>
      </c>
    </row>
    <row r="3418" spans="1:22" x14ac:dyDescent="0.2">
      <c r="A3418">
        <v>20161128</v>
      </c>
      <c r="B3418">
        <v>2205.75</v>
      </c>
      <c r="C3418">
        <v>2209.5</v>
      </c>
      <c r="D3418">
        <v>2198.25</v>
      </c>
      <c r="E3418">
        <v>2200.75</v>
      </c>
      <c r="F3418">
        <v>-10.75</v>
      </c>
      <c r="G3418">
        <v>-0.48609999999999998</v>
      </c>
      <c r="H3418">
        <v>0</v>
      </c>
      <c r="I3418">
        <f t="shared" si="689"/>
        <v>11.25</v>
      </c>
      <c r="J3418">
        <f t="shared" si="696"/>
        <v>17.1875</v>
      </c>
      <c r="K3418">
        <f t="shared" si="692"/>
        <v>2211.75</v>
      </c>
      <c r="L3418">
        <f t="shared" si="697"/>
        <v>2174.2125000000001</v>
      </c>
      <c r="M3418" t="str">
        <f t="shared" si="698"/>
        <v>NO</v>
      </c>
      <c r="N3418" t="str">
        <f t="shared" si="699"/>
        <v/>
      </c>
      <c r="O3418" t="str">
        <f t="shared" si="700"/>
        <v/>
      </c>
      <c r="P3418" t="str">
        <f t="shared" si="701"/>
        <v/>
      </c>
      <c r="Q3418">
        <f t="shared" si="693"/>
        <v>109.46496034341469</v>
      </c>
      <c r="R3418">
        <f t="shared" si="694"/>
        <v>77415.92480358544</v>
      </c>
      <c r="S3418" t="e">
        <f t="shared" si="695"/>
        <v>#NUM!</v>
      </c>
      <c r="U3418" t="str">
        <f t="shared" si="690"/>
        <v>Negative</v>
      </c>
      <c r="V3418" t="str">
        <f t="shared" si="691"/>
        <v>Negative</v>
      </c>
    </row>
    <row r="3419" spans="1:22" x14ac:dyDescent="0.2">
      <c r="A3419">
        <v>20161129</v>
      </c>
      <c r="B3419">
        <v>2200.25</v>
      </c>
      <c r="C3419">
        <v>2209.5</v>
      </c>
      <c r="D3419">
        <v>2196.25</v>
      </c>
      <c r="E3419">
        <v>2203.75</v>
      </c>
      <c r="F3419">
        <v>3</v>
      </c>
      <c r="G3419">
        <v>0.1363</v>
      </c>
      <c r="H3419">
        <v>0</v>
      </c>
      <c r="I3419">
        <f t="shared" si="689"/>
        <v>13.25</v>
      </c>
      <c r="J3419">
        <f t="shared" si="696"/>
        <v>16.125</v>
      </c>
      <c r="K3419">
        <f t="shared" si="692"/>
        <v>2209.5</v>
      </c>
      <c r="L3419">
        <f t="shared" si="697"/>
        <v>2171.6875</v>
      </c>
      <c r="M3419" t="str">
        <f t="shared" si="698"/>
        <v>NO</v>
      </c>
      <c r="N3419" t="str">
        <f t="shared" si="699"/>
        <v/>
      </c>
      <c r="O3419" t="str">
        <f t="shared" si="700"/>
        <v/>
      </c>
      <c r="P3419" t="str">
        <f t="shared" si="701"/>
        <v/>
      </c>
      <c r="Q3419">
        <f t="shared" si="693"/>
        <v>109.60126034341469</v>
      </c>
      <c r="R3419">
        <f t="shared" si="694"/>
        <v>77415.92480358544</v>
      </c>
      <c r="S3419" t="e">
        <f t="shared" si="695"/>
        <v>#NUM!</v>
      </c>
      <c r="U3419" t="str">
        <f t="shared" si="690"/>
        <v>Positive</v>
      </c>
      <c r="V3419" t="str">
        <f t="shared" si="691"/>
        <v>Negative</v>
      </c>
    </row>
    <row r="3420" spans="1:22" x14ac:dyDescent="0.2">
      <c r="A3420">
        <v>20161130</v>
      </c>
      <c r="B3420">
        <v>2211.25</v>
      </c>
      <c r="C3420">
        <v>2213</v>
      </c>
      <c r="D3420">
        <v>2197.5</v>
      </c>
      <c r="E3420">
        <v>2199.75</v>
      </c>
      <c r="F3420">
        <v>-4</v>
      </c>
      <c r="G3420">
        <v>-0.18149999999999999</v>
      </c>
      <c r="H3420">
        <v>0</v>
      </c>
      <c r="I3420">
        <f t="shared" si="689"/>
        <v>15.5</v>
      </c>
      <c r="J3420">
        <f t="shared" si="696"/>
        <v>15.9375</v>
      </c>
      <c r="K3420">
        <f t="shared" si="692"/>
        <v>2209.5</v>
      </c>
      <c r="L3420">
        <f t="shared" si="697"/>
        <v>2174.0250000000001</v>
      </c>
      <c r="M3420" t="str">
        <f t="shared" si="698"/>
        <v>NO</v>
      </c>
      <c r="N3420" t="str">
        <f t="shared" si="699"/>
        <v/>
      </c>
      <c r="O3420" t="str">
        <f t="shared" si="700"/>
        <v/>
      </c>
      <c r="P3420" t="str">
        <f t="shared" si="701"/>
        <v/>
      </c>
      <c r="Q3420">
        <f t="shared" si="693"/>
        <v>109.41976034341469</v>
      </c>
      <c r="R3420">
        <f t="shared" si="694"/>
        <v>77415.92480358544</v>
      </c>
      <c r="S3420" t="e">
        <f t="shared" si="695"/>
        <v>#NUM!</v>
      </c>
      <c r="U3420" t="str">
        <f t="shared" si="690"/>
        <v>Negative</v>
      </c>
      <c r="V3420" t="str">
        <f t="shared" si="691"/>
        <v>Negative</v>
      </c>
    </row>
    <row r="3421" spans="1:22" x14ac:dyDescent="0.2">
      <c r="A3421">
        <v>20161201</v>
      </c>
      <c r="B3421">
        <v>2201.5</v>
      </c>
      <c r="C3421">
        <v>2201.75</v>
      </c>
      <c r="D3421">
        <v>2186</v>
      </c>
      <c r="E3421">
        <v>2191.75</v>
      </c>
      <c r="F3421">
        <v>-8</v>
      </c>
      <c r="G3421">
        <v>-0.36370000000000002</v>
      </c>
      <c r="H3421">
        <v>0</v>
      </c>
      <c r="I3421">
        <f t="shared" si="689"/>
        <v>15.75</v>
      </c>
      <c r="J3421">
        <f t="shared" si="696"/>
        <v>15.824999999999999</v>
      </c>
      <c r="K3421">
        <f t="shared" si="692"/>
        <v>2213</v>
      </c>
      <c r="L3421">
        <f t="shared" si="697"/>
        <v>2177.9375</v>
      </c>
      <c r="M3421" t="str">
        <f t="shared" si="698"/>
        <v>NO</v>
      </c>
      <c r="N3421" t="str">
        <f t="shared" si="699"/>
        <v/>
      </c>
      <c r="O3421" t="str">
        <f t="shared" si="700"/>
        <v/>
      </c>
      <c r="P3421" t="str">
        <f t="shared" si="701"/>
        <v/>
      </c>
      <c r="Q3421">
        <f t="shared" si="693"/>
        <v>109.0560603434147</v>
      </c>
      <c r="R3421">
        <f t="shared" si="694"/>
        <v>77415.92480358544</v>
      </c>
      <c r="S3421" t="e">
        <f t="shared" si="695"/>
        <v>#NUM!</v>
      </c>
      <c r="U3421" t="str">
        <f t="shared" si="690"/>
        <v>Negative</v>
      </c>
      <c r="V3421" t="str">
        <f t="shared" si="691"/>
        <v>Negative</v>
      </c>
    </row>
    <row r="3422" spans="1:22" x14ac:dyDescent="0.2">
      <c r="A3422">
        <v>20161202</v>
      </c>
      <c r="B3422">
        <v>2191.25</v>
      </c>
      <c r="C3422">
        <v>2197.25</v>
      </c>
      <c r="D3422">
        <v>2187</v>
      </c>
      <c r="E3422">
        <v>2192.25</v>
      </c>
      <c r="F3422">
        <v>0.5</v>
      </c>
      <c r="G3422">
        <v>2.2800000000000001E-2</v>
      </c>
      <c r="H3422">
        <v>0</v>
      </c>
      <c r="I3422">
        <f t="shared" si="689"/>
        <v>10.25</v>
      </c>
      <c r="J3422">
        <f t="shared" si="696"/>
        <v>15.574999999999999</v>
      </c>
      <c r="K3422">
        <f t="shared" si="692"/>
        <v>2201.75</v>
      </c>
      <c r="L3422">
        <f t="shared" si="697"/>
        <v>2166.9349999999999</v>
      </c>
      <c r="M3422" t="str">
        <f t="shared" si="698"/>
        <v>NO</v>
      </c>
      <c r="N3422" t="str">
        <f t="shared" si="699"/>
        <v/>
      </c>
      <c r="O3422" t="str">
        <f t="shared" si="700"/>
        <v/>
      </c>
      <c r="P3422" t="str">
        <f t="shared" si="701"/>
        <v/>
      </c>
      <c r="Q3422">
        <f t="shared" si="693"/>
        <v>109.0788603434147</v>
      </c>
      <c r="R3422">
        <f t="shared" si="694"/>
        <v>77415.92480358544</v>
      </c>
      <c r="S3422" t="e">
        <f t="shared" si="695"/>
        <v>#NUM!</v>
      </c>
      <c r="U3422" t="str">
        <f t="shared" si="690"/>
        <v>Positive</v>
      </c>
      <c r="V3422" t="str">
        <f t="shared" si="691"/>
        <v>Negative</v>
      </c>
    </row>
    <row r="3423" spans="1:22" x14ac:dyDescent="0.2">
      <c r="A3423">
        <v>20161205</v>
      </c>
      <c r="B3423">
        <v>2201</v>
      </c>
      <c r="C3423">
        <v>2208.75</v>
      </c>
      <c r="D3423">
        <v>2198.75</v>
      </c>
      <c r="E3423">
        <v>2204.25</v>
      </c>
      <c r="F3423">
        <v>12</v>
      </c>
      <c r="G3423">
        <v>0.5474</v>
      </c>
      <c r="H3423">
        <v>0</v>
      </c>
      <c r="I3423">
        <f t="shared" si="689"/>
        <v>10</v>
      </c>
      <c r="J3423">
        <f t="shared" si="696"/>
        <v>14.9625</v>
      </c>
      <c r="K3423">
        <f t="shared" si="692"/>
        <v>2197.25</v>
      </c>
      <c r="L3423">
        <f t="shared" si="697"/>
        <v>2162.9850000000001</v>
      </c>
      <c r="M3423" t="str">
        <f t="shared" si="698"/>
        <v>NO</v>
      </c>
      <c r="N3423" t="str">
        <f t="shared" si="699"/>
        <v/>
      </c>
      <c r="O3423" t="str">
        <f t="shared" si="700"/>
        <v/>
      </c>
      <c r="P3423" t="str">
        <f t="shared" si="701"/>
        <v/>
      </c>
      <c r="Q3423">
        <f t="shared" si="693"/>
        <v>109.6262603434147</v>
      </c>
      <c r="R3423">
        <f t="shared" si="694"/>
        <v>77415.92480358544</v>
      </c>
      <c r="S3423" t="e">
        <f t="shared" si="695"/>
        <v>#NUM!</v>
      </c>
      <c r="U3423" t="str">
        <f t="shared" si="690"/>
        <v>Positive</v>
      </c>
      <c r="V3423" t="str">
        <f t="shared" si="691"/>
        <v>Negative</v>
      </c>
    </row>
    <row r="3424" spans="1:22" x14ac:dyDescent="0.2">
      <c r="A3424">
        <v>20161206</v>
      </c>
      <c r="B3424">
        <v>2205.75</v>
      </c>
      <c r="C3424">
        <v>2212</v>
      </c>
      <c r="D3424">
        <v>2200.75</v>
      </c>
      <c r="E3424">
        <v>2210.5</v>
      </c>
      <c r="F3424">
        <v>6.25</v>
      </c>
      <c r="G3424">
        <v>0.28349999999999997</v>
      </c>
      <c r="H3424">
        <v>0</v>
      </c>
      <c r="I3424">
        <f t="shared" si="689"/>
        <v>11.25</v>
      </c>
      <c r="J3424">
        <f t="shared" si="696"/>
        <v>14.3125</v>
      </c>
      <c r="K3424">
        <f t="shared" si="692"/>
        <v>2208.75</v>
      </c>
      <c r="L3424">
        <f t="shared" si="697"/>
        <v>2175.8325</v>
      </c>
      <c r="M3424" t="str">
        <f t="shared" si="698"/>
        <v>NO</v>
      </c>
      <c r="N3424" t="str">
        <f t="shared" si="699"/>
        <v/>
      </c>
      <c r="O3424" t="str">
        <f t="shared" si="700"/>
        <v/>
      </c>
      <c r="P3424" t="str">
        <f t="shared" si="701"/>
        <v/>
      </c>
      <c r="Q3424">
        <f t="shared" si="693"/>
        <v>109.9097603434147</v>
      </c>
      <c r="R3424">
        <f t="shared" si="694"/>
        <v>77415.92480358544</v>
      </c>
      <c r="S3424" t="e">
        <f t="shared" si="695"/>
        <v>#NUM!</v>
      </c>
      <c r="U3424" t="str">
        <f t="shared" si="690"/>
        <v>Positive</v>
      </c>
      <c r="V3424" t="str">
        <f t="shared" si="691"/>
        <v>Negative</v>
      </c>
    </row>
    <row r="3425" spans="1:22" x14ac:dyDescent="0.2">
      <c r="A3425">
        <v>20161207</v>
      </c>
      <c r="B3425">
        <v>2209.25</v>
      </c>
      <c r="C3425">
        <v>2241.25</v>
      </c>
      <c r="D3425">
        <v>2207.75</v>
      </c>
      <c r="E3425">
        <v>2236.5</v>
      </c>
      <c r="F3425">
        <v>26</v>
      </c>
      <c r="G3425">
        <v>1.1761999999999999</v>
      </c>
      <c r="H3425">
        <v>0</v>
      </c>
      <c r="I3425">
        <f t="shared" si="689"/>
        <v>33.5</v>
      </c>
      <c r="J3425">
        <f t="shared" si="696"/>
        <v>13.5625</v>
      </c>
      <c r="K3425">
        <f t="shared" si="692"/>
        <v>2212</v>
      </c>
      <c r="L3425">
        <f t="shared" si="697"/>
        <v>2180.5124999999998</v>
      </c>
      <c r="M3425" t="str">
        <f t="shared" si="698"/>
        <v>NO</v>
      </c>
      <c r="N3425" t="str">
        <f t="shared" si="699"/>
        <v/>
      </c>
      <c r="O3425" t="str">
        <f t="shared" si="700"/>
        <v/>
      </c>
      <c r="P3425" t="str">
        <f t="shared" si="701"/>
        <v/>
      </c>
      <c r="Q3425">
        <f t="shared" si="693"/>
        <v>111.0859603434147</v>
      </c>
      <c r="R3425">
        <f t="shared" si="694"/>
        <v>77415.92480358544</v>
      </c>
      <c r="S3425" t="e">
        <f t="shared" si="695"/>
        <v>#NUM!</v>
      </c>
      <c r="U3425" t="str">
        <f t="shared" si="690"/>
        <v>Positive</v>
      </c>
      <c r="V3425" t="str">
        <f t="shared" si="691"/>
        <v>Negative</v>
      </c>
    </row>
    <row r="3426" spans="1:22" x14ac:dyDescent="0.2">
      <c r="A3426">
        <v>20161208</v>
      </c>
      <c r="B3426">
        <v>2239.5</v>
      </c>
      <c r="C3426">
        <v>2251.5</v>
      </c>
      <c r="D3426">
        <v>2236.75</v>
      </c>
      <c r="E3426">
        <v>2247.5</v>
      </c>
      <c r="F3426">
        <v>11</v>
      </c>
      <c r="G3426">
        <v>0.49180000000000001</v>
      </c>
      <c r="H3426">
        <v>-5.25</v>
      </c>
      <c r="I3426">
        <f t="shared" si="689"/>
        <v>14.75</v>
      </c>
      <c r="J3426">
        <f t="shared" si="696"/>
        <v>12.762499999999999</v>
      </c>
      <c r="K3426">
        <f t="shared" si="692"/>
        <v>2241.25</v>
      </c>
      <c r="L3426">
        <f t="shared" si="697"/>
        <v>2211.4124999999999</v>
      </c>
      <c r="M3426" t="str">
        <f t="shared" si="698"/>
        <v>NO</v>
      </c>
      <c r="N3426" t="str">
        <f t="shared" si="699"/>
        <v/>
      </c>
      <c r="O3426" t="str">
        <f t="shared" si="700"/>
        <v/>
      </c>
      <c r="P3426" t="str">
        <f t="shared" si="701"/>
        <v/>
      </c>
      <c r="Q3426">
        <f t="shared" si="693"/>
        <v>111.5777603434147</v>
      </c>
      <c r="R3426">
        <f t="shared" si="694"/>
        <v>77415.92480358544</v>
      </c>
      <c r="S3426" t="e">
        <f t="shared" si="695"/>
        <v>#NUM!</v>
      </c>
      <c r="U3426" t="str">
        <f t="shared" si="690"/>
        <v>Positive</v>
      </c>
      <c r="V3426" t="str">
        <f t="shared" si="691"/>
        <v>Negative</v>
      </c>
    </row>
    <row r="3427" spans="1:22" x14ac:dyDescent="0.2">
      <c r="A3427">
        <v>20161209</v>
      </c>
      <c r="B3427">
        <v>2243</v>
      </c>
      <c r="C3427">
        <v>2255.25</v>
      </c>
      <c r="D3427">
        <v>2242.5</v>
      </c>
      <c r="E3427">
        <v>2254.25</v>
      </c>
      <c r="F3427">
        <v>12</v>
      </c>
      <c r="G3427">
        <v>0.53520000000000001</v>
      </c>
      <c r="H3427">
        <v>0</v>
      </c>
      <c r="I3427">
        <f t="shared" si="689"/>
        <v>12.75</v>
      </c>
      <c r="J3427">
        <f t="shared" si="696"/>
        <v>12.675000000000001</v>
      </c>
      <c r="K3427">
        <f t="shared" si="692"/>
        <v>2246.25</v>
      </c>
      <c r="L3427">
        <f t="shared" si="697"/>
        <v>2218.1725000000001</v>
      </c>
      <c r="M3427" t="str">
        <f t="shared" si="698"/>
        <v>NO</v>
      </c>
      <c r="N3427" t="str">
        <f t="shared" si="699"/>
        <v/>
      </c>
      <c r="O3427" t="str">
        <f t="shared" si="700"/>
        <v/>
      </c>
      <c r="P3427" t="str">
        <f t="shared" si="701"/>
        <v/>
      </c>
      <c r="Q3427">
        <f t="shared" si="693"/>
        <v>112.1129603434147</v>
      </c>
      <c r="R3427">
        <f t="shared" si="694"/>
        <v>77415.92480358544</v>
      </c>
      <c r="S3427" t="e">
        <f t="shared" si="695"/>
        <v>#NUM!</v>
      </c>
      <c r="U3427" t="str">
        <f t="shared" si="690"/>
        <v>Positive</v>
      </c>
      <c r="V3427" t="str">
        <f t="shared" si="691"/>
        <v>Negative</v>
      </c>
    </row>
    <row r="3428" spans="1:22" x14ac:dyDescent="0.2">
      <c r="A3428">
        <v>20161212</v>
      </c>
      <c r="B3428">
        <v>2253.5</v>
      </c>
      <c r="C3428">
        <v>2259</v>
      </c>
      <c r="D3428">
        <v>2246.75</v>
      </c>
      <c r="E3428">
        <v>2250</v>
      </c>
      <c r="F3428">
        <v>-4.25</v>
      </c>
      <c r="G3428">
        <v>-0.1885</v>
      </c>
      <c r="H3428">
        <v>0</v>
      </c>
      <c r="I3428">
        <f t="shared" si="689"/>
        <v>12.25</v>
      </c>
      <c r="J3428">
        <f t="shared" si="696"/>
        <v>12.5</v>
      </c>
      <c r="K3428">
        <f t="shared" si="692"/>
        <v>2255.25</v>
      </c>
      <c r="L3428">
        <f t="shared" si="697"/>
        <v>2227.3649999999998</v>
      </c>
      <c r="M3428" t="str">
        <f t="shared" si="698"/>
        <v>NO</v>
      </c>
      <c r="N3428" t="str">
        <f t="shared" si="699"/>
        <v/>
      </c>
      <c r="O3428" t="str">
        <f t="shared" si="700"/>
        <v/>
      </c>
      <c r="P3428" t="str">
        <f t="shared" si="701"/>
        <v/>
      </c>
      <c r="Q3428">
        <f t="shared" si="693"/>
        <v>111.92446034341469</v>
      </c>
      <c r="R3428">
        <f t="shared" si="694"/>
        <v>77415.92480358544</v>
      </c>
      <c r="S3428" t="e">
        <f t="shared" si="695"/>
        <v>#NUM!</v>
      </c>
      <c r="U3428" t="str">
        <f t="shared" si="690"/>
        <v>Negative</v>
      </c>
      <c r="V3428" t="str">
        <f t="shared" si="691"/>
        <v>Negative</v>
      </c>
    </row>
    <row r="3429" spans="1:22" x14ac:dyDescent="0.2">
      <c r="A3429">
        <v>20161213</v>
      </c>
      <c r="B3429">
        <v>2259.25</v>
      </c>
      <c r="C3429">
        <v>2273</v>
      </c>
      <c r="D3429">
        <v>2259.25</v>
      </c>
      <c r="E3429">
        <v>2267.5</v>
      </c>
      <c r="F3429">
        <v>17.5</v>
      </c>
      <c r="G3429">
        <v>0.77780000000000005</v>
      </c>
      <c r="H3429">
        <v>0</v>
      </c>
      <c r="I3429">
        <f t="shared" si="689"/>
        <v>13.75</v>
      </c>
      <c r="J3429">
        <f t="shared" si="696"/>
        <v>12.35</v>
      </c>
      <c r="K3429">
        <f t="shared" si="692"/>
        <v>2259</v>
      </c>
      <c r="L3429">
        <f t="shared" si="697"/>
        <v>2231.5</v>
      </c>
      <c r="M3429" t="str">
        <f t="shared" si="698"/>
        <v>NO</v>
      </c>
      <c r="N3429" t="str">
        <f t="shared" si="699"/>
        <v/>
      </c>
      <c r="O3429" t="str">
        <f t="shared" si="700"/>
        <v/>
      </c>
      <c r="P3429" t="str">
        <f t="shared" si="701"/>
        <v/>
      </c>
      <c r="Q3429">
        <f t="shared" si="693"/>
        <v>112.70226034341469</v>
      </c>
      <c r="R3429">
        <f t="shared" si="694"/>
        <v>77415.92480358544</v>
      </c>
      <c r="S3429" t="e">
        <f t="shared" si="695"/>
        <v>#NUM!</v>
      </c>
      <c r="U3429" t="str">
        <f t="shared" si="690"/>
        <v>Positive</v>
      </c>
      <c r="V3429" t="str">
        <f t="shared" si="691"/>
        <v>Negative</v>
      </c>
    </row>
    <row r="3430" spans="1:22" x14ac:dyDescent="0.2">
      <c r="A3430">
        <v>20161214</v>
      </c>
      <c r="B3430">
        <v>2263.5</v>
      </c>
      <c r="C3430">
        <v>2272.5</v>
      </c>
      <c r="D3430">
        <v>2243</v>
      </c>
      <c r="E3430">
        <v>2252</v>
      </c>
      <c r="F3430">
        <v>-15.5</v>
      </c>
      <c r="G3430">
        <v>-0.68359999999999999</v>
      </c>
      <c r="H3430">
        <v>0</v>
      </c>
      <c r="I3430">
        <f t="shared" si="689"/>
        <v>29.5</v>
      </c>
      <c r="J3430">
        <f t="shared" si="696"/>
        <v>13.4625</v>
      </c>
      <c r="K3430">
        <f t="shared" si="692"/>
        <v>2273</v>
      </c>
      <c r="L3430">
        <f t="shared" si="697"/>
        <v>2245.83</v>
      </c>
      <c r="M3430" t="str">
        <f t="shared" si="698"/>
        <v>YES</v>
      </c>
      <c r="N3430">
        <f t="shared" si="699"/>
        <v>2243</v>
      </c>
      <c r="O3430">
        <f t="shared" si="700"/>
        <v>2252</v>
      </c>
      <c r="P3430">
        <f t="shared" si="701"/>
        <v>4.012483281319661E-3</v>
      </c>
      <c r="Q3430">
        <f t="shared" si="693"/>
        <v>112.01866034341469</v>
      </c>
      <c r="R3430">
        <f t="shared" si="694"/>
        <v>77726.554907567741</v>
      </c>
      <c r="S3430" t="e">
        <f t="shared" si="695"/>
        <v>#NUM!</v>
      </c>
      <c r="U3430" t="str">
        <f t="shared" si="690"/>
        <v>Negative</v>
      </c>
      <c r="V3430" t="str">
        <f t="shared" si="691"/>
        <v>Positive</v>
      </c>
    </row>
    <row r="3431" spans="1:22" x14ac:dyDescent="0.2">
      <c r="A3431">
        <v>20161215</v>
      </c>
      <c r="B3431">
        <v>2251.25</v>
      </c>
      <c r="C3431">
        <v>2267.75</v>
      </c>
      <c r="D3431">
        <v>2249.25</v>
      </c>
      <c r="E3431">
        <v>2258.5</v>
      </c>
      <c r="F3431">
        <v>6.5</v>
      </c>
      <c r="G3431">
        <v>0.28860000000000002</v>
      </c>
      <c r="H3431">
        <v>0</v>
      </c>
      <c r="I3431">
        <f t="shared" si="689"/>
        <v>18.5</v>
      </c>
      <c r="J3431">
        <f t="shared" si="696"/>
        <v>13.8125</v>
      </c>
      <c r="K3431">
        <f t="shared" si="692"/>
        <v>2272.5</v>
      </c>
      <c r="L3431">
        <f t="shared" si="697"/>
        <v>2242.8825000000002</v>
      </c>
      <c r="M3431" t="str">
        <f t="shared" si="698"/>
        <v>NO</v>
      </c>
      <c r="N3431" t="str">
        <f t="shared" si="699"/>
        <v/>
      </c>
      <c r="O3431" t="str">
        <f t="shared" si="700"/>
        <v/>
      </c>
      <c r="P3431" t="str">
        <f t="shared" si="701"/>
        <v/>
      </c>
      <c r="Q3431">
        <f t="shared" si="693"/>
        <v>112.3072603434147</v>
      </c>
      <c r="R3431">
        <f t="shared" si="694"/>
        <v>77726.554907567741</v>
      </c>
      <c r="S3431" t="e">
        <f t="shared" si="695"/>
        <v>#NUM!</v>
      </c>
      <c r="U3431" t="str">
        <f t="shared" si="690"/>
        <v>Positive</v>
      </c>
      <c r="V3431" t="str">
        <f t="shared" si="691"/>
        <v>Negative</v>
      </c>
    </row>
    <row r="3432" spans="1:22" x14ac:dyDescent="0.2">
      <c r="A3432">
        <v>20161216</v>
      </c>
      <c r="B3432">
        <v>2262</v>
      </c>
      <c r="C3432">
        <v>2262.75</v>
      </c>
      <c r="D3432">
        <v>2249.5</v>
      </c>
      <c r="E3432">
        <v>2255.25</v>
      </c>
      <c r="F3432">
        <v>-3.25</v>
      </c>
      <c r="G3432">
        <v>-0.1439</v>
      </c>
      <c r="H3432">
        <v>0</v>
      </c>
      <c r="I3432">
        <f t="shared" si="689"/>
        <v>13.25</v>
      </c>
      <c r="J3432">
        <f t="shared" si="696"/>
        <v>13.975</v>
      </c>
      <c r="K3432">
        <f t="shared" si="692"/>
        <v>2267.75</v>
      </c>
      <c r="L3432">
        <f t="shared" si="697"/>
        <v>2237.3625000000002</v>
      </c>
      <c r="M3432" t="str">
        <f t="shared" si="698"/>
        <v>NO</v>
      </c>
      <c r="N3432" t="str">
        <f t="shared" si="699"/>
        <v/>
      </c>
      <c r="O3432" t="str">
        <f t="shared" si="700"/>
        <v/>
      </c>
      <c r="P3432" t="str">
        <f t="shared" si="701"/>
        <v/>
      </c>
      <c r="Q3432">
        <f t="shared" si="693"/>
        <v>112.16336034341469</v>
      </c>
      <c r="R3432">
        <f t="shared" si="694"/>
        <v>77726.554907567741</v>
      </c>
      <c r="S3432" t="e">
        <f t="shared" si="695"/>
        <v>#NUM!</v>
      </c>
      <c r="U3432" t="str">
        <f t="shared" si="690"/>
        <v>Negative</v>
      </c>
      <c r="V3432" t="str">
        <f t="shared" si="691"/>
        <v>Negative</v>
      </c>
    </row>
    <row r="3433" spans="1:22" x14ac:dyDescent="0.2">
      <c r="A3433">
        <v>20161219</v>
      </c>
      <c r="B3433">
        <v>2256</v>
      </c>
      <c r="C3433">
        <v>2263.75</v>
      </c>
      <c r="D3433">
        <v>2254</v>
      </c>
      <c r="E3433">
        <v>2260</v>
      </c>
      <c r="F3433">
        <v>4.75</v>
      </c>
      <c r="G3433">
        <v>0.21060000000000001</v>
      </c>
      <c r="H3433">
        <v>0</v>
      </c>
      <c r="I3433">
        <f t="shared" si="689"/>
        <v>9.75</v>
      </c>
      <c r="J3433">
        <f t="shared" si="696"/>
        <v>13.875</v>
      </c>
      <c r="K3433">
        <f t="shared" si="692"/>
        <v>2262.75</v>
      </c>
      <c r="L3433">
        <f t="shared" si="697"/>
        <v>2232.0050000000001</v>
      </c>
      <c r="M3433" t="str">
        <f t="shared" si="698"/>
        <v>NO</v>
      </c>
      <c r="N3433" t="str">
        <f t="shared" si="699"/>
        <v/>
      </c>
      <c r="O3433" t="str">
        <f t="shared" si="700"/>
        <v/>
      </c>
      <c r="P3433" t="str">
        <f t="shared" si="701"/>
        <v/>
      </c>
      <c r="Q3433">
        <f t="shared" si="693"/>
        <v>112.37396034341469</v>
      </c>
      <c r="R3433">
        <f t="shared" si="694"/>
        <v>77726.554907567741</v>
      </c>
      <c r="S3433" t="e">
        <f t="shared" si="695"/>
        <v>#NUM!</v>
      </c>
      <c r="U3433" t="str">
        <f t="shared" si="690"/>
        <v>Positive</v>
      </c>
      <c r="V3433" t="str">
        <f t="shared" si="691"/>
        <v>Negative</v>
      </c>
    </row>
    <row r="3434" spans="1:22" x14ac:dyDescent="0.2">
      <c r="A3434">
        <v>20161220</v>
      </c>
      <c r="B3434">
        <v>2265.25</v>
      </c>
      <c r="C3434">
        <v>2269.5</v>
      </c>
      <c r="D3434">
        <v>2262.25</v>
      </c>
      <c r="E3434">
        <v>2266.5</v>
      </c>
      <c r="F3434">
        <v>6.5</v>
      </c>
      <c r="G3434">
        <v>0.28760000000000002</v>
      </c>
      <c r="H3434">
        <v>0</v>
      </c>
      <c r="I3434">
        <f t="shared" si="689"/>
        <v>7.25</v>
      </c>
      <c r="J3434">
        <f t="shared" si="696"/>
        <v>13.6875</v>
      </c>
      <c r="K3434">
        <f t="shared" si="692"/>
        <v>2263.75</v>
      </c>
      <c r="L3434">
        <f t="shared" si="697"/>
        <v>2233.2249999999999</v>
      </c>
      <c r="M3434" t="str">
        <f t="shared" si="698"/>
        <v>NO</v>
      </c>
      <c r="N3434" t="str">
        <f t="shared" si="699"/>
        <v/>
      </c>
      <c r="O3434" t="str">
        <f t="shared" si="700"/>
        <v/>
      </c>
      <c r="P3434" t="str">
        <f t="shared" si="701"/>
        <v/>
      </c>
      <c r="Q3434">
        <f t="shared" si="693"/>
        <v>112.66156034341469</v>
      </c>
      <c r="R3434">
        <f t="shared" si="694"/>
        <v>77726.554907567741</v>
      </c>
      <c r="S3434" t="e">
        <f t="shared" si="695"/>
        <v>#NUM!</v>
      </c>
      <c r="U3434" t="str">
        <f t="shared" si="690"/>
        <v>Positive</v>
      </c>
      <c r="V3434" t="str">
        <f t="shared" si="691"/>
        <v>Negative</v>
      </c>
    </row>
    <row r="3435" spans="1:22" x14ac:dyDescent="0.2">
      <c r="A3435">
        <v>20161221</v>
      </c>
      <c r="B3435">
        <v>2265.5</v>
      </c>
      <c r="C3435">
        <v>2268</v>
      </c>
      <c r="D3435">
        <v>2259.75</v>
      </c>
      <c r="E3435">
        <v>2260.5</v>
      </c>
      <c r="F3435">
        <v>-6</v>
      </c>
      <c r="G3435">
        <v>-0.26469999999999999</v>
      </c>
      <c r="H3435">
        <v>0</v>
      </c>
      <c r="I3435">
        <f t="shared" si="689"/>
        <v>8.25</v>
      </c>
      <c r="J3435">
        <f t="shared" si="696"/>
        <v>13.5875</v>
      </c>
      <c r="K3435">
        <f t="shared" si="692"/>
        <v>2269.5</v>
      </c>
      <c r="L3435">
        <f t="shared" si="697"/>
        <v>2239.3874999999998</v>
      </c>
      <c r="M3435" t="str">
        <f t="shared" si="698"/>
        <v>NO</v>
      </c>
      <c r="N3435" t="str">
        <f t="shared" si="699"/>
        <v/>
      </c>
      <c r="O3435" t="str">
        <f t="shared" si="700"/>
        <v/>
      </c>
      <c r="P3435" t="str">
        <f t="shared" si="701"/>
        <v/>
      </c>
      <c r="Q3435">
        <f t="shared" si="693"/>
        <v>112.39686034341469</v>
      </c>
      <c r="R3435">
        <f t="shared" si="694"/>
        <v>77726.554907567741</v>
      </c>
      <c r="S3435" t="e">
        <f t="shared" si="695"/>
        <v>#NUM!</v>
      </c>
      <c r="U3435" t="str">
        <f t="shared" si="690"/>
        <v>Negative</v>
      </c>
      <c r="V3435" t="str">
        <f t="shared" si="691"/>
        <v>Negative</v>
      </c>
    </row>
    <row r="3436" spans="1:22" x14ac:dyDescent="0.2">
      <c r="A3436">
        <v>20161222</v>
      </c>
      <c r="B3436">
        <v>2258.75</v>
      </c>
      <c r="C3436">
        <v>2260</v>
      </c>
      <c r="D3436">
        <v>2251.5</v>
      </c>
      <c r="E3436">
        <v>2258.75</v>
      </c>
      <c r="F3436">
        <v>-1.75</v>
      </c>
      <c r="G3436">
        <v>-7.7399999999999997E-2</v>
      </c>
      <c r="H3436">
        <v>0</v>
      </c>
      <c r="I3436">
        <f t="shared" si="689"/>
        <v>8.5</v>
      </c>
      <c r="J3436">
        <f t="shared" si="696"/>
        <v>13.8125</v>
      </c>
      <c r="K3436">
        <f t="shared" si="692"/>
        <v>2268</v>
      </c>
      <c r="L3436">
        <f t="shared" si="697"/>
        <v>2238.1075000000001</v>
      </c>
      <c r="M3436" t="str">
        <f t="shared" si="698"/>
        <v>NO</v>
      </c>
      <c r="N3436" t="str">
        <f t="shared" si="699"/>
        <v/>
      </c>
      <c r="O3436" t="str">
        <f t="shared" si="700"/>
        <v/>
      </c>
      <c r="P3436" t="str">
        <f t="shared" si="701"/>
        <v/>
      </c>
      <c r="Q3436">
        <f t="shared" si="693"/>
        <v>112.31946034341469</v>
      </c>
      <c r="R3436">
        <f t="shared" si="694"/>
        <v>77726.554907567741</v>
      </c>
      <c r="S3436" t="e">
        <f t="shared" si="695"/>
        <v>#NUM!</v>
      </c>
      <c r="U3436" t="str">
        <f t="shared" si="690"/>
        <v>Negative</v>
      </c>
      <c r="V3436" t="str">
        <f t="shared" si="691"/>
        <v>Negative</v>
      </c>
    </row>
    <row r="3437" spans="1:22" x14ac:dyDescent="0.2">
      <c r="A3437">
        <v>20161223</v>
      </c>
      <c r="B3437">
        <v>2257</v>
      </c>
      <c r="C3437">
        <v>2260.25</v>
      </c>
      <c r="D3437">
        <v>2254.25</v>
      </c>
      <c r="E3437">
        <v>2259.75</v>
      </c>
      <c r="F3437">
        <v>1</v>
      </c>
      <c r="G3437">
        <v>4.4299999999999999E-2</v>
      </c>
      <c r="H3437">
        <v>0</v>
      </c>
      <c r="I3437">
        <f t="shared" si="689"/>
        <v>6</v>
      </c>
      <c r="J3437">
        <f t="shared" si="696"/>
        <v>13.762499999999999</v>
      </c>
      <c r="K3437">
        <f t="shared" si="692"/>
        <v>2260</v>
      </c>
      <c r="L3437">
        <f t="shared" si="697"/>
        <v>2229.6125000000002</v>
      </c>
      <c r="M3437" t="str">
        <f t="shared" si="698"/>
        <v>NO</v>
      </c>
      <c r="N3437" t="str">
        <f t="shared" si="699"/>
        <v/>
      </c>
      <c r="O3437" t="str">
        <f t="shared" si="700"/>
        <v/>
      </c>
      <c r="P3437" t="str">
        <f t="shared" si="701"/>
        <v/>
      </c>
      <c r="Q3437">
        <f t="shared" si="693"/>
        <v>112.3637603434147</v>
      </c>
      <c r="R3437">
        <f t="shared" si="694"/>
        <v>77726.554907567741</v>
      </c>
      <c r="S3437" t="e">
        <f t="shared" si="695"/>
        <v>#NUM!</v>
      </c>
      <c r="U3437" t="str">
        <f t="shared" si="690"/>
        <v>Positive</v>
      </c>
      <c r="V3437" t="str">
        <f t="shared" si="691"/>
        <v>Negative</v>
      </c>
    </row>
    <row r="3438" spans="1:22" x14ac:dyDescent="0.2">
      <c r="A3438">
        <v>20161227</v>
      </c>
      <c r="B3438">
        <v>2262.5</v>
      </c>
      <c r="C3438">
        <v>2269.5</v>
      </c>
      <c r="D3438">
        <v>2260.5</v>
      </c>
      <c r="E3438">
        <v>2260.75</v>
      </c>
      <c r="F3438">
        <v>1</v>
      </c>
      <c r="G3438">
        <v>4.4299999999999999E-2</v>
      </c>
      <c r="H3438">
        <v>0</v>
      </c>
      <c r="I3438">
        <f t="shared" si="689"/>
        <v>9</v>
      </c>
      <c r="J3438">
        <f t="shared" si="696"/>
        <v>13.65</v>
      </c>
      <c r="K3438">
        <f t="shared" si="692"/>
        <v>2260.25</v>
      </c>
      <c r="L3438">
        <f t="shared" si="697"/>
        <v>2229.9724999999999</v>
      </c>
      <c r="M3438" t="str">
        <f t="shared" si="698"/>
        <v>NO</v>
      </c>
      <c r="N3438" t="str">
        <f t="shared" si="699"/>
        <v/>
      </c>
      <c r="O3438" t="str">
        <f t="shared" si="700"/>
        <v/>
      </c>
      <c r="P3438" t="str">
        <f t="shared" si="701"/>
        <v/>
      </c>
      <c r="Q3438">
        <f t="shared" si="693"/>
        <v>112.4080603434147</v>
      </c>
      <c r="R3438">
        <f t="shared" si="694"/>
        <v>77726.554907567741</v>
      </c>
      <c r="S3438" t="e">
        <f t="shared" si="695"/>
        <v>#NUM!</v>
      </c>
      <c r="U3438" t="str">
        <f t="shared" si="690"/>
        <v>Positive</v>
      </c>
      <c r="V3438" t="str">
        <f t="shared" si="691"/>
        <v>Negative</v>
      </c>
    </row>
    <row r="3439" spans="1:22" x14ac:dyDescent="0.2">
      <c r="A3439">
        <v>20161228</v>
      </c>
      <c r="B3439">
        <v>2266.5</v>
      </c>
      <c r="C3439">
        <v>2267</v>
      </c>
      <c r="D3439">
        <v>2243.5</v>
      </c>
      <c r="E3439">
        <v>2245.5</v>
      </c>
      <c r="F3439">
        <v>-15.25</v>
      </c>
      <c r="G3439">
        <v>-0.67459999999999998</v>
      </c>
      <c r="H3439">
        <v>0</v>
      </c>
      <c r="I3439">
        <f t="shared" si="689"/>
        <v>23.5</v>
      </c>
      <c r="J3439">
        <f t="shared" si="696"/>
        <v>14.1625</v>
      </c>
      <c r="K3439">
        <f t="shared" si="692"/>
        <v>2269.5</v>
      </c>
      <c r="L3439">
        <f t="shared" si="697"/>
        <v>2239.4699999999998</v>
      </c>
      <c r="M3439" t="str">
        <f t="shared" si="698"/>
        <v>NO</v>
      </c>
      <c r="N3439" t="str">
        <f t="shared" si="699"/>
        <v/>
      </c>
      <c r="O3439" t="str">
        <f t="shared" si="700"/>
        <v/>
      </c>
      <c r="P3439" t="str">
        <f t="shared" si="701"/>
        <v/>
      </c>
      <c r="Q3439">
        <f t="shared" si="693"/>
        <v>111.73346034341471</v>
      </c>
      <c r="R3439">
        <f t="shared" si="694"/>
        <v>77726.554907567741</v>
      </c>
      <c r="S3439" t="e">
        <f t="shared" si="695"/>
        <v>#NUM!</v>
      </c>
      <c r="U3439" t="str">
        <f t="shared" si="690"/>
        <v>Negative</v>
      </c>
      <c r="V3439" t="str">
        <f t="shared" si="691"/>
        <v>Negative</v>
      </c>
    </row>
    <row r="3440" spans="1:22" x14ac:dyDescent="0.2">
      <c r="A3440">
        <v>20161229</v>
      </c>
      <c r="B3440">
        <v>2246.25</v>
      </c>
      <c r="C3440">
        <v>2250</v>
      </c>
      <c r="D3440">
        <v>2239.5</v>
      </c>
      <c r="E3440">
        <v>2245.25</v>
      </c>
      <c r="F3440">
        <v>-0.25</v>
      </c>
      <c r="G3440">
        <v>-1.11E-2</v>
      </c>
      <c r="H3440">
        <v>0</v>
      </c>
      <c r="I3440">
        <f t="shared" si="689"/>
        <v>10.5</v>
      </c>
      <c r="J3440">
        <f t="shared" si="696"/>
        <v>13.9125</v>
      </c>
      <c r="K3440">
        <f t="shared" si="692"/>
        <v>2267</v>
      </c>
      <c r="L3440">
        <f t="shared" si="697"/>
        <v>2235.8425000000002</v>
      </c>
      <c r="M3440" t="str">
        <f t="shared" si="698"/>
        <v>NO</v>
      </c>
      <c r="N3440" t="str">
        <f t="shared" si="699"/>
        <v/>
      </c>
      <c r="O3440" t="str">
        <f t="shared" si="700"/>
        <v/>
      </c>
      <c r="P3440" t="str">
        <f t="shared" si="701"/>
        <v/>
      </c>
      <c r="Q3440">
        <f t="shared" si="693"/>
        <v>111.72236034341471</v>
      </c>
      <c r="R3440">
        <f t="shared" si="694"/>
        <v>77726.554907567741</v>
      </c>
      <c r="S3440" t="e">
        <f t="shared" si="695"/>
        <v>#NUM!</v>
      </c>
      <c r="U3440" t="str">
        <f t="shared" si="690"/>
        <v>Negative</v>
      </c>
      <c r="V3440" t="str">
        <f t="shared" si="691"/>
        <v>Negative</v>
      </c>
    </row>
    <row r="3441" spans="1:22" x14ac:dyDescent="0.2">
      <c r="A3441">
        <v>20161230</v>
      </c>
      <c r="B3441">
        <v>2248.75</v>
      </c>
      <c r="C3441">
        <v>2249.5</v>
      </c>
      <c r="D3441">
        <v>2228</v>
      </c>
      <c r="E3441">
        <v>2234.75</v>
      </c>
      <c r="F3441">
        <v>-10.5</v>
      </c>
      <c r="G3441">
        <v>-0.4677</v>
      </c>
      <c r="H3441">
        <v>0</v>
      </c>
      <c r="I3441">
        <f t="shared" si="689"/>
        <v>21.5</v>
      </c>
      <c r="J3441">
        <f t="shared" si="696"/>
        <v>14.2</v>
      </c>
      <c r="K3441">
        <f t="shared" si="692"/>
        <v>2250</v>
      </c>
      <c r="L3441">
        <f t="shared" si="697"/>
        <v>2219.3924999999999</v>
      </c>
      <c r="M3441" t="str">
        <f t="shared" si="698"/>
        <v>NO</v>
      </c>
      <c r="N3441" t="str">
        <f t="shared" si="699"/>
        <v/>
      </c>
      <c r="O3441" t="str">
        <f t="shared" si="700"/>
        <v/>
      </c>
      <c r="P3441" t="str">
        <f t="shared" si="701"/>
        <v/>
      </c>
      <c r="Q3441">
        <f t="shared" si="693"/>
        <v>111.25466034341471</v>
      </c>
      <c r="R3441">
        <f t="shared" si="694"/>
        <v>77726.554907567741</v>
      </c>
      <c r="S3441" t="e">
        <f t="shared" si="695"/>
        <v>#NUM!</v>
      </c>
      <c r="U3441" t="str">
        <f t="shared" si="690"/>
        <v>Negative</v>
      </c>
      <c r="V3441" t="str">
        <f t="shared" si="691"/>
        <v>Negative</v>
      </c>
    </row>
    <row r="3442" spans="1:22" x14ac:dyDescent="0.2">
      <c r="A3442">
        <v>20170103</v>
      </c>
      <c r="B3442">
        <v>2252.5</v>
      </c>
      <c r="C3442">
        <v>2259.5</v>
      </c>
      <c r="D3442">
        <v>2239.5</v>
      </c>
      <c r="E3442">
        <v>2252.75</v>
      </c>
      <c r="F3442">
        <v>18</v>
      </c>
      <c r="G3442">
        <v>0.80549999999999999</v>
      </c>
      <c r="H3442">
        <v>0</v>
      </c>
      <c r="I3442">
        <f t="shared" si="689"/>
        <v>20</v>
      </c>
      <c r="J3442">
        <f t="shared" si="696"/>
        <v>14.6875</v>
      </c>
      <c r="K3442">
        <f t="shared" si="692"/>
        <v>2249.5</v>
      </c>
      <c r="L3442">
        <f t="shared" si="697"/>
        <v>2218.2600000000002</v>
      </c>
      <c r="M3442" t="str">
        <f t="shared" si="698"/>
        <v>NO</v>
      </c>
      <c r="N3442" t="str">
        <f t="shared" si="699"/>
        <v/>
      </c>
      <c r="O3442" t="str">
        <f t="shared" si="700"/>
        <v/>
      </c>
      <c r="P3442" t="str">
        <f t="shared" si="701"/>
        <v/>
      </c>
      <c r="Q3442">
        <f t="shared" si="693"/>
        <v>112.06016034341471</v>
      </c>
      <c r="R3442">
        <f t="shared" si="694"/>
        <v>77726.554907567741</v>
      </c>
      <c r="S3442" t="e">
        <f t="shared" si="695"/>
        <v>#NUM!</v>
      </c>
      <c r="U3442" t="str">
        <f t="shared" si="690"/>
        <v>Positive</v>
      </c>
      <c r="V3442" t="str">
        <f t="shared" si="691"/>
        <v>Negative</v>
      </c>
    </row>
    <row r="3443" spans="1:22" x14ac:dyDescent="0.2">
      <c r="A3443">
        <v>20170104</v>
      </c>
      <c r="B3443">
        <v>2256.5</v>
      </c>
      <c r="C3443">
        <v>2267.25</v>
      </c>
      <c r="D3443">
        <v>2256.25</v>
      </c>
      <c r="E3443">
        <v>2264.5</v>
      </c>
      <c r="F3443">
        <v>11.75</v>
      </c>
      <c r="G3443">
        <v>0.52159999999999995</v>
      </c>
      <c r="H3443">
        <v>0</v>
      </c>
      <c r="I3443">
        <f t="shared" si="689"/>
        <v>11</v>
      </c>
      <c r="J3443">
        <f t="shared" si="696"/>
        <v>14.737500000000001</v>
      </c>
      <c r="K3443">
        <f t="shared" si="692"/>
        <v>2259.5</v>
      </c>
      <c r="L3443">
        <f t="shared" si="697"/>
        <v>2227.1875</v>
      </c>
      <c r="M3443" t="str">
        <f t="shared" si="698"/>
        <v>NO</v>
      </c>
      <c r="N3443" t="str">
        <f t="shared" si="699"/>
        <v/>
      </c>
      <c r="O3443" t="str">
        <f t="shared" si="700"/>
        <v/>
      </c>
      <c r="P3443" t="str">
        <f t="shared" si="701"/>
        <v/>
      </c>
      <c r="Q3443">
        <f t="shared" si="693"/>
        <v>112.58176034341471</v>
      </c>
      <c r="R3443">
        <f t="shared" si="694"/>
        <v>77726.554907567741</v>
      </c>
      <c r="S3443" t="e">
        <f t="shared" si="695"/>
        <v>#NUM!</v>
      </c>
      <c r="U3443" t="str">
        <f t="shared" si="690"/>
        <v>Positive</v>
      </c>
      <c r="V3443" t="str">
        <f t="shared" si="691"/>
        <v>Negative</v>
      </c>
    </row>
    <row r="3444" spans="1:22" x14ac:dyDescent="0.2">
      <c r="A3444">
        <v>20170105</v>
      </c>
      <c r="B3444">
        <v>2261.25</v>
      </c>
      <c r="C3444">
        <v>2265.25</v>
      </c>
      <c r="D3444">
        <v>2254</v>
      </c>
      <c r="E3444">
        <v>2264</v>
      </c>
      <c r="F3444">
        <v>-0.5</v>
      </c>
      <c r="G3444">
        <v>-2.2100000000000002E-2</v>
      </c>
      <c r="H3444">
        <v>0</v>
      </c>
      <c r="I3444">
        <f t="shared" si="689"/>
        <v>11.25</v>
      </c>
      <c r="J3444">
        <f t="shared" si="696"/>
        <v>14.737500000000001</v>
      </c>
      <c r="K3444">
        <f t="shared" si="692"/>
        <v>2267.25</v>
      </c>
      <c r="L3444">
        <f t="shared" si="697"/>
        <v>2234.8274999999999</v>
      </c>
      <c r="M3444" t="str">
        <f t="shared" si="698"/>
        <v>NO</v>
      </c>
      <c r="N3444" t="str">
        <f t="shared" si="699"/>
        <v/>
      </c>
      <c r="O3444" t="str">
        <f t="shared" si="700"/>
        <v/>
      </c>
      <c r="P3444" t="str">
        <f t="shared" si="701"/>
        <v/>
      </c>
      <c r="Q3444">
        <f t="shared" si="693"/>
        <v>112.55966034341472</v>
      </c>
      <c r="R3444">
        <f t="shared" si="694"/>
        <v>77726.554907567741</v>
      </c>
      <c r="S3444" t="e">
        <f t="shared" si="695"/>
        <v>#NUM!</v>
      </c>
      <c r="U3444" t="str">
        <f t="shared" si="690"/>
        <v>Negative</v>
      </c>
      <c r="V3444" t="str">
        <f t="shared" si="691"/>
        <v>Negative</v>
      </c>
    </row>
    <row r="3445" spans="1:22" x14ac:dyDescent="0.2">
      <c r="A3445">
        <v>20170106</v>
      </c>
      <c r="B3445">
        <v>2264.5</v>
      </c>
      <c r="C3445">
        <v>2277</v>
      </c>
      <c r="D3445">
        <v>2258.25</v>
      </c>
      <c r="E3445">
        <v>2271.25</v>
      </c>
      <c r="F3445">
        <v>7.25</v>
      </c>
      <c r="G3445">
        <v>0.32019999999999998</v>
      </c>
      <c r="H3445">
        <v>0</v>
      </c>
      <c r="I3445">
        <f t="shared" si="689"/>
        <v>18.75</v>
      </c>
      <c r="J3445">
        <f t="shared" si="696"/>
        <v>14</v>
      </c>
      <c r="K3445">
        <f t="shared" si="692"/>
        <v>2265.25</v>
      </c>
      <c r="L3445">
        <f t="shared" si="697"/>
        <v>2232.8274999999999</v>
      </c>
      <c r="M3445" t="str">
        <f t="shared" si="698"/>
        <v>NO</v>
      </c>
      <c r="N3445" t="str">
        <f t="shared" si="699"/>
        <v/>
      </c>
      <c r="O3445" t="str">
        <f t="shared" si="700"/>
        <v/>
      </c>
      <c r="P3445" t="str">
        <f t="shared" si="701"/>
        <v/>
      </c>
      <c r="Q3445">
        <f t="shared" si="693"/>
        <v>112.87986034341472</v>
      </c>
      <c r="R3445">
        <f t="shared" si="694"/>
        <v>77726.554907567741</v>
      </c>
      <c r="S3445" t="e">
        <f t="shared" si="695"/>
        <v>#NUM!</v>
      </c>
      <c r="U3445" t="str">
        <f t="shared" si="690"/>
        <v>Positive</v>
      </c>
      <c r="V3445" t="str">
        <f t="shared" si="691"/>
        <v>Negative</v>
      </c>
    </row>
    <row r="3446" spans="1:22" x14ac:dyDescent="0.2">
      <c r="A3446">
        <v>20170109</v>
      </c>
      <c r="B3446">
        <v>2268.5</v>
      </c>
      <c r="C3446">
        <v>2270.25</v>
      </c>
      <c r="D3446">
        <v>2263.5</v>
      </c>
      <c r="E3446">
        <v>2265</v>
      </c>
      <c r="F3446">
        <v>-6.25</v>
      </c>
      <c r="G3446">
        <v>-0.2752</v>
      </c>
      <c r="H3446">
        <v>0</v>
      </c>
      <c r="I3446">
        <f t="shared" si="689"/>
        <v>6.75</v>
      </c>
      <c r="J3446">
        <f t="shared" si="696"/>
        <v>13.6</v>
      </c>
      <c r="K3446">
        <f t="shared" si="692"/>
        <v>2277</v>
      </c>
      <c r="L3446">
        <f t="shared" si="697"/>
        <v>2246.1999999999998</v>
      </c>
      <c r="M3446" t="str">
        <f t="shared" si="698"/>
        <v>NO</v>
      </c>
      <c r="N3446" t="str">
        <f t="shared" si="699"/>
        <v/>
      </c>
      <c r="O3446" t="str">
        <f t="shared" si="700"/>
        <v/>
      </c>
      <c r="P3446" t="str">
        <f t="shared" si="701"/>
        <v/>
      </c>
      <c r="Q3446">
        <f t="shared" si="693"/>
        <v>112.60466034341472</v>
      </c>
      <c r="R3446">
        <f t="shared" si="694"/>
        <v>77726.554907567741</v>
      </c>
      <c r="S3446" t="e">
        <f t="shared" si="695"/>
        <v>#NUM!</v>
      </c>
      <c r="U3446" t="str">
        <f t="shared" si="690"/>
        <v>Negative</v>
      </c>
      <c r="V3446" t="str">
        <f t="shared" si="691"/>
        <v>Negative</v>
      </c>
    </row>
    <row r="3447" spans="1:22" x14ac:dyDescent="0.2">
      <c r="A3447">
        <v>20170110</v>
      </c>
      <c r="B3447">
        <v>2264.25</v>
      </c>
      <c r="C3447">
        <v>2274</v>
      </c>
      <c r="D3447">
        <v>2259.5</v>
      </c>
      <c r="E3447">
        <v>2264</v>
      </c>
      <c r="F3447">
        <v>-1</v>
      </c>
      <c r="G3447">
        <v>-4.4200000000000003E-2</v>
      </c>
      <c r="H3447">
        <v>0</v>
      </c>
      <c r="I3447">
        <f t="shared" si="689"/>
        <v>14.5</v>
      </c>
      <c r="J3447">
        <f t="shared" si="696"/>
        <v>13.6875</v>
      </c>
      <c r="K3447">
        <f t="shared" si="692"/>
        <v>2270.25</v>
      </c>
      <c r="L3447">
        <f t="shared" si="697"/>
        <v>2240.33</v>
      </c>
      <c r="M3447" t="str">
        <f t="shared" si="698"/>
        <v>NO</v>
      </c>
      <c r="N3447" t="str">
        <f t="shared" si="699"/>
        <v/>
      </c>
      <c r="O3447" t="str">
        <f t="shared" si="700"/>
        <v/>
      </c>
      <c r="P3447" t="str">
        <f t="shared" si="701"/>
        <v/>
      </c>
      <c r="Q3447">
        <f t="shared" si="693"/>
        <v>112.56046034341472</v>
      </c>
      <c r="R3447">
        <f t="shared" si="694"/>
        <v>77726.554907567741</v>
      </c>
      <c r="S3447" t="e">
        <f t="shared" si="695"/>
        <v>#NUM!</v>
      </c>
      <c r="U3447" t="str">
        <f t="shared" si="690"/>
        <v>Negative</v>
      </c>
      <c r="V3447" t="str">
        <f t="shared" si="691"/>
        <v>Negative</v>
      </c>
    </row>
    <row r="3448" spans="1:22" x14ac:dyDescent="0.2">
      <c r="A3448">
        <v>20170111</v>
      </c>
      <c r="B3448">
        <v>2263.75</v>
      </c>
      <c r="C3448">
        <v>2271.75</v>
      </c>
      <c r="D3448">
        <v>2255</v>
      </c>
      <c r="E3448">
        <v>2270.5</v>
      </c>
      <c r="F3448">
        <v>6.5</v>
      </c>
      <c r="G3448">
        <v>0.28710000000000002</v>
      </c>
      <c r="H3448">
        <v>0</v>
      </c>
      <c r="I3448">
        <f t="shared" si="689"/>
        <v>16.75</v>
      </c>
      <c r="J3448">
        <f t="shared" si="696"/>
        <v>13.9125</v>
      </c>
      <c r="K3448">
        <f t="shared" si="692"/>
        <v>2274</v>
      </c>
      <c r="L3448">
        <f t="shared" si="697"/>
        <v>2243.8874999999998</v>
      </c>
      <c r="M3448" t="str">
        <f t="shared" si="698"/>
        <v>NO</v>
      </c>
      <c r="N3448" t="str">
        <f t="shared" si="699"/>
        <v/>
      </c>
      <c r="O3448" t="str">
        <f t="shared" si="700"/>
        <v/>
      </c>
      <c r="P3448" t="str">
        <f t="shared" si="701"/>
        <v/>
      </c>
      <c r="Q3448">
        <f t="shared" si="693"/>
        <v>112.84756034341471</v>
      </c>
      <c r="R3448">
        <f t="shared" si="694"/>
        <v>77726.554907567741</v>
      </c>
      <c r="S3448" t="e">
        <f t="shared" si="695"/>
        <v>#NUM!</v>
      </c>
      <c r="U3448" t="str">
        <f t="shared" si="690"/>
        <v>Positive</v>
      </c>
      <c r="V3448" t="str">
        <f t="shared" si="691"/>
        <v>Negative</v>
      </c>
    </row>
    <row r="3449" spans="1:22" x14ac:dyDescent="0.2">
      <c r="A3449">
        <v>20170112</v>
      </c>
      <c r="B3449">
        <v>2264.5</v>
      </c>
      <c r="C3449">
        <v>2267.25</v>
      </c>
      <c r="D3449">
        <v>2248.5</v>
      </c>
      <c r="E3449">
        <v>2263.75</v>
      </c>
      <c r="F3449">
        <v>-6.75</v>
      </c>
      <c r="G3449">
        <v>-0.29730000000000001</v>
      </c>
      <c r="H3449">
        <v>0</v>
      </c>
      <c r="I3449">
        <f t="shared" si="689"/>
        <v>18.75</v>
      </c>
      <c r="J3449">
        <f t="shared" si="696"/>
        <v>14.1625</v>
      </c>
      <c r="K3449">
        <f t="shared" si="692"/>
        <v>2271.75</v>
      </c>
      <c r="L3449">
        <f t="shared" si="697"/>
        <v>2241.1424999999999</v>
      </c>
      <c r="M3449" t="str">
        <f t="shared" si="698"/>
        <v>NO</v>
      </c>
      <c r="N3449" t="str">
        <f t="shared" si="699"/>
        <v/>
      </c>
      <c r="O3449" t="str">
        <f t="shared" si="700"/>
        <v/>
      </c>
      <c r="P3449" t="str">
        <f t="shared" si="701"/>
        <v/>
      </c>
      <c r="Q3449">
        <f t="shared" si="693"/>
        <v>112.55026034341471</v>
      </c>
      <c r="R3449">
        <f t="shared" si="694"/>
        <v>77726.554907567741</v>
      </c>
      <c r="S3449" t="e">
        <f t="shared" si="695"/>
        <v>#NUM!</v>
      </c>
      <c r="U3449" t="str">
        <f t="shared" si="690"/>
        <v>Negative</v>
      </c>
      <c r="V3449" t="str">
        <f t="shared" si="691"/>
        <v>Negative</v>
      </c>
    </row>
    <row r="3450" spans="1:22" x14ac:dyDescent="0.2">
      <c r="A3450">
        <v>20170113</v>
      </c>
      <c r="B3450">
        <v>2267.25</v>
      </c>
      <c r="C3450">
        <v>2273.5</v>
      </c>
      <c r="D3450">
        <v>2266.25</v>
      </c>
      <c r="E3450">
        <v>2272.25</v>
      </c>
      <c r="F3450">
        <v>8.5</v>
      </c>
      <c r="G3450">
        <v>0.3755</v>
      </c>
      <c r="H3450">
        <v>0</v>
      </c>
      <c r="I3450">
        <f t="shared" si="689"/>
        <v>7.25</v>
      </c>
      <c r="J3450">
        <f t="shared" si="696"/>
        <v>13.05</v>
      </c>
      <c r="K3450">
        <f t="shared" si="692"/>
        <v>2267.25</v>
      </c>
      <c r="L3450">
        <f t="shared" si="697"/>
        <v>2236.0925000000002</v>
      </c>
      <c r="M3450" t="str">
        <f t="shared" si="698"/>
        <v>NO</v>
      </c>
      <c r="N3450" t="str">
        <f t="shared" si="699"/>
        <v/>
      </c>
      <c r="O3450" t="str">
        <f t="shared" si="700"/>
        <v/>
      </c>
      <c r="P3450" t="str">
        <f t="shared" si="701"/>
        <v/>
      </c>
      <c r="Q3450">
        <f t="shared" si="693"/>
        <v>112.92576034341471</v>
      </c>
      <c r="R3450">
        <f t="shared" si="694"/>
        <v>77726.554907567741</v>
      </c>
      <c r="S3450" t="e">
        <f t="shared" si="695"/>
        <v>#NUM!</v>
      </c>
      <c r="U3450" t="str">
        <f t="shared" si="690"/>
        <v>Positive</v>
      </c>
      <c r="V3450" t="str">
        <f t="shared" si="691"/>
        <v>Negative</v>
      </c>
    </row>
    <row r="3451" spans="1:22" x14ac:dyDescent="0.2">
      <c r="A3451">
        <v>20170116</v>
      </c>
      <c r="B3451">
        <v>2267</v>
      </c>
      <c r="C3451">
        <v>2267.75</v>
      </c>
      <c r="D3451">
        <v>2265.25</v>
      </c>
      <c r="E3451">
        <v>2266</v>
      </c>
      <c r="F3451">
        <v>-6.25</v>
      </c>
      <c r="G3451">
        <v>-0.27510000000000001</v>
      </c>
      <c r="H3451">
        <v>0</v>
      </c>
      <c r="I3451">
        <f t="shared" si="689"/>
        <v>2.5</v>
      </c>
      <c r="J3451">
        <f t="shared" si="696"/>
        <v>12.25</v>
      </c>
      <c r="K3451">
        <f t="shared" si="692"/>
        <v>2273.5</v>
      </c>
      <c r="L3451">
        <f t="shared" si="697"/>
        <v>2244.79</v>
      </c>
      <c r="M3451" t="str">
        <f t="shared" si="698"/>
        <v>NO</v>
      </c>
      <c r="N3451" t="str">
        <f t="shared" si="699"/>
        <v/>
      </c>
      <c r="O3451" t="str">
        <f t="shared" si="700"/>
        <v/>
      </c>
      <c r="P3451" t="str">
        <f t="shared" si="701"/>
        <v/>
      </c>
      <c r="Q3451">
        <f t="shared" si="693"/>
        <v>112.65066034341471</v>
      </c>
      <c r="R3451">
        <f t="shared" si="694"/>
        <v>77726.554907567741</v>
      </c>
      <c r="S3451" t="e">
        <f t="shared" si="695"/>
        <v>#NUM!</v>
      </c>
      <c r="U3451" t="str">
        <f t="shared" si="690"/>
        <v>Negative</v>
      </c>
      <c r="V3451" t="str">
        <f t="shared" si="691"/>
        <v>Negative</v>
      </c>
    </row>
    <row r="3452" spans="1:22" x14ac:dyDescent="0.2">
      <c r="A3452">
        <v>20170117</v>
      </c>
      <c r="B3452">
        <v>2262.5</v>
      </c>
      <c r="C3452">
        <v>2267.25</v>
      </c>
      <c r="D3452">
        <v>2257.25</v>
      </c>
      <c r="E3452">
        <v>2262.5</v>
      </c>
      <c r="F3452">
        <v>-3.5</v>
      </c>
      <c r="G3452">
        <v>-0.1545</v>
      </c>
      <c r="H3452">
        <v>0</v>
      </c>
      <c r="I3452">
        <f t="shared" si="689"/>
        <v>10</v>
      </c>
      <c r="J3452">
        <f t="shared" si="696"/>
        <v>12.0875</v>
      </c>
      <c r="K3452">
        <f t="shared" si="692"/>
        <v>2267.75</v>
      </c>
      <c r="L3452">
        <f t="shared" si="697"/>
        <v>2240.8000000000002</v>
      </c>
      <c r="M3452" t="str">
        <f t="shared" si="698"/>
        <v>NO</v>
      </c>
      <c r="N3452" t="str">
        <f t="shared" si="699"/>
        <v/>
      </c>
      <c r="O3452" t="str">
        <f t="shared" si="700"/>
        <v/>
      </c>
      <c r="P3452" t="str">
        <f t="shared" si="701"/>
        <v/>
      </c>
      <c r="Q3452">
        <f t="shared" si="693"/>
        <v>112.49616034341472</v>
      </c>
      <c r="R3452">
        <f t="shared" si="694"/>
        <v>77726.554907567741</v>
      </c>
      <c r="S3452" t="e">
        <f t="shared" si="695"/>
        <v>#NUM!</v>
      </c>
      <c r="U3452" t="str">
        <f t="shared" si="690"/>
        <v>Negative</v>
      </c>
      <c r="V3452" t="str">
        <f t="shared" si="691"/>
        <v>Negative</v>
      </c>
    </row>
    <row r="3453" spans="1:22" x14ac:dyDescent="0.2">
      <c r="A3453">
        <v>20170118</v>
      </c>
      <c r="B3453">
        <v>2265.25</v>
      </c>
      <c r="C3453">
        <v>2267.5</v>
      </c>
      <c r="D3453">
        <v>2258.25</v>
      </c>
      <c r="E3453">
        <v>2266</v>
      </c>
      <c r="F3453">
        <v>3.5</v>
      </c>
      <c r="G3453">
        <v>0.1547</v>
      </c>
      <c r="H3453">
        <v>0</v>
      </c>
      <c r="I3453">
        <f t="shared" si="689"/>
        <v>9.25</v>
      </c>
      <c r="J3453">
        <f t="shared" si="696"/>
        <v>12.0625</v>
      </c>
      <c r="K3453">
        <f t="shared" si="692"/>
        <v>2267.25</v>
      </c>
      <c r="L3453">
        <f t="shared" si="697"/>
        <v>2240.6574999999998</v>
      </c>
      <c r="M3453" t="str">
        <f t="shared" si="698"/>
        <v>NO</v>
      </c>
      <c r="N3453" t="str">
        <f t="shared" si="699"/>
        <v/>
      </c>
      <c r="O3453" t="str">
        <f t="shared" si="700"/>
        <v/>
      </c>
      <c r="P3453" t="str">
        <f t="shared" si="701"/>
        <v/>
      </c>
      <c r="Q3453">
        <f t="shared" si="693"/>
        <v>112.65086034341472</v>
      </c>
      <c r="R3453">
        <f t="shared" si="694"/>
        <v>77726.554907567741</v>
      </c>
      <c r="S3453" t="e">
        <f t="shared" si="695"/>
        <v>#NUM!</v>
      </c>
      <c r="U3453" t="str">
        <f t="shared" si="690"/>
        <v>Positive</v>
      </c>
      <c r="V3453" t="str">
        <f t="shared" si="691"/>
        <v>Negative</v>
      </c>
    </row>
    <row r="3454" spans="1:22" x14ac:dyDescent="0.2">
      <c r="A3454">
        <v>20170119</v>
      </c>
      <c r="B3454">
        <v>2267.25</v>
      </c>
      <c r="C3454">
        <v>2269.5</v>
      </c>
      <c r="D3454">
        <v>2253</v>
      </c>
      <c r="E3454">
        <v>2261.75</v>
      </c>
      <c r="F3454">
        <v>-4.25</v>
      </c>
      <c r="G3454">
        <v>-0.18759999999999999</v>
      </c>
      <c r="H3454">
        <v>0</v>
      </c>
      <c r="I3454">
        <f t="shared" si="689"/>
        <v>16.5</v>
      </c>
      <c r="J3454">
        <f t="shared" si="696"/>
        <v>12.525</v>
      </c>
      <c r="K3454">
        <f t="shared" si="692"/>
        <v>2267.5</v>
      </c>
      <c r="L3454">
        <f t="shared" si="697"/>
        <v>2240.9625000000001</v>
      </c>
      <c r="M3454" t="str">
        <f t="shared" si="698"/>
        <v>NO</v>
      </c>
      <c r="N3454" t="str">
        <f t="shared" si="699"/>
        <v/>
      </c>
      <c r="O3454" t="str">
        <f t="shared" si="700"/>
        <v/>
      </c>
      <c r="P3454" t="str">
        <f t="shared" si="701"/>
        <v/>
      </c>
      <c r="Q3454">
        <f t="shared" si="693"/>
        <v>112.46326034341472</v>
      </c>
      <c r="R3454">
        <f t="shared" si="694"/>
        <v>77726.554907567741</v>
      </c>
      <c r="S3454" t="e">
        <f t="shared" si="695"/>
        <v>#NUM!</v>
      </c>
      <c r="U3454" t="str">
        <f t="shared" si="690"/>
        <v>Negative</v>
      </c>
      <c r="V3454" t="str">
        <f t="shared" si="691"/>
        <v>Negative</v>
      </c>
    </row>
    <row r="3455" spans="1:22" x14ac:dyDescent="0.2">
      <c r="A3455">
        <v>20170120</v>
      </c>
      <c r="B3455">
        <v>2266.5</v>
      </c>
      <c r="C3455">
        <v>2272.75</v>
      </c>
      <c r="D3455">
        <v>2259.75</v>
      </c>
      <c r="E3455">
        <v>2266.5</v>
      </c>
      <c r="F3455">
        <v>4.75</v>
      </c>
      <c r="G3455">
        <v>0.21</v>
      </c>
      <c r="H3455">
        <v>0</v>
      </c>
      <c r="I3455">
        <f t="shared" si="689"/>
        <v>13</v>
      </c>
      <c r="J3455">
        <f t="shared" si="696"/>
        <v>12.762499999999999</v>
      </c>
      <c r="K3455">
        <f t="shared" si="692"/>
        <v>2269.5</v>
      </c>
      <c r="L3455">
        <f t="shared" si="697"/>
        <v>2241.9450000000002</v>
      </c>
      <c r="M3455" t="str">
        <f t="shared" si="698"/>
        <v>NO</v>
      </c>
      <c r="N3455" t="str">
        <f t="shared" si="699"/>
        <v/>
      </c>
      <c r="O3455" t="str">
        <f t="shared" si="700"/>
        <v/>
      </c>
      <c r="P3455" t="str">
        <f t="shared" si="701"/>
        <v/>
      </c>
      <c r="Q3455">
        <f t="shared" si="693"/>
        <v>112.67326034341471</v>
      </c>
      <c r="R3455">
        <f t="shared" si="694"/>
        <v>77726.554907567741</v>
      </c>
      <c r="S3455" t="e">
        <f t="shared" si="695"/>
        <v>#NUM!</v>
      </c>
      <c r="U3455" t="str">
        <f t="shared" si="690"/>
        <v>Positive</v>
      </c>
      <c r="V3455" t="str">
        <f t="shared" si="691"/>
        <v>Negative</v>
      </c>
    </row>
    <row r="3456" spans="1:22" x14ac:dyDescent="0.2">
      <c r="A3456">
        <v>20170123</v>
      </c>
      <c r="B3456">
        <v>2262.5</v>
      </c>
      <c r="C3456">
        <v>2267.5</v>
      </c>
      <c r="D3456">
        <v>2251.75</v>
      </c>
      <c r="E3456">
        <v>2262</v>
      </c>
      <c r="F3456">
        <v>-4.5</v>
      </c>
      <c r="G3456">
        <v>-0.19850000000000001</v>
      </c>
      <c r="H3456">
        <v>0</v>
      </c>
      <c r="I3456">
        <f t="shared" si="689"/>
        <v>15.75</v>
      </c>
      <c r="J3456">
        <f t="shared" si="696"/>
        <v>13.125</v>
      </c>
      <c r="K3456">
        <f t="shared" si="692"/>
        <v>2272.75</v>
      </c>
      <c r="L3456">
        <f t="shared" si="697"/>
        <v>2244.6725000000001</v>
      </c>
      <c r="M3456" t="str">
        <f t="shared" si="698"/>
        <v>NO</v>
      </c>
      <c r="N3456" t="str">
        <f t="shared" si="699"/>
        <v/>
      </c>
      <c r="O3456" t="str">
        <f t="shared" si="700"/>
        <v/>
      </c>
      <c r="P3456" t="str">
        <f t="shared" si="701"/>
        <v/>
      </c>
      <c r="Q3456">
        <f t="shared" si="693"/>
        <v>112.47476034341472</v>
      </c>
      <c r="R3456">
        <f t="shared" si="694"/>
        <v>77726.554907567741</v>
      </c>
      <c r="S3456" t="e">
        <f t="shared" si="695"/>
        <v>#NUM!</v>
      </c>
      <c r="U3456" t="str">
        <f t="shared" si="690"/>
        <v>Negative</v>
      </c>
      <c r="V3456" t="str">
        <f t="shared" si="691"/>
        <v>Negative</v>
      </c>
    </row>
    <row r="3457" spans="1:22" x14ac:dyDescent="0.2">
      <c r="A3457">
        <v>20170124</v>
      </c>
      <c r="B3457">
        <v>2263.75</v>
      </c>
      <c r="C3457">
        <v>2280.5</v>
      </c>
      <c r="D3457">
        <v>2262</v>
      </c>
      <c r="E3457">
        <v>2274.5</v>
      </c>
      <c r="F3457">
        <v>12.5</v>
      </c>
      <c r="G3457">
        <v>0.55259999999999998</v>
      </c>
      <c r="H3457">
        <v>0</v>
      </c>
      <c r="I3457">
        <f t="shared" si="689"/>
        <v>18.5</v>
      </c>
      <c r="J3457">
        <f t="shared" si="696"/>
        <v>13.75</v>
      </c>
      <c r="K3457">
        <f t="shared" si="692"/>
        <v>2267.5</v>
      </c>
      <c r="L3457">
        <f t="shared" si="697"/>
        <v>2238.625</v>
      </c>
      <c r="M3457" t="str">
        <f t="shared" si="698"/>
        <v>NO</v>
      </c>
      <c r="N3457" t="str">
        <f t="shared" si="699"/>
        <v/>
      </c>
      <c r="O3457" t="str">
        <f t="shared" si="700"/>
        <v/>
      </c>
      <c r="P3457" t="str">
        <f t="shared" si="701"/>
        <v/>
      </c>
      <c r="Q3457">
        <f t="shared" si="693"/>
        <v>113.02736034341471</v>
      </c>
      <c r="R3457">
        <f t="shared" si="694"/>
        <v>77726.554907567741</v>
      </c>
      <c r="S3457" t="e">
        <f t="shared" si="695"/>
        <v>#NUM!</v>
      </c>
      <c r="U3457" t="str">
        <f t="shared" si="690"/>
        <v>Positive</v>
      </c>
      <c r="V3457" t="str">
        <f t="shared" si="691"/>
        <v>Negative</v>
      </c>
    </row>
    <row r="3458" spans="1:22" x14ac:dyDescent="0.2">
      <c r="A3458">
        <v>20170125</v>
      </c>
      <c r="B3458">
        <v>2286.5</v>
      </c>
      <c r="C3458">
        <v>2295.25</v>
      </c>
      <c r="D3458">
        <v>2284.25</v>
      </c>
      <c r="E3458">
        <v>2293.75</v>
      </c>
      <c r="F3458">
        <v>19.25</v>
      </c>
      <c r="G3458">
        <v>0.84630000000000005</v>
      </c>
      <c r="H3458">
        <v>0</v>
      </c>
      <c r="I3458">
        <f t="shared" si="689"/>
        <v>11</v>
      </c>
      <c r="J3458">
        <f t="shared" si="696"/>
        <v>13.85</v>
      </c>
      <c r="K3458">
        <f t="shared" si="692"/>
        <v>2280.5</v>
      </c>
      <c r="L3458">
        <f t="shared" si="697"/>
        <v>2250.25</v>
      </c>
      <c r="M3458" t="str">
        <f t="shared" si="698"/>
        <v>NO</v>
      </c>
      <c r="N3458" t="str">
        <f t="shared" si="699"/>
        <v/>
      </c>
      <c r="O3458" t="str">
        <f t="shared" si="700"/>
        <v/>
      </c>
      <c r="P3458" t="str">
        <f t="shared" si="701"/>
        <v/>
      </c>
      <c r="Q3458">
        <f t="shared" si="693"/>
        <v>113.87366034341471</v>
      </c>
      <c r="R3458">
        <f t="shared" si="694"/>
        <v>77726.554907567741</v>
      </c>
      <c r="S3458" t="e">
        <f t="shared" si="695"/>
        <v>#NUM!</v>
      </c>
      <c r="U3458" t="str">
        <f t="shared" si="690"/>
        <v>Positive</v>
      </c>
      <c r="V3458" t="str">
        <f t="shared" si="691"/>
        <v>Negative</v>
      </c>
    </row>
    <row r="3459" spans="1:22" x14ac:dyDescent="0.2">
      <c r="A3459">
        <v>20170126</v>
      </c>
      <c r="B3459">
        <v>2293.5</v>
      </c>
      <c r="C3459">
        <v>2296.5</v>
      </c>
      <c r="D3459">
        <v>2289.5</v>
      </c>
      <c r="E3459">
        <v>2294</v>
      </c>
      <c r="F3459">
        <v>0.25</v>
      </c>
      <c r="G3459">
        <v>1.09E-2</v>
      </c>
      <c r="H3459">
        <v>0</v>
      </c>
      <c r="I3459">
        <f t="shared" si="689"/>
        <v>7</v>
      </c>
      <c r="J3459">
        <f t="shared" si="696"/>
        <v>13.025</v>
      </c>
      <c r="K3459">
        <f t="shared" si="692"/>
        <v>2295.25</v>
      </c>
      <c r="L3459">
        <f t="shared" si="697"/>
        <v>2264.7800000000002</v>
      </c>
      <c r="M3459" t="str">
        <f t="shared" si="698"/>
        <v>NO</v>
      </c>
      <c r="N3459" t="str">
        <f t="shared" si="699"/>
        <v/>
      </c>
      <c r="O3459" t="str">
        <f t="shared" si="700"/>
        <v/>
      </c>
      <c r="P3459" t="str">
        <f t="shared" si="701"/>
        <v/>
      </c>
      <c r="Q3459">
        <f t="shared" si="693"/>
        <v>113.88456034341472</v>
      </c>
      <c r="R3459">
        <f t="shared" si="694"/>
        <v>77726.554907567741</v>
      </c>
      <c r="S3459" t="e">
        <f t="shared" si="695"/>
        <v>#NUM!</v>
      </c>
      <c r="U3459" t="str">
        <f t="shared" si="690"/>
        <v>Positive</v>
      </c>
      <c r="V3459" t="str">
        <f t="shared" si="691"/>
        <v>Negative</v>
      </c>
    </row>
    <row r="3460" spans="1:22" x14ac:dyDescent="0.2">
      <c r="A3460">
        <v>20170127</v>
      </c>
      <c r="B3460">
        <v>2294</v>
      </c>
      <c r="C3460">
        <v>2295.5</v>
      </c>
      <c r="D3460">
        <v>2287</v>
      </c>
      <c r="E3460">
        <v>2288.75</v>
      </c>
      <c r="F3460">
        <v>-5.25</v>
      </c>
      <c r="G3460">
        <v>-0.22889999999999999</v>
      </c>
      <c r="H3460">
        <v>0</v>
      </c>
      <c r="I3460">
        <f t="shared" ref="I3460:I3523" si="702">C3460-D3460</f>
        <v>8.5</v>
      </c>
      <c r="J3460">
        <f t="shared" si="696"/>
        <v>12.925000000000001</v>
      </c>
      <c r="K3460">
        <f t="shared" si="692"/>
        <v>2296.5</v>
      </c>
      <c r="L3460">
        <f t="shared" si="697"/>
        <v>2267.8449999999998</v>
      </c>
      <c r="M3460" t="str">
        <f t="shared" si="698"/>
        <v>NO</v>
      </c>
      <c r="N3460" t="str">
        <f t="shared" si="699"/>
        <v/>
      </c>
      <c r="O3460" t="str">
        <f t="shared" si="700"/>
        <v/>
      </c>
      <c r="P3460" t="str">
        <f t="shared" si="701"/>
        <v/>
      </c>
      <c r="Q3460">
        <f t="shared" si="693"/>
        <v>113.65566034341472</v>
      </c>
      <c r="R3460">
        <f t="shared" si="694"/>
        <v>77726.554907567741</v>
      </c>
      <c r="S3460" t="e">
        <f t="shared" si="695"/>
        <v>#NUM!</v>
      </c>
      <c r="U3460" t="str">
        <f t="shared" ref="U3460:U3523" si="703">IF(G3460&gt;0, "Positive", "Negative")</f>
        <v>Negative</v>
      </c>
      <c r="V3460" t="str">
        <f t="shared" ref="V3460:V3523" si="704">IF(AND(P3460&lt;&gt;"", P3460&gt;0), "Positive", "Negative")</f>
        <v>Negative</v>
      </c>
    </row>
    <row r="3461" spans="1:22" x14ac:dyDescent="0.2">
      <c r="A3461">
        <v>20170130</v>
      </c>
      <c r="B3461">
        <v>2280.5</v>
      </c>
      <c r="C3461">
        <v>2281.25</v>
      </c>
      <c r="D3461">
        <v>2263.25</v>
      </c>
      <c r="E3461">
        <v>2276.25</v>
      </c>
      <c r="F3461">
        <v>-12.5</v>
      </c>
      <c r="G3461">
        <v>-0.54610000000000003</v>
      </c>
      <c r="H3461">
        <v>0</v>
      </c>
      <c r="I3461">
        <f t="shared" si="702"/>
        <v>18</v>
      </c>
      <c r="J3461">
        <f t="shared" si="696"/>
        <v>12.75</v>
      </c>
      <c r="K3461">
        <f t="shared" ref="K3461:K3524" si="705">C3460+H3460</f>
        <v>2295.5</v>
      </c>
      <c r="L3461">
        <f t="shared" si="697"/>
        <v>2267.0650000000001</v>
      </c>
      <c r="M3461" t="str">
        <f t="shared" si="698"/>
        <v>YES</v>
      </c>
      <c r="N3461">
        <f t="shared" si="699"/>
        <v>2263.25</v>
      </c>
      <c r="O3461">
        <f t="shared" si="700"/>
        <v>2276.25</v>
      </c>
      <c r="P3461">
        <f t="shared" si="701"/>
        <v>5.7439522810118189E-3</v>
      </c>
      <c r="Q3461">
        <f t="shared" ref="Q3461:Q3524" si="706" xml:space="preserve"> Q3460 + G3461</f>
        <v>113.10956034341473</v>
      </c>
      <c r="R3461">
        <f t="shared" ref="R3461:R3524" si="707">IF(P3461="", R3460, R3460*(1+P3461))</f>
        <v>78173.012529924265</v>
      </c>
      <c r="S3461" t="e">
        <f t="shared" ref="S3461:S3524" si="708">S3460*(1+Q3461)</f>
        <v>#NUM!</v>
      </c>
      <c r="U3461" t="str">
        <f t="shared" si="703"/>
        <v>Negative</v>
      </c>
      <c r="V3461" t="str">
        <f t="shared" si="704"/>
        <v>Positive</v>
      </c>
    </row>
    <row r="3462" spans="1:22" x14ac:dyDescent="0.2">
      <c r="A3462">
        <v>20170131</v>
      </c>
      <c r="B3462">
        <v>2269.25</v>
      </c>
      <c r="C3462">
        <v>2276.5</v>
      </c>
      <c r="D3462">
        <v>2262.25</v>
      </c>
      <c r="E3462">
        <v>2275</v>
      </c>
      <c r="F3462">
        <v>-1.25</v>
      </c>
      <c r="G3462">
        <v>-5.4899999999999997E-2</v>
      </c>
      <c r="H3462">
        <v>0</v>
      </c>
      <c r="I3462">
        <f t="shared" si="702"/>
        <v>14.25</v>
      </c>
      <c r="J3462">
        <f t="shared" si="696"/>
        <v>12.4625</v>
      </c>
      <c r="K3462">
        <f t="shared" si="705"/>
        <v>2281.25</v>
      </c>
      <c r="L3462">
        <f t="shared" si="697"/>
        <v>2253.1999999999998</v>
      </c>
      <c r="M3462" t="str">
        <f t="shared" si="698"/>
        <v>NO</v>
      </c>
      <c r="N3462" t="str">
        <f t="shared" si="699"/>
        <v/>
      </c>
      <c r="O3462" t="str">
        <f t="shared" si="700"/>
        <v/>
      </c>
      <c r="P3462" t="str">
        <f t="shared" si="701"/>
        <v/>
      </c>
      <c r="Q3462">
        <f t="shared" si="706"/>
        <v>113.05466034341472</v>
      </c>
      <c r="R3462">
        <f t="shared" si="707"/>
        <v>78173.012529924265</v>
      </c>
      <c r="S3462" t="e">
        <f t="shared" si="708"/>
        <v>#NUM!</v>
      </c>
      <c r="U3462" t="str">
        <f t="shared" si="703"/>
        <v>Negative</v>
      </c>
      <c r="V3462" t="str">
        <f t="shared" si="704"/>
        <v>Negative</v>
      </c>
    </row>
    <row r="3463" spans="1:22" x14ac:dyDescent="0.2">
      <c r="A3463">
        <v>20170201</v>
      </c>
      <c r="B3463">
        <v>2282.25</v>
      </c>
      <c r="C3463">
        <v>2285</v>
      </c>
      <c r="D3463">
        <v>2268.25</v>
      </c>
      <c r="E3463">
        <v>2274.75</v>
      </c>
      <c r="F3463">
        <v>-0.25</v>
      </c>
      <c r="G3463">
        <v>-1.0999999999999999E-2</v>
      </c>
      <c r="H3463">
        <v>0</v>
      </c>
      <c r="I3463">
        <f t="shared" si="702"/>
        <v>16.75</v>
      </c>
      <c r="J3463">
        <f t="shared" si="696"/>
        <v>12.75</v>
      </c>
      <c r="K3463">
        <f t="shared" si="705"/>
        <v>2276.5</v>
      </c>
      <c r="L3463">
        <f t="shared" si="697"/>
        <v>2249.0825</v>
      </c>
      <c r="M3463" t="str">
        <f t="shared" si="698"/>
        <v>NO</v>
      </c>
      <c r="N3463" t="str">
        <f t="shared" si="699"/>
        <v/>
      </c>
      <c r="O3463" t="str">
        <f t="shared" si="700"/>
        <v/>
      </c>
      <c r="P3463" t="str">
        <f t="shared" si="701"/>
        <v/>
      </c>
      <c r="Q3463">
        <f t="shared" si="706"/>
        <v>113.04366034341473</v>
      </c>
      <c r="R3463">
        <f t="shared" si="707"/>
        <v>78173.012529924265</v>
      </c>
      <c r="S3463" t="e">
        <f t="shared" si="708"/>
        <v>#NUM!</v>
      </c>
      <c r="U3463" t="str">
        <f t="shared" si="703"/>
        <v>Negative</v>
      </c>
      <c r="V3463" t="str">
        <f t="shared" si="704"/>
        <v>Negative</v>
      </c>
    </row>
    <row r="3464" spans="1:22" x14ac:dyDescent="0.2">
      <c r="A3464">
        <v>20170202</v>
      </c>
      <c r="B3464">
        <v>2270.5</v>
      </c>
      <c r="C3464">
        <v>2279.75</v>
      </c>
      <c r="D3464">
        <v>2266.75</v>
      </c>
      <c r="E3464">
        <v>2275.75</v>
      </c>
      <c r="F3464">
        <v>1</v>
      </c>
      <c r="G3464">
        <v>4.3999999999999997E-2</v>
      </c>
      <c r="H3464">
        <v>0</v>
      </c>
      <c r="I3464">
        <f t="shared" si="702"/>
        <v>13</v>
      </c>
      <c r="J3464">
        <f t="shared" si="696"/>
        <v>12.8375</v>
      </c>
      <c r="K3464">
        <f t="shared" si="705"/>
        <v>2285</v>
      </c>
      <c r="L3464">
        <f t="shared" si="697"/>
        <v>2256.9499999999998</v>
      </c>
      <c r="M3464" t="str">
        <f t="shared" si="698"/>
        <v>NO</v>
      </c>
      <c r="N3464" t="str">
        <f t="shared" si="699"/>
        <v/>
      </c>
      <c r="O3464" t="str">
        <f t="shared" si="700"/>
        <v/>
      </c>
      <c r="P3464" t="str">
        <f t="shared" si="701"/>
        <v/>
      </c>
      <c r="Q3464">
        <f t="shared" si="706"/>
        <v>113.08766034341473</v>
      </c>
      <c r="R3464">
        <f t="shared" si="707"/>
        <v>78173.012529924265</v>
      </c>
      <c r="S3464" t="e">
        <f t="shared" si="708"/>
        <v>#NUM!</v>
      </c>
      <c r="U3464" t="str">
        <f t="shared" si="703"/>
        <v>Positive</v>
      </c>
      <c r="V3464" t="str">
        <f t="shared" si="704"/>
        <v>Negative</v>
      </c>
    </row>
    <row r="3465" spans="1:22" x14ac:dyDescent="0.2">
      <c r="A3465">
        <v>20170203</v>
      </c>
      <c r="B3465">
        <v>2287.5</v>
      </c>
      <c r="C3465">
        <v>2294</v>
      </c>
      <c r="D3465">
        <v>2283</v>
      </c>
      <c r="E3465">
        <v>2291.25</v>
      </c>
      <c r="F3465">
        <v>15.5</v>
      </c>
      <c r="G3465">
        <v>0.68110000000000004</v>
      </c>
      <c r="H3465">
        <v>0</v>
      </c>
      <c r="I3465">
        <f t="shared" si="702"/>
        <v>11</v>
      </c>
      <c r="J3465">
        <f t="shared" si="696"/>
        <v>12.45</v>
      </c>
      <c r="K3465">
        <f t="shared" si="705"/>
        <v>2279.75</v>
      </c>
      <c r="L3465">
        <f t="shared" si="697"/>
        <v>2251.5075000000002</v>
      </c>
      <c r="M3465" t="str">
        <f t="shared" si="698"/>
        <v>NO</v>
      </c>
      <c r="N3465" t="str">
        <f t="shared" si="699"/>
        <v/>
      </c>
      <c r="O3465" t="str">
        <f t="shared" si="700"/>
        <v/>
      </c>
      <c r="P3465" t="str">
        <f t="shared" si="701"/>
        <v/>
      </c>
      <c r="Q3465">
        <f t="shared" si="706"/>
        <v>113.76876034341473</v>
      </c>
      <c r="R3465">
        <f t="shared" si="707"/>
        <v>78173.012529924265</v>
      </c>
      <c r="S3465" t="e">
        <f t="shared" si="708"/>
        <v>#NUM!</v>
      </c>
      <c r="U3465" t="str">
        <f t="shared" si="703"/>
        <v>Positive</v>
      </c>
      <c r="V3465" t="str">
        <f t="shared" si="704"/>
        <v>Negative</v>
      </c>
    </row>
    <row r="3466" spans="1:22" x14ac:dyDescent="0.2">
      <c r="A3466">
        <v>20170206</v>
      </c>
      <c r="B3466">
        <v>2287.5</v>
      </c>
      <c r="C3466">
        <v>2291.5</v>
      </c>
      <c r="D3466">
        <v>2283.5</v>
      </c>
      <c r="E3466">
        <v>2286.25</v>
      </c>
      <c r="F3466">
        <v>-5</v>
      </c>
      <c r="G3466">
        <v>-0.21820000000000001</v>
      </c>
      <c r="H3466">
        <v>0</v>
      </c>
      <c r="I3466">
        <f t="shared" si="702"/>
        <v>8</v>
      </c>
      <c r="J3466">
        <f t="shared" si="696"/>
        <v>12.512499999999999</v>
      </c>
      <c r="K3466">
        <f t="shared" si="705"/>
        <v>2294</v>
      </c>
      <c r="L3466">
        <f t="shared" si="697"/>
        <v>2266.61</v>
      </c>
      <c r="M3466" t="str">
        <f t="shared" si="698"/>
        <v>NO</v>
      </c>
      <c r="N3466" t="str">
        <f t="shared" si="699"/>
        <v/>
      </c>
      <c r="O3466" t="str">
        <f t="shared" si="700"/>
        <v/>
      </c>
      <c r="P3466" t="str">
        <f t="shared" si="701"/>
        <v/>
      </c>
      <c r="Q3466">
        <f t="shared" si="706"/>
        <v>113.55056034341473</v>
      </c>
      <c r="R3466">
        <f t="shared" si="707"/>
        <v>78173.012529924265</v>
      </c>
      <c r="S3466" t="e">
        <f t="shared" si="708"/>
        <v>#NUM!</v>
      </c>
      <c r="U3466" t="str">
        <f t="shared" si="703"/>
        <v>Negative</v>
      </c>
      <c r="V3466" t="str">
        <f t="shared" si="704"/>
        <v>Negative</v>
      </c>
    </row>
    <row r="3467" spans="1:22" x14ac:dyDescent="0.2">
      <c r="A3467">
        <v>20170207</v>
      </c>
      <c r="B3467">
        <v>2292.5</v>
      </c>
      <c r="C3467">
        <v>2295</v>
      </c>
      <c r="D3467">
        <v>2285.25</v>
      </c>
      <c r="E3467">
        <v>2288</v>
      </c>
      <c r="F3467">
        <v>1.75</v>
      </c>
      <c r="G3467">
        <v>7.6499999999999999E-2</v>
      </c>
      <c r="H3467">
        <v>0</v>
      </c>
      <c r="I3467">
        <f t="shared" si="702"/>
        <v>9.75</v>
      </c>
      <c r="J3467">
        <f t="shared" si="696"/>
        <v>12.275</v>
      </c>
      <c r="K3467">
        <f t="shared" si="705"/>
        <v>2291.5</v>
      </c>
      <c r="L3467">
        <f t="shared" si="697"/>
        <v>2263.9724999999999</v>
      </c>
      <c r="M3467" t="str">
        <f t="shared" si="698"/>
        <v>NO</v>
      </c>
      <c r="N3467" t="str">
        <f t="shared" si="699"/>
        <v/>
      </c>
      <c r="O3467" t="str">
        <f t="shared" si="700"/>
        <v/>
      </c>
      <c r="P3467" t="str">
        <f t="shared" si="701"/>
        <v/>
      </c>
      <c r="Q3467">
        <f t="shared" si="706"/>
        <v>113.62706034341473</v>
      </c>
      <c r="R3467">
        <f t="shared" si="707"/>
        <v>78173.012529924265</v>
      </c>
      <c r="S3467" t="e">
        <f t="shared" si="708"/>
        <v>#NUM!</v>
      </c>
      <c r="U3467" t="str">
        <f t="shared" si="703"/>
        <v>Positive</v>
      </c>
      <c r="V3467" t="str">
        <f t="shared" si="704"/>
        <v>Negative</v>
      </c>
    </row>
    <row r="3468" spans="1:22" x14ac:dyDescent="0.2">
      <c r="A3468">
        <v>20170208</v>
      </c>
      <c r="B3468">
        <v>2284.5</v>
      </c>
      <c r="C3468">
        <v>2292</v>
      </c>
      <c r="D3468">
        <v>2281</v>
      </c>
      <c r="E3468">
        <v>2290.25</v>
      </c>
      <c r="F3468">
        <v>2.25</v>
      </c>
      <c r="G3468">
        <v>9.8299999999999998E-2</v>
      </c>
      <c r="H3468">
        <v>0</v>
      </c>
      <c r="I3468">
        <f t="shared" si="702"/>
        <v>11</v>
      </c>
      <c r="J3468">
        <f t="shared" si="696"/>
        <v>11.987500000000001</v>
      </c>
      <c r="K3468">
        <f t="shared" si="705"/>
        <v>2295</v>
      </c>
      <c r="L3468">
        <f t="shared" si="697"/>
        <v>2267.9949999999999</v>
      </c>
      <c r="M3468" t="str">
        <f t="shared" si="698"/>
        <v>NO</v>
      </c>
      <c r="N3468" t="str">
        <f t="shared" si="699"/>
        <v/>
      </c>
      <c r="O3468" t="str">
        <f t="shared" si="700"/>
        <v/>
      </c>
      <c r="P3468" t="str">
        <f t="shared" si="701"/>
        <v/>
      </c>
      <c r="Q3468">
        <f t="shared" si="706"/>
        <v>113.72536034341472</v>
      </c>
      <c r="R3468">
        <f t="shared" si="707"/>
        <v>78173.012529924265</v>
      </c>
      <c r="S3468" t="e">
        <f t="shared" si="708"/>
        <v>#NUM!</v>
      </c>
      <c r="U3468" t="str">
        <f t="shared" si="703"/>
        <v>Positive</v>
      </c>
      <c r="V3468" t="str">
        <f t="shared" si="704"/>
        <v>Negative</v>
      </c>
    </row>
    <row r="3469" spans="1:22" x14ac:dyDescent="0.2">
      <c r="A3469">
        <v>20170209</v>
      </c>
      <c r="B3469">
        <v>2293.5</v>
      </c>
      <c r="C3469">
        <v>2307.75</v>
      </c>
      <c r="D3469">
        <v>2293</v>
      </c>
      <c r="E3469">
        <v>2304</v>
      </c>
      <c r="F3469">
        <v>13.75</v>
      </c>
      <c r="G3469">
        <v>0.60040000000000004</v>
      </c>
      <c r="H3469">
        <v>0</v>
      </c>
      <c r="I3469">
        <f t="shared" si="702"/>
        <v>14.75</v>
      </c>
      <c r="J3469">
        <f t="shared" si="696"/>
        <v>11.7875</v>
      </c>
      <c r="K3469">
        <f t="shared" si="705"/>
        <v>2292</v>
      </c>
      <c r="L3469">
        <f t="shared" si="697"/>
        <v>2265.6275000000001</v>
      </c>
      <c r="M3469" t="str">
        <f t="shared" si="698"/>
        <v>NO</v>
      </c>
      <c r="N3469" t="str">
        <f t="shared" si="699"/>
        <v/>
      </c>
      <c r="O3469" t="str">
        <f t="shared" si="700"/>
        <v/>
      </c>
      <c r="P3469" t="str">
        <f t="shared" si="701"/>
        <v/>
      </c>
      <c r="Q3469">
        <f t="shared" si="706"/>
        <v>114.32576034341471</v>
      </c>
      <c r="R3469">
        <f t="shared" si="707"/>
        <v>78173.012529924265</v>
      </c>
      <c r="S3469" t="e">
        <f t="shared" si="708"/>
        <v>#NUM!</v>
      </c>
      <c r="U3469" t="str">
        <f t="shared" si="703"/>
        <v>Positive</v>
      </c>
      <c r="V3469" t="str">
        <f t="shared" si="704"/>
        <v>Negative</v>
      </c>
    </row>
    <row r="3470" spans="1:22" x14ac:dyDescent="0.2">
      <c r="A3470">
        <v>20170210</v>
      </c>
      <c r="B3470">
        <v>2308.5</v>
      </c>
      <c r="C3470">
        <v>2315.75</v>
      </c>
      <c r="D3470">
        <v>2306.75</v>
      </c>
      <c r="E3470">
        <v>2312.75</v>
      </c>
      <c r="F3470">
        <v>8.75</v>
      </c>
      <c r="G3470">
        <v>0.37980000000000003</v>
      </c>
      <c r="H3470">
        <v>0</v>
      </c>
      <c r="I3470">
        <f t="shared" si="702"/>
        <v>9</v>
      </c>
      <c r="J3470">
        <f t="shared" si="696"/>
        <v>11.875</v>
      </c>
      <c r="K3470">
        <f t="shared" si="705"/>
        <v>2307.75</v>
      </c>
      <c r="L3470">
        <f t="shared" si="697"/>
        <v>2281.8175000000001</v>
      </c>
      <c r="M3470" t="str">
        <f t="shared" si="698"/>
        <v>NO</v>
      </c>
      <c r="N3470" t="str">
        <f t="shared" si="699"/>
        <v/>
      </c>
      <c r="O3470" t="str">
        <f t="shared" si="700"/>
        <v/>
      </c>
      <c r="P3470" t="str">
        <f t="shared" si="701"/>
        <v/>
      </c>
      <c r="Q3470">
        <f t="shared" si="706"/>
        <v>114.70556034341472</v>
      </c>
      <c r="R3470">
        <f t="shared" si="707"/>
        <v>78173.012529924265</v>
      </c>
      <c r="S3470" t="e">
        <f t="shared" si="708"/>
        <v>#NUM!</v>
      </c>
      <c r="U3470" t="str">
        <f t="shared" si="703"/>
        <v>Positive</v>
      </c>
      <c r="V3470" t="str">
        <f t="shared" si="704"/>
        <v>Negative</v>
      </c>
    </row>
    <row r="3471" spans="1:22" x14ac:dyDescent="0.2">
      <c r="A3471">
        <v>20170213</v>
      </c>
      <c r="B3471">
        <v>2319</v>
      </c>
      <c r="C3471">
        <v>2329</v>
      </c>
      <c r="D3471">
        <v>2318.5</v>
      </c>
      <c r="E3471">
        <v>2326.5</v>
      </c>
      <c r="F3471">
        <v>13.75</v>
      </c>
      <c r="G3471">
        <v>0.59450000000000003</v>
      </c>
      <c r="H3471">
        <v>0</v>
      </c>
      <c r="I3471">
        <f t="shared" si="702"/>
        <v>10.5</v>
      </c>
      <c r="J3471">
        <f t="shared" si="696"/>
        <v>12.275</v>
      </c>
      <c r="K3471">
        <f t="shared" si="705"/>
        <v>2315.75</v>
      </c>
      <c r="L3471">
        <f t="shared" si="697"/>
        <v>2289.625</v>
      </c>
      <c r="M3471" t="str">
        <f t="shared" si="698"/>
        <v>NO</v>
      </c>
      <c r="N3471" t="str">
        <f t="shared" si="699"/>
        <v/>
      </c>
      <c r="O3471" t="str">
        <f t="shared" si="700"/>
        <v/>
      </c>
      <c r="P3471" t="str">
        <f t="shared" si="701"/>
        <v/>
      </c>
      <c r="Q3471">
        <f t="shared" si="706"/>
        <v>115.30006034341471</v>
      </c>
      <c r="R3471">
        <f t="shared" si="707"/>
        <v>78173.012529924265</v>
      </c>
      <c r="S3471" t="e">
        <f t="shared" si="708"/>
        <v>#NUM!</v>
      </c>
      <c r="U3471" t="str">
        <f t="shared" si="703"/>
        <v>Positive</v>
      </c>
      <c r="V3471" t="str">
        <f t="shared" si="704"/>
        <v>Negative</v>
      </c>
    </row>
    <row r="3472" spans="1:22" x14ac:dyDescent="0.2">
      <c r="A3472">
        <v>20170214</v>
      </c>
      <c r="B3472">
        <v>2323.75</v>
      </c>
      <c r="C3472">
        <v>2337.75</v>
      </c>
      <c r="D3472">
        <v>2319.75</v>
      </c>
      <c r="E3472">
        <v>2337.25</v>
      </c>
      <c r="F3472">
        <v>10.75</v>
      </c>
      <c r="G3472">
        <v>0.46210000000000001</v>
      </c>
      <c r="H3472">
        <v>0</v>
      </c>
      <c r="I3472">
        <f t="shared" si="702"/>
        <v>18</v>
      </c>
      <c r="J3472">
        <f t="shared" si="696"/>
        <v>12.675000000000001</v>
      </c>
      <c r="K3472">
        <f t="shared" si="705"/>
        <v>2329</v>
      </c>
      <c r="L3472">
        <f t="shared" si="697"/>
        <v>2301.9949999999999</v>
      </c>
      <c r="M3472" t="str">
        <f t="shared" si="698"/>
        <v>NO</v>
      </c>
      <c r="N3472" t="str">
        <f t="shared" si="699"/>
        <v/>
      </c>
      <c r="O3472" t="str">
        <f t="shared" si="700"/>
        <v/>
      </c>
      <c r="P3472" t="str">
        <f t="shared" si="701"/>
        <v/>
      </c>
      <c r="Q3472">
        <f t="shared" si="706"/>
        <v>115.76216034341472</v>
      </c>
      <c r="R3472">
        <f t="shared" si="707"/>
        <v>78173.012529924265</v>
      </c>
      <c r="S3472" t="e">
        <f t="shared" si="708"/>
        <v>#NUM!</v>
      </c>
      <c r="U3472" t="str">
        <f t="shared" si="703"/>
        <v>Positive</v>
      </c>
      <c r="V3472" t="str">
        <f t="shared" si="704"/>
        <v>Negative</v>
      </c>
    </row>
    <row r="3473" spans="1:22" x14ac:dyDescent="0.2">
      <c r="A3473">
        <v>20170215</v>
      </c>
      <c r="B3473">
        <v>2332.75</v>
      </c>
      <c r="C3473">
        <v>2351</v>
      </c>
      <c r="D3473">
        <v>2332</v>
      </c>
      <c r="E3473">
        <v>2350</v>
      </c>
      <c r="F3473">
        <v>12.75</v>
      </c>
      <c r="G3473">
        <v>0.54549999999999998</v>
      </c>
      <c r="H3473">
        <v>0</v>
      </c>
      <c r="I3473">
        <f t="shared" si="702"/>
        <v>19</v>
      </c>
      <c r="J3473">
        <f t="shared" si="696"/>
        <v>13.1625</v>
      </c>
      <c r="K3473">
        <f t="shared" si="705"/>
        <v>2337.75</v>
      </c>
      <c r="L3473">
        <f t="shared" si="697"/>
        <v>2309.8649999999998</v>
      </c>
      <c r="M3473" t="str">
        <f t="shared" si="698"/>
        <v>NO</v>
      </c>
      <c r="N3473" t="str">
        <f t="shared" si="699"/>
        <v/>
      </c>
      <c r="O3473" t="str">
        <f t="shared" si="700"/>
        <v/>
      </c>
      <c r="P3473" t="str">
        <f t="shared" si="701"/>
        <v/>
      </c>
      <c r="Q3473">
        <f t="shared" si="706"/>
        <v>116.30766034341472</v>
      </c>
      <c r="R3473">
        <f t="shared" si="707"/>
        <v>78173.012529924265</v>
      </c>
      <c r="S3473" t="e">
        <f t="shared" si="708"/>
        <v>#NUM!</v>
      </c>
      <c r="U3473" t="str">
        <f t="shared" si="703"/>
        <v>Positive</v>
      </c>
      <c r="V3473" t="str">
        <f t="shared" si="704"/>
        <v>Negative</v>
      </c>
    </row>
    <row r="3474" spans="1:22" x14ac:dyDescent="0.2">
      <c r="A3474">
        <v>20170216</v>
      </c>
      <c r="B3474">
        <v>2347.5</v>
      </c>
      <c r="C3474">
        <v>2349.75</v>
      </c>
      <c r="D3474">
        <v>2336.75</v>
      </c>
      <c r="E3474">
        <v>2345.75</v>
      </c>
      <c r="F3474">
        <v>-4.25</v>
      </c>
      <c r="G3474">
        <v>-0.18090000000000001</v>
      </c>
      <c r="H3474">
        <v>0</v>
      </c>
      <c r="I3474">
        <f t="shared" si="702"/>
        <v>13</v>
      </c>
      <c r="J3474">
        <f t="shared" si="696"/>
        <v>12.987500000000001</v>
      </c>
      <c r="K3474">
        <f t="shared" si="705"/>
        <v>2351</v>
      </c>
      <c r="L3474">
        <f t="shared" si="697"/>
        <v>2322.0425</v>
      </c>
      <c r="M3474" t="str">
        <f t="shared" si="698"/>
        <v>NO</v>
      </c>
      <c r="N3474" t="str">
        <f t="shared" si="699"/>
        <v/>
      </c>
      <c r="O3474" t="str">
        <f t="shared" si="700"/>
        <v/>
      </c>
      <c r="P3474" t="str">
        <f t="shared" si="701"/>
        <v/>
      </c>
      <c r="Q3474">
        <f t="shared" si="706"/>
        <v>116.12676034341473</v>
      </c>
      <c r="R3474">
        <f t="shared" si="707"/>
        <v>78173.012529924265</v>
      </c>
      <c r="S3474" t="e">
        <f t="shared" si="708"/>
        <v>#NUM!</v>
      </c>
      <c r="U3474" t="str">
        <f t="shared" si="703"/>
        <v>Negative</v>
      </c>
      <c r="V3474" t="str">
        <f t="shared" si="704"/>
        <v>Negative</v>
      </c>
    </row>
    <row r="3475" spans="1:22" x14ac:dyDescent="0.2">
      <c r="A3475">
        <v>20170217</v>
      </c>
      <c r="B3475">
        <v>2338.25</v>
      </c>
      <c r="C3475">
        <v>2348.75</v>
      </c>
      <c r="D3475">
        <v>2337.25</v>
      </c>
      <c r="E3475">
        <v>2347.5</v>
      </c>
      <c r="F3475">
        <v>1.75</v>
      </c>
      <c r="G3475">
        <v>7.46E-2</v>
      </c>
      <c r="H3475">
        <v>0</v>
      </c>
      <c r="I3475">
        <f t="shared" si="702"/>
        <v>11.5</v>
      </c>
      <c r="J3475">
        <f t="shared" si="696"/>
        <v>12.9125</v>
      </c>
      <c r="K3475">
        <f t="shared" si="705"/>
        <v>2349.75</v>
      </c>
      <c r="L3475">
        <f t="shared" si="697"/>
        <v>2321.1774999999998</v>
      </c>
      <c r="M3475" t="str">
        <f t="shared" si="698"/>
        <v>NO</v>
      </c>
      <c r="N3475" t="str">
        <f t="shared" si="699"/>
        <v/>
      </c>
      <c r="O3475" t="str">
        <f t="shared" si="700"/>
        <v/>
      </c>
      <c r="P3475" t="str">
        <f t="shared" si="701"/>
        <v/>
      </c>
      <c r="Q3475">
        <f t="shared" si="706"/>
        <v>116.20136034341473</v>
      </c>
      <c r="R3475">
        <f t="shared" si="707"/>
        <v>78173.012529924265</v>
      </c>
      <c r="S3475" t="e">
        <f t="shared" si="708"/>
        <v>#NUM!</v>
      </c>
      <c r="U3475" t="str">
        <f t="shared" si="703"/>
        <v>Positive</v>
      </c>
      <c r="V3475" t="str">
        <f t="shared" si="704"/>
        <v>Negative</v>
      </c>
    </row>
    <row r="3476" spans="1:22" x14ac:dyDescent="0.2">
      <c r="A3476">
        <v>20170220</v>
      </c>
      <c r="B3476">
        <v>2353</v>
      </c>
      <c r="C3476">
        <v>2354.5</v>
      </c>
      <c r="D3476">
        <v>2350.5</v>
      </c>
      <c r="E3476">
        <v>2352.75</v>
      </c>
      <c r="F3476">
        <v>5.25</v>
      </c>
      <c r="G3476">
        <v>0.22359999999999999</v>
      </c>
      <c r="H3476">
        <v>0</v>
      </c>
      <c r="I3476">
        <f t="shared" si="702"/>
        <v>4</v>
      </c>
      <c r="J3476">
        <f t="shared" si="696"/>
        <v>12.324999999999999</v>
      </c>
      <c r="K3476">
        <f t="shared" si="705"/>
        <v>2348.75</v>
      </c>
      <c r="L3476">
        <f t="shared" si="697"/>
        <v>2320.3425000000002</v>
      </c>
      <c r="M3476" t="str">
        <f t="shared" si="698"/>
        <v>NO</v>
      </c>
      <c r="N3476" t="str">
        <f t="shared" si="699"/>
        <v/>
      </c>
      <c r="O3476" t="str">
        <f t="shared" si="700"/>
        <v/>
      </c>
      <c r="P3476" t="str">
        <f t="shared" si="701"/>
        <v/>
      </c>
      <c r="Q3476">
        <f t="shared" si="706"/>
        <v>116.42496034341474</v>
      </c>
      <c r="R3476">
        <f t="shared" si="707"/>
        <v>78173.012529924265</v>
      </c>
      <c r="S3476" t="e">
        <f t="shared" si="708"/>
        <v>#NUM!</v>
      </c>
      <c r="U3476" t="str">
        <f t="shared" si="703"/>
        <v>Positive</v>
      </c>
      <c r="V3476" t="str">
        <f t="shared" si="704"/>
        <v>Negative</v>
      </c>
    </row>
    <row r="3477" spans="1:22" x14ac:dyDescent="0.2">
      <c r="A3477">
        <v>20170221</v>
      </c>
      <c r="B3477">
        <v>2353.25</v>
      </c>
      <c r="C3477">
        <v>2365</v>
      </c>
      <c r="D3477">
        <v>2352.75</v>
      </c>
      <c r="E3477">
        <v>2359.75</v>
      </c>
      <c r="F3477">
        <v>7</v>
      </c>
      <c r="G3477">
        <v>0.29749999999999999</v>
      </c>
      <c r="H3477">
        <v>0</v>
      </c>
      <c r="I3477">
        <f t="shared" si="702"/>
        <v>12.25</v>
      </c>
      <c r="J3477">
        <f t="shared" si="696"/>
        <v>12.012499999999999</v>
      </c>
      <c r="K3477">
        <f t="shared" si="705"/>
        <v>2354.5</v>
      </c>
      <c r="L3477">
        <f t="shared" si="697"/>
        <v>2327.3850000000002</v>
      </c>
      <c r="M3477" t="str">
        <f t="shared" si="698"/>
        <v>NO</v>
      </c>
      <c r="N3477" t="str">
        <f t="shared" si="699"/>
        <v/>
      </c>
      <c r="O3477" t="str">
        <f t="shared" si="700"/>
        <v/>
      </c>
      <c r="P3477" t="str">
        <f t="shared" si="701"/>
        <v/>
      </c>
      <c r="Q3477">
        <f t="shared" si="706"/>
        <v>116.72246034341474</v>
      </c>
      <c r="R3477">
        <f t="shared" si="707"/>
        <v>78173.012529924265</v>
      </c>
      <c r="S3477" t="e">
        <f t="shared" si="708"/>
        <v>#NUM!</v>
      </c>
      <c r="U3477" t="str">
        <f t="shared" si="703"/>
        <v>Positive</v>
      </c>
      <c r="V3477" t="str">
        <f t="shared" si="704"/>
        <v>Negative</v>
      </c>
    </row>
    <row r="3478" spans="1:22" x14ac:dyDescent="0.2">
      <c r="A3478">
        <v>20170222</v>
      </c>
      <c r="B3478">
        <v>2357.75</v>
      </c>
      <c r="C3478">
        <v>2363.25</v>
      </c>
      <c r="D3478">
        <v>2355.75</v>
      </c>
      <c r="E3478">
        <v>2361</v>
      </c>
      <c r="F3478">
        <v>1.25</v>
      </c>
      <c r="G3478">
        <v>5.2999999999999999E-2</v>
      </c>
      <c r="H3478">
        <v>0</v>
      </c>
      <c r="I3478">
        <f t="shared" si="702"/>
        <v>7.5</v>
      </c>
      <c r="J3478">
        <f t="shared" si="696"/>
        <v>11.8375</v>
      </c>
      <c r="K3478">
        <f t="shared" si="705"/>
        <v>2365</v>
      </c>
      <c r="L3478">
        <f t="shared" si="697"/>
        <v>2338.5725000000002</v>
      </c>
      <c r="M3478" t="str">
        <f t="shared" si="698"/>
        <v>NO</v>
      </c>
      <c r="N3478" t="str">
        <f t="shared" si="699"/>
        <v/>
      </c>
      <c r="O3478" t="str">
        <f t="shared" si="700"/>
        <v/>
      </c>
      <c r="P3478" t="str">
        <f t="shared" si="701"/>
        <v/>
      </c>
      <c r="Q3478">
        <f t="shared" si="706"/>
        <v>116.77546034341474</v>
      </c>
      <c r="R3478">
        <f t="shared" si="707"/>
        <v>78173.012529924265</v>
      </c>
      <c r="S3478" t="e">
        <f t="shared" si="708"/>
        <v>#NUM!</v>
      </c>
      <c r="U3478" t="str">
        <f t="shared" si="703"/>
        <v>Positive</v>
      </c>
      <c r="V3478" t="str">
        <f t="shared" si="704"/>
        <v>Negative</v>
      </c>
    </row>
    <row r="3479" spans="1:22" x14ac:dyDescent="0.2">
      <c r="A3479">
        <v>20170223</v>
      </c>
      <c r="B3479">
        <v>2366.25</v>
      </c>
      <c r="C3479">
        <v>2366.5</v>
      </c>
      <c r="D3479">
        <v>2353</v>
      </c>
      <c r="E3479">
        <v>2363.25</v>
      </c>
      <c r="F3479">
        <v>2.25</v>
      </c>
      <c r="G3479">
        <v>9.5299999999999996E-2</v>
      </c>
      <c r="H3479">
        <v>0</v>
      </c>
      <c r="I3479">
        <f t="shared" si="702"/>
        <v>13.5</v>
      </c>
      <c r="J3479">
        <f t="shared" ref="J3479:J3542" si="709">AVERAGE(I3460:I3479)</f>
        <v>12.1625</v>
      </c>
      <c r="K3479">
        <f t="shared" si="705"/>
        <v>2363.25</v>
      </c>
      <c r="L3479">
        <f t="shared" si="697"/>
        <v>2337.2075</v>
      </c>
      <c r="M3479" t="str">
        <f t="shared" si="698"/>
        <v>NO</v>
      </c>
      <c r="N3479" t="str">
        <f t="shared" si="699"/>
        <v/>
      </c>
      <c r="O3479" t="str">
        <f t="shared" si="700"/>
        <v/>
      </c>
      <c r="P3479" t="str">
        <f t="shared" si="701"/>
        <v/>
      </c>
      <c r="Q3479">
        <f t="shared" si="706"/>
        <v>116.87076034341473</v>
      </c>
      <c r="R3479">
        <f t="shared" si="707"/>
        <v>78173.012529924265</v>
      </c>
      <c r="S3479" t="e">
        <f t="shared" si="708"/>
        <v>#NUM!</v>
      </c>
      <c r="U3479" t="str">
        <f t="shared" si="703"/>
        <v>Positive</v>
      </c>
      <c r="V3479" t="str">
        <f t="shared" si="704"/>
        <v>Negative</v>
      </c>
    </row>
    <row r="3480" spans="1:22" x14ac:dyDescent="0.2">
      <c r="A3480">
        <v>20170224</v>
      </c>
      <c r="B3480">
        <v>2352.25</v>
      </c>
      <c r="C3480">
        <v>2365.75</v>
      </c>
      <c r="D3480">
        <v>2351.5</v>
      </c>
      <c r="E3480">
        <v>2365</v>
      </c>
      <c r="F3480">
        <v>1.75</v>
      </c>
      <c r="G3480">
        <v>7.4099999999999999E-2</v>
      </c>
      <c r="H3480">
        <v>0</v>
      </c>
      <c r="I3480">
        <f t="shared" si="702"/>
        <v>14.25</v>
      </c>
      <c r="J3480">
        <f t="shared" si="709"/>
        <v>12.45</v>
      </c>
      <c r="K3480">
        <f t="shared" si="705"/>
        <v>2366.5</v>
      </c>
      <c r="L3480">
        <f t="shared" si="697"/>
        <v>2339.7424999999998</v>
      </c>
      <c r="M3480" t="str">
        <f t="shared" si="698"/>
        <v>NO</v>
      </c>
      <c r="N3480" t="str">
        <f t="shared" si="699"/>
        <v/>
      </c>
      <c r="O3480" t="str">
        <f t="shared" si="700"/>
        <v/>
      </c>
      <c r="P3480" t="str">
        <f t="shared" si="701"/>
        <v/>
      </c>
      <c r="Q3480">
        <f t="shared" si="706"/>
        <v>116.94486034341473</v>
      </c>
      <c r="R3480">
        <f t="shared" si="707"/>
        <v>78173.012529924265</v>
      </c>
      <c r="S3480" t="e">
        <f t="shared" si="708"/>
        <v>#NUM!</v>
      </c>
      <c r="U3480" t="str">
        <f t="shared" si="703"/>
        <v>Positive</v>
      </c>
      <c r="V3480" t="str">
        <f t="shared" si="704"/>
        <v>Negative</v>
      </c>
    </row>
    <row r="3481" spans="1:22" x14ac:dyDescent="0.2">
      <c r="A3481">
        <v>20170227</v>
      </c>
      <c r="B3481">
        <v>2363.75</v>
      </c>
      <c r="C3481">
        <v>2370.75</v>
      </c>
      <c r="D3481">
        <v>2361</v>
      </c>
      <c r="E3481">
        <v>2368.5</v>
      </c>
      <c r="F3481">
        <v>3.5</v>
      </c>
      <c r="G3481">
        <v>0.14799999999999999</v>
      </c>
      <c r="H3481">
        <v>0</v>
      </c>
      <c r="I3481">
        <f t="shared" si="702"/>
        <v>9.75</v>
      </c>
      <c r="J3481">
        <f t="shared" si="709"/>
        <v>12.0375</v>
      </c>
      <c r="K3481">
        <f t="shared" si="705"/>
        <v>2365.75</v>
      </c>
      <c r="L3481">
        <f t="shared" ref="L3481:L3544" si="710">K3481-2.2*J3480</f>
        <v>2338.36</v>
      </c>
      <c r="M3481" t="str">
        <f t="shared" ref="M3481:M3544" si="711">IF(D3481&lt;=L3481, "YES", "NO")</f>
        <v>NO</v>
      </c>
      <c r="N3481" t="str">
        <f t="shared" ref="N3481:N3544" si="712">IF(M3481="YES", D3481, "")</f>
        <v/>
      </c>
      <c r="O3481" t="str">
        <f t="shared" ref="O3481:O3544" si="713">IF(M3481="YES", E3481, "")</f>
        <v/>
      </c>
      <c r="P3481" t="str">
        <f t="shared" ref="P3481:P3544" si="714">IF(M3481="YES", (O3481-N3481)/N3481, "")</f>
        <v/>
      </c>
      <c r="Q3481">
        <f t="shared" si="706"/>
        <v>117.09286034341473</v>
      </c>
      <c r="R3481">
        <f t="shared" si="707"/>
        <v>78173.012529924265</v>
      </c>
      <c r="S3481" t="e">
        <f t="shared" si="708"/>
        <v>#NUM!</v>
      </c>
      <c r="U3481" t="str">
        <f t="shared" si="703"/>
        <v>Positive</v>
      </c>
      <c r="V3481" t="str">
        <f t="shared" si="704"/>
        <v>Negative</v>
      </c>
    </row>
    <row r="3482" spans="1:22" x14ac:dyDescent="0.2">
      <c r="A3482">
        <v>20170228</v>
      </c>
      <c r="B3482">
        <v>2364.5</v>
      </c>
      <c r="C3482">
        <v>2367</v>
      </c>
      <c r="D3482">
        <v>2357.5</v>
      </c>
      <c r="E3482">
        <v>2362.75</v>
      </c>
      <c r="F3482">
        <v>-5.75</v>
      </c>
      <c r="G3482">
        <v>-0.24279999999999999</v>
      </c>
      <c r="H3482">
        <v>0</v>
      </c>
      <c r="I3482">
        <f t="shared" si="702"/>
        <v>9.5</v>
      </c>
      <c r="J3482">
        <f t="shared" si="709"/>
        <v>11.8</v>
      </c>
      <c r="K3482">
        <f t="shared" si="705"/>
        <v>2370.75</v>
      </c>
      <c r="L3482">
        <f t="shared" si="710"/>
        <v>2344.2674999999999</v>
      </c>
      <c r="M3482" t="str">
        <f t="shared" si="711"/>
        <v>NO</v>
      </c>
      <c r="N3482" t="str">
        <f t="shared" si="712"/>
        <v/>
      </c>
      <c r="O3482" t="str">
        <f t="shared" si="713"/>
        <v/>
      </c>
      <c r="P3482" t="str">
        <f t="shared" si="714"/>
        <v/>
      </c>
      <c r="Q3482">
        <f t="shared" si="706"/>
        <v>116.85006034341473</v>
      </c>
      <c r="R3482">
        <f t="shared" si="707"/>
        <v>78173.012529924265</v>
      </c>
      <c r="S3482" t="e">
        <f t="shared" si="708"/>
        <v>#NUM!</v>
      </c>
      <c r="U3482" t="str">
        <f t="shared" si="703"/>
        <v>Negative</v>
      </c>
      <c r="V3482" t="str">
        <f t="shared" si="704"/>
        <v>Negative</v>
      </c>
    </row>
    <row r="3483" spans="1:22" x14ac:dyDescent="0.2">
      <c r="A3483">
        <v>20170301</v>
      </c>
      <c r="B3483">
        <v>2382.25</v>
      </c>
      <c r="C3483">
        <v>2401</v>
      </c>
      <c r="D3483">
        <v>2381.25</v>
      </c>
      <c r="E3483">
        <v>2393</v>
      </c>
      <c r="F3483">
        <v>30.25</v>
      </c>
      <c r="G3483">
        <v>1.2803</v>
      </c>
      <c r="H3483">
        <v>0</v>
      </c>
      <c r="I3483">
        <f t="shared" si="702"/>
        <v>19.75</v>
      </c>
      <c r="J3483">
        <f t="shared" si="709"/>
        <v>11.95</v>
      </c>
      <c r="K3483">
        <f t="shared" si="705"/>
        <v>2367</v>
      </c>
      <c r="L3483">
        <f t="shared" si="710"/>
        <v>2341.04</v>
      </c>
      <c r="M3483" t="str">
        <f t="shared" si="711"/>
        <v>NO</v>
      </c>
      <c r="N3483" t="str">
        <f t="shared" si="712"/>
        <v/>
      </c>
      <c r="O3483" t="str">
        <f t="shared" si="713"/>
        <v/>
      </c>
      <c r="P3483" t="str">
        <f t="shared" si="714"/>
        <v/>
      </c>
      <c r="Q3483">
        <f t="shared" si="706"/>
        <v>118.13036034341472</v>
      </c>
      <c r="R3483">
        <f t="shared" si="707"/>
        <v>78173.012529924265</v>
      </c>
      <c r="S3483" t="e">
        <f t="shared" si="708"/>
        <v>#NUM!</v>
      </c>
      <c r="U3483" t="str">
        <f t="shared" si="703"/>
        <v>Positive</v>
      </c>
      <c r="V3483" t="str">
        <f t="shared" si="704"/>
        <v>Negative</v>
      </c>
    </row>
    <row r="3484" spans="1:22" x14ac:dyDescent="0.2">
      <c r="A3484">
        <v>20170302</v>
      </c>
      <c r="B3484">
        <v>2392.5</v>
      </c>
      <c r="C3484">
        <v>2392.5</v>
      </c>
      <c r="D3484">
        <v>2378</v>
      </c>
      <c r="E3484">
        <v>2381.75</v>
      </c>
      <c r="F3484">
        <v>-11.25</v>
      </c>
      <c r="G3484">
        <v>-0.47010000000000002</v>
      </c>
      <c r="H3484">
        <v>0</v>
      </c>
      <c r="I3484">
        <f t="shared" si="702"/>
        <v>14.5</v>
      </c>
      <c r="J3484">
        <f t="shared" si="709"/>
        <v>12.025</v>
      </c>
      <c r="K3484">
        <f t="shared" si="705"/>
        <v>2401</v>
      </c>
      <c r="L3484">
        <f t="shared" si="710"/>
        <v>2374.71</v>
      </c>
      <c r="M3484" t="str">
        <f t="shared" si="711"/>
        <v>NO</v>
      </c>
      <c r="N3484" t="str">
        <f t="shared" si="712"/>
        <v/>
      </c>
      <c r="O3484" t="str">
        <f t="shared" si="713"/>
        <v/>
      </c>
      <c r="P3484" t="str">
        <f t="shared" si="714"/>
        <v/>
      </c>
      <c r="Q3484">
        <f t="shared" si="706"/>
        <v>117.66026034341472</v>
      </c>
      <c r="R3484">
        <f t="shared" si="707"/>
        <v>78173.012529924265</v>
      </c>
      <c r="S3484" t="e">
        <f t="shared" si="708"/>
        <v>#NUM!</v>
      </c>
      <c r="U3484" t="str">
        <f t="shared" si="703"/>
        <v>Negative</v>
      </c>
      <c r="V3484" t="str">
        <f t="shared" si="704"/>
        <v>Negative</v>
      </c>
    </row>
    <row r="3485" spans="1:22" x14ac:dyDescent="0.2">
      <c r="A3485">
        <v>20170303</v>
      </c>
      <c r="B3485">
        <v>2379</v>
      </c>
      <c r="C3485">
        <v>2383.25</v>
      </c>
      <c r="D3485">
        <v>2374.25</v>
      </c>
      <c r="E3485">
        <v>2380.75</v>
      </c>
      <c r="F3485">
        <v>-1</v>
      </c>
      <c r="G3485">
        <v>-4.2000000000000003E-2</v>
      </c>
      <c r="H3485">
        <v>0</v>
      </c>
      <c r="I3485">
        <f t="shared" si="702"/>
        <v>9</v>
      </c>
      <c r="J3485">
        <f t="shared" si="709"/>
        <v>11.925000000000001</v>
      </c>
      <c r="K3485">
        <f t="shared" si="705"/>
        <v>2392.5</v>
      </c>
      <c r="L3485">
        <f t="shared" si="710"/>
        <v>2366.0450000000001</v>
      </c>
      <c r="M3485" t="str">
        <f t="shared" si="711"/>
        <v>NO</v>
      </c>
      <c r="N3485" t="str">
        <f t="shared" si="712"/>
        <v/>
      </c>
      <c r="O3485" t="str">
        <f t="shared" si="713"/>
        <v/>
      </c>
      <c r="P3485" t="str">
        <f t="shared" si="714"/>
        <v/>
      </c>
      <c r="Q3485">
        <f t="shared" si="706"/>
        <v>117.61826034341472</v>
      </c>
      <c r="R3485">
        <f t="shared" si="707"/>
        <v>78173.012529924265</v>
      </c>
      <c r="S3485" t="e">
        <f t="shared" si="708"/>
        <v>#NUM!</v>
      </c>
      <c r="U3485" t="str">
        <f t="shared" si="703"/>
        <v>Negative</v>
      </c>
      <c r="V3485" t="str">
        <f t="shared" si="704"/>
        <v>Negative</v>
      </c>
    </row>
    <row r="3486" spans="1:22" x14ac:dyDescent="0.2">
      <c r="A3486">
        <v>20170306</v>
      </c>
      <c r="B3486">
        <v>2371.75</v>
      </c>
      <c r="C3486">
        <v>2378.25</v>
      </c>
      <c r="D3486">
        <v>2367</v>
      </c>
      <c r="E3486">
        <v>2375.5</v>
      </c>
      <c r="F3486">
        <v>-5.25</v>
      </c>
      <c r="G3486">
        <v>-0.2205</v>
      </c>
      <c r="H3486">
        <v>0</v>
      </c>
      <c r="I3486">
        <f t="shared" si="702"/>
        <v>11.25</v>
      </c>
      <c r="J3486">
        <f t="shared" si="709"/>
        <v>12.0875</v>
      </c>
      <c r="K3486">
        <f t="shared" si="705"/>
        <v>2383.25</v>
      </c>
      <c r="L3486">
        <f t="shared" si="710"/>
        <v>2357.0149999999999</v>
      </c>
      <c r="M3486" t="str">
        <f t="shared" si="711"/>
        <v>NO</v>
      </c>
      <c r="N3486" t="str">
        <f t="shared" si="712"/>
        <v/>
      </c>
      <c r="O3486" t="str">
        <f t="shared" si="713"/>
        <v/>
      </c>
      <c r="P3486" t="str">
        <f t="shared" si="714"/>
        <v/>
      </c>
      <c r="Q3486">
        <f t="shared" si="706"/>
        <v>117.39776034341472</v>
      </c>
      <c r="R3486">
        <f t="shared" si="707"/>
        <v>78173.012529924265</v>
      </c>
      <c r="S3486" t="e">
        <f t="shared" si="708"/>
        <v>#NUM!</v>
      </c>
      <c r="U3486" t="str">
        <f t="shared" si="703"/>
        <v>Negative</v>
      </c>
      <c r="V3486" t="str">
        <f t="shared" si="704"/>
        <v>Negative</v>
      </c>
    </row>
    <row r="3487" spans="1:22" x14ac:dyDescent="0.2">
      <c r="A3487">
        <v>20170307</v>
      </c>
      <c r="B3487">
        <v>2370.75</v>
      </c>
      <c r="C3487">
        <v>2374.75</v>
      </c>
      <c r="D3487">
        <v>2364.5</v>
      </c>
      <c r="E3487">
        <v>2366.5</v>
      </c>
      <c r="F3487">
        <v>-9</v>
      </c>
      <c r="G3487">
        <v>-0.37890000000000001</v>
      </c>
      <c r="H3487">
        <v>0</v>
      </c>
      <c r="I3487">
        <f t="shared" si="702"/>
        <v>10.25</v>
      </c>
      <c r="J3487">
        <f t="shared" si="709"/>
        <v>12.112500000000001</v>
      </c>
      <c r="K3487">
        <f t="shared" si="705"/>
        <v>2378.25</v>
      </c>
      <c r="L3487">
        <f t="shared" si="710"/>
        <v>2351.6574999999998</v>
      </c>
      <c r="M3487" t="str">
        <f t="shared" si="711"/>
        <v>NO</v>
      </c>
      <c r="N3487" t="str">
        <f t="shared" si="712"/>
        <v/>
      </c>
      <c r="O3487" t="str">
        <f t="shared" si="713"/>
        <v/>
      </c>
      <c r="P3487" t="str">
        <f t="shared" si="714"/>
        <v/>
      </c>
      <c r="Q3487">
        <f t="shared" si="706"/>
        <v>117.01886034341472</v>
      </c>
      <c r="R3487">
        <f t="shared" si="707"/>
        <v>78173.012529924265</v>
      </c>
      <c r="S3487" t="e">
        <f t="shared" si="708"/>
        <v>#NUM!</v>
      </c>
      <c r="U3487" t="str">
        <f t="shared" si="703"/>
        <v>Negative</v>
      </c>
      <c r="V3487" t="str">
        <f t="shared" si="704"/>
        <v>Negative</v>
      </c>
    </row>
    <row r="3488" spans="1:22" x14ac:dyDescent="0.2">
      <c r="A3488">
        <v>20170308</v>
      </c>
      <c r="B3488">
        <v>2370.25</v>
      </c>
      <c r="C3488">
        <v>2373</v>
      </c>
      <c r="D3488">
        <v>2360.75</v>
      </c>
      <c r="E3488">
        <v>2364.5</v>
      </c>
      <c r="F3488">
        <v>-2</v>
      </c>
      <c r="G3488">
        <v>-8.4500000000000006E-2</v>
      </c>
      <c r="H3488">
        <v>0</v>
      </c>
      <c r="I3488">
        <f t="shared" si="702"/>
        <v>12.25</v>
      </c>
      <c r="J3488">
        <f t="shared" si="709"/>
        <v>12.175000000000001</v>
      </c>
      <c r="K3488">
        <f t="shared" si="705"/>
        <v>2374.75</v>
      </c>
      <c r="L3488">
        <f t="shared" si="710"/>
        <v>2348.1025</v>
      </c>
      <c r="M3488" t="str">
        <f t="shared" si="711"/>
        <v>NO</v>
      </c>
      <c r="N3488" t="str">
        <f t="shared" si="712"/>
        <v/>
      </c>
      <c r="O3488" t="str">
        <f t="shared" si="713"/>
        <v/>
      </c>
      <c r="P3488" t="str">
        <f t="shared" si="714"/>
        <v/>
      </c>
      <c r="Q3488">
        <f t="shared" si="706"/>
        <v>116.93436034341471</v>
      </c>
      <c r="R3488">
        <f t="shared" si="707"/>
        <v>78173.012529924265</v>
      </c>
      <c r="S3488" t="e">
        <f t="shared" si="708"/>
        <v>#NUM!</v>
      </c>
      <c r="U3488" t="str">
        <f t="shared" si="703"/>
        <v>Negative</v>
      </c>
      <c r="V3488" t="str">
        <f t="shared" si="704"/>
        <v>Negative</v>
      </c>
    </row>
    <row r="3489" spans="1:22" x14ac:dyDescent="0.2">
      <c r="A3489">
        <v>20170309</v>
      </c>
      <c r="B3489">
        <v>2364.25</v>
      </c>
      <c r="C3489">
        <v>2369.25</v>
      </c>
      <c r="D3489">
        <v>2354</v>
      </c>
      <c r="E3489">
        <v>2366.5</v>
      </c>
      <c r="F3489">
        <v>2</v>
      </c>
      <c r="G3489">
        <v>8.4599999999999995E-2</v>
      </c>
      <c r="H3489">
        <v>0</v>
      </c>
      <c r="I3489">
        <f t="shared" si="702"/>
        <v>15.25</v>
      </c>
      <c r="J3489">
        <f t="shared" si="709"/>
        <v>12.2</v>
      </c>
      <c r="K3489">
        <f t="shared" si="705"/>
        <v>2373</v>
      </c>
      <c r="L3489">
        <f t="shared" si="710"/>
        <v>2346.2150000000001</v>
      </c>
      <c r="M3489" t="str">
        <f t="shared" si="711"/>
        <v>NO</v>
      </c>
      <c r="N3489" t="str">
        <f t="shared" si="712"/>
        <v/>
      </c>
      <c r="O3489" t="str">
        <f t="shared" si="713"/>
        <v/>
      </c>
      <c r="P3489" t="str">
        <f t="shared" si="714"/>
        <v/>
      </c>
      <c r="Q3489">
        <f t="shared" si="706"/>
        <v>117.0189603434147</v>
      </c>
      <c r="R3489">
        <f t="shared" si="707"/>
        <v>78173.012529924265</v>
      </c>
      <c r="S3489" t="e">
        <f t="shared" si="708"/>
        <v>#NUM!</v>
      </c>
      <c r="U3489" t="str">
        <f t="shared" si="703"/>
        <v>Positive</v>
      </c>
      <c r="V3489" t="str">
        <f t="shared" si="704"/>
        <v>Negative</v>
      </c>
    </row>
    <row r="3490" spans="1:22" x14ac:dyDescent="0.2">
      <c r="A3490">
        <v>20170310</v>
      </c>
      <c r="B3490">
        <v>2377</v>
      </c>
      <c r="C3490">
        <v>2377.25</v>
      </c>
      <c r="D3490">
        <v>2362.25</v>
      </c>
      <c r="E3490">
        <v>2371.5</v>
      </c>
      <c r="F3490">
        <v>5</v>
      </c>
      <c r="G3490">
        <v>0.21129999999999999</v>
      </c>
      <c r="H3490">
        <v>-3.125</v>
      </c>
      <c r="I3490">
        <f t="shared" si="702"/>
        <v>15</v>
      </c>
      <c r="J3490">
        <f t="shared" si="709"/>
        <v>12.5</v>
      </c>
      <c r="K3490">
        <f t="shared" si="705"/>
        <v>2369.25</v>
      </c>
      <c r="L3490">
        <f t="shared" si="710"/>
        <v>2342.41</v>
      </c>
      <c r="M3490" t="str">
        <f t="shared" si="711"/>
        <v>NO</v>
      </c>
      <c r="N3490" t="str">
        <f t="shared" si="712"/>
        <v/>
      </c>
      <c r="O3490" t="str">
        <f t="shared" si="713"/>
        <v/>
      </c>
      <c r="P3490" t="str">
        <f t="shared" si="714"/>
        <v/>
      </c>
      <c r="Q3490">
        <f t="shared" si="706"/>
        <v>117.2302603434147</v>
      </c>
      <c r="R3490">
        <f t="shared" si="707"/>
        <v>78173.012529924265</v>
      </c>
      <c r="S3490" t="e">
        <f t="shared" si="708"/>
        <v>#NUM!</v>
      </c>
      <c r="U3490" t="str">
        <f t="shared" si="703"/>
        <v>Positive</v>
      </c>
      <c r="V3490" t="str">
        <f t="shared" si="704"/>
        <v>Negative</v>
      </c>
    </row>
    <row r="3491" spans="1:22" x14ac:dyDescent="0.2">
      <c r="A3491">
        <v>20170313</v>
      </c>
      <c r="B3491">
        <v>2369.25</v>
      </c>
      <c r="C3491">
        <v>2372</v>
      </c>
      <c r="D3491">
        <v>2365.5</v>
      </c>
      <c r="E3491">
        <v>2371.75</v>
      </c>
      <c r="F3491">
        <v>3.375</v>
      </c>
      <c r="G3491">
        <v>0.14249999999999999</v>
      </c>
      <c r="H3491">
        <v>0</v>
      </c>
      <c r="I3491">
        <f t="shared" si="702"/>
        <v>6.5</v>
      </c>
      <c r="J3491">
        <f t="shared" si="709"/>
        <v>12.3</v>
      </c>
      <c r="K3491">
        <f t="shared" si="705"/>
        <v>2374.125</v>
      </c>
      <c r="L3491">
        <f t="shared" si="710"/>
        <v>2346.625</v>
      </c>
      <c r="M3491" t="str">
        <f t="shared" si="711"/>
        <v>NO</v>
      </c>
      <c r="N3491" t="str">
        <f t="shared" si="712"/>
        <v/>
      </c>
      <c r="O3491" t="str">
        <f t="shared" si="713"/>
        <v/>
      </c>
      <c r="P3491" t="str">
        <f t="shared" si="714"/>
        <v/>
      </c>
      <c r="Q3491">
        <f t="shared" si="706"/>
        <v>117.3727603434147</v>
      </c>
      <c r="R3491">
        <f t="shared" si="707"/>
        <v>78173.012529924265</v>
      </c>
      <c r="S3491" t="e">
        <f t="shared" si="708"/>
        <v>#NUM!</v>
      </c>
      <c r="U3491" t="str">
        <f t="shared" si="703"/>
        <v>Positive</v>
      </c>
      <c r="V3491" t="str">
        <f t="shared" si="704"/>
        <v>Negative</v>
      </c>
    </row>
    <row r="3492" spans="1:22" x14ac:dyDescent="0.2">
      <c r="A3492">
        <v>20170314</v>
      </c>
      <c r="B3492">
        <v>2364.75</v>
      </c>
      <c r="C3492">
        <v>2365.5</v>
      </c>
      <c r="D3492">
        <v>2354.75</v>
      </c>
      <c r="E3492">
        <v>2362.75</v>
      </c>
      <c r="F3492">
        <v>-9</v>
      </c>
      <c r="G3492">
        <v>-0.3795</v>
      </c>
      <c r="H3492">
        <v>0</v>
      </c>
      <c r="I3492">
        <f t="shared" si="702"/>
        <v>10.75</v>
      </c>
      <c r="J3492">
        <f t="shared" si="709"/>
        <v>11.9375</v>
      </c>
      <c r="K3492">
        <f t="shared" si="705"/>
        <v>2372</v>
      </c>
      <c r="L3492">
        <f t="shared" si="710"/>
        <v>2344.94</v>
      </c>
      <c r="M3492" t="str">
        <f t="shared" si="711"/>
        <v>NO</v>
      </c>
      <c r="N3492" t="str">
        <f t="shared" si="712"/>
        <v/>
      </c>
      <c r="O3492" t="str">
        <f t="shared" si="713"/>
        <v/>
      </c>
      <c r="P3492" t="str">
        <f t="shared" si="714"/>
        <v/>
      </c>
      <c r="Q3492">
        <f t="shared" si="706"/>
        <v>116.9932603434147</v>
      </c>
      <c r="R3492">
        <f t="shared" si="707"/>
        <v>78173.012529924265</v>
      </c>
      <c r="S3492" t="e">
        <f t="shared" si="708"/>
        <v>#NUM!</v>
      </c>
      <c r="U3492" t="str">
        <f t="shared" si="703"/>
        <v>Negative</v>
      </c>
      <c r="V3492" t="str">
        <f t="shared" si="704"/>
        <v>Negative</v>
      </c>
    </row>
    <row r="3493" spans="1:22" x14ac:dyDescent="0.2">
      <c r="A3493">
        <v>20170315</v>
      </c>
      <c r="B3493">
        <v>2368.75</v>
      </c>
      <c r="C3493">
        <v>2387.75</v>
      </c>
      <c r="D3493">
        <v>2365.75</v>
      </c>
      <c r="E3493">
        <v>2380.5</v>
      </c>
      <c r="F3493">
        <v>17.75</v>
      </c>
      <c r="G3493">
        <v>0.75119999999999998</v>
      </c>
      <c r="H3493">
        <v>0</v>
      </c>
      <c r="I3493">
        <f t="shared" si="702"/>
        <v>22</v>
      </c>
      <c r="J3493">
        <f t="shared" si="709"/>
        <v>12.0875</v>
      </c>
      <c r="K3493">
        <f t="shared" si="705"/>
        <v>2365.5</v>
      </c>
      <c r="L3493">
        <f t="shared" si="710"/>
        <v>2339.2375000000002</v>
      </c>
      <c r="M3493" t="str">
        <f t="shared" si="711"/>
        <v>NO</v>
      </c>
      <c r="N3493" t="str">
        <f t="shared" si="712"/>
        <v/>
      </c>
      <c r="O3493" t="str">
        <f t="shared" si="713"/>
        <v/>
      </c>
      <c r="P3493" t="str">
        <f t="shared" si="714"/>
        <v/>
      </c>
      <c r="Q3493">
        <f t="shared" si="706"/>
        <v>117.7444603434147</v>
      </c>
      <c r="R3493">
        <f t="shared" si="707"/>
        <v>78173.012529924265</v>
      </c>
      <c r="S3493" t="e">
        <f t="shared" si="708"/>
        <v>#NUM!</v>
      </c>
      <c r="U3493" t="str">
        <f t="shared" si="703"/>
        <v>Positive</v>
      </c>
      <c r="V3493" t="str">
        <f t="shared" si="704"/>
        <v>Negative</v>
      </c>
    </row>
    <row r="3494" spans="1:22" x14ac:dyDescent="0.2">
      <c r="A3494">
        <v>20170316</v>
      </c>
      <c r="B3494">
        <v>2383.75</v>
      </c>
      <c r="C3494">
        <v>2384.5</v>
      </c>
      <c r="D3494">
        <v>2373.5</v>
      </c>
      <c r="E3494">
        <v>2379.25</v>
      </c>
      <c r="F3494">
        <v>-1.25</v>
      </c>
      <c r="G3494">
        <v>-5.2499999999999998E-2</v>
      </c>
      <c r="H3494">
        <v>0</v>
      </c>
      <c r="I3494">
        <f t="shared" si="702"/>
        <v>11</v>
      </c>
      <c r="J3494">
        <f t="shared" si="709"/>
        <v>11.987500000000001</v>
      </c>
      <c r="K3494">
        <f t="shared" si="705"/>
        <v>2387.75</v>
      </c>
      <c r="L3494">
        <f t="shared" si="710"/>
        <v>2361.1574999999998</v>
      </c>
      <c r="M3494" t="str">
        <f t="shared" si="711"/>
        <v>NO</v>
      </c>
      <c r="N3494" t="str">
        <f t="shared" si="712"/>
        <v/>
      </c>
      <c r="O3494" t="str">
        <f t="shared" si="713"/>
        <v/>
      </c>
      <c r="P3494" t="str">
        <f t="shared" si="714"/>
        <v/>
      </c>
      <c r="Q3494">
        <f t="shared" si="706"/>
        <v>117.69196034341471</v>
      </c>
      <c r="R3494">
        <f t="shared" si="707"/>
        <v>78173.012529924265</v>
      </c>
      <c r="S3494" t="e">
        <f t="shared" si="708"/>
        <v>#NUM!</v>
      </c>
      <c r="U3494" t="str">
        <f t="shared" si="703"/>
        <v>Negative</v>
      </c>
      <c r="V3494" t="str">
        <f t="shared" si="704"/>
        <v>Negative</v>
      </c>
    </row>
    <row r="3495" spans="1:22" x14ac:dyDescent="0.2">
      <c r="A3495">
        <v>20170317</v>
      </c>
      <c r="B3495">
        <v>2380.5</v>
      </c>
      <c r="C3495">
        <v>2382.25</v>
      </c>
      <c r="D3495">
        <v>2372.75</v>
      </c>
      <c r="E3495">
        <v>2374.75</v>
      </c>
      <c r="F3495">
        <v>-4.5</v>
      </c>
      <c r="G3495">
        <v>-0.18909999999999999</v>
      </c>
      <c r="H3495">
        <v>0</v>
      </c>
      <c r="I3495">
        <f t="shared" si="702"/>
        <v>9.5</v>
      </c>
      <c r="J3495">
        <f t="shared" si="709"/>
        <v>11.887499999999999</v>
      </c>
      <c r="K3495">
        <f t="shared" si="705"/>
        <v>2384.5</v>
      </c>
      <c r="L3495">
        <f t="shared" si="710"/>
        <v>2358.1275000000001</v>
      </c>
      <c r="M3495" t="str">
        <f t="shared" si="711"/>
        <v>NO</v>
      </c>
      <c r="N3495" t="str">
        <f t="shared" si="712"/>
        <v/>
      </c>
      <c r="O3495" t="str">
        <f t="shared" si="713"/>
        <v/>
      </c>
      <c r="P3495" t="str">
        <f t="shared" si="714"/>
        <v/>
      </c>
      <c r="Q3495">
        <f t="shared" si="706"/>
        <v>117.50286034341471</v>
      </c>
      <c r="R3495">
        <f t="shared" si="707"/>
        <v>78173.012529924265</v>
      </c>
      <c r="S3495" t="e">
        <f t="shared" si="708"/>
        <v>#NUM!</v>
      </c>
      <c r="U3495" t="str">
        <f t="shared" si="703"/>
        <v>Negative</v>
      </c>
      <c r="V3495" t="str">
        <f t="shared" si="704"/>
        <v>Negative</v>
      </c>
    </row>
    <row r="3496" spans="1:22" x14ac:dyDescent="0.2">
      <c r="A3496">
        <v>20170320</v>
      </c>
      <c r="B3496">
        <v>2372.75</v>
      </c>
      <c r="C3496">
        <v>2376</v>
      </c>
      <c r="D3496">
        <v>2365.5</v>
      </c>
      <c r="E3496">
        <v>2370.5</v>
      </c>
      <c r="F3496">
        <v>-4.25</v>
      </c>
      <c r="G3496">
        <v>-0.17899999999999999</v>
      </c>
      <c r="H3496">
        <v>0</v>
      </c>
      <c r="I3496">
        <f t="shared" si="702"/>
        <v>10.5</v>
      </c>
      <c r="J3496">
        <f t="shared" si="709"/>
        <v>12.2125</v>
      </c>
      <c r="K3496">
        <f t="shared" si="705"/>
        <v>2382.25</v>
      </c>
      <c r="L3496">
        <f t="shared" si="710"/>
        <v>2356.0974999999999</v>
      </c>
      <c r="M3496" t="str">
        <f t="shared" si="711"/>
        <v>NO</v>
      </c>
      <c r="N3496" t="str">
        <f t="shared" si="712"/>
        <v/>
      </c>
      <c r="O3496" t="str">
        <f t="shared" si="713"/>
        <v/>
      </c>
      <c r="P3496" t="str">
        <f t="shared" si="714"/>
        <v/>
      </c>
      <c r="Q3496">
        <f t="shared" si="706"/>
        <v>117.32386034341471</v>
      </c>
      <c r="R3496">
        <f t="shared" si="707"/>
        <v>78173.012529924265</v>
      </c>
      <c r="S3496" t="e">
        <f t="shared" si="708"/>
        <v>#NUM!</v>
      </c>
      <c r="U3496" t="str">
        <f t="shared" si="703"/>
        <v>Negative</v>
      </c>
      <c r="V3496" t="str">
        <f t="shared" si="704"/>
        <v>Negative</v>
      </c>
    </row>
    <row r="3497" spans="1:22" x14ac:dyDescent="0.2">
      <c r="A3497">
        <v>20170321</v>
      </c>
      <c r="B3497">
        <v>2377.25</v>
      </c>
      <c r="C3497">
        <v>2378.75</v>
      </c>
      <c r="D3497">
        <v>2338</v>
      </c>
      <c r="E3497">
        <v>2342</v>
      </c>
      <c r="F3497">
        <v>-28.5</v>
      </c>
      <c r="G3497">
        <v>-1.2022999999999999</v>
      </c>
      <c r="H3497">
        <v>0</v>
      </c>
      <c r="I3497">
        <f t="shared" si="702"/>
        <v>40.75</v>
      </c>
      <c r="J3497">
        <f t="shared" si="709"/>
        <v>13.637499999999999</v>
      </c>
      <c r="K3497">
        <f t="shared" si="705"/>
        <v>2376</v>
      </c>
      <c r="L3497">
        <f t="shared" si="710"/>
        <v>2349.1325000000002</v>
      </c>
      <c r="M3497" t="str">
        <f t="shared" si="711"/>
        <v>YES</v>
      </c>
      <c r="N3497">
        <f t="shared" si="712"/>
        <v>2338</v>
      </c>
      <c r="O3497">
        <f t="shared" si="713"/>
        <v>2342</v>
      </c>
      <c r="P3497">
        <f t="shared" si="714"/>
        <v>1.710863986313088E-3</v>
      </c>
      <c r="Q3497">
        <f t="shared" si="706"/>
        <v>116.12156034341471</v>
      </c>
      <c r="R3497">
        <f t="shared" si="707"/>
        <v>78306.75592176331</v>
      </c>
      <c r="S3497" t="e">
        <f t="shared" si="708"/>
        <v>#NUM!</v>
      </c>
      <c r="U3497" t="str">
        <f t="shared" si="703"/>
        <v>Negative</v>
      </c>
      <c r="V3497" t="str">
        <f t="shared" si="704"/>
        <v>Positive</v>
      </c>
    </row>
    <row r="3498" spans="1:22" x14ac:dyDescent="0.2">
      <c r="A3498">
        <v>20170322</v>
      </c>
      <c r="B3498">
        <v>2340.25</v>
      </c>
      <c r="C3498">
        <v>2348.75</v>
      </c>
      <c r="D3498">
        <v>2332.75</v>
      </c>
      <c r="E3498">
        <v>2342.75</v>
      </c>
      <c r="F3498">
        <v>0.75</v>
      </c>
      <c r="G3498">
        <v>3.2000000000000001E-2</v>
      </c>
      <c r="H3498">
        <v>0</v>
      </c>
      <c r="I3498">
        <f t="shared" si="702"/>
        <v>16</v>
      </c>
      <c r="J3498">
        <f t="shared" si="709"/>
        <v>14.0625</v>
      </c>
      <c r="K3498">
        <f t="shared" si="705"/>
        <v>2378.75</v>
      </c>
      <c r="L3498">
        <f t="shared" si="710"/>
        <v>2348.7474999999999</v>
      </c>
      <c r="M3498" t="str">
        <f t="shared" si="711"/>
        <v>YES</v>
      </c>
      <c r="N3498">
        <f t="shared" si="712"/>
        <v>2332.75</v>
      </c>
      <c r="O3498">
        <f t="shared" si="713"/>
        <v>2342.75</v>
      </c>
      <c r="P3498">
        <f t="shared" si="714"/>
        <v>4.2867859822098382E-3</v>
      </c>
      <c r="Q3498">
        <f t="shared" si="706"/>
        <v>116.15356034341471</v>
      </c>
      <c r="R3498">
        <f t="shared" si="707"/>
        <v>78642.440225361046</v>
      </c>
      <c r="S3498" t="e">
        <f t="shared" si="708"/>
        <v>#NUM!</v>
      </c>
      <c r="U3498" t="str">
        <f t="shared" si="703"/>
        <v>Positive</v>
      </c>
      <c r="V3498" t="str">
        <f t="shared" si="704"/>
        <v>Positive</v>
      </c>
    </row>
    <row r="3499" spans="1:22" x14ac:dyDescent="0.2">
      <c r="A3499">
        <v>20170323</v>
      </c>
      <c r="B3499">
        <v>2342.75</v>
      </c>
      <c r="C3499">
        <v>2356</v>
      </c>
      <c r="D3499">
        <v>2338.25</v>
      </c>
      <c r="E3499">
        <v>2340</v>
      </c>
      <c r="F3499">
        <v>-2.75</v>
      </c>
      <c r="G3499">
        <v>-0.1174</v>
      </c>
      <c r="H3499">
        <v>0</v>
      </c>
      <c r="I3499">
        <f t="shared" si="702"/>
        <v>17.75</v>
      </c>
      <c r="J3499">
        <f t="shared" si="709"/>
        <v>14.275</v>
      </c>
      <c r="K3499">
        <f t="shared" si="705"/>
        <v>2348.75</v>
      </c>
      <c r="L3499">
        <f t="shared" si="710"/>
        <v>2317.8125</v>
      </c>
      <c r="M3499" t="str">
        <f t="shared" si="711"/>
        <v>NO</v>
      </c>
      <c r="N3499" t="str">
        <f t="shared" si="712"/>
        <v/>
      </c>
      <c r="O3499" t="str">
        <f t="shared" si="713"/>
        <v/>
      </c>
      <c r="P3499" t="str">
        <f t="shared" si="714"/>
        <v/>
      </c>
      <c r="Q3499">
        <f t="shared" si="706"/>
        <v>116.03616034341471</v>
      </c>
      <c r="R3499">
        <f t="shared" si="707"/>
        <v>78642.440225361046</v>
      </c>
      <c r="S3499" t="e">
        <f t="shared" si="708"/>
        <v>#NUM!</v>
      </c>
      <c r="U3499" t="str">
        <f t="shared" si="703"/>
        <v>Negative</v>
      </c>
      <c r="V3499" t="str">
        <f t="shared" si="704"/>
        <v>Negative</v>
      </c>
    </row>
    <row r="3500" spans="1:22" x14ac:dyDescent="0.2">
      <c r="A3500">
        <v>20170324</v>
      </c>
      <c r="B3500">
        <v>2346.25</v>
      </c>
      <c r="C3500">
        <v>2352.75</v>
      </c>
      <c r="D3500">
        <v>2331.75</v>
      </c>
      <c r="E3500">
        <v>2344.75</v>
      </c>
      <c r="F3500">
        <v>4.75</v>
      </c>
      <c r="G3500">
        <v>0.20300000000000001</v>
      </c>
      <c r="H3500">
        <v>0</v>
      </c>
      <c r="I3500">
        <f t="shared" si="702"/>
        <v>21</v>
      </c>
      <c r="J3500">
        <f t="shared" si="709"/>
        <v>14.612500000000001</v>
      </c>
      <c r="K3500">
        <f t="shared" si="705"/>
        <v>2356</v>
      </c>
      <c r="L3500">
        <f t="shared" si="710"/>
        <v>2324.5949999999998</v>
      </c>
      <c r="M3500" t="str">
        <f t="shared" si="711"/>
        <v>NO</v>
      </c>
      <c r="N3500" t="str">
        <f t="shared" si="712"/>
        <v/>
      </c>
      <c r="O3500" t="str">
        <f t="shared" si="713"/>
        <v/>
      </c>
      <c r="P3500" t="str">
        <f t="shared" si="714"/>
        <v/>
      </c>
      <c r="Q3500">
        <f t="shared" si="706"/>
        <v>116.23916034341471</v>
      </c>
      <c r="R3500">
        <f t="shared" si="707"/>
        <v>78642.440225361046</v>
      </c>
      <c r="S3500" t="e">
        <f t="shared" si="708"/>
        <v>#NUM!</v>
      </c>
      <c r="U3500" t="str">
        <f t="shared" si="703"/>
        <v>Positive</v>
      </c>
      <c r="V3500" t="str">
        <f t="shared" si="704"/>
        <v>Negative</v>
      </c>
    </row>
    <row r="3501" spans="1:22" x14ac:dyDescent="0.2">
      <c r="A3501">
        <v>20170327</v>
      </c>
      <c r="B3501">
        <v>2320.75</v>
      </c>
      <c r="C3501">
        <v>2341.5</v>
      </c>
      <c r="D3501">
        <v>2318</v>
      </c>
      <c r="E3501">
        <v>2338</v>
      </c>
      <c r="F3501">
        <v>-6.75</v>
      </c>
      <c r="G3501">
        <v>-0.28789999999999999</v>
      </c>
      <c r="H3501">
        <v>0</v>
      </c>
      <c r="I3501">
        <f t="shared" si="702"/>
        <v>23.5</v>
      </c>
      <c r="J3501">
        <f t="shared" si="709"/>
        <v>15.3</v>
      </c>
      <c r="K3501">
        <f t="shared" si="705"/>
        <v>2352.75</v>
      </c>
      <c r="L3501">
        <f t="shared" si="710"/>
        <v>2320.6025</v>
      </c>
      <c r="M3501" t="str">
        <f t="shared" si="711"/>
        <v>YES</v>
      </c>
      <c r="N3501">
        <f t="shared" si="712"/>
        <v>2318</v>
      </c>
      <c r="O3501">
        <f t="shared" si="713"/>
        <v>2338</v>
      </c>
      <c r="P3501">
        <f t="shared" si="714"/>
        <v>8.6281276962899053E-3</v>
      </c>
      <c r="Q3501">
        <f t="shared" si="706"/>
        <v>115.95126034341472</v>
      </c>
      <c r="R3501">
        <f t="shared" si="707"/>
        <v>79320.977241973305</v>
      </c>
      <c r="S3501" t="e">
        <f t="shared" si="708"/>
        <v>#NUM!</v>
      </c>
      <c r="U3501" t="str">
        <f t="shared" si="703"/>
        <v>Negative</v>
      </c>
      <c r="V3501" t="str">
        <f t="shared" si="704"/>
        <v>Positive</v>
      </c>
    </row>
    <row r="3502" spans="1:22" x14ac:dyDescent="0.2">
      <c r="A3502">
        <v>20170328</v>
      </c>
      <c r="B3502">
        <v>2335.25</v>
      </c>
      <c r="C3502">
        <v>2360.5</v>
      </c>
      <c r="D3502">
        <v>2333.5</v>
      </c>
      <c r="E3502">
        <v>2351.5</v>
      </c>
      <c r="F3502">
        <v>13.5</v>
      </c>
      <c r="G3502">
        <v>0.57740000000000002</v>
      </c>
      <c r="H3502">
        <v>0</v>
      </c>
      <c r="I3502">
        <f t="shared" si="702"/>
        <v>27</v>
      </c>
      <c r="J3502">
        <f t="shared" si="709"/>
        <v>16.175000000000001</v>
      </c>
      <c r="K3502">
        <f t="shared" si="705"/>
        <v>2341.5</v>
      </c>
      <c r="L3502">
        <f t="shared" si="710"/>
        <v>2307.84</v>
      </c>
      <c r="M3502" t="str">
        <f t="shared" si="711"/>
        <v>NO</v>
      </c>
      <c r="N3502" t="str">
        <f t="shared" si="712"/>
        <v/>
      </c>
      <c r="O3502" t="str">
        <f t="shared" si="713"/>
        <v/>
      </c>
      <c r="P3502" t="str">
        <f t="shared" si="714"/>
        <v/>
      </c>
      <c r="Q3502">
        <f t="shared" si="706"/>
        <v>116.52866034341471</v>
      </c>
      <c r="R3502">
        <f t="shared" si="707"/>
        <v>79320.977241973305</v>
      </c>
      <c r="S3502" t="e">
        <f t="shared" si="708"/>
        <v>#NUM!</v>
      </c>
      <c r="U3502" t="str">
        <f t="shared" si="703"/>
        <v>Positive</v>
      </c>
      <c r="V3502" t="str">
        <f t="shared" si="704"/>
        <v>Negative</v>
      </c>
    </row>
    <row r="3503" spans="1:22" x14ac:dyDescent="0.2">
      <c r="A3503">
        <v>20170329</v>
      </c>
      <c r="B3503">
        <v>2351.5</v>
      </c>
      <c r="C3503">
        <v>2359.75</v>
      </c>
      <c r="D3503">
        <v>2348.75</v>
      </c>
      <c r="E3503">
        <v>2357</v>
      </c>
      <c r="F3503">
        <v>5.5</v>
      </c>
      <c r="G3503">
        <v>0.2339</v>
      </c>
      <c r="H3503">
        <v>0</v>
      </c>
      <c r="I3503">
        <f t="shared" si="702"/>
        <v>11</v>
      </c>
      <c r="J3503">
        <f t="shared" si="709"/>
        <v>15.737500000000001</v>
      </c>
      <c r="K3503">
        <f t="shared" si="705"/>
        <v>2360.5</v>
      </c>
      <c r="L3503">
        <f t="shared" si="710"/>
        <v>2324.915</v>
      </c>
      <c r="M3503" t="str">
        <f t="shared" si="711"/>
        <v>NO</v>
      </c>
      <c r="N3503" t="str">
        <f t="shared" si="712"/>
        <v/>
      </c>
      <c r="O3503" t="str">
        <f t="shared" si="713"/>
        <v/>
      </c>
      <c r="P3503" t="str">
        <f t="shared" si="714"/>
        <v/>
      </c>
      <c r="Q3503">
        <f t="shared" si="706"/>
        <v>116.76256034341472</v>
      </c>
      <c r="R3503">
        <f t="shared" si="707"/>
        <v>79320.977241973305</v>
      </c>
      <c r="S3503" t="e">
        <f t="shared" si="708"/>
        <v>#NUM!</v>
      </c>
      <c r="U3503" t="str">
        <f t="shared" si="703"/>
        <v>Positive</v>
      </c>
      <c r="V3503" t="str">
        <f t="shared" si="704"/>
        <v>Negative</v>
      </c>
    </row>
    <row r="3504" spans="1:22" x14ac:dyDescent="0.2">
      <c r="A3504">
        <v>20170330</v>
      </c>
      <c r="B3504">
        <v>2356.25</v>
      </c>
      <c r="C3504">
        <v>2366.75</v>
      </c>
      <c r="D3504">
        <v>2354</v>
      </c>
      <c r="E3504">
        <v>2364.75</v>
      </c>
      <c r="F3504">
        <v>7.75</v>
      </c>
      <c r="G3504">
        <v>0.32879999999999998</v>
      </c>
      <c r="H3504">
        <v>0</v>
      </c>
      <c r="I3504">
        <f t="shared" si="702"/>
        <v>12.75</v>
      </c>
      <c r="J3504">
        <f t="shared" si="709"/>
        <v>15.65</v>
      </c>
      <c r="K3504">
        <f t="shared" si="705"/>
        <v>2359.75</v>
      </c>
      <c r="L3504">
        <f t="shared" si="710"/>
        <v>2325.1275000000001</v>
      </c>
      <c r="M3504" t="str">
        <f t="shared" si="711"/>
        <v>NO</v>
      </c>
      <c r="N3504" t="str">
        <f t="shared" si="712"/>
        <v/>
      </c>
      <c r="O3504" t="str">
        <f t="shared" si="713"/>
        <v/>
      </c>
      <c r="P3504" t="str">
        <f t="shared" si="714"/>
        <v/>
      </c>
      <c r="Q3504">
        <f t="shared" si="706"/>
        <v>117.09136034341472</v>
      </c>
      <c r="R3504">
        <f t="shared" si="707"/>
        <v>79320.977241973305</v>
      </c>
      <c r="S3504" t="e">
        <f t="shared" si="708"/>
        <v>#NUM!</v>
      </c>
      <c r="U3504" t="str">
        <f t="shared" si="703"/>
        <v>Positive</v>
      </c>
      <c r="V3504" t="str">
        <f t="shared" si="704"/>
        <v>Negative</v>
      </c>
    </row>
    <row r="3505" spans="1:22" x14ac:dyDescent="0.2">
      <c r="A3505">
        <v>20170331</v>
      </c>
      <c r="B3505">
        <v>2360.25</v>
      </c>
      <c r="C3505">
        <v>2366.75</v>
      </c>
      <c r="D3505">
        <v>2357.75</v>
      </c>
      <c r="E3505">
        <v>2358.75</v>
      </c>
      <c r="F3505">
        <v>-6</v>
      </c>
      <c r="G3505">
        <v>-0.25369999999999998</v>
      </c>
      <c r="H3505">
        <v>0</v>
      </c>
      <c r="I3505">
        <f t="shared" si="702"/>
        <v>9</v>
      </c>
      <c r="J3505">
        <f t="shared" si="709"/>
        <v>15.65</v>
      </c>
      <c r="K3505">
        <f t="shared" si="705"/>
        <v>2366.75</v>
      </c>
      <c r="L3505">
        <f t="shared" si="710"/>
        <v>2332.3200000000002</v>
      </c>
      <c r="M3505" t="str">
        <f t="shared" si="711"/>
        <v>NO</v>
      </c>
      <c r="N3505" t="str">
        <f t="shared" si="712"/>
        <v/>
      </c>
      <c r="O3505" t="str">
        <f t="shared" si="713"/>
        <v/>
      </c>
      <c r="P3505" t="str">
        <f t="shared" si="714"/>
        <v/>
      </c>
      <c r="Q3505">
        <f t="shared" si="706"/>
        <v>116.83766034341473</v>
      </c>
      <c r="R3505">
        <f t="shared" si="707"/>
        <v>79320.977241973305</v>
      </c>
      <c r="S3505" t="e">
        <f t="shared" si="708"/>
        <v>#NUM!</v>
      </c>
      <c r="U3505" t="str">
        <f t="shared" si="703"/>
        <v>Negative</v>
      </c>
      <c r="V3505" t="str">
        <f t="shared" si="704"/>
        <v>Negative</v>
      </c>
    </row>
    <row r="3506" spans="1:22" x14ac:dyDescent="0.2">
      <c r="A3506">
        <v>20170403</v>
      </c>
      <c r="B3506">
        <v>2359.5</v>
      </c>
      <c r="C3506">
        <v>2361.75</v>
      </c>
      <c r="D3506">
        <v>2340</v>
      </c>
      <c r="E3506">
        <v>2356</v>
      </c>
      <c r="F3506">
        <v>-2.75</v>
      </c>
      <c r="G3506">
        <v>-0.1166</v>
      </c>
      <c r="H3506">
        <v>0</v>
      </c>
      <c r="I3506">
        <f t="shared" si="702"/>
        <v>21.75</v>
      </c>
      <c r="J3506">
        <f t="shared" si="709"/>
        <v>16.175000000000001</v>
      </c>
      <c r="K3506">
        <f t="shared" si="705"/>
        <v>2366.75</v>
      </c>
      <c r="L3506">
        <f t="shared" si="710"/>
        <v>2332.3200000000002</v>
      </c>
      <c r="M3506" t="str">
        <f t="shared" si="711"/>
        <v>NO</v>
      </c>
      <c r="N3506" t="str">
        <f t="shared" si="712"/>
        <v/>
      </c>
      <c r="O3506" t="str">
        <f t="shared" si="713"/>
        <v/>
      </c>
      <c r="P3506" t="str">
        <f t="shared" si="714"/>
        <v/>
      </c>
      <c r="Q3506">
        <f t="shared" si="706"/>
        <v>116.72106034341472</v>
      </c>
      <c r="R3506">
        <f t="shared" si="707"/>
        <v>79320.977241973305</v>
      </c>
      <c r="S3506" t="e">
        <f t="shared" si="708"/>
        <v>#NUM!</v>
      </c>
      <c r="U3506" t="str">
        <f t="shared" si="703"/>
        <v>Negative</v>
      </c>
      <c r="V3506" t="str">
        <f t="shared" si="704"/>
        <v>Negative</v>
      </c>
    </row>
    <row r="3507" spans="1:22" x14ac:dyDescent="0.2">
      <c r="A3507">
        <v>20170404</v>
      </c>
      <c r="B3507">
        <v>2350.75</v>
      </c>
      <c r="C3507">
        <v>2358.5</v>
      </c>
      <c r="D3507">
        <v>2346.5</v>
      </c>
      <c r="E3507">
        <v>2356.5</v>
      </c>
      <c r="F3507">
        <v>0.5</v>
      </c>
      <c r="G3507">
        <v>2.12E-2</v>
      </c>
      <c r="H3507">
        <v>0</v>
      </c>
      <c r="I3507">
        <f t="shared" si="702"/>
        <v>12</v>
      </c>
      <c r="J3507">
        <f t="shared" si="709"/>
        <v>16.262499999999999</v>
      </c>
      <c r="K3507">
        <f t="shared" si="705"/>
        <v>2361.75</v>
      </c>
      <c r="L3507">
        <f t="shared" si="710"/>
        <v>2326.165</v>
      </c>
      <c r="M3507" t="str">
        <f t="shared" si="711"/>
        <v>NO</v>
      </c>
      <c r="N3507" t="str">
        <f t="shared" si="712"/>
        <v/>
      </c>
      <c r="O3507" t="str">
        <f t="shared" si="713"/>
        <v/>
      </c>
      <c r="P3507" t="str">
        <f t="shared" si="714"/>
        <v/>
      </c>
      <c r="Q3507">
        <f t="shared" si="706"/>
        <v>116.74226034341471</v>
      </c>
      <c r="R3507">
        <f t="shared" si="707"/>
        <v>79320.977241973305</v>
      </c>
      <c r="S3507" t="e">
        <f t="shared" si="708"/>
        <v>#NUM!</v>
      </c>
      <c r="U3507" t="str">
        <f t="shared" si="703"/>
        <v>Positive</v>
      </c>
      <c r="V3507" t="str">
        <f t="shared" si="704"/>
        <v>Negative</v>
      </c>
    </row>
    <row r="3508" spans="1:22" x14ac:dyDescent="0.2">
      <c r="A3508">
        <v>20170405</v>
      </c>
      <c r="B3508">
        <v>2363.75</v>
      </c>
      <c r="C3508">
        <v>2375</v>
      </c>
      <c r="D3508">
        <v>2344.25</v>
      </c>
      <c r="E3508">
        <v>2346.5</v>
      </c>
      <c r="F3508">
        <v>-10</v>
      </c>
      <c r="G3508">
        <v>-0.4244</v>
      </c>
      <c r="H3508">
        <v>0</v>
      </c>
      <c r="I3508">
        <f t="shared" si="702"/>
        <v>30.75</v>
      </c>
      <c r="J3508">
        <f t="shared" si="709"/>
        <v>17.1875</v>
      </c>
      <c r="K3508">
        <f t="shared" si="705"/>
        <v>2358.5</v>
      </c>
      <c r="L3508">
        <f t="shared" si="710"/>
        <v>2322.7224999999999</v>
      </c>
      <c r="M3508" t="str">
        <f t="shared" si="711"/>
        <v>NO</v>
      </c>
      <c r="N3508" t="str">
        <f t="shared" si="712"/>
        <v/>
      </c>
      <c r="O3508" t="str">
        <f t="shared" si="713"/>
        <v/>
      </c>
      <c r="P3508" t="str">
        <f t="shared" si="714"/>
        <v/>
      </c>
      <c r="Q3508">
        <f t="shared" si="706"/>
        <v>116.31786034341471</v>
      </c>
      <c r="R3508">
        <f t="shared" si="707"/>
        <v>79320.977241973305</v>
      </c>
      <c r="S3508" t="e">
        <f t="shared" si="708"/>
        <v>#NUM!</v>
      </c>
      <c r="U3508" t="str">
        <f t="shared" si="703"/>
        <v>Negative</v>
      </c>
      <c r="V3508" t="str">
        <f t="shared" si="704"/>
        <v>Negative</v>
      </c>
    </row>
    <row r="3509" spans="1:22" x14ac:dyDescent="0.2">
      <c r="A3509">
        <v>20170406</v>
      </c>
      <c r="B3509">
        <v>2350.25</v>
      </c>
      <c r="C3509">
        <v>2361.25</v>
      </c>
      <c r="D3509">
        <v>2345</v>
      </c>
      <c r="E3509">
        <v>2353.5</v>
      </c>
      <c r="F3509">
        <v>7</v>
      </c>
      <c r="G3509">
        <v>0.29830000000000001</v>
      </c>
      <c r="H3509">
        <v>0</v>
      </c>
      <c r="I3509">
        <f t="shared" si="702"/>
        <v>16.25</v>
      </c>
      <c r="J3509">
        <f t="shared" si="709"/>
        <v>17.237500000000001</v>
      </c>
      <c r="K3509">
        <f t="shared" si="705"/>
        <v>2375</v>
      </c>
      <c r="L3509">
        <f t="shared" si="710"/>
        <v>2337.1875</v>
      </c>
      <c r="M3509" t="str">
        <f t="shared" si="711"/>
        <v>NO</v>
      </c>
      <c r="N3509" t="str">
        <f t="shared" si="712"/>
        <v/>
      </c>
      <c r="O3509" t="str">
        <f t="shared" si="713"/>
        <v/>
      </c>
      <c r="P3509" t="str">
        <f t="shared" si="714"/>
        <v/>
      </c>
      <c r="Q3509">
        <f t="shared" si="706"/>
        <v>116.61616034341471</v>
      </c>
      <c r="R3509">
        <f t="shared" si="707"/>
        <v>79320.977241973305</v>
      </c>
      <c r="S3509" t="e">
        <f t="shared" si="708"/>
        <v>#NUM!</v>
      </c>
      <c r="U3509" t="str">
        <f t="shared" si="703"/>
        <v>Positive</v>
      </c>
      <c r="V3509" t="str">
        <f t="shared" si="704"/>
        <v>Negative</v>
      </c>
    </row>
    <row r="3510" spans="1:22" x14ac:dyDescent="0.2">
      <c r="A3510">
        <v>20170407</v>
      </c>
      <c r="B3510">
        <v>2352.25</v>
      </c>
      <c r="C3510">
        <v>2360.75</v>
      </c>
      <c r="D3510">
        <v>2347</v>
      </c>
      <c r="E3510">
        <v>2352.25</v>
      </c>
      <c r="F3510">
        <v>-1.25</v>
      </c>
      <c r="G3510">
        <v>-5.3100000000000001E-2</v>
      </c>
      <c r="H3510">
        <v>0</v>
      </c>
      <c r="I3510">
        <f t="shared" si="702"/>
        <v>13.75</v>
      </c>
      <c r="J3510">
        <f t="shared" si="709"/>
        <v>17.175000000000001</v>
      </c>
      <c r="K3510">
        <f t="shared" si="705"/>
        <v>2361.25</v>
      </c>
      <c r="L3510">
        <f t="shared" si="710"/>
        <v>2323.3274999999999</v>
      </c>
      <c r="M3510" t="str">
        <f t="shared" si="711"/>
        <v>NO</v>
      </c>
      <c r="N3510" t="str">
        <f t="shared" si="712"/>
        <v/>
      </c>
      <c r="O3510" t="str">
        <f t="shared" si="713"/>
        <v/>
      </c>
      <c r="P3510" t="str">
        <f t="shared" si="714"/>
        <v/>
      </c>
      <c r="Q3510">
        <f t="shared" si="706"/>
        <v>116.5630603434147</v>
      </c>
      <c r="R3510">
        <f t="shared" si="707"/>
        <v>79320.977241973305</v>
      </c>
      <c r="S3510" t="e">
        <f t="shared" si="708"/>
        <v>#NUM!</v>
      </c>
      <c r="U3510" t="str">
        <f t="shared" si="703"/>
        <v>Negative</v>
      </c>
      <c r="V3510" t="str">
        <f t="shared" si="704"/>
        <v>Negative</v>
      </c>
    </row>
    <row r="3511" spans="1:22" x14ac:dyDescent="0.2">
      <c r="A3511">
        <v>20170410</v>
      </c>
      <c r="B3511">
        <v>2354.25</v>
      </c>
      <c r="C3511">
        <v>2363.25</v>
      </c>
      <c r="D3511">
        <v>2347.5</v>
      </c>
      <c r="E3511">
        <v>2352.75</v>
      </c>
      <c r="F3511">
        <v>0.5</v>
      </c>
      <c r="G3511">
        <v>2.1299999999999999E-2</v>
      </c>
      <c r="H3511">
        <v>0</v>
      </c>
      <c r="I3511">
        <f t="shared" si="702"/>
        <v>15.75</v>
      </c>
      <c r="J3511">
        <f t="shared" si="709"/>
        <v>17.637499999999999</v>
      </c>
      <c r="K3511">
        <f t="shared" si="705"/>
        <v>2360.75</v>
      </c>
      <c r="L3511">
        <f t="shared" si="710"/>
        <v>2322.9650000000001</v>
      </c>
      <c r="M3511" t="str">
        <f t="shared" si="711"/>
        <v>NO</v>
      </c>
      <c r="N3511" t="str">
        <f t="shared" si="712"/>
        <v/>
      </c>
      <c r="O3511" t="str">
        <f t="shared" si="713"/>
        <v/>
      </c>
      <c r="P3511" t="str">
        <f t="shared" si="714"/>
        <v/>
      </c>
      <c r="Q3511">
        <f t="shared" si="706"/>
        <v>116.5843603434147</v>
      </c>
      <c r="R3511">
        <f t="shared" si="707"/>
        <v>79320.977241973305</v>
      </c>
      <c r="S3511" t="e">
        <f t="shared" si="708"/>
        <v>#NUM!</v>
      </c>
      <c r="U3511" t="str">
        <f t="shared" si="703"/>
        <v>Positive</v>
      </c>
      <c r="V3511" t="str">
        <f t="shared" si="704"/>
        <v>Negative</v>
      </c>
    </row>
    <row r="3512" spans="1:22" x14ac:dyDescent="0.2">
      <c r="A3512">
        <v>20170411</v>
      </c>
      <c r="B3512">
        <v>2349</v>
      </c>
      <c r="C3512">
        <v>2351.75</v>
      </c>
      <c r="D3512">
        <v>2333.25</v>
      </c>
      <c r="E3512">
        <v>2351.25</v>
      </c>
      <c r="F3512">
        <v>-1.5</v>
      </c>
      <c r="G3512">
        <v>-6.3799999999999996E-2</v>
      </c>
      <c r="H3512">
        <v>0</v>
      </c>
      <c r="I3512">
        <f t="shared" si="702"/>
        <v>18.5</v>
      </c>
      <c r="J3512">
        <f t="shared" si="709"/>
        <v>18.024999999999999</v>
      </c>
      <c r="K3512">
        <f t="shared" si="705"/>
        <v>2363.25</v>
      </c>
      <c r="L3512">
        <f t="shared" si="710"/>
        <v>2324.4475000000002</v>
      </c>
      <c r="M3512" t="str">
        <f t="shared" si="711"/>
        <v>NO</v>
      </c>
      <c r="N3512" t="str">
        <f t="shared" si="712"/>
        <v/>
      </c>
      <c r="O3512" t="str">
        <f t="shared" si="713"/>
        <v/>
      </c>
      <c r="P3512" t="str">
        <f t="shared" si="714"/>
        <v/>
      </c>
      <c r="Q3512">
        <f t="shared" si="706"/>
        <v>116.5205603434147</v>
      </c>
      <c r="R3512">
        <f t="shared" si="707"/>
        <v>79320.977241973305</v>
      </c>
      <c r="S3512" t="e">
        <f t="shared" si="708"/>
        <v>#NUM!</v>
      </c>
      <c r="U3512" t="str">
        <f t="shared" si="703"/>
        <v>Negative</v>
      </c>
      <c r="V3512" t="str">
        <f t="shared" si="704"/>
        <v>Negative</v>
      </c>
    </row>
    <row r="3513" spans="1:22" x14ac:dyDescent="0.2">
      <c r="A3513">
        <v>20170412</v>
      </c>
      <c r="B3513">
        <v>2347.25</v>
      </c>
      <c r="C3513">
        <v>2349.5</v>
      </c>
      <c r="D3513">
        <v>2337.5</v>
      </c>
      <c r="E3513">
        <v>2340.5</v>
      </c>
      <c r="F3513">
        <v>-10.75</v>
      </c>
      <c r="G3513">
        <v>-0.4572</v>
      </c>
      <c r="H3513">
        <v>0</v>
      </c>
      <c r="I3513">
        <f t="shared" si="702"/>
        <v>12</v>
      </c>
      <c r="J3513">
        <f t="shared" si="709"/>
        <v>17.524999999999999</v>
      </c>
      <c r="K3513">
        <f t="shared" si="705"/>
        <v>2351.75</v>
      </c>
      <c r="L3513">
        <f t="shared" si="710"/>
        <v>2312.0949999999998</v>
      </c>
      <c r="M3513" t="str">
        <f t="shared" si="711"/>
        <v>NO</v>
      </c>
      <c r="N3513" t="str">
        <f t="shared" si="712"/>
        <v/>
      </c>
      <c r="O3513" t="str">
        <f t="shared" si="713"/>
        <v/>
      </c>
      <c r="P3513" t="str">
        <f t="shared" si="714"/>
        <v/>
      </c>
      <c r="Q3513">
        <f t="shared" si="706"/>
        <v>116.0633603434147</v>
      </c>
      <c r="R3513">
        <f t="shared" si="707"/>
        <v>79320.977241973305</v>
      </c>
      <c r="S3513" t="e">
        <f t="shared" si="708"/>
        <v>#NUM!</v>
      </c>
      <c r="U3513" t="str">
        <f t="shared" si="703"/>
        <v>Negative</v>
      </c>
      <c r="V3513" t="str">
        <f t="shared" si="704"/>
        <v>Negative</v>
      </c>
    </row>
    <row r="3514" spans="1:22" x14ac:dyDescent="0.2">
      <c r="A3514">
        <v>20170413</v>
      </c>
      <c r="B3514">
        <v>2336</v>
      </c>
      <c r="C3514">
        <v>2345</v>
      </c>
      <c r="D3514">
        <v>2324</v>
      </c>
      <c r="E3514">
        <v>2327.5</v>
      </c>
      <c r="F3514">
        <v>-13</v>
      </c>
      <c r="G3514">
        <v>-0.5554</v>
      </c>
      <c r="H3514">
        <v>0</v>
      </c>
      <c r="I3514">
        <f t="shared" si="702"/>
        <v>21</v>
      </c>
      <c r="J3514">
        <f t="shared" si="709"/>
        <v>18.024999999999999</v>
      </c>
      <c r="K3514">
        <f t="shared" si="705"/>
        <v>2349.5</v>
      </c>
      <c r="L3514">
        <f t="shared" si="710"/>
        <v>2310.9450000000002</v>
      </c>
      <c r="M3514" t="str">
        <f t="shared" si="711"/>
        <v>NO</v>
      </c>
      <c r="N3514" t="str">
        <f t="shared" si="712"/>
        <v/>
      </c>
      <c r="O3514" t="str">
        <f t="shared" si="713"/>
        <v/>
      </c>
      <c r="P3514" t="str">
        <f t="shared" si="714"/>
        <v/>
      </c>
      <c r="Q3514">
        <f t="shared" si="706"/>
        <v>115.50796034341469</v>
      </c>
      <c r="R3514">
        <f t="shared" si="707"/>
        <v>79320.977241973305</v>
      </c>
      <c r="S3514" t="e">
        <f t="shared" si="708"/>
        <v>#NUM!</v>
      </c>
      <c r="U3514" t="str">
        <f t="shared" si="703"/>
        <v>Negative</v>
      </c>
      <c r="V3514" t="str">
        <f t="shared" si="704"/>
        <v>Negative</v>
      </c>
    </row>
    <row r="3515" spans="1:22" x14ac:dyDescent="0.2">
      <c r="A3515">
        <v>20170417</v>
      </c>
      <c r="B3515">
        <v>2331</v>
      </c>
      <c r="C3515">
        <v>2346</v>
      </c>
      <c r="D3515">
        <v>2328.75</v>
      </c>
      <c r="E3515">
        <v>2345.25</v>
      </c>
      <c r="F3515">
        <v>17.75</v>
      </c>
      <c r="G3515">
        <v>0.76259999999999994</v>
      </c>
      <c r="H3515">
        <v>0</v>
      </c>
      <c r="I3515">
        <f t="shared" si="702"/>
        <v>17.25</v>
      </c>
      <c r="J3515">
        <f t="shared" si="709"/>
        <v>18.412500000000001</v>
      </c>
      <c r="K3515">
        <f t="shared" si="705"/>
        <v>2345</v>
      </c>
      <c r="L3515">
        <f t="shared" si="710"/>
        <v>2305.3449999999998</v>
      </c>
      <c r="M3515" t="str">
        <f t="shared" si="711"/>
        <v>NO</v>
      </c>
      <c r="N3515" t="str">
        <f t="shared" si="712"/>
        <v/>
      </c>
      <c r="O3515" t="str">
        <f t="shared" si="713"/>
        <v/>
      </c>
      <c r="P3515" t="str">
        <f t="shared" si="714"/>
        <v/>
      </c>
      <c r="Q3515">
        <f t="shared" si="706"/>
        <v>116.2705603434147</v>
      </c>
      <c r="R3515">
        <f t="shared" si="707"/>
        <v>79320.977241973305</v>
      </c>
      <c r="S3515" t="e">
        <f t="shared" si="708"/>
        <v>#NUM!</v>
      </c>
      <c r="U3515" t="str">
        <f t="shared" si="703"/>
        <v>Positive</v>
      </c>
      <c r="V3515" t="str">
        <f t="shared" si="704"/>
        <v>Negative</v>
      </c>
    </row>
    <row r="3516" spans="1:22" x14ac:dyDescent="0.2">
      <c r="A3516">
        <v>20170418</v>
      </c>
      <c r="B3516">
        <v>2337</v>
      </c>
      <c r="C3516">
        <v>2344.5</v>
      </c>
      <c r="D3516">
        <v>2330.25</v>
      </c>
      <c r="E3516">
        <v>2337.75</v>
      </c>
      <c r="F3516">
        <v>-7.5</v>
      </c>
      <c r="G3516">
        <v>-0.31979999999999997</v>
      </c>
      <c r="H3516">
        <v>0</v>
      </c>
      <c r="I3516">
        <f t="shared" si="702"/>
        <v>14.25</v>
      </c>
      <c r="J3516">
        <f t="shared" si="709"/>
        <v>18.600000000000001</v>
      </c>
      <c r="K3516">
        <f t="shared" si="705"/>
        <v>2346</v>
      </c>
      <c r="L3516">
        <f t="shared" si="710"/>
        <v>2305.4924999999998</v>
      </c>
      <c r="M3516" t="str">
        <f t="shared" si="711"/>
        <v>NO</v>
      </c>
      <c r="N3516" t="str">
        <f t="shared" si="712"/>
        <v/>
      </c>
      <c r="O3516" t="str">
        <f t="shared" si="713"/>
        <v/>
      </c>
      <c r="P3516" t="str">
        <f t="shared" si="714"/>
        <v/>
      </c>
      <c r="Q3516">
        <f t="shared" si="706"/>
        <v>115.9507603434147</v>
      </c>
      <c r="R3516">
        <f t="shared" si="707"/>
        <v>79320.977241973305</v>
      </c>
      <c r="S3516" t="e">
        <f t="shared" si="708"/>
        <v>#NUM!</v>
      </c>
      <c r="U3516" t="str">
        <f t="shared" si="703"/>
        <v>Negative</v>
      </c>
      <c r="V3516" t="str">
        <f t="shared" si="704"/>
        <v>Negative</v>
      </c>
    </row>
    <row r="3517" spans="1:22" x14ac:dyDescent="0.2">
      <c r="A3517">
        <v>20170419</v>
      </c>
      <c r="B3517">
        <v>2345</v>
      </c>
      <c r="C3517">
        <v>2349.25</v>
      </c>
      <c r="D3517">
        <v>2331.25</v>
      </c>
      <c r="E3517">
        <v>2333.5</v>
      </c>
      <c r="F3517">
        <v>-4.25</v>
      </c>
      <c r="G3517">
        <v>-0.18179999999999999</v>
      </c>
      <c r="H3517">
        <v>0</v>
      </c>
      <c r="I3517">
        <f t="shared" si="702"/>
        <v>18</v>
      </c>
      <c r="J3517">
        <f t="shared" si="709"/>
        <v>17.462499999999999</v>
      </c>
      <c r="K3517">
        <f t="shared" si="705"/>
        <v>2344.5</v>
      </c>
      <c r="L3517">
        <f t="shared" si="710"/>
        <v>2303.58</v>
      </c>
      <c r="M3517" t="str">
        <f t="shared" si="711"/>
        <v>NO</v>
      </c>
      <c r="N3517" t="str">
        <f t="shared" si="712"/>
        <v/>
      </c>
      <c r="O3517" t="str">
        <f t="shared" si="713"/>
        <v/>
      </c>
      <c r="P3517" t="str">
        <f t="shared" si="714"/>
        <v/>
      </c>
      <c r="Q3517">
        <f t="shared" si="706"/>
        <v>115.7689603434147</v>
      </c>
      <c r="R3517">
        <f t="shared" si="707"/>
        <v>79320.977241973305</v>
      </c>
      <c r="S3517" t="e">
        <f t="shared" si="708"/>
        <v>#NUM!</v>
      </c>
      <c r="U3517" t="str">
        <f t="shared" si="703"/>
        <v>Negative</v>
      </c>
      <c r="V3517" t="str">
        <f t="shared" si="704"/>
        <v>Negative</v>
      </c>
    </row>
    <row r="3518" spans="1:22" x14ac:dyDescent="0.2">
      <c r="A3518">
        <v>20170420</v>
      </c>
      <c r="B3518">
        <v>2341</v>
      </c>
      <c r="C3518">
        <v>2358.25</v>
      </c>
      <c r="D3518">
        <v>2337.25</v>
      </c>
      <c r="E3518">
        <v>2352</v>
      </c>
      <c r="F3518">
        <v>18.5</v>
      </c>
      <c r="G3518">
        <v>0.79279999999999995</v>
      </c>
      <c r="H3518">
        <v>0</v>
      </c>
      <c r="I3518">
        <f t="shared" si="702"/>
        <v>21</v>
      </c>
      <c r="J3518">
        <f t="shared" si="709"/>
        <v>17.712499999999999</v>
      </c>
      <c r="K3518">
        <f t="shared" si="705"/>
        <v>2349.25</v>
      </c>
      <c r="L3518">
        <f t="shared" si="710"/>
        <v>2310.8325</v>
      </c>
      <c r="M3518" t="str">
        <f t="shared" si="711"/>
        <v>NO</v>
      </c>
      <c r="N3518" t="str">
        <f t="shared" si="712"/>
        <v/>
      </c>
      <c r="O3518" t="str">
        <f t="shared" si="713"/>
        <v/>
      </c>
      <c r="P3518" t="str">
        <f t="shared" si="714"/>
        <v/>
      </c>
      <c r="Q3518">
        <f t="shared" si="706"/>
        <v>116.5617603434147</v>
      </c>
      <c r="R3518">
        <f t="shared" si="707"/>
        <v>79320.977241973305</v>
      </c>
      <c r="S3518" t="e">
        <f t="shared" si="708"/>
        <v>#NUM!</v>
      </c>
      <c r="U3518" t="str">
        <f t="shared" si="703"/>
        <v>Positive</v>
      </c>
      <c r="V3518" t="str">
        <f t="shared" si="704"/>
        <v>Negative</v>
      </c>
    </row>
    <row r="3519" spans="1:22" x14ac:dyDescent="0.2">
      <c r="A3519">
        <v>20170421</v>
      </c>
      <c r="B3519">
        <v>2352.25</v>
      </c>
      <c r="C3519">
        <v>2352.75</v>
      </c>
      <c r="D3519">
        <v>2340.5</v>
      </c>
      <c r="E3519">
        <v>2347.25</v>
      </c>
      <c r="F3519">
        <v>-4.75</v>
      </c>
      <c r="G3519">
        <v>-0.20200000000000001</v>
      </c>
      <c r="H3519">
        <v>0</v>
      </c>
      <c r="I3519">
        <f t="shared" si="702"/>
        <v>12.25</v>
      </c>
      <c r="J3519">
        <f t="shared" si="709"/>
        <v>17.4375</v>
      </c>
      <c r="K3519">
        <f t="shared" si="705"/>
        <v>2358.25</v>
      </c>
      <c r="L3519">
        <f t="shared" si="710"/>
        <v>2319.2824999999998</v>
      </c>
      <c r="M3519" t="str">
        <f t="shared" si="711"/>
        <v>NO</v>
      </c>
      <c r="N3519" t="str">
        <f t="shared" si="712"/>
        <v/>
      </c>
      <c r="O3519" t="str">
        <f t="shared" si="713"/>
        <v/>
      </c>
      <c r="P3519" t="str">
        <f t="shared" si="714"/>
        <v/>
      </c>
      <c r="Q3519">
        <f t="shared" si="706"/>
        <v>116.35976034341471</v>
      </c>
      <c r="R3519">
        <f t="shared" si="707"/>
        <v>79320.977241973305</v>
      </c>
      <c r="S3519" t="e">
        <f t="shared" si="708"/>
        <v>#NUM!</v>
      </c>
      <c r="U3519" t="str">
        <f t="shared" si="703"/>
        <v>Negative</v>
      </c>
      <c r="V3519" t="str">
        <f t="shared" si="704"/>
        <v>Negative</v>
      </c>
    </row>
    <row r="3520" spans="1:22" x14ac:dyDescent="0.2">
      <c r="A3520">
        <v>20170424</v>
      </c>
      <c r="B3520">
        <v>2371.75</v>
      </c>
      <c r="C3520">
        <v>2374</v>
      </c>
      <c r="D3520">
        <v>2365.75</v>
      </c>
      <c r="E3520">
        <v>2370.25</v>
      </c>
      <c r="F3520">
        <v>23</v>
      </c>
      <c r="G3520">
        <v>0.97989999999999999</v>
      </c>
      <c r="H3520">
        <v>0</v>
      </c>
      <c r="I3520">
        <f t="shared" si="702"/>
        <v>8.25</v>
      </c>
      <c r="J3520">
        <f t="shared" si="709"/>
        <v>16.8</v>
      </c>
      <c r="K3520">
        <f t="shared" si="705"/>
        <v>2352.75</v>
      </c>
      <c r="L3520">
        <f t="shared" si="710"/>
        <v>2314.3874999999998</v>
      </c>
      <c r="M3520" t="str">
        <f t="shared" si="711"/>
        <v>NO</v>
      </c>
      <c r="N3520" t="str">
        <f t="shared" si="712"/>
        <v/>
      </c>
      <c r="O3520" t="str">
        <f t="shared" si="713"/>
        <v/>
      </c>
      <c r="P3520" t="str">
        <f t="shared" si="714"/>
        <v/>
      </c>
      <c r="Q3520">
        <f t="shared" si="706"/>
        <v>117.33966034341471</v>
      </c>
      <c r="R3520">
        <f t="shared" si="707"/>
        <v>79320.977241973305</v>
      </c>
      <c r="S3520" t="e">
        <f t="shared" si="708"/>
        <v>#NUM!</v>
      </c>
      <c r="U3520" t="str">
        <f t="shared" si="703"/>
        <v>Positive</v>
      </c>
      <c r="V3520" t="str">
        <f t="shared" si="704"/>
        <v>Negative</v>
      </c>
    </row>
    <row r="3521" spans="1:22" x14ac:dyDescent="0.2">
      <c r="A3521">
        <v>20170425</v>
      </c>
      <c r="B3521">
        <v>2378.5</v>
      </c>
      <c r="C3521">
        <v>2389.25</v>
      </c>
      <c r="D3521">
        <v>2377.5</v>
      </c>
      <c r="E3521">
        <v>2385</v>
      </c>
      <c r="F3521">
        <v>14.75</v>
      </c>
      <c r="G3521">
        <v>0.62229999999999996</v>
      </c>
      <c r="H3521">
        <v>0</v>
      </c>
      <c r="I3521">
        <f t="shared" si="702"/>
        <v>11.75</v>
      </c>
      <c r="J3521">
        <f t="shared" si="709"/>
        <v>16.212499999999999</v>
      </c>
      <c r="K3521">
        <f t="shared" si="705"/>
        <v>2374</v>
      </c>
      <c r="L3521">
        <f t="shared" si="710"/>
        <v>2337.04</v>
      </c>
      <c r="M3521" t="str">
        <f t="shared" si="711"/>
        <v>NO</v>
      </c>
      <c r="N3521" t="str">
        <f t="shared" si="712"/>
        <v/>
      </c>
      <c r="O3521" t="str">
        <f t="shared" si="713"/>
        <v/>
      </c>
      <c r="P3521" t="str">
        <f t="shared" si="714"/>
        <v/>
      </c>
      <c r="Q3521">
        <f t="shared" si="706"/>
        <v>117.9619603434147</v>
      </c>
      <c r="R3521">
        <f t="shared" si="707"/>
        <v>79320.977241973305</v>
      </c>
      <c r="S3521" t="e">
        <f t="shared" si="708"/>
        <v>#NUM!</v>
      </c>
      <c r="U3521" t="str">
        <f t="shared" si="703"/>
        <v>Positive</v>
      </c>
      <c r="V3521" t="str">
        <f t="shared" si="704"/>
        <v>Negative</v>
      </c>
    </row>
    <row r="3522" spans="1:22" x14ac:dyDescent="0.2">
      <c r="A3522">
        <v>20170426</v>
      </c>
      <c r="B3522">
        <v>2385</v>
      </c>
      <c r="C3522">
        <v>2394.75</v>
      </c>
      <c r="D3522">
        <v>2382</v>
      </c>
      <c r="E3522">
        <v>2382.75</v>
      </c>
      <c r="F3522">
        <v>-2.25</v>
      </c>
      <c r="G3522">
        <v>-9.4299999999999995E-2</v>
      </c>
      <c r="H3522">
        <v>0</v>
      </c>
      <c r="I3522">
        <f t="shared" si="702"/>
        <v>12.75</v>
      </c>
      <c r="J3522">
        <f t="shared" si="709"/>
        <v>15.5</v>
      </c>
      <c r="K3522">
        <f t="shared" si="705"/>
        <v>2389.25</v>
      </c>
      <c r="L3522">
        <f t="shared" si="710"/>
        <v>2353.5825</v>
      </c>
      <c r="M3522" t="str">
        <f t="shared" si="711"/>
        <v>NO</v>
      </c>
      <c r="N3522" t="str">
        <f t="shared" si="712"/>
        <v/>
      </c>
      <c r="O3522" t="str">
        <f t="shared" si="713"/>
        <v/>
      </c>
      <c r="P3522" t="str">
        <f t="shared" si="714"/>
        <v/>
      </c>
      <c r="Q3522">
        <f t="shared" si="706"/>
        <v>117.8676603434147</v>
      </c>
      <c r="R3522">
        <f t="shared" si="707"/>
        <v>79320.977241973305</v>
      </c>
      <c r="S3522" t="e">
        <f t="shared" si="708"/>
        <v>#NUM!</v>
      </c>
      <c r="U3522" t="str">
        <f t="shared" si="703"/>
        <v>Negative</v>
      </c>
      <c r="V3522" t="str">
        <f t="shared" si="704"/>
        <v>Negative</v>
      </c>
    </row>
    <row r="3523" spans="1:22" x14ac:dyDescent="0.2">
      <c r="A3523">
        <v>20170427</v>
      </c>
      <c r="B3523">
        <v>2386.5</v>
      </c>
      <c r="C3523">
        <v>2388.75</v>
      </c>
      <c r="D3523">
        <v>2378.75</v>
      </c>
      <c r="E3523">
        <v>2386.25</v>
      </c>
      <c r="F3523">
        <v>3.5</v>
      </c>
      <c r="G3523">
        <v>0.1469</v>
      </c>
      <c r="H3523">
        <v>0</v>
      </c>
      <c r="I3523">
        <f t="shared" si="702"/>
        <v>10</v>
      </c>
      <c r="J3523">
        <f t="shared" si="709"/>
        <v>15.45</v>
      </c>
      <c r="K3523">
        <f t="shared" si="705"/>
        <v>2394.75</v>
      </c>
      <c r="L3523">
        <f t="shared" si="710"/>
        <v>2360.65</v>
      </c>
      <c r="M3523" t="str">
        <f t="shared" si="711"/>
        <v>NO</v>
      </c>
      <c r="N3523" t="str">
        <f t="shared" si="712"/>
        <v/>
      </c>
      <c r="O3523" t="str">
        <f t="shared" si="713"/>
        <v/>
      </c>
      <c r="P3523" t="str">
        <f t="shared" si="714"/>
        <v/>
      </c>
      <c r="Q3523">
        <f t="shared" si="706"/>
        <v>118.0145603434147</v>
      </c>
      <c r="R3523">
        <f t="shared" si="707"/>
        <v>79320.977241973305</v>
      </c>
      <c r="S3523" t="e">
        <f t="shared" si="708"/>
        <v>#NUM!</v>
      </c>
      <c r="U3523" t="str">
        <f t="shared" si="703"/>
        <v>Positive</v>
      </c>
      <c r="V3523" t="str">
        <f t="shared" si="704"/>
        <v>Negative</v>
      </c>
    </row>
    <row r="3524" spans="1:22" x14ac:dyDescent="0.2">
      <c r="A3524">
        <v>20170428</v>
      </c>
      <c r="B3524">
        <v>2388</v>
      </c>
      <c r="C3524">
        <v>2388.25</v>
      </c>
      <c r="D3524">
        <v>2378.25</v>
      </c>
      <c r="E3524">
        <v>2380.5</v>
      </c>
      <c r="F3524">
        <v>-5.75</v>
      </c>
      <c r="G3524">
        <v>-0.24099999999999999</v>
      </c>
      <c r="H3524">
        <v>0</v>
      </c>
      <c r="I3524">
        <f t="shared" ref="I3524:I3587" si="715">C3524-D3524</f>
        <v>10</v>
      </c>
      <c r="J3524">
        <f t="shared" si="709"/>
        <v>15.3125</v>
      </c>
      <c r="K3524">
        <f t="shared" si="705"/>
        <v>2388.75</v>
      </c>
      <c r="L3524">
        <f t="shared" si="710"/>
        <v>2354.7600000000002</v>
      </c>
      <c r="M3524" t="str">
        <f t="shared" si="711"/>
        <v>NO</v>
      </c>
      <c r="N3524" t="str">
        <f t="shared" si="712"/>
        <v/>
      </c>
      <c r="O3524" t="str">
        <f t="shared" si="713"/>
        <v/>
      </c>
      <c r="P3524" t="str">
        <f t="shared" si="714"/>
        <v/>
      </c>
      <c r="Q3524">
        <f t="shared" si="706"/>
        <v>117.7735603434147</v>
      </c>
      <c r="R3524">
        <f t="shared" si="707"/>
        <v>79320.977241973305</v>
      </c>
      <c r="S3524" t="e">
        <f t="shared" si="708"/>
        <v>#NUM!</v>
      </c>
      <c r="U3524" t="str">
        <f t="shared" ref="U3524:U3587" si="716">IF(G3524&gt;0, "Positive", "Negative")</f>
        <v>Negative</v>
      </c>
      <c r="V3524" t="str">
        <f t="shared" ref="V3524:V3587" si="717">IF(AND(P3524&lt;&gt;"", P3524&gt;0), "Positive", "Negative")</f>
        <v>Negative</v>
      </c>
    </row>
    <row r="3525" spans="1:22" x14ac:dyDescent="0.2">
      <c r="A3525">
        <v>20170501</v>
      </c>
      <c r="B3525">
        <v>2385.25</v>
      </c>
      <c r="C3525">
        <v>2390.75</v>
      </c>
      <c r="D3525">
        <v>2380.75</v>
      </c>
      <c r="E3525">
        <v>2387</v>
      </c>
      <c r="F3525">
        <v>6.5</v>
      </c>
      <c r="G3525">
        <v>0.27310000000000001</v>
      </c>
      <c r="H3525">
        <v>0</v>
      </c>
      <c r="I3525">
        <f t="shared" si="715"/>
        <v>10</v>
      </c>
      <c r="J3525">
        <f t="shared" si="709"/>
        <v>15.362500000000001</v>
      </c>
      <c r="K3525">
        <f t="shared" ref="K3525:K3588" si="718">C3524+H3524</f>
        <v>2388.25</v>
      </c>
      <c r="L3525">
        <f t="shared" si="710"/>
        <v>2354.5625</v>
      </c>
      <c r="M3525" t="str">
        <f t="shared" si="711"/>
        <v>NO</v>
      </c>
      <c r="N3525" t="str">
        <f t="shared" si="712"/>
        <v/>
      </c>
      <c r="O3525" t="str">
        <f t="shared" si="713"/>
        <v/>
      </c>
      <c r="P3525" t="str">
        <f t="shared" si="714"/>
        <v/>
      </c>
      <c r="Q3525">
        <f t="shared" ref="Q3525:Q3588" si="719" xml:space="preserve"> Q3524 + G3525</f>
        <v>118.0466603434147</v>
      </c>
      <c r="R3525">
        <f t="shared" ref="R3525:R3588" si="720">IF(P3525="", R3524, R3524*(1+P3525))</f>
        <v>79320.977241973305</v>
      </c>
      <c r="S3525" t="e">
        <f t="shared" ref="S3525:S3588" si="721">S3524*(1+Q3525)</f>
        <v>#NUM!</v>
      </c>
      <c r="U3525" t="str">
        <f t="shared" si="716"/>
        <v>Positive</v>
      </c>
      <c r="V3525" t="str">
        <f t="shared" si="717"/>
        <v>Negative</v>
      </c>
    </row>
    <row r="3526" spans="1:22" x14ac:dyDescent="0.2">
      <c r="A3526">
        <v>20170502</v>
      </c>
      <c r="B3526">
        <v>2387.25</v>
      </c>
      <c r="C3526">
        <v>2388.75</v>
      </c>
      <c r="D3526">
        <v>2381.75</v>
      </c>
      <c r="E3526">
        <v>2386</v>
      </c>
      <c r="F3526">
        <v>-1</v>
      </c>
      <c r="G3526">
        <v>-4.19E-2</v>
      </c>
      <c r="H3526">
        <v>0</v>
      </c>
      <c r="I3526">
        <f t="shared" si="715"/>
        <v>7</v>
      </c>
      <c r="J3526">
        <f t="shared" si="709"/>
        <v>14.625</v>
      </c>
      <c r="K3526">
        <f t="shared" si="718"/>
        <v>2390.75</v>
      </c>
      <c r="L3526">
        <f t="shared" si="710"/>
        <v>2356.9524999999999</v>
      </c>
      <c r="M3526" t="str">
        <f t="shared" si="711"/>
        <v>NO</v>
      </c>
      <c r="N3526" t="str">
        <f t="shared" si="712"/>
        <v/>
      </c>
      <c r="O3526" t="str">
        <f t="shared" si="713"/>
        <v/>
      </c>
      <c r="P3526" t="str">
        <f t="shared" si="714"/>
        <v/>
      </c>
      <c r="Q3526">
        <f t="shared" si="719"/>
        <v>118.0047603434147</v>
      </c>
      <c r="R3526">
        <f t="shared" si="720"/>
        <v>79320.977241973305</v>
      </c>
      <c r="S3526" t="e">
        <f t="shared" si="721"/>
        <v>#NUM!</v>
      </c>
      <c r="U3526" t="str">
        <f t="shared" si="716"/>
        <v>Negative</v>
      </c>
      <c r="V3526" t="str">
        <f t="shared" si="717"/>
        <v>Negative</v>
      </c>
    </row>
    <row r="3527" spans="1:22" x14ac:dyDescent="0.2">
      <c r="A3527">
        <v>20170503</v>
      </c>
      <c r="B3527">
        <v>2381.5</v>
      </c>
      <c r="C3527">
        <v>2386</v>
      </c>
      <c r="D3527">
        <v>2375.5</v>
      </c>
      <c r="E3527">
        <v>2382.75</v>
      </c>
      <c r="F3527">
        <v>-3.25</v>
      </c>
      <c r="G3527">
        <v>-0.13619999999999999</v>
      </c>
      <c r="H3527">
        <v>0</v>
      </c>
      <c r="I3527">
        <f t="shared" si="715"/>
        <v>10.5</v>
      </c>
      <c r="J3527">
        <f t="shared" si="709"/>
        <v>14.55</v>
      </c>
      <c r="K3527">
        <f t="shared" si="718"/>
        <v>2388.75</v>
      </c>
      <c r="L3527">
        <f t="shared" si="710"/>
        <v>2356.5749999999998</v>
      </c>
      <c r="M3527" t="str">
        <f t="shared" si="711"/>
        <v>NO</v>
      </c>
      <c r="N3527" t="str">
        <f t="shared" si="712"/>
        <v/>
      </c>
      <c r="O3527" t="str">
        <f t="shared" si="713"/>
        <v/>
      </c>
      <c r="P3527" t="str">
        <f t="shared" si="714"/>
        <v/>
      </c>
      <c r="Q3527">
        <f t="shared" si="719"/>
        <v>117.8685603434147</v>
      </c>
      <c r="R3527">
        <f t="shared" si="720"/>
        <v>79320.977241973305</v>
      </c>
      <c r="S3527" t="e">
        <f t="shared" si="721"/>
        <v>#NUM!</v>
      </c>
      <c r="U3527" t="str">
        <f t="shared" si="716"/>
        <v>Negative</v>
      </c>
      <c r="V3527" t="str">
        <f t="shared" si="717"/>
        <v>Negative</v>
      </c>
    </row>
    <row r="3528" spans="1:22" x14ac:dyDescent="0.2">
      <c r="A3528">
        <v>20170504</v>
      </c>
      <c r="B3528">
        <v>2387</v>
      </c>
      <c r="C3528">
        <v>2387.75</v>
      </c>
      <c r="D3528">
        <v>2376</v>
      </c>
      <c r="E3528">
        <v>2385.75</v>
      </c>
      <c r="F3528">
        <v>3</v>
      </c>
      <c r="G3528">
        <v>0.12590000000000001</v>
      </c>
      <c r="H3528">
        <v>0</v>
      </c>
      <c r="I3528">
        <f t="shared" si="715"/>
        <v>11.75</v>
      </c>
      <c r="J3528">
        <f t="shared" si="709"/>
        <v>13.6</v>
      </c>
      <c r="K3528">
        <f t="shared" si="718"/>
        <v>2386</v>
      </c>
      <c r="L3528">
        <f t="shared" si="710"/>
        <v>2353.9899999999998</v>
      </c>
      <c r="M3528" t="str">
        <f t="shared" si="711"/>
        <v>NO</v>
      </c>
      <c r="N3528" t="str">
        <f t="shared" si="712"/>
        <v/>
      </c>
      <c r="O3528" t="str">
        <f t="shared" si="713"/>
        <v/>
      </c>
      <c r="P3528" t="str">
        <f t="shared" si="714"/>
        <v/>
      </c>
      <c r="Q3528">
        <f t="shared" si="719"/>
        <v>117.9944603434147</v>
      </c>
      <c r="R3528">
        <f t="shared" si="720"/>
        <v>79320.977241973305</v>
      </c>
      <c r="S3528" t="e">
        <f t="shared" si="721"/>
        <v>#NUM!</v>
      </c>
      <c r="U3528" t="str">
        <f t="shared" si="716"/>
        <v>Positive</v>
      </c>
      <c r="V3528" t="str">
        <f t="shared" si="717"/>
        <v>Negative</v>
      </c>
    </row>
    <row r="3529" spans="1:22" x14ac:dyDescent="0.2">
      <c r="A3529">
        <v>20170505</v>
      </c>
      <c r="B3529">
        <v>2390.25</v>
      </c>
      <c r="C3529">
        <v>2398</v>
      </c>
      <c r="D3529">
        <v>2385</v>
      </c>
      <c r="E3529">
        <v>2397.75</v>
      </c>
      <c r="F3529">
        <v>12</v>
      </c>
      <c r="G3529">
        <v>0.503</v>
      </c>
      <c r="H3529">
        <v>0</v>
      </c>
      <c r="I3529">
        <f t="shared" si="715"/>
        <v>13</v>
      </c>
      <c r="J3529">
        <f t="shared" si="709"/>
        <v>13.4375</v>
      </c>
      <c r="K3529">
        <f t="shared" si="718"/>
        <v>2387.75</v>
      </c>
      <c r="L3529">
        <f t="shared" si="710"/>
        <v>2357.83</v>
      </c>
      <c r="M3529" t="str">
        <f t="shared" si="711"/>
        <v>NO</v>
      </c>
      <c r="N3529" t="str">
        <f t="shared" si="712"/>
        <v/>
      </c>
      <c r="O3529" t="str">
        <f t="shared" si="713"/>
        <v/>
      </c>
      <c r="P3529" t="str">
        <f t="shared" si="714"/>
        <v/>
      </c>
      <c r="Q3529">
        <f t="shared" si="719"/>
        <v>118.4974603434147</v>
      </c>
      <c r="R3529">
        <f t="shared" si="720"/>
        <v>79320.977241973305</v>
      </c>
      <c r="S3529" t="e">
        <f t="shared" si="721"/>
        <v>#NUM!</v>
      </c>
      <c r="U3529" t="str">
        <f t="shared" si="716"/>
        <v>Positive</v>
      </c>
      <c r="V3529" t="str">
        <f t="shared" si="717"/>
        <v>Negative</v>
      </c>
    </row>
    <row r="3530" spans="1:22" x14ac:dyDescent="0.2">
      <c r="A3530">
        <v>20170508</v>
      </c>
      <c r="B3530">
        <v>2396</v>
      </c>
      <c r="C3530">
        <v>2397.75</v>
      </c>
      <c r="D3530">
        <v>2389.75</v>
      </c>
      <c r="E3530">
        <v>2395</v>
      </c>
      <c r="F3530">
        <v>-2.75</v>
      </c>
      <c r="G3530">
        <v>-0.1147</v>
      </c>
      <c r="H3530">
        <v>0</v>
      </c>
      <c r="I3530">
        <f t="shared" si="715"/>
        <v>8</v>
      </c>
      <c r="J3530">
        <f t="shared" si="709"/>
        <v>13.15</v>
      </c>
      <c r="K3530">
        <f t="shared" si="718"/>
        <v>2398</v>
      </c>
      <c r="L3530">
        <f t="shared" si="710"/>
        <v>2368.4375</v>
      </c>
      <c r="M3530" t="str">
        <f t="shared" si="711"/>
        <v>NO</v>
      </c>
      <c r="N3530" t="str">
        <f t="shared" si="712"/>
        <v/>
      </c>
      <c r="O3530" t="str">
        <f t="shared" si="713"/>
        <v/>
      </c>
      <c r="P3530" t="str">
        <f t="shared" si="714"/>
        <v/>
      </c>
      <c r="Q3530">
        <f t="shared" si="719"/>
        <v>118.3827603434147</v>
      </c>
      <c r="R3530">
        <f t="shared" si="720"/>
        <v>79320.977241973305</v>
      </c>
      <c r="S3530" t="e">
        <f t="shared" si="721"/>
        <v>#NUM!</v>
      </c>
      <c r="U3530" t="str">
        <f t="shared" si="716"/>
        <v>Negative</v>
      </c>
      <c r="V3530" t="str">
        <f t="shared" si="717"/>
        <v>Negative</v>
      </c>
    </row>
    <row r="3531" spans="1:22" x14ac:dyDescent="0.2">
      <c r="A3531">
        <v>20170509</v>
      </c>
      <c r="B3531">
        <v>2398</v>
      </c>
      <c r="C3531">
        <v>2400</v>
      </c>
      <c r="D3531">
        <v>2388.75</v>
      </c>
      <c r="E3531">
        <v>2393.25</v>
      </c>
      <c r="F3531">
        <v>-1.75</v>
      </c>
      <c r="G3531">
        <v>-7.3099999999999998E-2</v>
      </c>
      <c r="H3531">
        <v>0</v>
      </c>
      <c r="I3531">
        <f t="shared" si="715"/>
        <v>11.25</v>
      </c>
      <c r="J3531">
        <f t="shared" si="709"/>
        <v>12.925000000000001</v>
      </c>
      <c r="K3531">
        <f t="shared" si="718"/>
        <v>2397.75</v>
      </c>
      <c r="L3531">
        <f t="shared" si="710"/>
        <v>2368.8200000000002</v>
      </c>
      <c r="M3531" t="str">
        <f t="shared" si="711"/>
        <v>NO</v>
      </c>
      <c r="N3531" t="str">
        <f t="shared" si="712"/>
        <v/>
      </c>
      <c r="O3531" t="str">
        <f t="shared" si="713"/>
        <v/>
      </c>
      <c r="P3531" t="str">
        <f t="shared" si="714"/>
        <v/>
      </c>
      <c r="Q3531">
        <f t="shared" si="719"/>
        <v>118.30966034341471</v>
      </c>
      <c r="R3531">
        <f t="shared" si="720"/>
        <v>79320.977241973305</v>
      </c>
      <c r="S3531" t="e">
        <f t="shared" si="721"/>
        <v>#NUM!</v>
      </c>
      <c r="U3531" t="str">
        <f t="shared" si="716"/>
        <v>Negative</v>
      </c>
      <c r="V3531" t="str">
        <f t="shared" si="717"/>
        <v>Negative</v>
      </c>
    </row>
    <row r="3532" spans="1:22" x14ac:dyDescent="0.2">
      <c r="A3532">
        <v>20170510</v>
      </c>
      <c r="B3532">
        <v>2392</v>
      </c>
      <c r="C3532">
        <v>2397</v>
      </c>
      <c r="D3532">
        <v>2389.25</v>
      </c>
      <c r="E3532">
        <v>2395.25</v>
      </c>
      <c r="F3532">
        <v>2</v>
      </c>
      <c r="G3532">
        <v>8.3599999999999994E-2</v>
      </c>
      <c r="H3532">
        <v>0</v>
      </c>
      <c r="I3532">
        <f t="shared" si="715"/>
        <v>7.75</v>
      </c>
      <c r="J3532">
        <f t="shared" si="709"/>
        <v>12.387499999999999</v>
      </c>
      <c r="K3532">
        <f t="shared" si="718"/>
        <v>2400</v>
      </c>
      <c r="L3532">
        <f t="shared" si="710"/>
        <v>2371.5650000000001</v>
      </c>
      <c r="M3532" t="str">
        <f t="shared" si="711"/>
        <v>NO</v>
      </c>
      <c r="N3532" t="str">
        <f t="shared" si="712"/>
        <v/>
      </c>
      <c r="O3532" t="str">
        <f t="shared" si="713"/>
        <v/>
      </c>
      <c r="P3532" t="str">
        <f t="shared" si="714"/>
        <v/>
      </c>
      <c r="Q3532">
        <f t="shared" si="719"/>
        <v>118.39326034341471</v>
      </c>
      <c r="R3532">
        <f t="shared" si="720"/>
        <v>79320.977241973305</v>
      </c>
      <c r="S3532" t="e">
        <f t="shared" si="721"/>
        <v>#NUM!</v>
      </c>
      <c r="U3532" t="str">
        <f t="shared" si="716"/>
        <v>Positive</v>
      </c>
      <c r="V3532" t="str">
        <f t="shared" si="717"/>
        <v>Negative</v>
      </c>
    </row>
    <row r="3533" spans="1:22" x14ac:dyDescent="0.2">
      <c r="A3533">
        <v>20170511</v>
      </c>
      <c r="B3533">
        <v>2391.5</v>
      </c>
      <c r="C3533">
        <v>2393.5</v>
      </c>
      <c r="D3533">
        <v>2379</v>
      </c>
      <c r="E3533">
        <v>2391</v>
      </c>
      <c r="F3533">
        <v>-4.25</v>
      </c>
      <c r="G3533">
        <v>-0.1774</v>
      </c>
      <c r="H3533">
        <v>0</v>
      </c>
      <c r="I3533">
        <f t="shared" si="715"/>
        <v>14.5</v>
      </c>
      <c r="J3533">
        <f t="shared" si="709"/>
        <v>12.512499999999999</v>
      </c>
      <c r="K3533">
        <f t="shared" si="718"/>
        <v>2397</v>
      </c>
      <c r="L3533">
        <f t="shared" si="710"/>
        <v>2369.7474999999999</v>
      </c>
      <c r="M3533" t="str">
        <f t="shared" si="711"/>
        <v>NO</v>
      </c>
      <c r="N3533" t="str">
        <f t="shared" si="712"/>
        <v/>
      </c>
      <c r="O3533" t="str">
        <f t="shared" si="713"/>
        <v/>
      </c>
      <c r="P3533" t="str">
        <f t="shared" si="714"/>
        <v/>
      </c>
      <c r="Q3533">
        <f t="shared" si="719"/>
        <v>118.2158603434147</v>
      </c>
      <c r="R3533">
        <f t="shared" si="720"/>
        <v>79320.977241973305</v>
      </c>
      <c r="S3533" t="e">
        <f t="shared" si="721"/>
        <v>#NUM!</v>
      </c>
      <c r="U3533" t="str">
        <f t="shared" si="716"/>
        <v>Negative</v>
      </c>
      <c r="V3533" t="str">
        <f t="shared" si="717"/>
        <v>Negative</v>
      </c>
    </row>
    <row r="3534" spans="1:22" x14ac:dyDescent="0.2">
      <c r="A3534">
        <v>20170512</v>
      </c>
      <c r="B3534">
        <v>2388.75</v>
      </c>
      <c r="C3534">
        <v>2390</v>
      </c>
      <c r="D3534">
        <v>2384.25</v>
      </c>
      <c r="E3534">
        <v>2388.75</v>
      </c>
      <c r="F3534">
        <v>-2.25</v>
      </c>
      <c r="G3534">
        <v>-9.4100000000000003E-2</v>
      </c>
      <c r="H3534">
        <v>0</v>
      </c>
      <c r="I3534">
        <f t="shared" si="715"/>
        <v>5.75</v>
      </c>
      <c r="J3534">
        <f t="shared" si="709"/>
        <v>11.75</v>
      </c>
      <c r="K3534">
        <f t="shared" si="718"/>
        <v>2393.5</v>
      </c>
      <c r="L3534">
        <f t="shared" si="710"/>
        <v>2365.9724999999999</v>
      </c>
      <c r="M3534" t="str">
        <f t="shared" si="711"/>
        <v>NO</v>
      </c>
      <c r="N3534" t="str">
        <f t="shared" si="712"/>
        <v/>
      </c>
      <c r="O3534" t="str">
        <f t="shared" si="713"/>
        <v/>
      </c>
      <c r="P3534" t="str">
        <f t="shared" si="714"/>
        <v/>
      </c>
      <c r="Q3534">
        <f t="shared" si="719"/>
        <v>118.12176034341471</v>
      </c>
      <c r="R3534">
        <f t="shared" si="720"/>
        <v>79320.977241973305</v>
      </c>
      <c r="S3534" t="e">
        <f t="shared" si="721"/>
        <v>#NUM!</v>
      </c>
      <c r="U3534" t="str">
        <f t="shared" si="716"/>
        <v>Negative</v>
      </c>
      <c r="V3534" t="str">
        <f t="shared" si="717"/>
        <v>Negative</v>
      </c>
    </row>
    <row r="3535" spans="1:22" x14ac:dyDescent="0.2">
      <c r="A3535">
        <v>20170515</v>
      </c>
      <c r="B3535">
        <v>2392.75</v>
      </c>
      <c r="C3535">
        <v>2402.25</v>
      </c>
      <c r="D3535">
        <v>2392.25</v>
      </c>
      <c r="E3535">
        <v>2398.25</v>
      </c>
      <c r="F3535">
        <v>9.5</v>
      </c>
      <c r="G3535">
        <v>0.3977</v>
      </c>
      <c r="H3535">
        <v>0</v>
      </c>
      <c r="I3535">
        <f t="shared" si="715"/>
        <v>10</v>
      </c>
      <c r="J3535">
        <f t="shared" si="709"/>
        <v>11.387499999999999</v>
      </c>
      <c r="K3535">
        <f t="shared" si="718"/>
        <v>2390</v>
      </c>
      <c r="L3535">
        <f t="shared" si="710"/>
        <v>2364.15</v>
      </c>
      <c r="M3535" t="str">
        <f t="shared" si="711"/>
        <v>NO</v>
      </c>
      <c r="N3535" t="str">
        <f t="shared" si="712"/>
        <v/>
      </c>
      <c r="O3535" t="str">
        <f t="shared" si="713"/>
        <v/>
      </c>
      <c r="P3535" t="str">
        <f t="shared" si="714"/>
        <v/>
      </c>
      <c r="Q3535">
        <f t="shared" si="719"/>
        <v>118.51946034341471</v>
      </c>
      <c r="R3535">
        <f t="shared" si="720"/>
        <v>79320.977241973305</v>
      </c>
      <c r="S3535" t="e">
        <f t="shared" si="721"/>
        <v>#NUM!</v>
      </c>
      <c r="U3535" t="str">
        <f t="shared" si="716"/>
        <v>Positive</v>
      </c>
      <c r="V3535" t="str">
        <f t="shared" si="717"/>
        <v>Negative</v>
      </c>
    </row>
    <row r="3536" spans="1:22" x14ac:dyDescent="0.2">
      <c r="A3536">
        <v>20170516</v>
      </c>
      <c r="B3536">
        <v>2404.25</v>
      </c>
      <c r="C3536">
        <v>2404.5</v>
      </c>
      <c r="D3536">
        <v>2393.75</v>
      </c>
      <c r="E3536">
        <v>2397.75</v>
      </c>
      <c r="F3536">
        <v>-0.5</v>
      </c>
      <c r="G3536">
        <v>-2.0799999999999999E-2</v>
      </c>
      <c r="H3536">
        <v>0</v>
      </c>
      <c r="I3536">
        <f t="shared" si="715"/>
        <v>10.75</v>
      </c>
      <c r="J3536">
        <f t="shared" si="709"/>
        <v>11.2125</v>
      </c>
      <c r="K3536">
        <f t="shared" si="718"/>
        <v>2402.25</v>
      </c>
      <c r="L3536">
        <f t="shared" si="710"/>
        <v>2377.1975000000002</v>
      </c>
      <c r="M3536" t="str">
        <f t="shared" si="711"/>
        <v>NO</v>
      </c>
      <c r="N3536" t="str">
        <f t="shared" si="712"/>
        <v/>
      </c>
      <c r="O3536" t="str">
        <f t="shared" si="713"/>
        <v/>
      </c>
      <c r="P3536" t="str">
        <f t="shared" si="714"/>
        <v/>
      </c>
      <c r="Q3536">
        <f t="shared" si="719"/>
        <v>118.49866034341471</v>
      </c>
      <c r="R3536">
        <f t="shared" si="720"/>
        <v>79320.977241973305</v>
      </c>
      <c r="S3536" t="e">
        <f t="shared" si="721"/>
        <v>#NUM!</v>
      </c>
      <c r="U3536" t="str">
        <f t="shared" si="716"/>
        <v>Negative</v>
      </c>
      <c r="V3536" t="str">
        <f t="shared" si="717"/>
        <v>Negative</v>
      </c>
    </row>
    <row r="3537" spans="1:22" x14ac:dyDescent="0.2">
      <c r="A3537">
        <v>20170517</v>
      </c>
      <c r="B3537">
        <v>2378</v>
      </c>
      <c r="C3537">
        <v>2383.75</v>
      </c>
      <c r="D3537">
        <v>2354.75</v>
      </c>
      <c r="E3537">
        <v>2358.25</v>
      </c>
      <c r="F3537">
        <v>-39.5</v>
      </c>
      <c r="G3537">
        <v>-1.6474</v>
      </c>
      <c r="H3537">
        <v>0</v>
      </c>
      <c r="I3537">
        <f t="shared" si="715"/>
        <v>29</v>
      </c>
      <c r="J3537">
        <f t="shared" si="709"/>
        <v>11.762499999999999</v>
      </c>
      <c r="K3537">
        <f t="shared" si="718"/>
        <v>2404.5</v>
      </c>
      <c r="L3537">
        <f t="shared" si="710"/>
        <v>2379.8325</v>
      </c>
      <c r="M3537" t="str">
        <f t="shared" si="711"/>
        <v>YES</v>
      </c>
      <c r="N3537">
        <f t="shared" si="712"/>
        <v>2354.75</v>
      </c>
      <c r="O3537">
        <f t="shared" si="713"/>
        <v>2358.25</v>
      </c>
      <c r="P3537">
        <f t="shared" si="714"/>
        <v>1.486357362777365E-3</v>
      </c>
      <c r="Q3537">
        <f t="shared" si="719"/>
        <v>116.85126034341471</v>
      </c>
      <c r="R3537">
        <f t="shared" si="720"/>
        <v>79438.876560519609</v>
      </c>
      <c r="S3537" t="e">
        <f t="shared" si="721"/>
        <v>#NUM!</v>
      </c>
      <c r="U3537" t="str">
        <f t="shared" si="716"/>
        <v>Negative</v>
      </c>
      <c r="V3537" t="str">
        <f t="shared" si="717"/>
        <v>Positive</v>
      </c>
    </row>
    <row r="3538" spans="1:22" x14ac:dyDescent="0.2">
      <c r="A3538">
        <v>20170518</v>
      </c>
      <c r="B3538">
        <v>2354.25</v>
      </c>
      <c r="C3538">
        <v>2375</v>
      </c>
      <c r="D3538">
        <v>2351.5</v>
      </c>
      <c r="E3538">
        <v>2363.5</v>
      </c>
      <c r="F3538">
        <v>5.25</v>
      </c>
      <c r="G3538">
        <v>0.22259999999999999</v>
      </c>
      <c r="H3538">
        <v>0</v>
      </c>
      <c r="I3538">
        <f t="shared" si="715"/>
        <v>23.5</v>
      </c>
      <c r="J3538">
        <f t="shared" si="709"/>
        <v>11.887499999999999</v>
      </c>
      <c r="K3538">
        <f t="shared" si="718"/>
        <v>2383.75</v>
      </c>
      <c r="L3538">
        <f t="shared" si="710"/>
        <v>2357.8724999999999</v>
      </c>
      <c r="M3538" t="str">
        <f t="shared" si="711"/>
        <v>YES</v>
      </c>
      <c r="N3538">
        <f t="shared" si="712"/>
        <v>2351.5</v>
      </c>
      <c r="O3538">
        <f t="shared" si="713"/>
        <v>2363.5</v>
      </c>
      <c r="P3538">
        <f t="shared" si="714"/>
        <v>5.1031256644694873E-3</v>
      </c>
      <c r="Q3538">
        <f t="shared" si="719"/>
        <v>117.07386034341471</v>
      </c>
      <c r="R3538">
        <f t="shared" si="720"/>
        <v>79844.263130252235</v>
      </c>
      <c r="S3538" t="e">
        <f t="shared" si="721"/>
        <v>#NUM!</v>
      </c>
      <c r="U3538" t="str">
        <f t="shared" si="716"/>
        <v>Positive</v>
      </c>
      <c r="V3538" t="str">
        <f t="shared" si="717"/>
        <v>Positive</v>
      </c>
    </row>
    <row r="3539" spans="1:22" x14ac:dyDescent="0.2">
      <c r="A3539">
        <v>20170519</v>
      </c>
      <c r="B3539">
        <v>2370.75</v>
      </c>
      <c r="C3539">
        <v>2388</v>
      </c>
      <c r="D3539">
        <v>2369.75</v>
      </c>
      <c r="E3539">
        <v>2381.5</v>
      </c>
      <c r="F3539">
        <v>18</v>
      </c>
      <c r="G3539">
        <v>0.76160000000000005</v>
      </c>
      <c r="H3539">
        <v>0</v>
      </c>
      <c r="I3539">
        <f t="shared" si="715"/>
        <v>18.25</v>
      </c>
      <c r="J3539">
        <f t="shared" si="709"/>
        <v>12.1875</v>
      </c>
      <c r="K3539">
        <f t="shared" si="718"/>
        <v>2375</v>
      </c>
      <c r="L3539">
        <f t="shared" si="710"/>
        <v>2348.8474999999999</v>
      </c>
      <c r="M3539" t="str">
        <f t="shared" si="711"/>
        <v>NO</v>
      </c>
      <c r="N3539" t="str">
        <f t="shared" si="712"/>
        <v/>
      </c>
      <c r="O3539" t="str">
        <f t="shared" si="713"/>
        <v/>
      </c>
      <c r="P3539" t="str">
        <f t="shared" si="714"/>
        <v/>
      </c>
      <c r="Q3539">
        <f t="shared" si="719"/>
        <v>117.83546034341471</v>
      </c>
      <c r="R3539">
        <f t="shared" si="720"/>
        <v>79844.263130252235</v>
      </c>
      <c r="S3539" t="e">
        <f t="shared" si="721"/>
        <v>#NUM!</v>
      </c>
      <c r="U3539" t="str">
        <f t="shared" si="716"/>
        <v>Positive</v>
      </c>
      <c r="V3539" t="str">
        <f t="shared" si="717"/>
        <v>Negative</v>
      </c>
    </row>
    <row r="3540" spans="1:22" x14ac:dyDescent="0.2">
      <c r="A3540">
        <v>20170522</v>
      </c>
      <c r="B3540">
        <v>2386</v>
      </c>
      <c r="C3540">
        <v>2394.25</v>
      </c>
      <c r="D3540">
        <v>2385</v>
      </c>
      <c r="E3540">
        <v>2392.5</v>
      </c>
      <c r="F3540">
        <v>11</v>
      </c>
      <c r="G3540">
        <v>0.46189999999999998</v>
      </c>
      <c r="H3540">
        <v>0</v>
      </c>
      <c r="I3540">
        <f t="shared" si="715"/>
        <v>9.25</v>
      </c>
      <c r="J3540">
        <f t="shared" si="709"/>
        <v>12.237500000000001</v>
      </c>
      <c r="K3540">
        <f t="shared" si="718"/>
        <v>2388</v>
      </c>
      <c r="L3540">
        <f t="shared" si="710"/>
        <v>2361.1875</v>
      </c>
      <c r="M3540" t="str">
        <f t="shared" si="711"/>
        <v>NO</v>
      </c>
      <c r="N3540" t="str">
        <f t="shared" si="712"/>
        <v/>
      </c>
      <c r="O3540" t="str">
        <f t="shared" si="713"/>
        <v/>
      </c>
      <c r="P3540" t="str">
        <f t="shared" si="714"/>
        <v/>
      </c>
      <c r="Q3540">
        <f t="shared" si="719"/>
        <v>118.29736034341471</v>
      </c>
      <c r="R3540">
        <f t="shared" si="720"/>
        <v>79844.263130252235</v>
      </c>
      <c r="S3540" t="e">
        <f t="shared" si="721"/>
        <v>#NUM!</v>
      </c>
      <c r="U3540" t="str">
        <f t="shared" si="716"/>
        <v>Positive</v>
      </c>
      <c r="V3540" t="str">
        <f t="shared" si="717"/>
        <v>Negative</v>
      </c>
    </row>
    <row r="3541" spans="1:22" x14ac:dyDescent="0.2">
      <c r="A3541">
        <v>20170523</v>
      </c>
      <c r="B3541">
        <v>2396.5</v>
      </c>
      <c r="C3541">
        <v>2399.5</v>
      </c>
      <c r="D3541">
        <v>2392</v>
      </c>
      <c r="E3541">
        <v>2397.75</v>
      </c>
      <c r="F3541">
        <v>5.25</v>
      </c>
      <c r="G3541">
        <v>0.21940000000000001</v>
      </c>
      <c r="H3541">
        <v>0</v>
      </c>
      <c r="I3541">
        <f t="shared" si="715"/>
        <v>7.5</v>
      </c>
      <c r="J3541">
        <f t="shared" si="709"/>
        <v>12.025</v>
      </c>
      <c r="K3541">
        <f t="shared" si="718"/>
        <v>2394.25</v>
      </c>
      <c r="L3541">
        <f t="shared" si="710"/>
        <v>2367.3274999999999</v>
      </c>
      <c r="M3541" t="str">
        <f t="shared" si="711"/>
        <v>NO</v>
      </c>
      <c r="N3541" t="str">
        <f t="shared" si="712"/>
        <v/>
      </c>
      <c r="O3541" t="str">
        <f t="shared" si="713"/>
        <v/>
      </c>
      <c r="P3541" t="str">
        <f t="shared" si="714"/>
        <v/>
      </c>
      <c r="Q3541">
        <f t="shared" si="719"/>
        <v>118.5167603434147</v>
      </c>
      <c r="R3541">
        <f t="shared" si="720"/>
        <v>79844.263130252235</v>
      </c>
      <c r="S3541" t="e">
        <f t="shared" si="721"/>
        <v>#NUM!</v>
      </c>
      <c r="U3541" t="str">
        <f t="shared" si="716"/>
        <v>Positive</v>
      </c>
      <c r="V3541" t="str">
        <f t="shared" si="717"/>
        <v>Negative</v>
      </c>
    </row>
    <row r="3542" spans="1:22" x14ac:dyDescent="0.2">
      <c r="A3542">
        <v>20170524</v>
      </c>
      <c r="B3542">
        <v>2400</v>
      </c>
      <c r="C3542">
        <v>2404</v>
      </c>
      <c r="D3542">
        <v>2396</v>
      </c>
      <c r="E3542">
        <v>2401.5</v>
      </c>
      <c r="F3542">
        <v>3.75</v>
      </c>
      <c r="G3542">
        <v>0.15640000000000001</v>
      </c>
      <c r="H3542">
        <v>0</v>
      </c>
      <c r="I3542">
        <f t="shared" si="715"/>
        <v>8</v>
      </c>
      <c r="J3542">
        <f t="shared" si="709"/>
        <v>11.7875</v>
      </c>
      <c r="K3542">
        <f t="shared" si="718"/>
        <v>2399.5</v>
      </c>
      <c r="L3542">
        <f t="shared" si="710"/>
        <v>2373.0450000000001</v>
      </c>
      <c r="M3542" t="str">
        <f t="shared" si="711"/>
        <v>NO</v>
      </c>
      <c r="N3542" t="str">
        <f t="shared" si="712"/>
        <v/>
      </c>
      <c r="O3542" t="str">
        <f t="shared" si="713"/>
        <v/>
      </c>
      <c r="P3542" t="str">
        <f t="shared" si="714"/>
        <v/>
      </c>
      <c r="Q3542">
        <f t="shared" si="719"/>
        <v>118.67316034341471</v>
      </c>
      <c r="R3542">
        <f t="shared" si="720"/>
        <v>79844.263130252235</v>
      </c>
      <c r="S3542" t="e">
        <f t="shared" si="721"/>
        <v>#NUM!</v>
      </c>
      <c r="U3542" t="str">
        <f t="shared" si="716"/>
        <v>Positive</v>
      </c>
      <c r="V3542" t="str">
        <f t="shared" si="717"/>
        <v>Negative</v>
      </c>
    </row>
    <row r="3543" spans="1:22" x14ac:dyDescent="0.2">
      <c r="A3543">
        <v>20170525</v>
      </c>
      <c r="B3543">
        <v>2408.25</v>
      </c>
      <c r="C3543">
        <v>2417.75</v>
      </c>
      <c r="D3543">
        <v>2406</v>
      </c>
      <c r="E3543">
        <v>2413.25</v>
      </c>
      <c r="F3543">
        <v>11.75</v>
      </c>
      <c r="G3543">
        <v>0.48930000000000001</v>
      </c>
      <c r="H3543">
        <v>0</v>
      </c>
      <c r="I3543">
        <f t="shared" si="715"/>
        <v>11.75</v>
      </c>
      <c r="J3543">
        <f t="shared" ref="J3543:J3606" si="722">AVERAGE(I3524:I3543)</f>
        <v>11.875</v>
      </c>
      <c r="K3543">
        <f t="shared" si="718"/>
        <v>2404</v>
      </c>
      <c r="L3543">
        <f t="shared" si="710"/>
        <v>2378.0675000000001</v>
      </c>
      <c r="M3543" t="str">
        <f t="shared" si="711"/>
        <v>NO</v>
      </c>
      <c r="N3543" t="str">
        <f t="shared" si="712"/>
        <v/>
      </c>
      <c r="O3543" t="str">
        <f t="shared" si="713"/>
        <v/>
      </c>
      <c r="P3543" t="str">
        <f t="shared" si="714"/>
        <v/>
      </c>
      <c r="Q3543">
        <f t="shared" si="719"/>
        <v>119.16246034341471</v>
      </c>
      <c r="R3543">
        <f t="shared" si="720"/>
        <v>79844.263130252235</v>
      </c>
      <c r="S3543" t="e">
        <f t="shared" si="721"/>
        <v>#NUM!</v>
      </c>
      <c r="U3543" t="str">
        <f t="shared" si="716"/>
        <v>Positive</v>
      </c>
      <c r="V3543" t="str">
        <f t="shared" si="717"/>
        <v>Negative</v>
      </c>
    </row>
    <row r="3544" spans="1:22" x14ac:dyDescent="0.2">
      <c r="A3544">
        <v>20170526</v>
      </c>
      <c r="B3544">
        <v>2412</v>
      </c>
      <c r="C3544">
        <v>2415.5</v>
      </c>
      <c r="D3544">
        <v>2411</v>
      </c>
      <c r="E3544">
        <v>2414</v>
      </c>
      <c r="F3544">
        <v>0.75</v>
      </c>
      <c r="G3544">
        <v>3.1099999999999999E-2</v>
      </c>
      <c r="H3544">
        <v>0</v>
      </c>
      <c r="I3544">
        <f t="shared" si="715"/>
        <v>4.5</v>
      </c>
      <c r="J3544">
        <f t="shared" si="722"/>
        <v>11.6</v>
      </c>
      <c r="K3544">
        <f t="shared" si="718"/>
        <v>2417.75</v>
      </c>
      <c r="L3544">
        <f t="shared" si="710"/>
        <v>2391.625</v>
      </c>
      <c r="M3544" t="str">
        <f t="shared" si="711"/>
        <v>NO</v>
      </c>
      <c r="N3544" t="str">
        <f t="shared" si="712"/>
        <v/>
      </c>
      <c r="O3544" t="str">
        <f t="shared" si="713"/>
        <v/>
      </c>
      <c r="P3544" t="str">
        <f t="shared" si="714"/>
        <v/>
      </c>
      <c r="Q3544">
        <f t="shared" si="719"/>
        <v>119.1935603434147</v>
      </c>
      <c r="R3544">
        <f t="shared" si="720"/>
        <v>79844.263130252235</v>
      </c>
      <c r="S3544" t="e">
        <f t="shared" si="721"/>
        <v>#NUM!</v>
      </c>
      <c r="U3544" t="str">
        <f t="shared" si="716"/>
        <v>Positive</v>
      </c>
      <c r="V3544" t="str">
        <f t="shared" si="717"/>
        <v>Negative</v>
      </c>
    </row>
    <row r="3545" spans="1:22" x14ac:dyDescent="0.2">
      <c r="A3545">
        <v>20170529</v>
      </c>
      <c r="B3545">
        <v>2416.5</v>
      </c>
      <c r="C3545">
        <v>2417</v>
      </c>
      <c r="D3545">
        <v>2414.25</v>
      </c>
      <c r="E3545">
        <v>2414.25</v>
      </c>
      <c r="F3545">
        <v>0.25</v>
      </c>
      <c r="G3545">
        <v>1.04E-2</v>
      </c>
      <c r="H3545">
        <v>0</v>
      </c>
      <c r="I3545">
        <f t="shared" si="715"/>
        <v>2.75</v>
      </c>
      <c r="J3545">
        <f t="shared" si="722"/>
        <v>11.237500000000001</v>
      </c>
      <c r="K3545">
        <f t="shared" si="718"/>
        <v>2415.5</v>
      </c>
      <c r="L3545">
        <f t="shared" ref="L3545:L3608" si="723">K3545-2.2*J3544</f>
        <v>2389.98</v>
      </c>
      <c r="M3545" t="str">
        <f t="shared" ref="M3545:M3608" si="724">IF(D3545&lt;=L3545, "YES", "NO")</f>
        <v>NO</v>
      </c>
      <c r="N3545" t="str">
        <f t="shared" ref="N3545:N3608" si="725">IF(M3545="YES", D3545, "")</f>
        <v/>
      </c>
      <c r="O3545" t="str">
        <f t="shared" ref="O3545:O3608" si="726">IF(M3545="YES", E3545, "")</f>
        <v/>
      </c>
      <c r="P3545" t="str">
        <f t="shared" ref="P3545:P3608" si="727">IF(M3545="YES", (O3545-N3545)/N3545, "")</f>
        <v/>
      </c>
      <c r="Q3545">
        <f t="shared" si="719"/>
        <v>119.20396034341471</v>
      </c>
      <c r="R3545">
        <f t="shared" si="720"/>
        <v>79844.263130252235</v>
      </c>
      <c r="S3545" t="e">
        <f t="shared" si="721"/>
        <v>#NUM!</v>
      </c>
      <c r="U3545" t="str">
        <f t="shared" si="716"/>
        <v>Positive</v>
      </c>
      <c r="V3545" t="str">
        <f t="shared" si="717"/>
        <v>Negative</v>
      </c>
    </row>
    <row r="3546" spans="1:22" x14ac:dyDescent="0.2">
      <c r="A3546">
        <v>20170530</v>
      </c>
      <c r="B3546">
        <v>2409.75</v>
      </c>
      <c r="C3546">
        <v>2414.5</v>
      </c>
      <c r="D3546">
        <v>2408</v>
      </c>
      <c r="E3546">
        <v>2411</v>
      </c>
      <c r="F3546">
        <v>-3.25</v>
      </c>
      <c r="G3546">
        <v>-0.1346</v>
      </c>
      <c r="H3546">
        <v>0</v>
      </c>
      <c r="I3546">
        <f t="shared" si="715"/>
        <v>6.5</v>
      </c>
      <c r="J3546">
        <f t="shared" si="722"/>
        <v>11.2125</v>
      </c>
      <c r="K3546">
        <f t="shared" si="718"/>
        <v>2417</v>
      </c>
      <c r="L3546">
        <f t="shared" si="723"/>
        <v>2392.2775000000001</v>
      </c>
      <c r="M3546" t="str">
        <f t="shared" si="724"/>
        <v>NO</v>
      </c>
      <c r="N3546" t="str">
        <f t="shared" si="725"/>
        <v/>
      </c>
      <c r="O3546" t="str">
        <f t="shared" si="726"/>
        <v/>
      </c>
      <c r="P3546" t="str">
        <f t="shared" si="727"/>
        <v/>
      </c>
      <c r="Q3546">
        <f t="shared" si="719"/>
        <v>119.0693603434147</v>
      </c>
      <c r="R3546">
        <f t="shared" si="720"/>
        <v>79844.263130252235</v>
      </c>
      <c r="S3546" t="e">
        <f t="shared" si="721"/>
        <v>#NUM!</v>
      </c>
      <c r="U3546" t="str">
        <f t="shared" si="716"/>
        <v>Negative</v>
      </c>
      <c r="V3546" t="str">
        <f t="shared" si="717"/>
        <v>Negative</v>
      </c>
    </row>
    <row r="3547" spans="1:22" x14ac:dyDescent="0.2">
      <c r="A3547">
        <v>20170531</v>
      </c>
      <c r="B3547">
        <v>2415</v>
      </c>
      <c r="C3547">
        <v>2415.25</v>
      </c>
      <c r="D3547">
        <v>2402.75</v>
      </c>
      <c r="E3547">
        <v>2413.75</v>
      </c>
      <c r="F3547">
        <v>2.75</v>
      </c>
      <c r="G3547">
        <v>0.11409999999999999</v>
      </c>
      <c r="H3547">
        <v>0</v>
      </c>
      <c r="I3547">
        <f t="shared" si="715"/>
        <v>12.5</v>
      </c>
      <c r="J3547">
        <f t="shared" si="722"/>
        <v>11.3125</v>
      </c>
      <c r="K3547">
        <f t="shared" si="718"/>
        <v>2414.5</v>
      </c>
      <c r="L3547">
        <f t="shared" si="723"/>
        <v>2389.8325</v>
      </c>
      <c r="M3547" t="str">
        <f t="shared" si="724"/>
        <v>NO</v>
      </c>
      <c r="N3547" t="str">
        <f t="shared" si="725"/>
        <v/>
      </c>
      <c r="O3547" t="str">
        <f t="shared" si="726"/>
        <v/>
      </c>
      <c r="P3547" t="str">
        <f t="shared" si="727"/>
        <v/>
      </c>
      <c r="Q3547">
        <f t="shared" si="719"/>
        <v>119.18346034341469</v>
      </c>
      <c r="R3547">
        <f t="shared" si="720"/>
        <v>79844.263130252235</v>
      </c>
      <c r="S3547" t="e">
        <f t="shared" si="721"/>
        <v>#NUM!</v>
      </c>
      <c r="U3547" t="str">
        <f t="shared" si="716"/>
        <v>Positive</v>
      </c>
      <c r="V3547" t="str">
        <f t="shared" si="717"/>
        <v>Negative</v>
      </c>
    </row>
    <row r="3548" spans="1:22" x14ac:dyDescent="0.2">
      <c r="A3548">
        <v>20170601</v>
      </c>
      <c r="B3548">
        <v>2415.75</v>
      </c>
      <c r="C3548">
        <v>2430.5</v>
      </c>
      <c r="D3548">
        <v>2412.75</v>
      </c>
      <c r="E3548">
        <v>2429.75</v>
      </c>
      <c r="F3548">
        <v>16</v>
      </c>
      <c r="G3548">
        <v>0.66290000000000004</v>
      </c>
      <c r="H3548">
        <v>0</v>
      </c>
      <c r="I3548">
        <f t="shared" si="715"/>
        <v>17.75</v>
      </c>
      <c r="J3548">
        <f t="shared" si="722"/>
        <v>11.612500000000001</v>
      </c>
      <c r="K3548">
        <f t="shared" si="718"/>
        <v>2415.25</v>
      </c>
      <c r="L3548">
        <f t="shared" si="723"/>
        <v>2390.3625000000002</v>
      </c>
      <c r="M3548" t="str">
        <f t="shared" si="724"/>
        <v>NO</v>
      </c>
      <c r="N3548" t="str">
        <f t="shared" si="725"/>
        <v/>
      </c>
      <c r="O3548" t="str">
        <f t="shared" si="726"/>
        <v/>
      </c>
      <c r="P3548" t="str">
        <f t="shared" si="727"/>
        <v/>
      </c>
      <c r="Q3548">
        <f t="shared" si="719"/>
        <v>119.84636034341469</v>
      </c>
      <c r="R3548">
        <f t="shared" si="720"/>
        <v>79844.263130252235</v>
      </c>
      <c r="S3548" t="e">
        <f t="shared" si="721"/>
        <v>#NUM!</v>
      </c>
      <c r="U3548" t="str">
        <f t="shared" si="716"/>
        <v>Positive</v>
      </c>
      <c r="V3548" t="str">
        <f t="shared" si="717"/>
        <v>Negative</v>
      </c>
    </row>
    <row r="3549" spans="1:22" x14ac:dyDescent="0.2">
      <c r="A3549">
        <v>20170602</v>
      </c>
      <c r="B3549">
        <v>2430.5</v>
      </c>
      <c r="C3549">
        <v>2439.75</v>
      </c>
      <c r="D3549">
        <v>2427</v>
      </c>
      <c r="E3549">
        <v>2437.75</v>
      </c>
      <c r="F3549">
        <v>8</v>
      </c>
      <c r="G3549">
        <v>0.32929999999999998</v>
      </c>
      <c r="H3549">
        <v>0</v>
      </c>
      <c r="I3549">
        <f t="shared" si="715"/>
        <v>12.75</v>
      </c>
      <c r="J3549">
        <f t="shared" si="722"/>
        <v>11.6</v>
      </c>
      <c r="K3549">
        <f t="shared" si="718"/>
        <v>2430.5</v>
      </c>
      <c r="L3549">
        <f t="shared" si="723"/>
        <v>2404.9524999999999</v>
      </c>
      <c r="M3549" t="str">
        <f t="shared" si="724"/>
        <v>NO</v>
      </c>
      <c r="N3549" t="str">
        <f t="shared" si="725"/>
        <v/>
      </c>
      <c r="O3549" t="str">
        <f t="shared" si="726"/>
        <v/>
      </c>
      <c r="P3549" t="str">
        <f t="shared" si="727"/>
        <v/>
      </c>
      <c r="Q3549">
        <f t="shared" si="719"/>
        <v>120.17566034341469</v>
      </c>
      <c r="R3549">
        <f t="shared" si="720"/>
        <v>79844.263130252235</v>
      </c>
      <c r="S3549" t="e">
        <f t="shared" si="721"/>
        <v>#NUM!</v>
      </c>
      <c r="U3549" t="str">
        <f t="shared" si="716"/>
        <v>Positive</v>
      </c>
      <c r="V3549" t="str">
        <f t="shared" si="717"/>
        <v>Negative</v>
      </c>
    </row>
    <row r="3550" spans="1:22" x14ac:dyDescent="0.2">
      <c r="A3550">
        <v>20170605</v>
      </c>
      <c r="B3550">
        <v>2436</v>
      </c>
      <c r="C3550">
        <v>2439</v>
      </c>
      <c r="D3550">
        <v>2433.5</v>
      </c>
      <c r="E3550">
        <v>2434.75</v>
      </c>
      <c r="F3550">
        <v>-3</v>
      </c>
      <c r="G3550">
        <v>-0.1231</v>
      </c>
      <c r="H3550">
        <v>0</v>
      </c>
      <c r="I3550">
        <f t="shared" si="715"/>
        <v>5.5</v>
      </c>
      <c r="J3550">
        <f t="shared" si="722"/>
        <v>11.475</v>
      </c>
      <c r="K3550">
        <f t="shared" si="718"/>
        <v>2439.75</v>
      </c>
      <c r="L3550">
        <f t="shared" si="723"/>
        <v>2414.23</v>
      </c>
      <c r="M3550" t="str">
        <f t="shared" si="724"/>
        <v>NO</v>
      </c>
      <c r="N3550" t="str">
        <f t="shared" si="725"/>
        <v/>
      </c>
      <c r="O3550" t="str">
        <f t="shared" si="726"/>
        <v/>
      </c>
      <c r="P3550" t="str">
        <f t="shared" si="727"/>
        <v/>
      </c>
      <c r="Q3550">
        <f t="shared" si="719"/>
        <v>120.0525603434147</v>
      </c>
      <c r="R3550">
        <f t="shared" si="720"/>
        <v>79844.263130252235</v>
      </c>
      <c r="S3550" t="e">
        <f t="shared" si="721"/>
        <v>#NUM!</v>
      </c>
      <c r="U3550" t="str">
        <f t="shared" si="716"/>
        <v>Negative</v>
      </c>
      <c r="V3550" t="str">
        <f t="shared" si="717"/>
        <v>Negative</v>
      </c>
    </row>
    <row r="3551" spans="1:22" x14ac:dyDescent="0.2">
      <c r="A3551">
        <v>20170606</v>
      </c>
      <c r="B3551">
        <v>2428.75</v>
      </c>
      <c r="C3551">
        <v>2435.75</v>
      </c>
      <c r="D3551">
        <v>2427</v>
      </c>
      <c r="E3551">
        <v>2430.75</v>
      </c>
      <c r="F3551">
        <v>-4</v>
      </c>
      <c r="G3551">
        <v>-0.1643</v>
      </c>
      <c r="H3551">
        <v>0</v>
      </c>
      <c r="I3551">
        <f t="shared" si="715"/>
        <v>8.75</v>
      </c>
      <c r="J3551">
        <f t="shared" si="722"/>
        <v>11.35</v>
      </c>
      <c r="K3551">
        <f t="shared" si="718"/>
        <v>2439</v>
      </c>
      <c r="L3551">
        <f t="shared" si="723"/>
        <v>2413.7550000000001</v>
      </c>
      <c r="M3551" t="str">
        <f t="shared" si="724"/>
        <v>NO</v>
      </c>
      <c r="N3551" t="str">
        <f t="shared" si="725"/>
        <v/>
      </c>
      <c r="O3551" t="str">
        <f t="shared" si="726"/>
        <v/>
      </c>
      <c r="P3551" t="str">
        <f t="shared" si="727"/>
        <v/>
      </c>
      <c r="Q3551">
        <f t="shared" si="719"/>
        <v>119.8882603434147</v>
      </c>
      <c r="R3551">
        <f t="shared" si="720"/>
        <v>79844.263130252235</v>
      </c>
      <c r="S3551" t="e">
        <f t="shared" si="721"/>
        <v>#NUM!</v>
      </c>
      <c r="U3551" t="str">
        <f t="shared" si="716"/>
        <v>Negative</v>
      </c>
      <c r="V3551" t="str">
        <f t="shared" si="717"/>
        <v>Negative</v>
      </c>
    </row>
    <row r="3552" spans="1:22" x14ac:dyDescent="0.2">
      <c r="A3552">
        <v>20170607</v>
      </c>
      <c r="B3552">
        <v>2432</v>
      </c>
      <c r="C3552">
        <v>2435</v>
      </c>
      <c r="D3552">
        <v>2424</v>
      </c>
      <c r="E3552">
        <v>2432</v>
      </c>
      <c r="F3552">
        <v>1.25</v>
      </c>
      <c r="G3552">
        <v>5.1400000000000001E-2</v>
      </c>
      <c r="H3552">
        <v>0</v>
      </c>
      <c r="I3552">
        <f t="shared" si="715"/>
        <v>11</v>
      </c>
      <c r="J3552">
        <f t="shared" si="722"/>
        <v>11.512499999999999</v>
      </c>
      <c r="K3552">
        <f t="shared" si="718"/>
        <v>2435.75</v>
      </c>
      <c r="L3552">
        <f t="shared" si="723"/>
        <v>2410.7800000000002</v>
      </c>
      <c r="M3552" t="str">
        <f t="shared" si="724"/>
        <v>NO</v>
      </c>
      <c r="N3552" t="str">
        <f t="shared" si="725"/>
        <v/>
      </c>
      <c r="O3552" t="str">
        <f t="shared" si="726"/>
        <v/>
      </c>
      <c r="P3552" t="str">
        <f t="shared" si="727"/>
        <v/>
      </c>
      <c r="Q3552">
        <f t="shared" si="719"/>
        <v>119.9396603434147</v>
      </c>
      <c r="R3552">
        <f t="shared" si="720"/>
        <v>79844.263130252235</v>
      </c>
      <c r="S3552" t="e">
        <f t="shared" si="721"/>
        <v>#NUM!</v>
      </c>
      <c r="U3552" t="str">
        <f t="shared" si="716"/>
        <v>Positive</v>
      </c>
      <c r="V3552" t="str">
        <f t="shared" si="717"/>
        <v>Negative</v>
      </c>
    </row>
    <row r="3553" spans="1:22" x14ac:dyDescent="0.2">
      <c r="A3553">
        <v>20170608</v>
      </c>
      <c r="B3553">
        <v>2434</v>
      </c>
      <c r="C3553">
        <v>2439</v>
      </c>
      <c r="D3553">
        <v>2427.25</v>
      </c>
      <c r="E3553">
        <v>2432.5</v>
      </c>
      <c r="F3553">
        <v>0.5</v>
      </c>
      <c r="G3553">
        <v>2.06E-2</v>
      </c>
      <c r="H3553">
        <v>-2.5</v>
      </c>
      <c r="I3553">
        <f t="shared" si="715"/>
        <v>11.75</v>
      </c>
      <c r="J3553">
        <f t="shared" si="722"/>
        <v>11.375</v>
      </c>
      <c r="K3553">
        <f t="shared" si="718"/>
        <v>2435</v>
      </c>
      <c r="L3553">
        <f t="shared" si="723"/>
        <v>2409.6725000000001</v>
      </c>
      <c r="M3553" t="str">
        <f t="shared" si="724"/>
        <v>NO</v>
      </c>
      <c r="N3553" t="str">
        <f t="shared" si="725"/>
        <v/>
      </c>
      <c r="O3553" t="str">
        <f t="shared" si="726"/>
        <v/>
      </c>
      <c r="P3553" t="str">
        <f t="shared" si="727"/>
        <v/>
      </c>
      <c r="Q3553">
        <f t="shared" si="719"/>
        <v>119.9602603434147</v>
      </c>
      <c r="R3553">
        <f t="shared" si="720"/>
        <v>79844.263130252235</v>
      </c>
      <c r="S3553" t="e">
        <f t="shared" si="721"/>
        <v>#NUM!</v>
      </c>
      <c r="U3553" t="str">
        <f t="shared" si="716"/>
        <v>Positive</v>
      </c>
      <c r="V3553" t="str">
        <f t="shared" si="717"/>
        <v>Negative</v>
      </c>
    </row>
    <row r="3554" spans="1:22" x14ac:dyDescent="0.2">
      <c r="A3554">
        <v>20170609</v>
      </c>
      <c r="B3554">
        <v>2434.5</v>
      </c>
      <c r="C3554">
        <v>2443.5</v>
      </c>
      <c r="D3554">
        <v>2412.5</v>
      </c>
      <c r="E3554">
        <v>2428.5</v>
      </c>
      <c r="F3554">
        <v>-1.5</v>
      </c>
      <c r="G3554">
        <v>-6.1699999999999998E-2</v>
      </c>
      <c r="H3554">
        <v>0</v>
      </c>
      <c r="I3554">
        <f t="shared" si="715"/>
        <v>31</v>
      </c>
      <c r="J3554">
        <f t="shared" si="722"/>
        <v>12.637499999999999</v>
      </c>
      <c r="K3554">
        <f t="shared" si="718"/>
        <v>2436.5</v>
      </c>
      <c r="L3554">
        <f t="shared" si="723"/>
        <v>2411.4749999999999</v>
      </c>
      <c r="M3554" t="str">
        <f t="shared" si="724"/>
        <v>NO</v>
      </c>
      <c r="N3554" t="str">
        <f t="shared" si="725"/>
        <v/>
      </c>
      <c r="O3554" t="str">
        <f t="shared" si="726"/>
        <v/>
      </c>
      <c r="P3554" t="str">
        <f t="shared" si="727"/>
        <v/>
      </c>
      <c r="Q3554">
        <f t="shared" si="719"/>
        <v>119.8985603434147</v>
      </c>
      <c r="R3554">
        <f t="shared" si="720"/>
        <v>79844.263130252235</v>
      </c>
      <c r="S3554" t="e">
        <f t="shared" si="721"/>
        <v>#NUM!</v>
      </c>
      <c r="U3554" t="str">
        <f t="shared" si="716"/>
        <v>Negative</v>
      </c>
      <c r="V3554" t="str">
        <f t="shared" si="717"/>
        <v>Negative</v>
      </c>
    </row>
    <row r="3555" spans="1:22" x14ac:dyDescent="0.2">
      <c r="A3555">
        <v>20170612</v>
      </c>
      <c r="B3555">
        <v>2424.75</v>
      </c>
      <c r="C3555">
        <v>2427.5</v>
      </c>
      <c r="D3555">
        <v>2416.75</v>
      </c>
      <c r="E3555">
        <v>2426.75</v>
      </c>
      <c r="F3555">
        <v>-1.75</v>
      </c>
      <c r="G3555">
        <v>-7.2099999999999997E-2</v>
      </c>
      <c r="H3555">
        <v>0</v>
      </c>
      <c r="I3555">
        <f t="shared" si="715"/>
        <v>10.75</v>
      </c>
      <c r="J3555">
        <f t="shared" si="722"/>
        <v>12.675000000000001</v>
      </c>
      <c r="K3555">
        <f t="shared" si="718"/>
        <v>2443.5</v>
      </c>
      <c r="L3555">
        <f t="shared" si="723"/>
        <v>2415.6975000000002</v>
      </c>
      <c r="M3555" t="str">
        <f t="shared" si="724"/>
        <v>NO</v>
      </c>
      <c r="N3555" t="str">
        <f t="shared" si="725"/>
        <v/>
      </c>
      <c r="O3555" t="str">
        <f t="shared" si="726"/>
        <v/>
      </c>
      <c r="P3555" t="str">
        <f t="shared" si="727"/>
        <v/>
      </c>
      <c r="Q3555">
        <f t="shared" si="719"/>
        <v>119.82646034341469</v>
      </c>
      <c r="R3555">
        <f t="shared" si="720"/>
        <v>79844.263130252235</v>
      </c>
      <c r="S3555" t="e">
        <f t="shared" si="721"/>
        <v>#NUM!</v>
      </c>
      <c r="U3555" t="str">
        <f t="shared" si="716"/>
        <v>Negative</v>
      </c>
      <c r="V3555" t="str">
        <f t="shared" si="717"/>
        <v>Negative</v>
      </c>
    </row>
    <row r="3556" spans="1:22" x14ac:dyDescent="0.2">
      <c r="A3556">
        <v>20170613</v>
      </c>
      <c r="B3556">
        <v>2433</v>
      </c>
      <c r="C3556">
        <v>2439.25</v>
      </c>
      <c r="D3556">
        <v>2428.75</v>
      </c>
      <c r="E3556">
        <v>2438</v>
      </c>
      <c r="F3556">
        <v>11.25</v>
      </c>
      <c r="G3556">
        <v>0.46360000000000001</v>
      </c>
      <c r="H3556">
        <v>0</v>
      </c>
      <c r="I3556">
        <f t="shared" si="715"/>
        <v>10.5</v>
      </c>
      <c r="J3556">
        <f t="shared" si="722"/>
        <v>12.6625</v>
      </c>
      <c r="K3556">
        <f t="shared" si="718"/>
        <v>2427.5</v>
      </c>
      <c r="L3556">
        <f t="shared" si="723"/>
        <v>2399.6149999999998</v>
      </c>
      <c r="M3556" t="str">
        <f t="shared" si="724"/>
        <v>NO</v>
      </c>
      <c r="N3556" t="str">
        <f t="shared" si="725"/>
        <v/>
      </c>
      <c r="O3556" t="str">
        <f t="shared" si="726"/>
        <v/>
      </c>
      <c r="P3556" t="str">
        <f t="shared" si="727"/>
        <v/>
      </c>
      <c r="Q3556">
        <f t="shared" si="719"/>
        <v>120.29006034341469</v>
      </c>
      <c r="R3556">
        <f t="shared" si="720"/>
        <v>79844.263130252235</v>
      </c>
      <c r="S3556" t="e">
        <f t="shared" si="721"/>
        <v>#NUM!</v>
      </c>
      <c r="U3556" t="str">
        <f t="shared" si="716"/>
        <v>Positive</v>
      </c>
      <c r="V3556" t="str">
        <f t="shared" si="717"/>
        <v>Negative</v>
      </c>
    </row>
    <row r="3557" spans="1:22" x14ac:dyDescent="0.2">
      <c r="A3557">
        <v>20170614</v>
      </c>
      <c r="B3557">
        <v>2441.25</v>
      </c>
      <c r="C3557">
        <v>2441.5</v>
      </c>
      <c r="D3557">
        <v>2425.75</v>
      </c>
      <c r="E3557">
        <v>2435.25</v>
      </c>
      <c r="F3557">
        <v>-2.75</v>
      </c>
      <c r="G3557">
        <v>-0.1128</v>
      </c>
      <c r="H3557">
        <v>0</v>
      </c>
      <c r="I3557">
        <f t="shared" si="715"/>
        <v>15.75</v>
      </c>
      <c r="J3557">
        <f t="shared" si="722"/>
        <v>12</v>
      </c>
      <c r="K3557">
        <f t="shared" si="718"/>
        <v>2439.25</v>
      </c>
      <c r="L3557">
        <f t="shared" si="723"/>
        <v>2411.3924999999999</v>
      </c>
      <c r="M3557" t="str">
        <f t="shared" si="724"/>
        <v>NO</v>
      </c>
      <c r="N3557" t="str">
        <f t="shared" si="725"/>
        <v/>
      </c>
      <c r="O3557" t="str">
        <f t="shared" si="726"/>
        <v/>
      </c>
      <c r="P3557" t="str">
        <f t="shared" si="727"/>
        <v/>
      </c>
      <c r="Q3557">
        <f t="shared" si="719"/>
        <v>120.1772603434147</v>
      </c>
      <c r="R3557">
        <f t="shared" si="720"/>
        <v>79844.263130252235</v>
      </c>
      <c r="S3557" t="e">
        <f t="shared" si="721"/>
        <v>#NUM!</v>
      </c>
      <c r="U3557" t="str">
        <f t="shared" si="716"/>
        <v>Negative</v>
      </c>
      <c r="V3557" t="str">
        <f t="shared" si="717"/>
        <v>Negative</v>
      </c>
    </row>
    <row r="3558" spans="1:22" x14ac:dyDescent="0.2">
      <c r="A3558">
        <v>20170615</v>
      </c>
      <c r="B3558">
        <v>2420.25</v>
      </c>
      <c r="C3558">
        <v>2432.5</v>
      </c>
      <c r="D3558">
        <v>2416.25</v>
      </c>
      <c r="E3558">
        <v>2432.25</v>
      </c>
      <c r="F3558">
        <v>-3</v>
      </c>
      <c r="G3558">
        <v>-0.1232</v>
      </c>
      <c r="H3558">
        <v>0</v>
      </c>
      <c r="I3558">
        <f t="shared" si="715"/>
        <v>16.25</v>
      </c>
      <c r="J3558">
        <f t="shared" si="722"/>
        <v>11.637499999999999</v>
      </c>
      <c r="K3558">
        <f t="shared" si="718"/>
        <v>2441.5</v>
      </c>
      <c r="L3558">
        <f t="shared" si="723"/>
        <v>2415.1</v>
      </c>
      <c r="M3558" t="str">
        <f t="shared" si="724"/>
        <v>NO</v>
      </c>
      <c r="N3558" t="str">
        <f t="shared" si="725"/>
        <v/>
      </c>
      <c r="O3558" t="str">
        <f t="shared" si="726"/>
        <v/>
      </c>
      <c r="P3558" t="str">
        <f t="shared" si="727"/>
        <v/>
      </c>
      <c r="Q3558">
        <f t="shared" si="719"/>
        <v>120.0540603434147</v>
      </c>
      <c r="R3558">
        <f t="shared" si="720"/>
        <v>79844.263130252235</v>
      </c>
      <c r="S3558" t="e">
        <f t="shared" si="721"/>
        <v>#NUM!</v>
      </c>
      <c r="U3558" t="str">
        <f t="shared" si="716"/>
        <v>Negative</v>
      </c>
      <c r="V3558" t="str">
        <f t="shared" si="717"/>
        <v>Negative</v>
      </c>
    </row>
    <row r="3559" spans="1:22" x14ac:dyDescent="0.2">
      <c r="A3559">
        <v>20170616</v>
      </c>
      <c r="B3559">
        <v>2432.25</v>
      </c>
      <c r="C3559">
        <v>2432.25</v>
      </c>
      <c r="D3559">
        <v>2420.25</v>
      </c>
      <c r="E3559">
        <v>2431.5</v>
      </c>
      <c r="F3559">
        <v>-0.75</v>
      </c>
      <c r="G3559">
        <v>-3.0800000000000001E-2</v>
      </c>
      <c r="H3559">
        <v>0</v>
      </c>
      <c r="I3559">
        <f t="shared" si="715"/>
        <v>12</v>
      </c>
      <c r="J3559">
        <f t="shared" si="722"/>
        <v>11.324999999999999</v>
      </c>
      <c r="K3559">
        <f t="shared" si="718"/>
        <v>2432.5</v>
      </c>
      <c r="L3559">
        <f t="shared" si="723"/>
        <v>2406.8975</v>
      </c>
      <c r="M3559" t="str">
        <f t="shared" si="724"/>
        <v>NO</v>
      </c>
      <c r="N3559" t="str">
        <f t="shared" si="725"/>
        <v/>
      </c>
      <c r="O3559" t="str">
        <f t="shared" si="726"/>
        <v/>
      </c>
      <c r="P3559" t="str">
        <f t="shared" si="727"/>
        <v/>
      </c>
      <c r="Q3559">
        <f t="shared" si="719"/>
        <v>120.02326034341471</v>
      </c>
      <c r="R3559">
        <f t="shared" si="720"/>
        <v>79844.263130252235</v>
      </c>
      <c r="S3559" t="e">
        <f t="shared" si="721"/>
        <v>#NUM!</v>
      </c>
      <c r="U3559" t="str">
        <f t="shared" si="716"/>
        <v>Negative</v>
      </c>
      <c r="V3559" t="str">
        <f t="shared" si="717"/>
        <v>Negative</v>
      </c>
    </row>
    <row r="3560" spans="1:22" x14ac:dyDescent="0.2">
      <c r="A3560">
        <v>20170619</v>
      </c>
      <c r="B3560">
        <v>2440.5</v>
      </c>
      <c r="C3560">
        <v>2451.5</v>
      </c>
      <c r="D3560">
        <v>2438.5</v>
      </c>
      <c r="E3560">
        <v>2447.5</v>
      </c>
      <c r="F3560">
        <v>16</v>
      </c>
      <c r="G3560">
        <v>0.65800000000000003</v>
      </c>
      <c r="H3560">
        <v>0</v>
      </c>
      <c r="I3560">
        <f t="shared" si="715"/>
        <v>13</v>
      </c>
      <c r="J3560">
        <f t="shared" si="722"/>
        <v>11.512499999999999</v>
      </c>
      <c r="K3560">
        <f t="shared" si="718"/>
        <v>2432.25</v>
      </c>
      <c r="L3560">
        <f t="shared" si="723"/>
        <v>2407.335</v>
      </c>
      <c r="M3560" t="str">
        <f t="shared" si="724"/>
        <v>NO</v>
      </c>
      <c r="N3560" t="str">
        <f t="shared" si="725"/>
        <v/>
      </c>
      <c r="O3560" t="str">
        <f t="shared" si="726"/>
        <v/>
      </c>
      <c r="P3560" t="str">
        <f t="shared" si="727"/>
        <v/>
      </c>
      <c r="Q3560">
        <f t="shared" si="719"/>
        <v>120.68126034341471</v>
      </c>
      <c r="R3560">
        <f t="shared" si="720"/>
        <v>79844.263130252235</v>
      </c>
      <c r="S3560" t="e">
        <f t="shared" si="721"/>
        <v>#NUM!</v>
      </c>
      <c r="U3560" t="str">
        <f t="shared" si="716"/>
        <v>Positive</v>
      </c>
      <c r="V3560" t="str">
        <f t="shared" si="717"/>
        <v>Negative</v>
      </c>
    </row>
    <row r="3561" spans="1:22" x14ac:dyDescent="0.2">
      <c r="A3561">
        <v>20170620</v>
      </c>
      <c r="B3561">
        <v>2446.25</v>
      </c>
      <c r="C3561">
        <v>2446.5</v>
      </c>
      <c r="D3561">
        <v>2434</v>
      </c>
      <c r="E3561">
        <v>2438</v>
      </c>
      <c r="F3561">
        <v>-9.5</v>
      </c>
      <c r="G3561">
        <v>-0.38819999999999999</v>
      </c>
      <c r="H3561">
        <v>0</v>
      </c>
      <c r="I3561">
        <f t="shared" si="715"/>
        <v>12.5</v>
      </c>
      <c r="J3561">
        <f t="shared" si="722"/>
        <v>11.762499999999999</v>
      </c>
      <c r="K3561">
        <f t="shared" si="718"/>
        <v>2451.5</v>
      </c>
      <c r="L3561">
        <f t="shared" si="723"/>
        <v>2426.1725000000001</v>
      </c>
      <c r="M3561" t="str">
        <f t="shared" si="724"/>
        <v>NO</v>
      </c>
      <c r="N3561" t="str">
        <f t="shared" si="725"/>
        <v/>
      </c>
      <c r="O3561" t="str">
        <f t="shared" si="726"/>
        <v/>
      </c>
      <c r="P3561" t="str">
        <f t="shared" si="727"/>
        <v/>
      </c>
      <c r="Q3561">
        <f t="shared" si="719"/>
        <v>120.29306034341471</v>
      </c>
      <c r="R3561">
        <f t="shared" si="720"/>
        <v>79844.263130252235</v>
      </c>
      <c r="S3561" t="e">
        <f t="shared" si="721"/>
        <v>#NUM!</v>
      </c>
      <c r="U3561" t="str">
        <f t="shared" si="716"/>
        <v>Negative</v>
      </c>
      <c r="V3561" t="str">
        <f t="shared" si="717"/>
        <v>Negative</v>
      </c>
    </row>
    <row r="3562" spans="1:22" x14ac:dyDescent="0.2">
      <c r="A3562">
        <v>20170621</v>
      </c>
      <c r="B3562">
        <v>2438.25</v>
      </c>
      <c r="C3562">
        <v>2440</v>
      </c>
      <c r="D3562">
        <v>2428</v>
      </c>
      <c r="E3562">
        <v>2433.25</v>
      </c>
      <c r="F3562">
        <v>-4.75</v>
      </c>
      <c r="G3562">
        <v>-0.1948</v>
      </c>
      <c r="H3562">
        <v>0</v>
      </c>
      <c r="I3562">
        <f t="shared" si="715"/>
        <v>12</v>
      </c>
      <c r="J3562">
        <f t="shared" si="722"/>
        <v>11.9625</v>
      </c>
      <c r="K3562">
        <f t="shared" si="718"/>
        <v>2446.5</v>
      </c>
      <c r="L3562">
        <f t="shared" si="723"/>
        <v>2420.6224999999999</v>
      </c>
      <c r="M3562" t="str">
        <f t="shared" si="724"/>
        <v>NO</v>
      </c>
      <c r="N3562" t="str">
        <f t="shared" si="725"/>
        <v/>
      </c>
      <c r="O3562" t="str">
        <f t="shared" si="726"/>
        <v/>
      </c>
      <c r="P3562" t="str">
        <f t="shared" si="727"/>
        <v/>
      </c>
      <c r="Q3562">
        <f t="shared" si="719"/>
        <v>120.09826034341471</v>
      </c>
      <c r="R3562">
        <f t="shared" si="720"/>
        <v>79844.263130252235</v>
      </c>
      <c r="S3562" t="e">
        <f t="shared" si="721"/>
        <v>#NUM!</v>
      </c>
      <c r="U3562" t="str">
        <f t="shared" si="716"/>
        <v>Negative</v>
      </c>
      <c r="V3562" t="str">
        <f t="shared" si="717"/>
        <v>Negative</v>
      </c>
    </row>
    <row r="3563" spans="1:22" x14ac:dyDescent="0.2">
      <c r="A3563">
        <v>20170622</v>
      </c>
      <c r="B3563">
        <v>2433.5</v>
      </c>
      <c r="C3563">
        <v>2439</v>
      </c>
      <c r="D3563">
        <v>2430</v>
      </c>
      <c r="E3563">
        <v>2431.75</v>
      </c>
      <c r="F3563">
        <v>-1.5</v>
      </c>
      <c r="G3563">
        <v>-6.1600000000000002E-2</v>
      </c>
      <c r="H3563">
        <v>0</v>
      </c>
      <c r="I3563">
        <f t="shared" si="715"/>
        <v>9</v>
      </c>
      <c r="J3563">
        <f t="shared" si="722"/>
        <v>11.824999999999999</v>
      </c>
      <c r="K3563">
        <f t="shared" si="718"/>
        <v>2440</v>
      </c>
      <c r="L3563">
        <f t="shared" si="723"/>
        <v>2413.6824999999999</v>
      </c>
      <c r="M3563" t="str">
        <f t="shared" si="724"/>
        <v>NO</v>
      </c>
      <c r="N3563" t="str">
        <f t="shared" si="725"/>
        <v/>
      </c>
      <c r="O3563" t="str">
        <f t="shared" si="726"/>
        <v/>
      </c>
      <c r="P3563" t="str">
        <f t="shared" si="727"/>
        <v/>
      </c>
      <c r="Q3563">
        <f t="shared" si="719"/>
        <v>120.03666034341471</v>
      </c>
      <c r="R3563">
        <f t="shared" si="720"/>
        <v>79844.263130252235</v>
      </c>
      <c r="S3563" t="e">
        <f t="shared" si="721"/>
        <v>#NUM!</v>
      </c>
      <c r="U3563" t="str">
        <f t="shared" si="716"/>
        <v>Negative</v>
      </c>
      <c r="V3563" t="str">
        <f t="shared" si="717"/>
        <v>Negative</v>
      </c>
    </row>
    <row r="3564" spans="1:22" x14ac:dyDescent="0.2">
      <c r="A3564">
        <v>20170623</v>
      </c>
      <c r="B3564">
        <v>2433</v>
      </c>
      <c r="C3564">
        <v>2438.75</v>
      </c>
      <c r="D3564">
        <v>2428.25</v>
      </c>
      <c r="E3564">
        <v>2434.5</v>
      </c>
      <c r="F3564">
        <v>2.75</v>
      </c>
      <c r="G3564">
        <v>0.11310000000000001</v>
      </c>
      <c r="H3564">
        <v>0</v>
      </c>
      <c r="I3564">
        <f t="shared" si="715"/>
        <v>10.5</v>
      </c>
      <c r="J3564">
        <f t="shared" si="722"/>
        <v>12.125</v>
      </c>
      <c r="K3564">
        <f t="shared" si="718"/>
        <v>2439</v>
      </c>
      <c r="L3564">
        <f t="shared" si="723"/>
        <v>2412.9850000000001</v>
      </c>
      <c r="M3564" t="str">
        <f t="shared" si="724"/>
        <v>NO</v>
      </c>
      <c r="N3564" t="str">
        <f t="shared" si="725"/>
        <v/>
      </c>
      <c r="O3564" t="str">
        <f t="shared" si="726"/>
        <v/>
      </c>
      <c r="P3564" t="str">
        <f t="shared" si="727"/>
        <v/>
      </c>
      <c r="Q3564">
        <f t="shared" si="719"/>
        <v>120.14976034341471</v>
      </c>
      <c r="R3564">
        <f t="shared" si="720"/>
        <v>79844.263130252235</v>
      </c>
      <c r="S3564" t="e">
        <f t="shared" si="721"/>
        <v>#NUM!</v>
      </c>
      <c r="U3564" t="str">
        <f t="shared" si="716"/>
        <v>Positive</v>
      </c>
      <c r="V3564" t="str">
        <f t="shared" si="717"/>
        <v>Negative</v>
      </c>
    </row>
    <row r="3565" spans="1:22" x14ac:dyDescent="0.2">
      <c r="A3565">
        <v>20170626</v>
      </c>
      <c r="B3565">
        <v>2442.75</v>
      </c>
      <c r="C3565">
        <v>2447.5</v>
      </c>
      <c r="D3565">
        <v>2434</v>
      </c>
      <c r="E3565">
        <v>2435.75</v>
      </c>
      <c r="F3565">
        <v>1.25</v>
      </c>
      <c r="G3565">
        <v>5.1299999999999998E-2</v>
      </c>
      <c r="H3565">
        <v>0</v>
      </c>
      <c r="I3565">
        <f t="shared" si="715"/>
        <v>13.5</v>
      </c>
      <c r="J3565">
        <f t="shared" si="722"/>
        <v>12.6625</v>
      </c>
      <c r="K3565">
        <f t="shared" si="718"/>
        <v>2438.75</v>
      </c>
      <c r="L3565">
        <f t="shared" si="723"/>
        <v>2412.0749999999998</v>
      </c>
      <c r="M3565" t="str">
        <f t="shared" si="724"/>
        <v>NO</v>
      </c>
      <c r="N3565" t="str">
        <f t="shared" si="725"/>
        <v/>
      </c>
      <c r="O3565" t="str">
        <f t="shared" si="726"/>
        <v/>
      </c>
      <c r="P3565" t="str">
        <f t="shared" si="727"/>
        <v/>
      </c>
      <c r="Q3565">
        <f t="shared" si="719"/>
        <v>120.20106034341471</v>
      </c>
      <c r="R3565">
        <f t="shared" si="720"/>
        <v>79844.263130252235</v>
      </c>
      <c r="S3565" t="e">
        <f t="shared" si="721"/>
        <v>#NUM!</v>
      </c>
      <c r="U3565" t="str">
        <f t="shared" si="716"/>
        <v>Positive</v>
      </c>
      <c r="V3565" t="str">
        <f t="shared" si="717"/>
        <v>Negative</v>
      </c>
    </row>
    <row r="3566" spans="1:22" x14ac:dyDescent="0.2">
      <c r="A3566">
        <v>20170627</v>
      </c>
      <c r="B3566">
        <v>2433.5</v>
      </c>
      <c r="C3566">
        <v>2437</v>
      </c>
      <c r="D3566">
        <v>2416.5</v>
      </c>
      <c r="E3566">
        <v>2420.75</v>
      </c>
      <c r="F3566">
        <v>-15</v>
      </c>
      <c r="G3566">
        <v>-0.61580000000000001</v>
      </c>
      <c r="H3566">
        <v>0</v>
      </c>
      <c r="I3566">
        <f t="shared" si="715"/>
        <v>20.5</v>
      </c>
      <c r="J3566">
        <f t="shared" si="722"/>
        <v>13.362500000000001</v>
      </c>
      <c r="K3566">
        <f t="shared" si="718"/>
        <v>2447.5</v>
      </c>
      <c r="L3566">
        <f t="shared" si="723"/>
        <v>2419.6424999999999</v>
      </c>
      <c r="M3566" t="str">
        <f t="shared" si="724"/>
        <v>YES</v>
      </c>
      <c r="N3566">
        <f t="shared" si="725"/>
        <v>2416.5</v>
      </c>
      <c r="O3566">
        <f t="shared" si="726"/>
        <v>2420.75</v>
      </c>
      <c r="P3566">
        <f t="shared" si="727"/>
        <v>1.7587419822056693E-3</v>
      </c>
      <c r="Q3566">
        <f t="shared" si="719"/>
        <v>119.58526034341472</v>
      </c>
      <c r="R3566">
        <f t="shared" si="720"/>
        <v>79984.688587857687</v>
      </c>
      <c r="S3566" t="e">
        <f t="shared" si="721"/>
        <v>#NUM!</v>
      </c>
      <c r="U3566" t="str">
        <f t="shared" si="716"/>
        <v>Negative</v>
      </c>
      <c r="V3566" t="str">
        <f t="shared" si="717"/>
        <v>Positive</v>
      </c>
    </row>
    <row r="3567" spans="1:22" x14ac:dyDescent="0.2">
      <c r="A3567">
        <v>20170628</v>
      </c>
      <c r="B3567">
        <v>2428.5</v>
      </c>
      <c r="C3567">
        <v>2440.5</v>
      </c>
      <c r="D3567">
        <v>2425.5</v>
      </c>
      <c r="E3567">
        <v>2438.25</v>
      </c>
      <c r="F3567">
        <v>17.5</v>
      </c>
      <c r="G3567">
        <v>0.72289999999999999</v>
      </c>
      <c r="H3567">
        <v>0</v>
      </c>
      <c r="I3567">
        <f t="shared" si="715"/>
        <v>15</v>
      </c>
      <c r="J3567">
        <f t="shared" si="722"/>
        <v>13.487500000000001</v>
      </c>
      <c r="K3567">
        <f t="shared" si="718"/>
        <v>2437</v>
      </c>
      <c r="L3567">
        <f t="shared" si="723"/>
        <v>2407.6025</v>
      </c>
      <c r="M3567" t="str">
        <f t="shared" si="724"/>
        <v>NO</v>
      </c>
      <c r="N3567" t="str">
        <f t="shared" si="725"/>
        <v/>
      </c>
      <c r="O3567" t="str">
        <f t="shared" si="726"/>
        <v/>
      </c>
      <c r="P3567" t="str">
        <f t="shared" si="727"/>
        <v/>
      </c>
      <c r="Q3567">
        <f t="shared" si="719"/>
        <v>120.30816034341471</v>
      </c>
      <c r="R3567">
        <f t="shared" si="720"/>
        <v>79984.688587857687</v>
      </c>
      <c r="S3567" t="e">
        <f t="shared" si="721"/>
        <v>#NUM!</v>
      </c>
      <c r="U3567" t="str">
        <f t="shared" si="716"/>
        <v>Positive</v>
      </c>
      <c r="V3567" t="str">
        <f t="shared" si="717"/>
        <v>Negative</v>
      </c>
    </row>
    <row r="3568" spans="1:22" x14ac:dyDescent="0.2">
      <c r="A3568">
        <v>20170629</v>
      </c>
      <c r="B3568">
        <v>2440.25</v>
      </c>
      <c r="C3568">
        <v>2440.5</v>
      </c>
      <c r="D3568">
        <v>2402.25</v>
      </c>
      <c r="E3568">
        <v>2420</v>
      </c>
      <c r="F3568">
        <v>-18.25</v>
      </c>
      <c r="G3568">
        <v>-0.74850000000000005</v>
      </c>
      <c r="H3568">
        <v>0</v>
      </c>
      <c r="I3568">
        <f t="shared" si="715"/>
        <v>38.25</v>
      </c>
      <c r="J3568">
        <f t="shared" si="722"/>
        <v>14.512499999999999</v>
      </c>
      <c r="K3568">
        <f t="shared" si="718"/>
        <v>2440.5</v>
      </c>
      <c r="L3568">
        <f t="shared" si="723"/>
        <v>2410.8274999999999</v>
      </c>
      <c r="M3568" t="str">
        <f t="shared" si="724"/>
        <v>YES</v>
      </c>
      <c r="N3568">
        <f t="shared" si="725"/>
        <v>2402.25</v>
      </c>
      <c r="O3568">
        <f t="shared" si="726"/>
        <v>2420</v>
      </c>
      <c r="P3568">
        <f t="shared" si="727"/>
        <v>7.3889062337392031E-3</v>
      </c>
      <c r="Q3568">
        <f t="shared" si="719"/>
        <v>119.55966034341471</v>
      </c>
      <c r="R3568">
        <f t="shared" si="720"/>
        <v>80575.687951968197</v>
      </c>
      <c r="S3568" t="e">
        <f t="shared" si="721"/>
        <v>#NUM!</v>
      </c>
      <c r="U3568" t="str">
        <f t="shared" si="716"/>
        <v>Negative</v>
      </c>
      <c r="V3568" t="str">
        <f t="shared" si="717"/>
        <v>Positive</v>
      </c>
    </row>
    <row r="3569" spans="1:22" x14ac:dyDescent="0.2">
      <c r="A3569">
        <v>20170630</v>
      </c>
      <c r="B3569">
        <v>2426</v>
      </c>
      <c r="C3569">
        <v>2429.75</v>
      </c>
      <c r="D3569">
        <v>2418.5</v>
      </c>
      <c r="E3569">
        <v>2421.25</v>
      </c>
      <c r="F3569">
        <v>1.25</v>
      </c>
      <c r="G3569">
        <v>5.1700000000000003E-2</v>
      </c>
      <c r="H3569">
        <v>0</v>
      </c>
      <c r="I3569">
        <f t="shared" si="715"/>
        <v>11.25</v>
      </c>
      <c r="J3569">
        <f t="shared" si="722"/>
        <v>14.4375</v>
      </c>
      <c r="K3569">
        <f t="shared" si="718"/>
        <v>2440.5</v>
      </c>
      <c r="L3569">
        <f t="shared" si="723"/>
        <v>2408.5725000000002</v>
      </c>
      <c r="M3569" t="str">
        <f t="shared" si="724"/>
        <v>NO</v>
      </c>
      <c r="N3569" t="str">
        <f t="shared" si="725"/>
        <v/>
      </c>
      <c r="O3569" t="str">
        <f t="shared" si="726"/>
        <v/>
      </c>
      <c r="P3569" t="str">
        <f t="shared" si="727"/>
        <v/>
      </c>
      <c r="Q3569">
        <f t="shared" si="719"/>
        <v>119.6113603434147</v>
      </c>
      <c r="R3569">
        <f t="shared" si="720"/>
        <v>80575.687951968197</v>
      </c>
      <c r="S3569" t="e">
        <f t="shared" si="721"/>
        <v>#NUM!</v>
      </c>
      <c r="U3569" t="str">
        <f t="shared" si="716"/>
        <v>Positive</v>
      </c>
      <c r="V3569" t="str">
        <f t="shared" si="717"/>
        <v>Negative</v>
      </c>
    </row>
    <row r="3570" spans="1:22" x14ac:dyDescent="0.2">
      <c r="A3570">
        <v>20170703</v>
      </c>
      <c r="B3570">
        <v>2431.75</v>
      </c>
      <c r="C3570">
        <v>2436.5</v>
      </c>
      <c r="D3570">
        <v>2422</v>
      </c>
      <c r="E3570">
        <v>2423.75</v>
      </c>
      <c r="F3570">
        <v>2.5</v>
      </c>
      <c r="G3570">
        <v>0.1033</v>
      </c>
      <c r="H3570">
        <v>0</v>
      </c>
      <c r="I3570">
        <f t="shared" si="715"/>
        <v>14.5</v>
      </c>
      <c r="J3570">
        <f t="shared" si="722"/>
        <v>14.887499999999999</v>
      </c>
      <c r="K3570">
        <f t="shared" si="718"/>
        <v>2429.75</v>
      </c>
      <c r="L3570">
        <f t="shared" si="723"/>
        <v>2397.9875000000002</v>
      </c>
      <c r="M3570" t="str">
        <f t="shared" si="724"/>
        <v>NO</v>
      </c>
      <c r="N3570" t="str">
        <f t="shared" si="725"/>
        <v/>
      </c>
      <c r="O3570" t="str">
        <f t="shared" si="726"/>
        <v/>
      </c>
      <c r="P3570" t="str">
        <f t="shared" si="727"/>
        <v/>
      </c>
      <c r="Q3570">
        <f t="shared" si="719"/>
        <v>119.71466034341471</v>
      </c>
      <c r="R3570">
        <f t="shared" si="720"/>
        <v>80575.687951968197</v>
      </c>
      <c r="S3570" t="e">
        <f t="shared" si="721"/>
        <v>#NUM!</v>
      </c>
      <c r="U3570" t="str">
        <f t="shared" si="716"/>
        <v>Positive</v>
      </c>
      <c r="V3570" t="str">
        <f t="shared" si="717"/>
        <v>Negative</v>
      </c>
    </row>
    <row r="3571" spans="1:22" x14ac:dyDescent="0.2">
      <c r="A3571">
        <v>20170704</v>
      </c>
      <c r="B3571">
        <v>2428.25</v>
      </c>
      <c r="C3571">
        <v>2430.25</v>
      </c>
      <c r="D3571">
        <v>2423.5</v>
      </c>
      <c r="E3571">
        <v>2425.25</v>
      </c>
      <c r="F3571">
        <v>1.5</v>
      </c>
      <c r="G3571">
        <v>6.1899999999999997E-2</v>
      </c>
      <c r="H3571">
        <v>0</v>
      </c>
      <c r="I3571">
        <f t="shared" si="715"/>
        <v>6.75</v>
      </c>
      <c r="J3571">
        <f t="shared" si="722"/>
        <v>14.7875</v>
      </c>
      <c r="K3571">
        <f t="shared" si="718"/>
        <v>2436.5</v>
      </c>
      <c r="L3571">
        <f t="shared" si="723"/>
        <v>2403.7474999999999</v>
      </c>
      <c r="M3571" t="str">
        <f t="shared" si="724"/>
        <v>NO</v>
      </c>
      <c r="N3571" t="str">
        <f t="shared" si="725"/>
        <v/>
      </c>
      <c r="O3571" t="str">
        <f t="shared" si="726"/>
        <v/>
      </c>
      <c r="P3571" t="str">
        <f t="shared" si="727"/>
        <v/>
      </c>
      <c r="Q3571">
        <f t="shared" si="719"/>
        <v>119.7765603434147</v>
      </c>
      <c r="R3571">
        <f t="shared" si="720"/>
        <v>80575.687951968197</v>
      </c>
      <c r="S3571" t="e">
        <f t="shared" si="721"/>
        <v>#NUM!</v>
      </c>
      <c r="U3571" t="str">
        <f t="shared" si="716"/>
        <v>Positive</v>
      </c>
      <c r="V3571" t="str">
        <f t="shared" si="717"/>
        <v>Negative</v>
      </c>
    </row>
    <row r="3572" spans="1:22" x14ac:dyDescent="0.2">
      <c r="A3572">
        <v>20170705</v>
      </c>
      <c r="B3572">
        <v>2429</v>
      </c>
      <c r="C3572">
        <v>2432.25</v>
      </c>
      <c r="D3572">
        <v>2419.25</v>
      </c>
      <c r="E3572">
        <v>2427.75</v>
      </c>
      <c r="F3572">
        <v>2.5</v>
      </c>
      <c r="G3572">
        <v>0.1031</v>
      </c>
      <c r="H3572">
        <v>0</v>
      </c>
      <c r="I3572">
        <f t="shared" si="715"/>
        <v>13</v>
      </c>
      <c r="J3572">
        <f t="shared" si="722"/>
        <v>14.887499999999999</v>
      </c>
      <c r="K3572">
        <f t="shared" si="718"/>
        <v>2430.25</v>
      </c>
      <c r="L3572">
        <f t="shared" si="723"/>
        <v>2397.7175000000002</v>
      </c>
      <c r="M3572" t="str">
        <f t="shared" si="724"/>
        <v>NO</v>
      </c>
      <c r="N3572" t="str">
        <f t="shared" si="725"/>
        <v/>
      </c>
      <c r="O3572" t="str">
        <f t="shared" si="726"/>
        <v/>
      </c>
      <c r="P3572" t="str">
        <f t="shared" si="727"/>
        <v/>
      </c>
      <c r="Q3572">
        <f t="shared" si="719"/>
        <v>119.8796603434147</v>
      </c>
      <c r="R3572">
        <f t="shared" si="720"/>
        <v>80575.687951968197</v>
      </c>
      <c r="S3572" t="e">
        <f t="shared" si="721"/>
        <v>#NUM!</v>
      </c>
      <c r="U3572" t="str">
        <f t="shared" si="716"/>
        <v>Positive</v>
      </c>
      <c r="V3572" t="str">
        <f t="shared" si="717"/>
        <v>Negative</v>
      </c>
    </row>
    <row r="3573" spans="1:22" x14ac:dyDescent="0.2">
      <c r="A3573">
        <v>20170706</v>
      </c>
      <c r="B3573">
        <v>2420.75</v>
      </c>
      <c r="C3573">
        <v>2422.25</v>
      </c>
      <c r="D3573">
        <v>2405.25</v>
      </c>
      <c r="E3573">
        <v>2408.25</v>
      </c>
      <c r="F3573">
        <v>-19.5</v>
      </c>
      <c r="G3573">
        <v>-0.80320000000000003</v>
      </c>
      <c r="H3573">
        <v>0</v>
      </c>
      <c r="I3573">
        <f t="shared" si="715"/>
        <v>17</v>
      </c>
      <c r="J3573">
        <f t="shared" si="722"/>
        <v>15.15</v>
      </c>
      <c r="K3573">
        <f t="shared" si="718"/>
        <v>2432.25</v>
      </c>
      <c r="L3573">
        <f t="shared" si="723"/>
        <v>2399.4974999999999</v>
      </c>
      <c r="M3573" t="str">
        <f t="shared" si="724"/>
        <v>NO</v>
      </c>
      <c r="N3573" t="str">
        <f t="shared" si="725"/>
        <v/>
      </c>
      <c r="O3573" t="str">
        <f t="shared" si="726"/>
        <v/>
      </c>
      <c r="P3573" t="str">
        <f t="shared" si="727"/>
        <v/>
      </c>
      <c r="Q3573">
        <f t="shared" si="719"/>
        <v>119.07646034341469</v>
      </c>
      <c r="R3573">
        <f t="shared" si="720"/>
        <v>80575.687951968197</v>
      </c>
      <c r="S3573" t="e">
        <f t="shared" si="721"/>
        <v>#NUM!</v>
      </c>
      <c r="U3573" t="str">
        <f t="shared" si="716"/>
        <v>Negative</v>
      </c>
      <c r="V3573" t="str">
        <f t="shared" si="717"/>
        <v>Negative</v>
      </c>
    </row>
    <row r="3574" spans="1:22" x14ac:dyDescent="0.2">
      <c r="A3574">
        <v>20170707</v>
      </c>
      <c r="B3574">
        <v>2414</v>
      </c>
      <c r="C3574">
        <v>2425</v>
      </c>
      <c r="D3574">
        <v>2412</v>
      </c>
      <c r="E3574">
        <v>2422.5</v>
      </c>
      <c r="F3574">
        <v>14.25</v>
      </c>
      <c r="G3574">
        <v>0.5917</v>
      </c>
      <c r="H3574">
        <v>0</v>
      </c>
      <c r="I3574">
        <f t="shared" si="715"/>
        <v>13</v>
      </c>
      <c r="J3574">
        <f t="shared" si="722"/>
        <v>14.25</v>
      </c>
      <c r="K3574">
        <f t="shared" si="718"/>
        <v>2422.25</v>
      </c>
      <c r="L3574">
        <f t="shared" si="723"/>
        <v>2388.92</v>
      </c>
      <c r="M3574" t="str">
        <f t="shared" si="724"/>
        <v>NO</v>
      </c>
      <c r="N3574" t="str">
        <f t="shared" si="725"/>
        <v/>
      </c>
      <c r="O3574" t="str">
        <f t="shared" si="726"/>
        <v/>
      </c>
      <c r="P3574" t="str">
        <f t="shared" si="727"/>
        <v/>
      </c>
      <c r="Q3574">
        <f t="shared" si="719"/>
        <v>119.6681603434147</v>
      </c>
      <c r="R3574">
        <f t="shared" si="720"/>
        <v>80575.687951968197</v>
      </c>
      <c r="S3574" t="e">
        <f t="shared" si="721"/>
        <v>#NUM!</v>
      </c>
      <c r="U3574" t="str">
        <f t="shared" si="716"/>
        <v>Positive</v>
      </c>
      <c r="V3574" t="str">
        <f t="shared" si="717"/>
        <v>Negative</v>
      </c>
    </row>
    <row r="3575" spans="1:22" x14ac:dyDescent="0.2">
      <c r="A3575">
        <v>20170710</v>
      </c>
      <c r="B3575">
        <v>2421.25</v>
      </c>
      <c r="C3575">
        <v>2430</v>
      </c>
      <c r="D3575">
        <v>2419.25</v>
      </c>
      <c r="E3575">
        <v>2424.5</v>
      </c>
      <c r="F3575">
        <v>2</v>
      </c>
      <c r="G3575">
        <v>8.2600000000000007E-2</v>
      </c>
      <c r="H3575">
        <v>0</v>
      </c>
      <c r="I3575">
        <f t="shared" si="715"/>
        <v>10.75</v>
      </c>
      <c r="J3575">
        <f t="shared" si="722"/>
        <v>14.25</v>
      </c>
      <c r="K3575">
        <f t="shared" si="718"/>
        <v>2425</v>
      </c>
      <c r="L3575">
        <f t="shared" si="723"/>
        <v>2393.65</v>
      </c>
      <c r="M3575" t="str">
        <f t="shared" si="724"/>
        <v>NO</v>
      </c>
      <c r="N3575" t="str">
        <f t="shared" si="725"/>
        <v/>
      </c>
      <c r="O3575" t="str">
        <f t="shared" si="726"/>
        <v/>
      </c>
      <c r="P3575" t="str">
        <f t="shared" si="727"/>
        <v/>
      </c>
      <c r="Q3575">
        <f t="shared" si="719"/>
        <v>119.7507603434147</v>
      </c>
      <c r="R3575">
        <f t="shared" si="720"/>
        <v>80575.687951968197</v>
      </c>
      <c r="S3575" t="e">
        <f t="shared" si="721"/>
        <v>#NUM!</v>
      </c>
      <c r="U3575" t="str">
        <f t="shared" si="716"/>
        <v>Positive</v>
      </c>
      <c r="V3575" t="str">
        <f t="shared" si="717"/>
        <v>Negative</v>
      </c>
    </row>
    <row r="3576" spans="1:22" x14ac:dyDescent="0.2">
      <c r="A3576">
        <v>20170711</v>
      </c>
      <c r="B3576">
        <v>2424</v>
      </c>
      <c r="C3576">
        <v>2427.25</v>
      </c>
      <c r="D3576">
        <v>2410.25</v>
      </c>
      <c r="E3576">
        <v>2424.75</v>
      </c>
      <c r="F3576">
        <v>0.25</v>
      </c>
      <c r="G3576">
        <v>1.03E-2</v>
      </c>
      <c r="H3576">
        <v>0</v>
      </c>
      <c r="I3576">
        <f t="shared" si="715"/>
        <v>17</v>
      </c>
      <c r="J3576">
        <f t="shared" si="722"/>
        <v>14.574999999999999</v>
      </c>
      <c r="K3576">
        <f t="shared" si="718"/>
        <v>2430</v>
      </c>
      <c r="L3576">
        <f t="shared" si="723"/>
        <v>2398.65</v>
      </c>
      <c r="M3576" t="str">
        <f t="shared" si="724"/>
        <v>NO</v>
      </c>
      <c r="N3576" t="str">
        <f t="shared" si="725"/>
        <v/>
      </c>
      <c r="O3576" t="str">
        <f t="shared" si="726"/>
        <v/>
      </c>
      <c r="P3576" t="str">
        <f t="shared" si="727"/>
        <v/>
      </c>
      <c r="Q3576">
        <f t="shared" si="719"/>
        <v>119.7610603434147</v>
      </c>
      <c r="R3576">
        <f t="shared" si="720"/>
        <v>80575.687951968197</v>
      </c>
      <c r="S3576" t="e">
        <f t="shared" si="721"/>
        <v>#NUM!</v>
      </c>
      <c r="U3576" t="str">
        <f t="shared" si="716"/>
        <v>Positive</v>
      </c>
      <c r="V3576" t="str">
        <f t="shared" si="717"/>
        <v>Negative</v>
      </c>
    </row>
    <row r="3577" spans="1:22" x14ac:dyDescent="0.2">
      <c r="A3577">
        <v>20170712</v>
      </c>
      <c r="B3577">
        <v>2435.5</v>
      </c>
      <c r="C3577">
        <v>2443.75</v>
      </c>
      <c r="D3577">
        <v>2435.25</v>
      </c>
      <c r="E3577">
        <v>2439.75</v>
      </c>
      <c r="F3577">
        <v>15</v>
      </c>
      <c r="G3577">
        <v>0.61860000000000004</v>
      </c>
      <c r="H3577">
        <v>0</v>
      </c>
      <c r="I3577">
        <f t="shared" si="715"/>
        <v>8.5</v>
      </c>
      <c r="J3577">
        <f t="shared" si="722"/>
        <v>14.2125</v>
      </c>
      <c r="K3577">
        <f t="shared" si="718"/>
        <v>2427.25</v>
      </c>
      <c r="L3577">
        <f t="shared" si="723"/>
        <v>2395.1849999999999</v>
      </c>
      <c r="M3577" t="str">
        <f t="shared" si="724"/>
        <v>NO</v>
      </c>
      <c r="N3577" t="str">
        <f t="shared" si="725"/>
        <v/>
      </c>
      <c r="O3577" t="str">
        <f t="shared" si="726"/>
        <v/>
      </c>
      <c r="P3577" t="str">
        <f t="shared" si="727"/>
        <v/>
      </c>
      <c r="Q3577">
        <f t="shared" si="719"/>
        <v>120.3796603434147</v>
      </c>
      <c r="R3577">
        <f t="shared" si="720"/>
        <v>80575.687951968197</v>
      </c>
      <c r="S3577" t="e">
        <f t="shared" si="721"/>
        <v>#NUM!</v>
      </c>
      <c r="U3577" t="str">
        <f t="shared" si="716"/>
        <v>Positive</v>
      </c>
      <c r="V3577" t="str">
        <f t="shared" si="717"/>
        <v>Negative</v>
      </c>
    </row>
    <row r="3578" spans="1:22" x14ac:dyDescent="0.2">
      <c r="A3578">
        <v>20170713</v>
      </c>
      <c r="B3578">
        <v>2441.75</v>
      </c>
      <c r="C3578">
        <v>2447</v>
      </c>
      <c r="D3578">
        <v>2439</v>
      </c>
      <c r="E3578">
        <v>2445.25</v>
      </c>
      <c r="F3578">
        <v>5.5</v>
      </c>
      <c r="G3578">
        <v>0.22539999999999999</v>
      </c>
      <c r="H3578">
        <v>0</v>
      </c>
      <c r="I3578">
        <f t="shared" si="715"/>
        <v>8</v>
      </c>
      <c r="J3578">
        <f t="shared" si="722"/>
        <v>13.8</v>
      </c>
      <c r="K3578">
        <f t="shared" si="718"/>
        <v>2443.75</v>
      </c>
      <c r="L3578">
        <f t="shared" si="723"/>
        <v>2412.4825000000001</v>
      </c>
      <c r="M3578" t="str">
        <f t="shared" si="724"/>
        <v>NO</v>
      </c>
      <c r="N3578" t="str">
        <f t="shared" si="725"/>
        <v/>
      </c>
      <c r="O3578" t="str">
        <f t="shared" si="726"/>
        <v/>
      </c>
      <c r="P3578" t="str">
        <f t="shared" si="727"/>
        <v/>
      </c>
      <c r="Q3578">
        <f t="shared" si="719"/>
        <v>120.60506034341469</v>
      </c>
      <c r="R3578">
        <f t="shared" si="720"/>
        <v>80575.687951968197</v>
      </c>
      <c r="S3578" t="e">
        <f t="shared" si="721"/>
        <v>#NUM!</v>
      </c>
      <c r="U3578" t="str">
        <f t="shared" si="716"/>
        <v>Positive</v>
      </c>
      <c r="V3578" t="str">
        <f t="shared" si="717"/>
        <v>Negative</v>
      </c>
    </row>
    <row r="3579" spans="1:22" x14ac:dyDescent="0.2">
      <c r="A3579">
        <v>20170714</v>
      </c>
      <c r="B3579">
        <v>2446</v>
      </c>
      <c r="C3579">
        <v>2461.25</v>
      </c>
      <c r="D3579">
        <v>2444.25</v>
      </c>
      <c r="E3579">
        <v>2456.25</v>
      </c>
      <c r="F3579">
        <v>11</v>
      </c>
      <c r="G3579">
        <v>0.44990000000000002</v>
      </c>
      <c r="H3579">
        <v>0</v>
      </c>
      <c r="I3579">
        <f t="shared" si="715"/>
        <v>17</v>
      </c>
      <c r="J3579">
        <f t="shared" si="722"/>
        <v>14.05</v>
      </c>
      <c r="K3579">
        <f t="shared" si="718"/>
        <v>2447</v>
      </c>
      <c r="L3579">
        <f t="shared" si="723"/>
        <v>2416.64</v>
      </c>
      <c r="M3579" t="str">
        <f t="shared" si="724"/>
        <v>NO</v>
      </c>
      <c r="N3579" t="str">
        <f t="shared" si="725"/>
        <v/>
      </c>
      <c r="O3579" t="str">
        <f t="shared" si="726"/>
        <v/>
      </c>
      <c r="P3579" t="str">
        <f t="shared" si="727"/>
        <v/>
      </c>
      <c r="Q3579">
        <f t="shared" si="719"/>
        <v>121.05496034341469</v>
      </c>
      <c r="R3579">
        <f t="shared" si="720"/>
        <v>80575.687951968197</v>
      </c>
      <c r="S3579" t="e">
        <f t="shared" si="721"/>
        <v>#NUM!</v>
      </c>
      <c r="U3579" t="str">
        <f t="shared" si="716"/>
        <v>Positive</v>
      </c>
      <c r="V3579" t="str">
        <f t="shared" si="717"/>
        <v>Negative</v>
      </c>
    </row>
    <row r="3580" spans="1:22" x14ac:dyDescent="0.2">
      <c r="A3580">
        <v>20170717</v>
      </c>
      <c r="B3580">
        <v>2456</v>
      </c>
      <c r="C3580">
        <v>2460.5</v>
      </c>
      <c r="D3580">
        <v>2454.25</v>
      </c>
      <c r="E3580">
        <v>2458.5</v>
      </c>
      <c r="F3580">
        <v>2.25</v>
      </c>
      <c r="G3580">
        <v>9.1600000000000001E-2</v>
      </c>
      <c r="H3580">
        <v>0</v>
      </c>
      <c r="I3580">
        <f t="shared" si="715"/>
        <v>6.25</v>
      </c>
      <c r="J3580">
        <f t="shared" si="722"/>
        <v>13.7125</v>
      </c>
      <c r="K3580">
        <f t="shared" si="718"/>
        <v>2461.25</v>
      </c>
      <c r="L3580">
        <f t="shared" si="723"/>
        <v>2430.34</v>
      </c>
      <c r="M3580" t="str">
        <f t="shared" si="724"/>
        <v>NO</v>
      </c>
      <c r="N3580" t="str">
        <f t="shared" si="725"/>
        <v/>
      </c>
      <c r="O3580" t="str">
        <f t="shared" si="726"/>
        <v/>
      </c>
      <c r="P3580" t="str">
        <f t="shared" si="727"/>
        <v/>
      </c>
      <c r="Q3580">
        <f t="shared" si="719"/>
        <v>121.14656034341469</v>
      </c>
      <c r="R3580">
        <f t="shared" si="720"/>
        <v>80575.687951968197</v>
      </c>
      <c r="S3580" t="e">
        <f t="shared" si="721"/>
        <v>#NUM!</v>
      </c>
      <c r="U3580" t="str">
        <f t="shared" si="716"/>
        <v>Positive</v>
      </c>
      <c r="V3580" t="str">
        <f t="shared" si="717"/>
        <v>Negative</v>
      </c>
    </row>
    <row r="3581" spans="1:22" x14ac:dyDescent="0.2">
      <c r="A3581">
        <v>20170718</v>
      </c>
      <c r="B3581">
        <v>2452.25</v>
      </c>
      <c r="C3581">
        <v>2458.5</v>
      </c>
      <c r="D3581">
        <v>2448</v>
      </c>
      <c r="E3581">
        <v>2458.25</v>
      </c>
      <c r="F3581">
        <v>-0.25</v>
      </c>
      <c r="G3581">
        <v>-1.0200000000000001E-2</v>
      </c>
      <c r="H3581">
        <v>0</v>
      </c>
      <c r="I3581">
        <f t="shared" si="715"/>
        <v>10.5</v>
      </c>
      <c r="J3581">
        <f t="shared" si="722"/>
        <v>13.612500000000001</v>
      </c>
      <c r="K3581">
        <f t="shared" si="718"/>
        <v>2460.5</v>
      </c>
      <c r="L3581">
        <f t="shared" si="723"/>
        <v>2430.3325</v>
      </c>
      <c r="M3581" t="str">
        <f t="shared" si="724"/>
        <v>NO</v>
      </c>
      <c r="N3581" t="str">
        <f t="shared" si="725"/>
        <v/>
      </c>
      <c r="O3581" t="str">
        <f t="shared" si="726"/>
        <v/>
      </c>
      <c r="P3581" t="str">
        <f t="shared" si="727"/>
        <v/>
      </c>
      <c r="Q3581">
        <f t="shared" si="719"/>
        <v>121.13636034341469</v>
      </c>
      <c r="R3581">
        <f t="shared" si="720"/>
        <v>80575.687951968197</v>
      </c>
      <c r="S3581" t="e">
        <f t="shared" si="721"/>
        <v>#NUM!</v>
      </c>
      <c r="U3581" t="str">
        <f t="shared" si="716"/>
        <v>Negative</v>
      </c>
      <c r="V3581" t="str">
        <f t="shared" si="717"/>
        <v>Negative</v>
      </c>
    </row>
    <row r="3582" spans="1:22" x14ac:dyDescent="0.2">
      <c r="A3582">
        <v>20170719</v>
      </c>
      <c r="B3582">
        <v>2461.75</v>
      </c>
      <c r="C3582">
        <v>2471.75</v>
      </c>
      <c r="D3582">
        <v>2461.25</v>
      </c>
      <c r="E3582">
        <v>2471.25</v>
      </c>
      <c r="F3582">
        <v>13</v>
      </c>
      <c r="G3582">
        <v>0.52880000000000005</v>
      </c>
      <c r="H3582">
        <v>0</v>
      </c>
      <c r="I3582">
        <f t="shared" si="715"/>
        <v>10.5</v>
      </c>
      <c r="J3582">
        <f t="shared" si="722"/>
        <v>13.5375</v>
      </c>
      <c r="K3582">
        <f t="shared" si="718"/>
        <v>2458.5</v>
      </c>
      <c r="L3582">
        <f t="shared" si="723"/>
        <v>2428.5524999999998</v>
      </c>
      <c r="M3582" t="str">
        <f t="shared" si="724"/>
        <v>NO</v>
      </c>
      <c r="N3582" t="str">
        <f t="shared" si="725"/>
        <v/>
      </c>
      <c r="O3582" t="str">
        <f t="shared" si="726"/>
        <v/>
      </c>
      <c r="P3582" t="str">
        <f t="shared" si="727"/>
        <v/>
      </c>
      <c r="Q3582">
        <f t="shared" si="719"/>
        <v>121.6651603434147</v>
      </c>
      <c r="R3582">
        <f t="shared" si="720"/>
        <v>80575.687951968197</v>
      </c>
      <c r="S3582" t="e">
        <f t="shared" si="721"/>
        <v>#NUM!</v>
      </c>
      <c r="U3582" t="str">
        <f t="shared" si="716"/>
        <v>Positive</v>
      </c>
      <c r="V3582" t="str">
        <f t="shared" si="717"/>
        <v>Negative</v>
      </c>
    </row>
    <row r="3583" spans="1:22" x14ac:dyDescent="0.2">
      <c r="A3583">
        <v>20170720</v>
      </c>
      <c r="B3583">
        <v>2474</v>
      </c>
      <c r="C3583">
        <v>2475.25</v>
      </c>
      <c r="D3583">
        <v>2465.5</v>
      </c>
      <c r="E3583">
        <v>2471</v>
      </c>
      <c r="F3583">
        <v>-0.25</v>
      </c>
      <c r="G3583">
        <v>-1.01E-2</v>
      </c>
      <c r="H3583">
        <v>0</v>
      </c>
      <c r="I3583">
        <f t="shared" si="715"/>
        <v>9.75</v>
      </c>
      <c r="J3583">
        <f t="shared" si="722"/>
        <v>13.574999999999999</v>
      </c>
      <c r="K3583">
        <f t="shared" si="718"/>
        <v>2471.75</v>
      </c>
      <c r="L3583">
        <f t="shared" si="723"/>
        <v>2441.9675000000002</v>
      </c>
      <c r="M3583" t="str">
        <f t="shared" si="724"/>
        <v>NO</v>
      </c>
      <c r="N3583" t="str">
        <f t="shared" si="725"/>
        <v/>
      </c>
      <c r="O3583" t="str">
        <f t="shared" si="726"/>
        <v/>
      </c>
      <c r="P3583" t="str">
        <f t="shared" si="727"/>
        <v/>
      </c>
      <c r="Q3583">
        <f t="shared" si="719"/>
        <v>121.6550603434147</v>
      </c>
      <c r="R3583">
        <f t="shared" si="720"/>
        <v>80575.687951968197</v>
      </c>
      <c r="S3583" t="e">
        <f t="shared" si="721"/>
        <v>#NUM!</v>
      </c>
      <c r="U3583" t="str">
        <f t="shared" si="716"/>
        <v>Negative</v>
      </c>
      <c r="V3583" t="str">
        <f t="shared" si="717"/>
        <v>Negative</v>
      </c>
    </row>
    <row r="3584" spans="1:22" x14ac:dyDescent="0.2">
      <c r="A3584">
        <v>20170721</v>
      </c>
      <c r="B3584">
        <v>2466</v>
      </c>
      <c r="C3584">
        <v>2470.25</v>
      </c>
      <c r="D3584">
        <v>2462.75</v>
      </c>
      <c r="E3584">
        <v>2469.25</v>
      </c>
      <c r="F3584">
        <v>-1.75</v>
      </c>
      <c r="G3584">
        <v>-7.0800000000000002E-2</v>
      </c>
      <c r="H3584">
        <v>0</v>
      </c>
      <c r="I3584">
        <f t="shared" si="715"/>
        <v>7.5</v>
      </c>
      <c r="J3584">
        <f t="shared" si="722"/>
        <v>13.425000000000001</v>
      </c>
      <c r="K3584">
        <f t="shared" si="718"/>
        <v>2475.25</v>
      </c>
      <c r="L3584">
        <f t="shared" si="723"/>
        <v>2445.3850000000002</v>
      </c>
      <c r="M3584" t="str">
        <f t="shared" si="724"/>
        <v>NO</v>
      </c>
      <c r="N3584" t="str">
        <f t="shared" si="725"/>
        <v/>
      </c>
      <c r="O3584" t="str">
        <f t="shared" si="726"/>
        <v/>
      </c>
      <c r="P3584" t="str">
        <f t="shared" si="727"/>
        <v/>
      </c>
      <c r="Q3584">
        <f t="shared" si="719"/>
        <v>121.5842603434147</v>
      </c>
      <c r="R3584">
        <f t="shared" si="720"/>
        <v>80575.687951968197</v>
      </c>
      <c r="S3584" t="e">
        <f t="shared" si="721"/>
        <v>#NUM!</v>
      </c>
      <c r="U3584" t="str">
        <f t="shared" si="716"/>
        <v>Negative</v>
      </c>
      <c r="V3584" t="str">
        <f t="shared" si="717"/>
        <v>Negative</v>
      </c>
    </row>
    <row r="3585" spans="1:22" x14ac:dyDescent="0.2">
      <c r="A3585">
        <v>20170724</v>
      </c>
      <c r="B3585">
        <v>2469.25</v>
      </c>
      <c r="C3585">
        <v>2470.5</v>
      </c>
      <c r="D3585">
        <v>2463.5</v>
      </c>
      <c r="E3585">
        <v>2468.25</v>
      </c>
      <c r="F3585">
        <v>-1</v>
      </c>
      <c r="G3585">
        <v>-4.0500000000000001E-2</v>
      </c>
      <c r="H3585">
        <v>0</v>
      </c>
      <c r="I3585">
        <f t="shared" si="715"/>
        <v>7</v>
      </c>
      <c r="J3585">
        <f t="shared" si="722"/>
        <v>13.1</v>
      </c>
      <c r="K3585">
        <f t="shared" si="718"/>
        <v>2470.25</v>
      </c>
      <c r="L3585">
        <f t="shared" si="723"/>
        <v>2440.7150000000001</v>
      </c>
      <c r="M3585" t="str">
        <f t="shared" si="724"/>
        <v>NO</v>
      </c>
      <c r="N3585" t="str">
        <f t="shared" si="725"/>
        <v/>
      </c>
      <c r="O3585" t="str">
        <f t="shared" si="726"/>
        <v/>
      </c>
      <c r="P3585" t="str">
        <f t="shared" si="727"/>
        <v/>
      </c>
      <c r="Q3585">
        <f t="shared" si="719"/>
        <v>121.5437603434147</v>
      </c>
      <c r="R3585">
        <f t="shared" si="720"/>
        <v>80575.687951968197</v>
      </c>
      <c r="S3585" t="e">
        <f t="shared" si="721"/>
        <v>#NUM!</v>
      </c>
      <c r="U3585" t="str">
        <f t="shared" si="716"/>
        <v>Negative</v>
      </c>
      <c r="V3585" t="str">
        <f t="shared" si="717"/>
        <v>Negative</v>
      </c>
    </row>
    <row r="3586" spans="1:22" x14ac:dyDescent="0.2">
      <c r="A3586">
        <v>20170725</v>
      </c>
      <c r="B3586">
        <v>2478</v>
      </c>
      <c r="C3586">
        <v>2478.75</v>
      </c>
      <c r="D3586">
        <v>2472.5</v>
      </c>
      <c r="E3586">
        <v>2474.5</v>
      </c>
      <c r="F3586">
        <v>6.25</v>
      </c>
      <c r="G3586">
        <v>0.25319999999999998</v>
      </c>
      <c r="H3586">
        <v>0</v>
      </c>
      <c r="I3586">
        <f t="shared" si="715"/>
        <v>6.25</v>
      </c>
      <c r="J3586">
        <f t="shared" si="722"/>
        <v>12.387499999999999</v>
      </c>
      <c r="K3586">
        <f t="shared" si="718"/>
        <v>2470.5</v>
      </c>
      <c r="L3586">
        <f t="shared" si="723"/>
        <v>2441.6799999999998</v>
      </c>
      <c r="M3586" t="str">
        <f t="shared" si="724"/>
        <v>NO</v>
      </c>
      <c r="N3586" t="str">
        <f t="shared" si="725"/>
        <v/>
      </c>
      <c r="O3586" t="str">
        <f t="shared" si="726"/>
        <v/>
      </c>
      <c r="P3586" t="str">
        <f t="shared" si="727"/>
        <v/>
      </c>
      <c r="Q3586">
        <f t="shared" si="719"/>
        <v>121.79696034341471</v>
      </c>
      <c r="R3586">
        <f t="shared" si="720"/>
        <v>80575.687951968197</v>
      </c>
      <c r="S3586" t="e">
        <f t="shared" si="721"/>
        <v>#NUM!</v>
      </c>
      <c r="U3586" t="str">
        <f t="shared" si="716"/>
        <v>Positive</v>
      </c>
      <c r="V3586" t="str">
        <f t="shared" si="717"/>
        <v>Negative</v>
      </c>
    </row>
    <row r="3587" spans="1:22" x14ac:dyDescent="0.2">
      <c r="A3587">
        <v>20170726</v>
      </c>
      <c r="B3587">
        <v>2478.25</v>
      </c>
      <c r="C3587">
        <v>2478.5</v>
      </c>
      <c r="D3587">
        <v>2471.5</v>
      </c>
      <c r="E3587">
        <v>2473</v>
      </c>
      <c r="F3587">
        <v>-1.5</v>
      </c>
      <c r="G3587">
        <v>-6.0600000000000001E-2</v>
      </c>
      <c r="H3587">
        <v>0</v>
      </c>
      <c r="I3587">
        <f t="shared" si="715"/>
        <v>7</v>
      </c>
      <c r="J3587">
        <f t="shared" si="722"/>
        <v>11.987500000000001</v>
      </c>
      <c r="K3587">
        <f t="shared" si="718"/>
        <v>2478.75</v>
      </c>
      <c r="L3587">
        <f t="shared" si="723"/>
        <v>2451.4974999999999</v>
      </c>
      <c r="M3587" t="str">
        <f t="shared" si="724"/>
        <v>NO</v>
      </c>
      <c r="N3587" t="str">
        <f t="shared" si="725"/>
        <v/>
      </c>
      <c r="O3587" t="str">
        <f t="shared" si="726"/>
        <v/>
      </c>
      <c r="P3587" t="str">
        <f t="shared" si="727"/>
        <v/>
      </c>
      <c r="Q3587">
        <f t="shared" si="719"/>
        <v>121.73636034341472</v>
      </c>
      <c r="R3587">
        <f t="shared" si="720"/>
        <v>80575.687951968197</v>
      </c>
      <c r="S3587" t="e">
        <f t="shared" si="721"/>
        <v>#NUM!</v>
      </c>
      <c r="U3587" t="str">
        <f t="shared" si="716"/>
        <v>Negative</v>
      </c>
      <c r="V3587" t="str">
        <f t="shared" si="717"/>
        <v>Negative</v>
      </c>
    </row>
    <row r="3588" spans="1:22" x14ac:dyDescent="0.2">
      <c r="A3588">
        <v>20170727</v>
      </c>
      <c r="B3588">
        <v>2480</v>
      </c>
      <c r="C3588">
        <v>2480.5</v>
      </c>
      <c r="D3588">
        <v>2457</v>
      </c>
      <c r="E3588">
        <v>2472.25</v>
      </c>
      <c r="F3588">
        <v>-0.75</v>
      </c>
      <c r="G3588">
        <v>-3.0300000000000001E-2</v>
      </c>
      <c r="H3588">
        <v>0</v>
      </c>
      <c r="I3588">
        <f t="shared" ref="I3588:I3651" si="728">C3588-D3588</f>
        <v>23.5</v>
      </c>
      <c r="J3588">
        <f t="shared" si="722"/>
        <v>11.25</v>
      </c>
      <c r="K3588">
        <f t="shared" si="718"/>
        <v>2478.5</v>
      </c>
      <c r="L3588">
        <f t="shared" si="723"/>
        <v>2452.1275000000001</v>
      </c>
      <c r="M3588" t="str">
        <f t="shared" si="724"/>
        <v>NO</v>
      </c>
      <c r="N3588" t="str">
        <f t="shared" si="725"/>
        <v/>
      </c>
      <c r="O3588" t="str">
        <f t="shared" si="726"/>
        <v/>
      </c>
      <c r="P3588" t="str">
        <f t="shared" si="727"/>
        <v/>
      </c>
      <c r="Q3588">
        <f t="shared" si="719"/>
        <v>121.70606034341472</v>
      </c>
      <c r="R3588">
        <f t="shared" si="720"/>
        <v>80575.687951968197</v>
      </c>
      <c r="S3588" t="e">
        <f t="shared" si="721"/>
        <v>#NUM!</v>
      </c>
      <c r="U3588" t="str">
        <f t="shared" ref="U3588:U3651" si="729">IF(G3588&gt;0, "Positive", "Negative")</f>
        <v>Negative</v>
      </c>
      <c r="V3588" t="str">
        <f t="shared" ref="V3588:V3651" si="730">IF(AND(P3588&lt;&gt;"", P3588&gt;0), "Positive", "Negative")</f>
        <v>Negative</v>
      </c>
    </row>
    <row r="3589" spans="1:22" x14ac:dyDescent="0.2">
      <c r="A3589">
        <v>20170728</v>
      </c>
      <c r="B3589">
        <v>2466.75</v>
      </c>
      <c r="C3589">
        <v>2471</v>
      </c>
      <c r="D3589">
        <v>2461.5</v>
      </c>
      <c r="E3589">
        <v>2471</v>
      </c>
      <c r="F3589">
        <v>-1.25</v>
      </c>
      <c r="G3589">
        <v>-5.0599999999999999E-2</v>
      </c>
      <c r="H3589">
        <v>0</v>
      </c>
      <c r="I3589">
        <f t="shared" si="728"/>
        <v>9.5</v>
      </c>
      <c r="J3589">
        <f t="shared" si="722"/>
        <v>11.1625</v>
      </c>
      <c r="K3589">
        <f t="shared" ref="K3589:K3652" si="731">C3588+H3588</f>
        <v>2480.5</v>
      </c>
      <c r="L3589">
        <f t="shared" si="723"/>
        <v>2455.75</v>
      </c>
      <c r="M3589" t="str">
        <f t="shared" si="724"/>
        <v>NO</v>
      </c>
      <c r="N3589" t="str">
        <f t="shared" si="725"/>
        <v/>
      </c>
      <c r="O3589" t="str">
        <f t="shared" si="726"/>
        <v/>
      </c>
      <c r="P3589" t="str">
        <f t="shared" si="727"/>
        <v/>
      </c>
      <c r="Q3589">
        <f t="shared" ref="Q3589:Q3652" si="732" xml:space="preserve"> Q3588 + G3589</f>
        <v>121.65546034341472</v>
      </c>
      <c r="R3589">
        <f t="shared" ref="R3589:R3652" si="733">IF(P3589="", R3588, R3588*(1+P3589))</f>
        <v>80575.687951968197</v>
      </c>
      <c r="S3589" t="e">
        <f t="shared" ref="S3589:S3652" si="734">S3588*(1+Q3589)</f>
        <v>#NUM!</v>
      </c>
      <c r="U3589" t="str">
        <f t="shared" si="729"/>
        <v>Negative</v>
      </c>
      <c r="V3589" t="str">
        <f t="shared" si="730"/>
        <v>Negative</v>
      </c>
    </row>
    <row r="3590" spans="1:22" x14ac:dyDescent="0.2">
      <c r="A3590">
        <v>20170731</v>
      </c>
      <c r="B3590">
        <v>2473.75</v>
      </c>
      <c r="C3590">
        <v>2475</v>
      </c>
      <c r="D3590">
        <v>2465.25</v>
      </c>
      <c r="E3590">
        <v>2470</v>
      </c>
      <c r="F3590">
        <v>-1</v>
      </c>
      <c r="G3590">
        <v>-4.0500000000000001E-2</v>
      </c>
      <c r="H3590">
        <v>0</v>
      </c>
      <c r="I3590">
        <f t="shared" si="728"/>
        <v>9.75</v>
      </c>
      <c r="J3590">
        <f t="shared" si="722"/>
        <v>10.925000000000001</v>
      </c>
      <c r="K3590">
        <f t="shared" si="731"/>
        <v>2471</v>
      </c>
      <c r="L3590">
        <f t="shared" si="723"/>
        <v>2446.4425000000001</v>
      </c>
      <c r="M3590" t="str">
        <f t="shared" si="724"/>
        <v>NO</v>
      </c>
      <c r="N3590" t="str">
        <f t="shared" si="725"/>
        <v/>
      </c>
      <c r="O3590" t="str">
        <f t="shared" si="726"/>
        <v/>
      </c>
      <c r="P3590" t="str">
        <f t="shared" si="727"/>
        <v/>
      </c>
      <c r="Q3590">
        <f t="shared" si="732"/>
        <v>121.61496034341472</v>
      </c>
      <c r="R3590">
        <f t="shared" si="733"/>
        <v>80575.687951968197</v>
      </c>
      <c r="S3590" t="e">
        <f t="shared" si="734"/>
        <v>#NUM!</v>
      </c>
      <c r="U3590" t="str">
        <f t="shared" si="729"/>
        <v>Negative</v>
      </c>
      <c r="V3590" t="str">
        <f t="shared" si="730"/>
        <v>Negative</v>
      </c>
    </row>
    <row r="3591" spans="1:22" x14ac:dyDescent="0.2">
      <c r="A3591">
        <v>20170801</v>
      </c>
      <c r="B3591">
        <v>2474.5</v>
      </c>
      <c r="C3591">
        <v>2475</v>
      </c>
      <c r="D3591">
        <v>2468</v>
      </c>
      <c r="E3591">
        <v>2471.75</v>
      </c>
      <c r="F3591">
        <v>1.75</v>
      </c>
      <c r="G3591">
        <v>7.0900000000000005E-2</v>
      </c>
      <c r="H3591">
        <v>0</v>
      </c>
      <c r="I3591">
        <f t="shared" si="728"/>
        <v>7</v>
      </c>
      <c r="J3591">
        <f t="shared" si="722"/>
        <v>10.9375</v>
      </c>
      <c r="K3591">
        <f t="shared" si="731"/>
        <v>2475</v>
      </c>
      <c r="L3591">
        <f t="shared" si="723"/>
        <v>2450.9650000000001</v>
      </c>
      <c r="M3591" t="str">
        <f t="shared" si="724"/>
        <v>NO</v>
      </c>
      <c r="N3591" t="str">
        <f t="shared" si="725"/>
        <v/>
      </c>
      <c r="O3591" t="str">
        <f t="shared" si="726"/>
        <v/>
      </c>
      <c r="P3591" t="str">
        <f t="shared" si="727"/>
        <v/>
      </c>
      <c r="Q3591">
        <f t="shared" si="732"/>
        <v>121.68586034341472</v>
      </c>
      <c r="R3591">
        <f t="shared" si="733"/>
        <v>80575.687951968197</v>
      </c>
      <c r="S3591" t="e">
        <f t="shared" si="734"/>
        <v>#NUM!</v>
      </c>
      <c r="U3591" t="str">
        <f t="shared" si="729"/>
        <v>Positive</v>
      </c>
      <c r="V3591" t="str">
        <f t="shared" si="730"/>
        <v>Negative</v>
      </c>
    </row>
    <row r="3592" spans="1:22" x14ac:dyDescent="0.2">
      <c r="A3592">
        <v>20170802</v>
      </c>
      <c r="B3592">
        <v>2475</v>
      </c>
      <c r="C3592">
        <v>2475.75</v>
      </c>
      <c r="D3592">
        <v>2463.25</v>
      </c>
      <c r="E3592">
        <v>2473.25</v>
      </c>
      <c r="F3592">
        <v>1.5</v>
      </c>
      <c r="G3592">
        <v>6.0699999999999997E-2</v>
      </c>
      <c r="H3592">
        <v>0</v>
      </c>
      <c r="I3592">
        <f t="shared" si="728"/>
        <v>12.5</v>
      </c>
      <c r="J3592">
        <f t="shared" si="722"/>
        <v>10.9125</v>
      </c>
      <c r="K3592">
        <f t="shared" si="731"/>
        <v>2475</v>
      </c>
      <c r="L3592">
        <f t="shared" si="723"/>
        <v>2450.9375</v>
      </c>
      <c r="M3592" t="str">
        <f t="shared" si="724"/>
        <v>NO</v>
      </c>
      <c r="N3592" t="str">
        <f t="shared" si="725"/>
        <v/>
      </c>
      <c r="O3592" t="str">
        <f t="shared" si="726"/>
        <v/>
      </c>
      <c r="P3592" t="str">
        <f t="shared" si="727"/>
        <v/>
      </c>
      <c r="Q3592">
        <f t="shared" si="732"/>
        <v>121.74656034341471</v>
      </c>
      <c r="R3592">
        <f t="shared" si="733"/>
        <v>80575.687951968197</v>
      </c>
      <c r="S3592" t="e">
        <f t="shared" si="734"/>
        <v>#NUM!</v>
      </c>
      <c r="U3592" t="str">
        <f t="shared" si="729"/>
        <v>Positive</v>
      </c>
      <c r="V3592" t="str">
        <f t="shared" si="730"/>
        <v>Negative</v>
      </c>
    </row>
    <row r="3593" spans="1:22" x14ac:dyDescent="0.2">
      <c r="A3593">
        <v>20170803</v>
      </c>
      <c r="B3593">
        <v>2472.75</v>
      </c>
      <c r="C3593">
        <v>2473</v>
      </c>
      <c r="D3593">
        <v>2466</v>
      </c>
      <c r="E3593">
        <v>2472</v>
      </c>
      <c r="F3593">
        <v>-1.25</v>
      </c>
      <c r="G3593">
        <v>-5.0500000000000003E-2</v>
      </c>
      <c r="H3593">
        <v>0</v>
      </c>
      <c r="I3593">
        <f t="shared" si="728"/>
        <v>7</v>
      </c>
      <c r="J3593">
        <f t="shared" si="722"/>
        <v>10.4125</v>
      </c>
      <c r="K3593">
        <f t="shared" si="731"/>
        <v>2475.75</v>
      </c>
      <c r="L3593">
        <f t="shared" si="723"/>
        <v>2451.7424999999998</v>
      </c>
      <c r="M3593" t="str">
        <f t="shared" si="724"/>
        <v>NO</v>
      </c>
      <c r="N3593" t="str">
        <f t="shared" si="725"/>
        <v/>
      </c>
      <c r="O3593" t="str">
        <f t="shared" si="726"/>
        <v/>
      </c>
      <c r="P3593" t="str">
        <f t="shared" si="727"/>
        <v/>
      </c>
      <c r="Q3593">
        <f t="shared" si="732"/>
        <v>121.69606034341471</v>
      </c>
      <c r="R3593">
        <f t="shared" si="733"/>
        <v>80575.687951968197</v>
      </c>
      <c r="S3593" t="e">
        <f t="shared" si="734"/>
        <v>#NUM!</v>
      </c>
      <c r="U3593" t="str">
        <f t="shared" si="729"/>
        <v>Negative</v>
      </c>
      <c r="V3593" t="str">
        <f t="shared" si="730"/>
        <v>Negative</v>
      </c>
    </row>
    <row r="3594" spans="1:22" x14ac:dyDescent="0.2">
      <c r="A3594">
        <v>20170804</v>
      </c>
      <c r="B3594">
        <v>2475</v>
      </c>
      <c r="C3594">
        <v>2477.75</v>
      </c>
      <c r="D3594">
        <v>2469.25</v>
      </c>
      <c r="E3594">
        <v>2472.5</v>
      </c>
      <c r="F3594">
        <v>0.5</v>
      </c>
      <c r="G3594">
        <v>2.0199999999999999E-2</v>
      </c>
      <c r="H3594">
        <v>0</v>
      </c>
      <c r="I3594">
        <f t="shared" si="728"/>
        <v>8.5</v>
      </c>
      <c r="J3594">
        <f t="shared" si="722"/>
        <v>10.1875</v>
      </c>
      <c r="K3594">
        <f t="shared" si="731"/>
        <v>2473</v>
      </c>
      <c r="L3594">
        <f t="shared" si="723"/>
        <v>2450.0925000000002</v>
      </c>
      <c r="M3594" t="str">
        <f t="shared" si="724"/>
        <v>NO</v>
      </c>
      <c r="N3594" t="str">
        <f t="shared" si="725"/>
        <v/>
      </c>
      <c r="O3594" t="str">
        <f t="shared" si="726"/>
        <v/>
      </c>
      <c r="P3594" t="str">
        <f t="shared" si="727"/>
        <v/>
      </c>
      <c r="Q3594">
        <f t="shared" si="732"/>
        <v>121.71626034341472</v>
      </c>
      <c r="R3594">
        <f t="shared" si="733"/>
        <v>80575.687951968197</v>
      </c>
      <c r="S3594" t="e">
        <f t="shared" si="734"/>
        <v>#NUM!</v>
      </c>
      <c r="U3594" t="str">
        <f t="shared" si="729"/>
        <v>Positive</v>
      </c>
      <c r="V3594" t="str">
        <f t="shared" si="730"/>
        <v>Negative</v>
      </c>
    </row>
    <row r="3595" spans="1:22" x14ac:dyDescent="0.2">
      <c r="A3595">
        <v>20170807</v>
      </c>
      <c r="B3595">
        <v>2475</v>
      </c>
      <c r="C3595">
        <v>2478.25</v>
      </c>
      <c r="D3595">
        <v>2473</v>
      </c>
      <c r="E3595">
        <v>2477.5</v>
      </c>
      <c r="F3595">
        <v>5</v>
      </c>
      <c r="G3595">
        <v>0.20219999999999999</v>
      </c>
      <c r="H3595">
        <v>0</v>
      </c>
      <c r="I3595">
        <f t="shared" si="728"/>
        <v>5.25</v>
      </c>
      <c r="J3595">
        <f t="shared" si="722"/>
        <v>9.9124999999999996</v>
      </c>
      <c r="K3595">
        <f t="shared" si="731"/>
        <v>2477.75</v>
      </c>
      <c r="L3595">
        <f t="shared" si="723"/>
        <v>2455.3375000000001</v>
      </c>
      <c r="M3595" t="str">
        <f t="shared" si="724"/>
        <v>NO</v>
      </c>
      <c r="N3595" t="str">
        <f t="shared" si="725"/>
        <v/>
      </c>
      <c r="O3595" t="str">
        <f t="shared" si="726"/>
        <v/>
      </c>
      <c r="P3595" t="str">
        <f t="shared" si="727"/>
        <v/>
      </c>
      <c r="Q3595">
        <f t="shared" si="732"/>
        <v>121.91846034341472</v>
      </c>
      <c r="R3595">
        <f t="shared" si="733"/>
        <v>80575.687951968197</v>
      </c>
      <c r="S3595" t="e">
        <f t="shared" si="734"/>
        <v>#NUM!</v>
      </c>
      <c r="U3595" t="str">
        <f t="shared" si="729"/>
        <v>Positive</v>
      </c>
      <c r="V3595" t="str">
        <f t="shared" si="730"/>
        <v>Negative</v>
      </c>
    </row>
    <row r="3596" spans="1:22" x14ac:dyDescent="0.2">
      <c r="A3596">
        <v>20170808</v>
      </c>
      <c r="B3596">
        <v>2474.25</v>
      </c>
      <c r="C3596">
        <v>2488.5</v>
      </c>
      <c r="D3596">
        <v>2467.5</v>
      </c>
      <c r="E3596">
        <v>2472.75</v>
      </c>
      <c r="F3596">
        <v>-4.75</v>
      </c>
      <c r="G3596">
        <v>-0.19170000000000001</v>
      </c>
      <c r="H3596">
        <v>0</v>
      </c>
      <c r="I3596">
        <f t="shared" si="728"/>
        <v>21</v>
      </c>
      <c r="J3596">
        <f t="shared" si="722"/>
        <v>10.112500000000001</v>
      </c>
      <c r="K3596">
        <f t="shared" si="731"/>
        <v>2478.25</v>
      </c>
      <c r="L3596">
        <f t="shared" si="723"/>
        <v>2456.4425000000001</v>
      </c>
      <c r="M3596" t="str">
        <f t="shared" si="724"/>
        <v>NO</v>
      </c>
      <c r="N3596" t="str">
        <f t="shared" si="725"/>
        <v/>
      </c>
      <c r="O3596" t="str">
        <f t="shared" si="726"/>
        <v/>
      </c>
      <c r="P3596" t="str">
        <f t="shared" si="727"/>
        <v/>
      </c>
      <c r="Q3596">
        <f t="shared" si="732"/>
        <v>121.72676034341472</v>
      </c>
      <c r="R3596">
        <f t="shared" si="733"/>
        <v>80575.687951968197</v>
      </c>
      <c r="S3596" t="e">
        <f t="shared" si="734"/>
        <v>#NUM!</v>
      </c>
      <c r="U3596" t="str">
        <f t="shared" si="729"/>
        <v>Negative</v>
      </c>
      <c r="V3596" t="str">
        <f t="shared" si="730"/>
        <v>Negative</v>
      </c>
    </row>
    <row r="3597" spans="1:22" x14ac:dyDescent="0.2">
      <c r="A3597">
        <v>20170809</v>
      </c>
      <c r="B3597">
        <v>2463.25</v>
      </c>
      <c r="C3597">
        <v>2474</v>
      </c>
      <c r="D3597">
        <v>2459.25</v>
      </c>
      <c r="E3597">
        <v>2473.25</v>
      </c>
      <c r="F3597">
        <v>0.5</v>
      </c>
      <c r="G3597">
        <v>2.0199999999999999E-2</v>
      </c>
      <c r="H3597">
        <v>0</v>
      </c>
      <c r="I3597">
        <f t="shared" si="728"/>
        <v>14.75</v>
      </c>
      <c r="J3597">
        <f t="shared" si="722"/>
        <v>10.425000000000001</v>
      </c>
      <c r="K3597">
        <f t="shared" si="731"/>
        <v>2488.5</v>
      </c>
      <c r="L3597">
        <f t="shared" si="723"/>
        <v>2466.2525000000001</v>
      </c>
      <c r="M3597" t="str">
        <f t="shared" si="724"/>
        <v>YES</v>
      </c>
      <c r="N3597">
        <f t="shared" si="725"/>
        <v>2459.25</v>
      </c>
      <c r="O3597">
        <f t="shared" si="726"/>
        <v>2473.25</v>
      </c>
      <c r="P3597">
        <f t="shared" si="727"/>
        <v>5.6927925180441192E-3</v>
      </c>
      <c r="Q3597">
        <f t="shared" si="732"/>
        <v>121.74696034341473</v>
      </c>
      <c r="R3597">
        <f t="shared" si="733"/>
        <v>81034.388625477412</v>
      </c>
      <c r="S3597" t="e">
        <f t="shared" si="734"/>
        <v>#NUM!</v>
      </c>
      <c r="U3597" t="str">
        <f t="shared" si="729"/>
        <v>Positive</v>
      </c>
      <c r="V3597" t="str">
        <f t="shared" si="730"/>
        <v>Positive</v>
      </c>
    </row>
    <row r="3598" spans="1:22" x14ac:dyDescent="0.2">
      <c r="A3598">
        <v>20170810</v>
      </c>
      <c r="B3598">
        <v>2461.25</v>
      </c>
      <c r="C3598">
        <v>2463</v>
      </c>
      <c r="D3598">
        <v>2435.75</v>
      </c>
      <c r="E3598">
        <v>2436.75</v>
      </c>
      <c r="F3598">
        <v>-36.5</v>
      </c>
      <c r="G3598">
        <v>-1.4758</v>
      </c>
      <c r="H3598">
        <v>0</v>
      </c>
      <c r="I3598">
        <f t="shared" si="728"/>
        <v>27.25</v>
      </c>
      <c r="J3598">
        <f t="shared" si="722"/>
        <v>11.387499999999999</v>
      </c>
      <c r="K3598">
        <f t="shared" si="731"/>
        <v>2474</v>
      </c>
      <c r="L3598">
        <f t="shared" si="723"/>
        <v>2451.0650000000001</v>
      </c>
      <c r="M3598" t="str">
        <f t="shared" si="724"/>
        <v>YES</v>
      </c>
      <c r="N3598">
        <f t="shared" si="725"/>
        <v>2435.75</v>
      </c>
      <c r="O3598">
        <f t="shared" si="726"/>
        <v>2436.75</v>
      </c>
      <c r="P3598">
        <f t="shared" si="727"/>
        <v>4.1055116493893051E-4</v>
      </c>
      <c r="Q3598">
        <f t="shared" si="732"/>
        <v>120.27116034341472</v>
      </c>
      <c r="R3598">
        <f t="shared" si="733"/>
        <v>81067.6573881277</v>
      </c>
      <c r="S3598" t="e">
        <f t="shared" si="734"/>
        <v>#NUM!</v>
      </c>
      <c r="U3598" t="str">
        <f t="shared" si="729"/>
        <v>Negative</v>
      </c>
      <c r="V3598" t="str">
        <f t="shared" si="730"/>
        <v>Positive</v>
      </c>
    </row>
    <row r="3599" spans="1:22" x14ac:dyDescent="0.2">
      <c r="A3599">
        <v>20170811</v>
      </c>
      <c r="B3599">
        <v>2439</v>
      </c>
      <c r="C3599">
        <v>2446.5</v>
      </c>
      <c r="D3599">
        <v>2436</v>
      </c>
      <c r="E3599">
        <v>2440.25</v>
      </c>
      <c r="F3599">
        <v>3.5</v>
      </c>
      <c r="G3599">
        <v>0.14360000000000001</v>
      </c>
      <c r="H3599">
        <v>0</v>
      </c>
      <c r="I3599">
        <f t="shared" si="728"/>
        <v>10.5</v>
      </c>
      <c r="J3599">
        <f t="shared" si="722"/>
        <v>11.0625</v>
      </c>
      <c r="K3599">
        <f t="shared" si="731"/>
        <v>2463</v>
      </c>
      <c r="L3599">
        <f t="shared" si="723"/>
        <v>2437.9475000000002</v>
      </c>
      <c r="M3599" t="str">
        <f t="shared" si="724"/>
        <v>YES</v>
      </c>
      <c r="N3599">
        <f t="shared" si="725"/>
        <v>2436</v>
      </c>
      <c r="O3599">
        <f t="shared" si="726"/>
        <v>2440.25</v>
      </c>
      <c r="P3599">
        <f t="shared" si="727"/>
        <v>1.7446633825944171E-3</v>
      </c>
      <c r="Q3599">
        <f t="shared" si="732"/>
        <v>120.41476034341473</v>
      </c>
      <c r="R3599">
        <f t="shared" si="733"/>
        <v>81209.093161485478</v>
      </c>
      <c r="S3599" t="e">
        <f t="shared" si="734"/>
        <v>#NUM!</v>
      </c>
      <c r="U3599" t="str">
        <f t="shared" si="729"/>
        <v>Positive</v>
      </c>
      <c r="V3599" t="str">
        <f t="shared" si="730"/>
        <v>Positive</v>
      </c>
    </row>
    <row r="3600" spans="1:22" x14ac:dyDescent="0.2">
      <c r="A3600">
        <v>20170814</v>
      </c>
      <c r="B3600">
        <v>2454.75</v>
      </c>
      <c r="C3600">
        <v>2466.5</v>
      </c>
      <c r="D3600">
        <v>2454</v>
      </c>
      <c r="E3600">
        <v>2463.75</v>
      </c>
      <c r="F3600">
        <v>23.5</v>
      </c>
      <c r="G3600">
        <v>0.96299999999999997</v>
      </c>
      <c r="H3600">
        <v>0</v>
      </c>
      <c r="I3600">
        <f t="shared" si="728"/>
        <v>12.5</v>
      </c>
      <c r="J3600">
        <f t="shared" si="722"/>
        <v>11.375</v>
      </c>
      <c r="K3600">
        <f t="shared" si="731"/>
        <v>2446.5</v>
      </c>
      <c r="L3600">
        <f t="shared" si="723"/>
        <v>2422.1624999999999</v>
      </c>
      <c r="M3600" t="str">
        <f t="shared" si="724"/>
        <v>NO</v>
      </c>
      <c r="N3600" t="str">
        <f t="shared" si="725"/>
        <v/>
      </c>
      <c r="O3600" t="str">
        <f t="shared" si="726"/>
        <v/>
      </c>
      <c r="P3600" t="str">
        <f t="shared" si="727"/>
        <v/>
      </c>
      <c r="Q3600">
        <f t="shared" si="732"/>
        <v>121.37776034341472</v>
      </c>
      <c r="R3600">
        <f t="shared" si="733"/>
        <v>81209.093161485478</v>
      </c>
      <c r="S3600" t="e">
        <f t="shared" si="734"/>
        <v>#NUM!</v>
      </c>
      <c r="U3600" t="str">
        <f t="shared" si="729"/>
        <v>Positive</v>
      </c>
      <c r="V3600" t="str">
        <f t="shared" si="730"/>
        <v>Negative</v>
      </c>
    </row>
    <row r="3601" spans="1:22" x14ac:dyDescent="0.2">
      <c r="A3601">
        <v>20170815</v>
      </c>
      <c r="B3601">
        <v>2468.25</v>
      </c>
      <c r="C3601">
        <v>2468.25</v>
      </c>
      <c r="D3601">
        <v>2460</v>
      </c>
      <c r="E3601">
        <v>2464.25</v>
      </c>
      <c r="F3601">
        <v>0.5</v>
      </c>
      <c r="G3601">
        <v>2.0299999999999999E-2</v>
      </c>
      <c r="H3601">
        <v>0</v>
      </c>
      <c r="I3601">
        <f t="shared" si="728"/>
        <v>8.25</v>
      </c>
      <c r="J3601">
        <f t="shared" si="722"/>
        <v>11.262499999999999</v>
      </c>
      <c r="K3601">
        <f t="shared" si="731"/>
        <v>2466.5</v>
      </c>
      <c r="L3601">
        <f t="shared" si="723"/>
        <v>2441.4749999999999</v>
      </c>
      <c r="M3601" t="str">
        <f t="shared" si="724"/>
        <v>NO</v>
      </c>
      <c r="N3601" t="str">
        <f t="shared" si="725"/>
        <v/>
      </c>
      <c r="O3601" t="str">
        <f t="shared" si="726"/>
        <v/>
      </c>
      <c r="P3601" t="str">
        <f t="shared" si="727"/>
        <v/>
      </c>
      <c r="Q3601">
        <f t="shared" si="732"/>
        <v>121.39806034341473</v>
      </c>
      <c r="R3601">
        <f t="shared" si="733"/>
        <v>81209.093161485478</v>
      </c>
      <c r="S3601" t="e">
        <f t="shared" si="734"/>
        <v>#NUM!</v>
      </c>
      <c r="U3601" t="str">
        <f t="shared" si="729"/>
        <v>Positive</v>
      </c>
      <c r="V3601" t="str">
        <f t="shared" si="730"/>
        <v>Negative</v>
      </c>
    </row>
    <row r="3602" spans="1:22" x14ac:dyDescent="0.2">
      <c r="A3602">
        <v>20170816</v>
      </c>
      <c r="B3602">
        <v>2469.75</v>
      </c>
      <c r="C3602">
        <v>2474</v>
      </c>
      <c r="D3602">
        <v>2462.5</v>
      </c>
      <c r="E3602">
        <v>2467.75</v>
      </c>
      <c r="F3602">
        <v>3.5</v>
      </c>
      <c r="G3602">
        <v>0.14199999999999999</v>
      </c>
      <c r="H3602">
        <v>0</v>
      </c>
      <c r="I3602">
        <f t="shared" si="728"/>
        <v>11.5</v>
      </c>
      <c r="J3602">
        <f t="shared" si="722"/>
        <v>11.3125</v>
      </c>
      <c r="K3602">
        <f t="shared" si="731"/>
        <v>2468.25</v>
      </c>
      <c r="L3602">
        <f t="shared" si="723"/>
        <v>2443.4724999999999</v>
      </c>
      <c r="M3602" t="str">
        <f t="shared" si="724"/>
        <v>NO</v>
      </c>
      <c r="N3602" t="str">
        <f t="shared" si="725"/>
        <v/>
      </c>
      <c r="O3602" t="str">
        <f t="shared" si="726"/>
        <v/>
      </c>
      <c r="P3602" t="str">
        <f t="shared" si="727"/>
        <v/>
      </c>
      <c r="Q3602">
        <f t="shared" si="732"/>
        <v>121.54006034341472</v>
      </c>
      <c r="R3602">
        <f t="shared" si="733"/>
        <v>81209.093161485478</v>
      </c>
      <c r="S3602" t="e">
        <f t="shared" si="734"/>
        <v>#NUM!</v>
      </c>
      <c r="U3602" t="str">
        <f t="shared" si="729"/>
        <v>Positive</v>
      </c>
      <c r="V3602" t="str">
        <f t="shared" si="730"/>
        <v>Negative</v>
      </c>
    </row>
    <row r="3603" spans="1:22" x14ac:dyDescent="0.2">
      <c r="A3603">
        <v>20170817</v>
      </c>
      <c r="B3603">
        <v>2460.75</v>
      </c>
      <c r="C3603">
        <v>2464</v>
      </c>
      <c r="D3603">
        <v>2427.75</v>
      </c>
      <c r="E3603">
        <v>2430</v>
      </c>
      <c r="F3603">
        <v>-37.75</v>
      </c>
      <c r="G3603">
        <v>-1.5297000000000001</v>
      </c>
      <c r="H3603">
        <v>0</v>
      </c>
      <c r="I3603">
        <f t="shared" si="728"/>
        <v>36.25</v>
      </c>
      <c r="J3603">
        <f t="shared" si="722"/>
        <v>12.637499999999999</v>
      </c>
      <c r="K3603">
        <f t="shared" si="731"/>
        <v>2474</v>
      </c>
      <c r="L3603">
        <f t="shared" si="723"/>
        <v>2449.1125000000002</v>
      </c>
      <c r="M3603" t="str">
        <f t="shared" si="724"/>
        <v>YES</v>
      </c>
      <c r="N3603">
        <f t="shared" si="725"/>
        <v>2427.75</v>
      </c>
      <c r="O3603">
        <f t="shared" si="726"/>
        <v>2430</v>
      </c>
      <c r="P3603">
        <f t="shared" si="727"/>
        <v>9.2678405931417981E-4</v>
      </c>
      <c r="Q3603">
        <f t="shared" si="732"/>
        <v>120.01036034341472</v>
      </c>
      <c r="R3603">
        <f t="shared" si="733"/>
        <v>81284.356454498891</v>
      </c>
      <c r="S3603" t="e">
        <f t="shared" si="734"/>
        <v>#NUM!</v>
      </c>
      <c r="U3603" t="str">
        <f t="shared" si="729"/>
        <v>Negative</v>
      </c>
      <c r="V3603" t="str">
        <f t="shared" si="730"/>
        <v>Positive</v>
      </c>
    </row>
    <row r="3604" spans="1:22" x14ac:dyDescent="0.2">
      <c r="A3604">
        <v>20170818</v>
      </c>
      <c r="B3604">
        <v>2427</v>
      </c>
      <c r="C3604">
        <v>2439.5</v>
      </c>
      <c r="D3604">
        <v>2419.5</v>
      </c>
      <c r="E3604">
        <v>2427</v>
      </c>
      <c r="F3604">
        <v>-3</v>
      </c>
      <c r="G3604">
        <v>-0.1235</v>
      </c>
      <c r="H3604">
        <v>0</v>
      </c>
      <c r="I3604">
        <f t="shared" si="728"/>
        <v>20</v>
      </c>
      <c r="J3604">
        <f t="shared" si="722"/>
        <v>13.262499999999999</v>
      </c>
      <c r="K3604">
        <f t="shared" si="731"/>
        <v>2464</v>
      </c>
      <c r="L3604">
        <f t="shared" si="723"/>
        <v>2436.1975000000002</v>
      </c>
      <c r="M3604" t="str">
        <f t="shared" si="724"/>
        <v>YES</v>
      </c>
      <c r="N3604">
        <f t="shared" si="725"/>
        <v>2419.5</v>
      </c>
      <c r="O3604">
        <f t="shared" si="726"/>
        <v>2427</v>
      </c>
      <c r="P3604">
        <f t="shared" si="727"/>
        <v>3.0998140111593306E-3</v>
      </c>
      <c r="Q3604">
        <f t="shared" si="732"/>
        <v>119.88686034341471</v>
      </c>
      <c r="R3604">
        <f t="shared" si="733"/>
        <v>81536.322841524612</v>
      </c>
      <c r="S3604" t="e">
        <f t="shared" si="734"/>
        <v>#NUM!</v>
      </c>
      <c r="U3604" t="str">
        <f t="shared" si="729"/>
        <v>Negative</v>
      </c>
      <c r="V3604" t="str">
        <f t="shared" si="730"/>
        <v>Positive</v>
      </c>
    </row>
    <row r="3605" spans="1:22" x14ac:dyDescent="0.2">
      <c r="A3605">
        <v>20170821</v>
      </c>
      <c r="B3605">
        <v>2423.75</v>
      </c>
      <c r="C3605">
        <v>2429.5</v>
      </c>
      <c r="D3605">
        <v>2415.75</v>
      </c>
      <c r="E3605">
        <v>2428.5</v>
      </c>
      <c r="F3605">
        <v>1.5</v>
      </c>
      <c r="G3605">
        <v>6.1800000000000001E-2</v>
      </c>
      <c r="H3605">
        <v>0</v>
      </c>
      <c r="I3605">
        <f t="shared" si="728"/>
        <v>13.75</v>
      </c>
      <c r="J3605">
        <f t="shared" si="722"/>
        <v>13.6</v>
      </c>
      <c r="K3605">
        <f t="shared" si="731"/>
        <v>2439.5</v>
      </c>
      <c r="L3605">
        <f t="shared" si="723"/>
        <v>2410.3225000000002</v>
      </c>
      <c r="M3605" t="str">
        <f t="shared" si="724"/>
        <v>NO</v>
      </c>
      <c r="N3605" t="str">
        <f t="shared" si="725"/>
        <v/>
      </c>
      <c r="O3605" t="str">
        <f t="shared" si="726"/>
        <v/>
      </c>
      <c r="P3605" t="str">
        <f t="shared" si="727"/>
        <v/>
      </c>
      <c r="Q3605">
        <f t="shared" si="732"/>
        <v>119.94866034341472</v>
      </c>
      <c r="R3605">
        <f t="shared" si="733"/>
        <v>81536.322841524612</v>
      </c>
      <c r="S3605" t="e">
        <f t="shared" si="734"/>
        <v>#NUM!</v>
      </c>
      <c r="U3605" t="str">
        <f t="shared" si="729"/>
        <v>Positive</v>
      </c>
      <c r="V3605" t="str">
        <f t="shared" si="730"/>
        <v>Negative</v>
      </c>
    </row>
    <row r="3606" spans="1:22" x14ac:dyDescent="0.2">
      <c r="A3606">
        <v>20170822</v>
      </c>
      <c r="B3606">
        <v>2433</v>
      </c>
      <c r="C3606">
        <v>2454</v>
      </c>
      <c r="D3606">
        <v>2432.75</v>
      </c>
      <c r="E3606">
        <v>2453.25</v>
      </c>
      <c r="F3606">
        <v>24.75</v>
      </c>
      <c r="G3606">
        <v>1.0190999999999999</v>
      </c>
      <c r="H3606">
        <v>0</v>
      </c>
      <c r="I3606">
        <f t="shared" si="728"/>
        <v>21.25</v>
      </c>
      <c r="J3606">
        <f t="shared" si="722"/>
        <v>14.35</v>
      </c>
      <c r="K3606">
        <f t="shared" si="731"/>
        <v>2429.5</v>
      </c>
      <c r="L3606">
        <f t="shared" si="723"/>
        <v>2399.58</v>
      </c>
      <c r="M3606" t="str">
        <f t="shared" si="724"/>
        <v>NO</v>
      </c>
      <c r="N3606" t="str">
        <f t="shared" si="725"/>
        <v/>
      </c>
      <c r="O3606" t="str">
        <f t="shared" si="726"/>
        <v/>
      </c>
      <c r="P3606" t="str">
        <f t="shared" si="727"/>
        <v/>
      </c>
      <c r="Q3606">
        <f t="shared" si="732"/>
        <v>120.96776034341471</v>
      </c>
      <c r="R3606">
        <f t="shared" si="733"/>
        <v>81536.322841524612</v>
      </c>
      <c r="S3606" t="e">
        <f t="shared" si="734"/>
        <v>#NUM!</v>
      </c>
      <c r="U3606" t="str">
        <f t="shared" si="729"/>
        <v>Positive</v>
      </c>
      <c r="V3606" t="str">
        <f t="shared" si="730"/>
        <v>Negative</v>
      </c>
    </row>
    <row r="3607" spans="1:22" x14ac:dyDescent="0.2">
      <c r="A3607">
        <v>20170823</v>
      </c>
      <c r="B3607">
        <v>2440</v>
      </c>
      <c r="C3607">
        <v>2447.75</v>
      </c>
      <c r="D3607">
        <v>2438.75</v>
      </c>
      <c r="E3607">
        <v>2441.25</v>
      </c>
      <c r="F3607">
        <v>-12</v>
      </c>
      <c r="G3607">
        <v>-0.48909999999999998</v>
      </c>
      <c r="H3607">
        <v>0</v>
      </c>
      <c r="I3607">
        <f t="shared" si="728"/>
        <v>9</v>
      </c>
      <c r="J3607">
        <f t="shared" ref="J3607:J3670" si="735">AVERAGE(I3588:I3607)</f>
        <v>14.45</v>
      </c>
      <c r="K3607">
        <f t="shared" si="731"/>
        <v>2454</v>
      </c>
      <c r="L3607">
        <f t="shared" si="723"/>
        <v>2422.4299999999998</v>
      </c>
      <c r="M3607" t="str">
        <f t="shared" si="724"/>
        <v>NO</v>
      </c>
      <c r="N3607" t="str">
        <f t="shared" si="725"/>
        <v/>
      </c>
      <c r="O3607" t="str">
        <f t="shared" si="726"/>
        <v/>
      </c>
      <c r="P3607" t="str">
        <f t="shared" si="727"/>
        <v/>
      </c>
      <c r="Q3607">
        <f t="shared" si="732"/>
        <v>120.47866034341472</v>
      </c>
      <c r="R3607">
        <f t="shared" si="733"/>
        <v>81536.322841524612</v>
      </c>
      <c r="S3607" t="e">
        <f t="shared" si="734"/>
        <v>#NUM!</v>
      </c>
      <c r="U3607" t="str">
        <f t="shared" si="729"/>
        <v>Negative</v>
      </c>
      <c r="V3607" t="str">
        <f t="shared" si="730"/>
        <v>Negative</v>
      </c>
    </row>
    <row r="3608" spans="1:22" x14ac:dyDescent="0.2">
      <c r="A3608">
        <v>20170824</v>
      </c>
      <c r="B3608">
        <v>2447.5</v>
      </c>
      <c r="C3608">
        <v>2449</v>
      </c>
      <c r="D3608">
        <v>2434.5</v>
      </c>
      <c r="E3608">
        <v>2441</v>
      </c>
      <c r="F3608">
        <v>-0.25</v>
      </c>
      <c r="G3608">
        <v>-1.0200000000000001E-2</v>
      </c>
      <c r="H3608">
        <v>0</v>
      </c>
      <c r="I3608">
        <f t="shared" si="728"/>
        <v>14.5</v>
      </c>
      <c r="J3608">
        <f t="shared" si="735"/>
        <v>14</v>
      </c>
      <c r="K3608">
        <f t="shared" si="731"/>
        <v>2447.75</v>
      </c>
      <c r="L3608">
        <f t="shared" si="723"/>
        <v>2415.96</v>
      </c>
      <c r="M3608" t="str">
        <f t="shared" si="724"/>
        <v>NO</v>
      </c>
      <c r="N3608" t="str">
        <f t="shared" si="725"/>
        <v/>
      </c>
      <c r="O3608" t="str">
        <f t="shared" si="726"/>
        <v/>
      </c>
      <c r="P3608" t="str">
        <f t="shared" si="727"/>
        <v/>
      </c>
      <c r="Q3608">
        <f t="shared" si="732"/>
        <v>120.46846034341472</v>
      </c>
      <c r="R3608">
        <f t="shared" si="733"/>
        <v>81536.322841524612</v>
      </c>
      <c r="S3608" t="e">
        <f t="shared" si="734"/>
        <v>#NUM!</v>
      </c>
      <c r="U3608" t="str">
        <f t="shared" si="729"/>
        <v>Negative</v>
      </c>
      <c r="V3608" t="str">
        <f t="shared" si="730"/>
        <v>Negative</v>
      </c>
    </row>
    <row r="3609" spans="1:22" x14ac:dyDescent="0.2">
      <c r="A3609">
        <v>20170825</v>
      </c>
      <c r="B3609">
        <v>2446.25</v>
      </c>
      <c r="C3609">
        <v>2453.5</v>
      </c>
      <c r="D3609">
        <v>2441</v>
      </c>
      <c r="E3609">
        <v>2442.5</v>
      </c>
      <c r="F3609">
        <v>1.5</v>
      </c>
      <c r="G3609">
        <v>6.1499999999999999E-2</v>
      </c>
      <c r="H3609">
        <v>0</v>
      </c>
      <c r="I3609">
        <f t="shared" si="728"/>
        <v>12.5</v>
      </c>
      <c r="J3609">
        <f t="shared" si="735"/>
        <v>14.15</v>
      </c>
      <c r="K3609">
        <f t="shared" si="731"/>
        <v>2449</v>
      </c>
      <c r="L3609">
        <f t="shared" ref="L3609:L3672" si="736">K3609-2.2*J3608</f>
        <v>2418.1999999999998</v>
      </c>
      <c r="M3609" t="str">
        <f t="shared" ref="M3609:M3672" si="737">IF(D3609&lt;=L3609, "YES", "NO")</f>
        <v>NO</v>
      </c>
      <c r="N3609" t="str">
        <f t="shared" ref="N3609:N3672" si="738">IF(M3609="YES", D3609, "")</f>
        <v/>
      </c>
      <c r="O3609" t="str">
        <f t="shared" ref="O3609:O3672" si="739">IF(M3609="YES", E3609, "")</f>
        <v/>
      </c>
      <c r="P3609" t="str">
        <f t="shared" ref="P3609:P3672" si="740">IF(M3609="YES", (O3609-N3609)/N3609, "")</f>
        <v/>
      </c>
      <c r="Q3609">
        <f t="shared" si="732"/>
        <v>120.52996034341471</v>
      </c>
      <c r="R3609">
        <f t="shared" si="733"/>
        <v>81536.322841524612</v>
      </c>
      <c r="S3609" t="e">
        <f t="shared" si="734"/>
        <v>#NUM!</v>
      </c>
      <c r="U3609" t="str">
        <f t="shared" si="729"/>
        <v>Positive</v>
      </c>
      <c r="V3609" t="str">
        <f t="shared" si="730"/>
        <v>Negative</v>
      </c>
    </row>
    <row r="3610" spans="1:22" x14ac:dyDescent="0.2">
      <c r="A3610">
        <v>20170828</v>
      </c>
      <c r="B3610">
        <v>2448.75</v>
      </c>
      <c r="C3610">
        <v>2449.25</v>
      </c>
      <c r="D3610">
        <v>2438</v>
      </c>
      <c r="E3610">
        <v>2443.75</v>
      </c>
      <c r="F3610">
        <v>1.25</v>
      </c>
      <c r="G3610">
        <v>5.1200000000000002E-2</v>
      </c>
      <c r="H3610">
        <v>0</v>
      </c>
      <c r="I3610">
        <f t="shared" si="728"/>
        <v>11.25</v>
      </c>
      <c r="J3610">
        <f t="shared" si="735"/>
        <v>14.225</v>
      </c>
      <c r="K3610">
        <f t="shared" si="731"/>
        <v>2453.5</v>
      </c>
      <c r="L3610">
        <f t="shared" si="736"/>
        <v>2422.37</v>
      </c>
      <c r="M3610" t="str">
        <f t="shared" si="737"/>
        <v>NO</v>
      </c>
      <c r="N3610" t="str">
        <f t="shared" si="738"/>
        <v/>
      </c>
      <c r="O3610" t="str">
        <f t="shared" si="739"/>
        <v/>
      </c>
      <c r="P3610" t="str">
        <f t="shared" si="740"/>
        <v/>
      </c>
      <c r="Q3610">
        <f t="shared" si="732"/>
        <v>120.58116034341471</v>
      </c>
      <c r="R3610">
        <f t="shared" si="733"/>
        <v>81536.322841524612</v>
      </c>
      <c r="S3610" t="e">
        <f t="shared" si="734"/>
        <v>#NUM!</v>
      </c>
      <c r="U3610" t="str">
        <f t="shared" si="729"/>
        <v>Positive</v>
      </c>
      <c r="V3610" t="str">
        <f t="shared" si="730"/>
        <v>Negative</v>
      </c>
    </row>
    <row r="3611" spans="1:22" x14ac:dyDescent="0.2">
      <c r="A3611">
        <v>20170829</v>
      </c>
      <c r="B3611">
        <v>2427.5</v>
      </c>
      <c r="C3611">
        <v>2448.5</v>
      </c>
      <c r="D3611">
        <v>2426.25</v>
      </c>
      <c r="E3611">
        <v>2447.5</v>
      </c>
      <c r="F3611">
        <v>3.75</v>
      </c>
      <c r="G3611">
        <v>0.1535</v>
      </c>
      <c r="H3611">
        <v>0</v>
      </c>
      <c r="I3611">
        <f t="shared" si="728"/>
        <v>22.25</v>
      </c>
      <c r="J3611">
        <f t="shared" si="735"/>
        <v>14.987500000000001</v>
      </c>
      <c r="K3611">
        <f t="shared" si="731"/>
        <v>2449.25</v>
      </c>
      <c r="L3611">
        <f t="shared" si="736"/>
        <v>2417.9549999999999</v>
      </c>
      <c r="M3611" t="str">
        <f t="shared" si="737"/>
        <v>NO</v>
      </c>
      <c r="N3611" t="str">
        <f t="shared" si="738"/>
        <v/>
      </c>
      <c r="O3611" t="str">
        <f t="shared" si="739"/>
        <v/>
      </c>
      <c r="P3611" t="str">
        <f t="shared" si="740"/>
        <v/>
      </c>
      <c r="Q3611">
        <f t="shared" si="732"/>
        <v>120.7346603434147</v>
      </c>
      <c r="R3611">
        <f t="shared" si="733"/>
        <v>81536.322841524612</v>
      </c>
      <c r="S3611" t="e">
        <f t="shared" si="734"/>
        <v>#NUM!</v>
      </c>
      <c r="U3611" t="str">
        <f t="shared" si="729"/>
        <v>Positive</v>
      </c>
      <c r="V3611" t="str">
        <f t="shared" si="730"/>
        <v>Negative</v>
      </c>
    </row>
    <row r="3612" spans="1:22" x14ac:dyDescent="0.2">
      <c r="A3612">
        <v>20170830</v>
      </c>
      <c r="B3612">
        <v>2444.75</v>
      </c>
      <c r="C3612">
        <v>2459.75</v>
      </c>
      <c r="D3612">
        <v>2442.75</v>
      </c>
      <c r="E3612">
        <v>2456</v>
      </c>
      <c r="F3612">
        <v>8.5</v>
      </c>
      <c r="G3612">
        <v>0.3473</v>
      </c>
      <c r="H3612">
        <v>0</v>
      </c>
      <c r="I3612">
        <f t="shared" si="728"/>
        <v>17</v>
      </c>
      <c r="J3612">
        <f t="shared" si="735"/>
        <v>15.2125</v>
      </c>
      <c r="K3612">
        <f t="shared" si="731"/>
        <v>2448.5</v>
      </c>
      <c r="L3612">
        <f t="shared" si="736"/>
        <v>2415.5275000000001</v>
      </c>
      <c r="M3612" t="str">
        <f t="shared" si="737"/>
        <v>NO</v>
      </c>
      <c r="N3612" t="str">
        <f t="shared" si="738"/>
        <v/>
      </c>
      <c r="O3612" t="str">
        <f t="shared" si="739"/>
        <v/>
      </c>
      <c r="P3612" t="str">
        <f t="shared" si="740"/>
        <v/>
      </c>
      <c r="Q3612">
        <f t="shared" si="732"/>
        <v>121.08196034341471</v>
      </c>
      <c r="R3612">
        <f t="shared" si="733"/>
        <v>81536.322841524612</v>
      </c>
      <c r="S3612" t="e">
        <f t="shared" si="734"/>
        <v>#NUM!</v>
      </c>
      <c r="U3612" t="str">
        <f t="shared" si="729"/>
        <v>Positive</v>
      </c>
      <c r="V3612" t="str">
        <f t="shared" si="730"/>
        <v>Negative</v>
      </c>
    </row>
    <row r="3613" spans="1:22" x14ac:dyDescent="0.2">
      <c r="A3613">
        <v>20170831</v>
      </c>
      <c r="B3613">
        <v>2463.75</v>
      </c>
      <c r="C3613">
        <v>2474.25</v>
      </c>
      <c r="D3613">
        <v>2462.5</v>
      </c>
      <c r="E3613">
        <v>2469</v>
      </c>
      <c r="F3613">
        <v>13</v>
      </c>
      <c r="G3613">
        <v>0.52929999999999999</v>
      </c>
      <c r="H3613">
        <v>0</v>
      </c>
      <c r="I3613">
        <f t="shared" si="728"/>
        <v>11.75</v>
      </c>
      <c r="J3613">
        <f t="shared" si="735"/>
        <v>15.45</v>
      </c>
      <c r="K3613">
        <f t="shared" si="731"/>
        <v>2459.75</v>
      </c>
      <c r="L3613">
        <f t="shared" si="736"/>
        <v>2426.2824999999998</v>
      </c>
      <c r="M3613" t="str">
        <f t="shared" si="737"/>
        <v>NO</v>
      </c>
      <c r="N3613" t="str">
        <f t="shared" si="738"/>
        <v/>
      </c>
      <c r="O3613" t="str">
        <f t="shared" si="739"/>
        <v/>
      </c>
      <c r="P3613" t="str">
        <f t="shared" si="740"/>
        <v/>
      </c>
      <c r="Q3613">
        <f t="shared" si="732"/>
        <v>121.61126034341471</v>
      </c>
      <c r="R3613">
        <f t="shared" si="733"/>
        <v>81536.322841524612</v>
      </c>
      <c r="S3613" t="e">
        <f t="shared" si="734"/>
        <v>#NUM!</v>
      </c>
      <c r="U3613" t="str">
        <f t="shared" si="729"/>
        <v>Positive</v>
      </c>
      <c r="V3613" t="str">
        <f t="shared" si="730"/>
        <v>Negative</v>
      </c>
    </row>
    <row r="3614" spans="1:22" x14ac:dyDescent="0.2">
      <c r="A3614">
        <v>20170901</v>
      </c>
      <c r="B3614">
        <v>2475.5</v>
      </c>
      <c r="C3614">
        <v>2479.75</v>
      </c>
      <c r="D3614">
        <v>2473</v>
      </c>
      <c r="E3614">
        <v>2474</v>
      </c>
      <c r="F3614">
        <v>5</v>
      </c>
      <c r="G3614">
        <v>0.20250000000000001</v>
      </c>
      <c r="H3614">
        <v>0</v>
      </c>
      <c r="I3614">
        <f t="shared" si="728"/>
        <v>6.75</v>
      </c>
      <c r="J3614">
        <f t="shared" si="735"/>
        <v>15.362500000000001</v>
      </c>
      <c r="K3614">
        <f t="shared" si="731"/>
        <v>2474.25</v>
      </c>
      <c r="L3614">
        <f t="shared" si="736"/>
        <v>2440.2600000000002</v>
      </c>
      <c r="M3614" t="str">
        <f t="shared" si="737"/>
        <v>NO</v>
      </c>
      <c r="N3614" t="str">
        <f t="shared" si="738"/>
        <v/>
      </c>
      <c r="O3614" t="str">
        <f t="shared" si="739"/>
        <v/>
      </c>
      <c r="P3614" t="str">
        <f t="shared" si="740"/>
        <v/>
      </c>
      <c r="Q3614">
        <f t="shared" si="732"/>
        <v>121.81376034341471</v>
      </c>
      <c r="R3614">
        <f t="shared" si="733"/>
        <v>81536.322841524612</v>
      </c>
      <c r="S3614" t="e">
        <f t="shared" si="734"/>
        <v>#NUM!</v>
      </c>
      <c r="U3614" t="str">
        <f t="shared" si="729"/>
        <v>Positive</v>
      </c>
      <c r="V3614" t="str">
        <f t="shared" si="730"/>
        <v>Negative</v>
      </c>
    </row>
    <row r="3615" spans="1:22" x14ac:dyDescent="0.2">
      <c r="A3615">
        <v>20170904</v>
      </c>
      <c r="B3615">
        <v>2465.75</v>
      </c>
      <c r="C3615">
        <v>2469</v>
      </c>
      <c r="D3615">
        <v>2464.5</v>
      </c>
      <c r="E3615">
        <v>2468</v>
      </c>
      <c r="F3615">
        <v>-6</v>
      </c>
      <c r="G3615">
        <v>-0.24249999999999999</v>
      </c>
      <c r="H3615">
        <v>0</v>
      </c>
      <c r="I3615">
        <f t="shared" si="728"/>
        <v>4.5</v>
      </c>
      <c r="J3615">
        <f t="shared" si="735"/>
        <v>15.324999999999999</v>
      </c>
      <c r="K3615">
        <f t="shared" si="731"/>
        <v>2479.75</v>
      </c>
      <c r="L3615">
        <f t="shared" si="736"/>
        <v>2445.9524999999999</v>
      </c>
      <c r="M3615" t="str">
        <f t="shared" si="737"/>
        <v>NO</v>
      </c>
      <c r="N3615" t="str">
        <f t="shared" si="738"/>
        <v/>
      </c>
      <c r="O3615" t="str">
        <f t="shared" si="739"/>
        <v/>
      </c>
      <c r="P3615" t="str">
        <f t="shared" si="740"/>
        <v/>
      </c>
      <c r="Q3615">
        <f t="shared" si="732"/>
        <v>121.57126034341471</v>
      </c>
      <c r="R3615">
        <f t="shared" si="733"/>
        <v>81536.322841524612</v>
      </c>
      <c r="S3615" t="e">
        <f t="shared" si="734"/>
        <v>#NUM!</v>
      </c>
      <c r="U3615" t="str">
        <f t="shared" si="729"/>
        <v>Negative</v>
      </c>
      <c r="V3615" t="str">
        <f t="shared" si="730"/>
        <v>Negative</v>
      </c>
    </row>
    <row r="3616" spans="1:22" x14ac:dyDescent="0.2">
      <c r="A3616">
        <v>20170905</v>
      </c>
      <c r="B3616">
        <v>2468.5</v>
      </c>
      <c r="C3616">
        <v>2471.25</v>
      </c>
      <c r="D3616">
        <v>2445.5</v>
      </c>
      <c r="E3616">
        <v>2460</v>
      </c>
      <c r="F3616">
        <v>-8</v>
      </c>
      <c r="G3616">
        <v>-0.3241</v>
      </c>
      <c r="H3616">
        <v>0</v>
      </c>
      <c r="I3616">
        <f t="shared" si="728"/>
        <v>25.75</v>
      </c>
      <c r="J3616">
        <f t="shared" si="735"/>
        <v>15.5625</v>
      </c>
      <c r="K3616">
        <f t="shared" si="731"/>
        <v>2469</v>
      </c>
      <c r="L3616">
        <f t="shared" si="736"/>
        <v>2435.2849999999999</v>
      </c>
      <c r="M3616" t="str">
        <f t="shared" si="737"/>
        <v>NO</v>
      </c>
      <c r="N3616" t="str">
        <f t="shared" si="738"/>
        <v/>
      </c>
      <c r="O3616" t="str">
        <f t="shared" si="739"/>
        <v/>
      </c>
      <c r="P3616" t="str">
        <f t="shared" si="740"/>
        <v/>
      </c>
      <c r="Q3616">
        <f t="shared" si="732"/>
        <v>121.24716034341471</v>
      </c>
      <c r="R3616">
        <f t="shared" si="733"/>
        <v>81536.322841524612</v>
      </c>
      <c r="S3616" t="e">
        <f t="shared" si="734"/>
        <v>#NUM!</v>
      </c>
      <c r="U3616" t="str">
        <f t="shared" si="729"/>
        <v>Negative</v>
      </c>
      <c r="V3616" t="str">
        <f t="shared" si="730"/>
        <v>Negative</v>
      </c>
    </row>
    <row r="3617" spans="1:22" x14ac:dyDescent="0.2">
      <c r="A3617">
        <v>20170906</v>
      </c>
      <c r="B3617">
        <v>2464.75</v>
      </c>
      <c r="C3617">
        <v>2469</v>
      </c>
      <c r="D3617">
        <v>2458.25</v>
      </c>
      <c r="E3617">
        <v>2466</v>
      </c>
      <c r="F3617">
        <v>6</v>
      </c>
      <c r="G3617">
        <v>0.24390000000000001</v>
      </c>
      <c r="H3617">
        <v>0</v>
      </c>
      <c r="I3617">
        <f t="shared" si="728"/>
        <v>10.75</v>
      </c>
      <c r="J3617">
        <f t="shared" si="735"/>
        <v>15.362500000000001</v>
      </c>
      <c r="K3617">
        <f t="shared" si="731"/>
        <v>2471.25</v>
      </c>
      <c r="L3617">
        <f t="shared" si="736"/>
        <v>2437.0124999999998</v>
      </c>
      <c r="M3617" t="str">
        <f t="shared" si="737"/>
        <v>NO</v>
      </c>
      <c r="N3617" t="str">
        <f t="shared" si="738"/>
        <v/>
      </c>
      <c r="O3617" t="str">
        <f t="shared" si="739"/>
        <v/>
      </c>
      <c r="P3617" t="str">
        <f t="shared" si="740"/>
        <v/>
      </c>
      <c r="Q3617">
        <f t="shared" si="732"/>
        <v>121.4910603434147</v>
      </c>
      <c r="R3617">
        <f t="shared" si="733"/>
        <v>81536.322841524612</v>
      </c>
      <c r="S3617" t="e">
        <f t="shared" si="734"/>
        <v>#NUM!</v>
      </c>
      <c r="U3617" t="str">
        <f t="shared" si="729"/>
        <v>Positive</v>
      </c>
      <c r="V3617" t="str">
        <f t="shared" si="730"/>
        <v>Negative</v>
      </c>
    </row>
    <row r="3618" spans="1:22" x14ac:dyDescent="0.2">
      <c r="A3618">
        <v>20170907</v>
      </c>
      <c r="B3618">
        <v>2468.5</v>
      </c>
      <c r="C3618">
        <v>2468.5</v>
      </c>
      <c r="D3618">
        <v>2459.5</v>
      </c>
      <c r="E3618">
        <v>2466.75</v>
      </c>
      <c r="F3618">
        <v>0.75</v>
      </c>
      <c r="G3618">
        <v>3.04E-2</v>
      </c>
      <c r="H3618">
        <v>-1.875</v>
      </c>
      <c r="I3618">
        <f t="shared" si="728"/>
        <v>9</v>
      </c>
      <c r="J3618">
        <f t="shared" si="735"/>
        <v>14.45</v>
      </c>
      <c r="K3618">
        <f t="shared" si="731"/>
        <v>2469</v>
      </c>
      <c r="L3618">
        <f t="shared" si="736"/>
        <v>2435.2024999999999</v>
      </c>
      <c r="M3618" t="str">
        <f t="shared" si="737"/>
        <v>NO</v>
      </c>
      <c r="N3618" t="str">
        <f t="shared" si="738"/>
        <v/>
      </c>
      <c r="O3618" t="str">
        <f t="shared" si="739"/>
        <v/>
      </c>
      <c r="P3618" t="str">
        <f t="shared" si="740"/>
        <v/>
      </c>
      <c r="Q3618">
        <f t="shared" si="732"/>
        <v>121.5214603434147</v>
      </c>
      <c r="R3618">
        <f t="shared" si="733"/>
        <v>81536.322841524612</v>
      </c>
      <c r="S3618" t="e">
        <f t="shared" si="734"/>
        <v>#NUM!</v>
      </c>
      <c r="U3618" t="str">
        <f t="shared" si="729"/>
        <v>Positive</v>
      </c>
      <c r="V3618" t="str">
        <f t="shared" si="730"/>
        <v>Negative</v>
      </c>
    </row>
    <row r="3619" spans="1:22" x14ac:dyDescent="0.2">
      <c r="A3619">
        <v>20170908</v>
      </c>
      <c r="B3619">
        <v>2459.25</v>
      </c>
      <c r="C3619">
        <v>2465</v>
      </c>
      <c r="D3619">
        <v>2456.75</v>
      </c>
      <c r="E3619">
        <v>2461</v>
      </c>
      <c r="F3619">
        <v>-3.875</v>
      </c>
      <c r="G3619">
        <v>-0.15720000000000001</v>
      </c>
      <c r="H3619">
        <v>0</v>
      </c>
      <c r="I3619">
        <f t="shared" si="728"/>
        <v>8.25</v>
      </c>
      <c r="J3619">
        <f t="shared" si="735"/>
        <v>14.3375</v>
      </c>
      <c r="K3619">
        <f t="shared" si="731"/>
        <v>2466.625</v>
      </c>
      <c r="L3619">
        <f t="shared" si="736"/>
        <v>2434.835</v>
      </c>
      <c r="M3619" t="str">
        <f t="shared" si="737"/>
        <v>NO</v>
      </c>
      <c r="N3619" t="str">
        <f t="shared" si="738"/>
        <v/>
      </c>
      <c r="O3619" t="str">
        <f t="shared" si="739"/>
        <v/>
      </c>
      <c r="P3619" t="str">
        <f t="shared" si="740"/>
        <v/>
      </c>
      <c r="Q3619">
        <f t="shared" si="732"/>
        <v>121.3642603434147</v>
      </c>
      <c r="R3619">
        <f t="shared" si="733"/>
        <v>81536.322841524612</v>
      </c>
      <c r="S3619" t="e">
        <f t="shared" si="734"/>
        <v>#NUM!</v>
      </c>
      <c r="U3619" t="str">
        <f t="shared" si="729"/>
        <v>Negative</v>
      </c>
      <c r="V3619" t="str">
        <f t="shared" si="730"/>
        <v>Negative</v>
      </c>
    </row>
    <row r="3620" spans="1:22" x14ac:dyDescent="0.2">
      <c r="A3620">
        <v>20170911</v>
      </c>
      <c r="B3620">
        <v>2474.5</v>
      </c>
      <c r="C3620">
        <v>2487</v>
      </c>
      <c r="D3620">
        <v>2474</v>
      </c>
      <c r="E3620">
        <v>2485.25</v>
      </c>
      <c r="F3620">
        <v>24.25</v>
      </c>
      <c r="G3620">
        <v>0.98540000000000005</v>
      </c>
      <c r="H3620">
        <v>0</v>
      </c>
      <c r="I3620">
        <f t="shared" si="728"/>
        <v>13</v>
      </c>
      <c r="J3620">
        <f t="shared" si="735"/>
        <v>14.362500000000001</v>
      </c>
      <c r="K3620">
        <f t="shared" si="731"/>
        <v>2465</v>
      </c>
      <c r="L3620">
        <f t="shared" si="736"/>
        <v>2433.4575</v>
      </c>
      <c r="M3620" t="str">
        <f t="shared" si="737"/>
        <v>NO</v>
      </c>
      <c r="N3620" t="str">
        <f t="shared" si="738"/>
        <v/>
      </c>
      <c r="O3620" t="str">
        <f t="shared" si="739"/>
        <v/>
      </c>
      <c r="P3620" t="str">
        <f t="shared" si="740"/>
        <v/>
      </c>
      <c r="Q3620">
        <f t="shared" si="732"/>
        <v>122.3496603434147</v>
      </c>
      <c r="R3620">
        <f t="shared" si="733"/>
        <v>81536.322841524612</v>
      </c>
      <c r="S3620" t="e">
        <f t="shared" si="734"/>
        <v>#NUM!</v>
      </c>
      <c r="U3620" t="str">
        <f t="shared" si="729"/>
        <v>Positive</v>
      </c>
      <c r="V3620" t="str">
        <f t="shared" si="730"/>
        <v>Negative</v>
      </c>
    </row>
    <row r="3621" spans="1:22" x14ac:dyDescent="0.2">
      <c r="A3621">
        <v>20170912</v>
      </c>
      <c r="B3621">
        <v>2490</v>
      </c>
      <c r="C3621">
        <v>2494.75</v>
      </c>
      <c r="D3621">
        <v>2487.75</v>
      </c>
      <c r="E3621">
        <v>2494.25</v>
      </c>
      <c r="F3621">
        <v>9</v>
      </c>
      <c r="G3621">
        <v>0.36209999999999998</v>
      </c>
      <c r="H3621">
        <v>0</v>
      </c>
      <c r="I3621">
        <f t="shared" si="728"/>
        <v>7</v>
      </c>
      <c r="J3621">
        <f t="shared" si="735"/>
        <v>14.3</v>
      </c>
      <c r="K3621">
        <f t="shared" si="731"/>
        <v>2487</v>
      </c>
      <c r="L3621">
        <f t="shared" si="736"/>
        <v>2455.4025000000001</v>
      </c>
      <c r="M3621" t="str">
        <f t="shared" si="737"/>
        <v>NO</v>
      </c>
      <c r="N3621" t="str">
        <f t="shared" si="738"/>
        <v/>
      </c>
      <c r="O3621" t="str">
        <f t="shared" si="739"/>
        <v/>
      </c>
      <c r="P3621" t="str">
        <f t="shared" si="740"/>
        <v/>
      </c>
      <c r="Q3621">
        <f t="shared" si="732"/>
        <v>122.7117603434147</v>
      </c>
      <c r="R3621">
        <f t="shared" si="733"/>
        <v>81536.322841524612</v>
      </c>
      <c r="S3621" t="e">
        <f t="shared" si="734"/>
        <v>#NUM!</v>
      </c>
      <c r="U3621" t="str">
        <f t="shared" si="729"/>
        <v>Positive</v>
      </c>
      <c r="V3621" t="str">
        <f t="shared" si="730"/>
        <v>Negative</v>
      </c>
    </row>
    <row r="3622" spans="1:22" x14ac:dyDescent="0.2">
      <c r="A3622">
        <v>20170913</v>
      </c>
      <c r="B3622">
        <v>2490.75</v>
      </c>
      <c r="C3622">
        <v>2495.5</v>
      </c>
      <c r="D3622">
        <v>2489.25</v>
      </c>
      <c r="E3622">
        <v>2495</v>
      </c>
      <c r="F3622">
        <v>0.75</v>
      </c>
      <c r="G3622">
        <v>3.0099999999999998E-2</v>
      </c>
      <c r="H3622">
        <v>0</v>
      </c>
      <c r="I3622">
        <f t="shared" si="728"/>
        <v>6.25</v>
      </c>
      <c r="J3622">
        <f t="shared" si="735"/>
        <v>14.0375</v>
      </c>
      <c r="K3622">
        <f t="shared" si="731"/>
        <v>2494.75</v>
      </c>
      <c r="L3622">
        <f t="shared" si="736"/>
        <v>2463.29</v>
      </c>
      <c r="M3622" t="str">
        <f t="shared" si="737"/>
        <v>NO</v>
      </c>
      <c r="N3622" t="str">
        <f t="shared" si="738"/>
        <v/>
      </c>
      <c r="O3622" t="str">
        <f t="shared" si="739"/>
        <v/>
      </c>
      <c r="P3622" t="str">
        <f t="shared" si="740"/>
        <v/>
      </c>
      <c r="Q3622">
        <f t="shared" si="732"/>
        <v>122.7418603434147</v>
      </c>
      <c r="R3622">
        <f t="shared" si="733"/>
        <v>81536.322841524612</v>
      </c>
      <c r="S3622" t="e">
        <f t="shared" si="734"/>
        <v>#NUM!</v>
      </c>
      <c r="U3622" t="str">
        <f t="shared" si="729"/>
        <v>Positive</v>
      </c>
      <c r="V3622" t="str">
        <f t="shared" si="730"/>
        <v>Negative</v>
      </c>
    </row>
    <row r="3623" spans="1:22" x14ac:dyDescent="0.2">
      <c r="A3623">
        <v>20170914</v>
      </c>
      <c r="B3623">
        <v>2491.25</v>
      </c>
      <c r="C3623">
        <v>2496.25</v>
      </c>
      <c r="D3623">
        <v>2489</v>
      </c>
      <c r="E3623">
        <v>2494.75</v>
      </c>
      <c r="F3623">
        <v>-0.25</v>
      </c>
      <c r="G3623">
        <v>-0.01</v>
      </c>
      <c r="H3623">
        <v>0</v>
      </c>
      <c r="I3623">
        <f t="shared" si="728"/>
        <v>7.25</v>
      </c>
      <c r="J3623">
        <f t="shared" si="735"/>
        <v>12.5875</v>
      </c>
      <c r="K3623">
        <f t="shared" si="731"/>
        <v>2495.5</v>
      </c>
      <c r="L3623">
        <f t="shared" si="736"/>
        <v>2464.6174999999998</v>
      </c>
      <c r="M3623" t="str">
        <f t="shared" si="737"/>
        <v>NO</v>
      </c>
      <c r="N3623" t="str">
        <f t="shared" si="738"/>
        <v/>
      </c>
      <c r="O3623" t="str">
        <f t="shared" si="739"/>
        <v/>
      </c>
      <c r="P3623" t="str">
        <f t="shared" si="740"/>
        <v/>
      </c>
      <c r="Q3623">
        <f t="shared" si="732"/>
        <v>122.7318603434147</v>
      </c>
      <c r="R3623">
        <f t="shared" si="733"/>
        <v>81536.322841524612</v>
      </c>
      <c r="S3623" t="e">
        <f t="shared" si="734"/>
        <v>#NUM!</v>
      </c>
      <c r="U3623" t="str">
        <f t="shared" si="729"/>
        <v>Negative</v>
      </c>
      <c r="V3623" t="str">
        <f t="shared" si="730"/>
        <v>Negative</v>
      </c>
    </row>
    <row r="3624" spans="1:22" x14ac:dyDescent="0.2">
      <c r="A3624">
        <v>20170915</v>
      </c>
      <c r="B3624">
        <v>2491.75</v>
      </c>
      <c r="C3624">
        <v>2498</v>
      </c>
      <c r="D3624">
        <v>2490.5</v>
      </c>
      <c r="E3624">
        <v>2497.25</v>
      </c>
      <c r="F3624">
        <v>2.5</v>
      </c>
      <c r="G3624">
        <v>0.1002</v>
      </c>
      <c r="H3624">
        <v>0</v>
      </c>
      <c r="I3624">
        <f t="shared" si="728"/>
        <v>7.5</v>
      </c>
      <c r="J3624">
        <f t="shared" si="735"/>
        <v>11.9625</v>
      </c>
      <c r="K3624">
        <f t="shared" si="731"/>
        <v>2496.25</v>
      </c>
      <c r="L3624">
        <f t="shared" si="736"/>
        <v>2468.5574999999999</v>
      </c>
      <c r="M3624" t="str">
        <f t="shared" si="737"/>
        <v>NO</v>
      </c>
      <c r="N3624" t="str">
        <f t="shared" si="738"/>
        <v/>
      </c>
      <c r="O3624" t="str">
        <f t="shared" si="739"/>
        <v/>
      </c>
      <c r="P3624" t="str">
        <f t="shared" si="740"/>
        <v/>
      </c>
      <c r="Q3624">
        <f t="shared" si="732"/>
        <v>122.8320603434147</v>
      </c>
      <c r="R3624">
        <f t="shared" si="733"/>
        <v>81536.322841524612</v>
      </c>
      <c r="S3624" t="e">
        <f t="shared" si="734"/>
        <v>#NUM!</v>
      </c>
      <c r="U3624" t="str">
        <f t="shared" si="729"/>
        <v>Positive</v>
      </c>
      <c r="V3624" t="str">
        <f t="shared" si="730"/>
        <v>Negative</v>
      </c>
    </row>
    <row r="3625" spans="1:22" x14ac:dyDescent="0.2">
      <c r="A3625">
        <v>20170918</v>
      </c>
      <c r="B3625">
        <v>2501.25</v>
      </c>
      <c r="C3625">
        <v>2506</v>
      </c>
      <c r="D3625">
        <v>2497.75</v>
      </c>
      <c r="E3625">
        <v>2502.75</v>
      </c>
      <c r="F3625">
        <v>5.5</v>
      </c>
      <c r="G3625">
        <v>0.22020000000000001</v>
      </c>
      <c r="H3625">
        <v>0</v>
      </c>
      <c r="I3625">
        <f t="shared" si="728"/>
        <v>8.25</v>
      </c>
      <c r="J3625">
        <f t="shared" si="735"/>
        <v>11.6875</v>
      </c>
      <c r="K3625">
        <f t="shared" si="731"/>
        <v>2498</v>
      </c>
      <c r="L3625">
        <f t="shared" si="736"/>
        <v>2471.6824999999999</v>
      </c>
      <c r="M3625" t="str">
        <f t="shared" si="737"/>
        <v>NO</v>
      </c>
      <c r="N3625" t="str">
        <f t="shared" si="738"/>
        <v/>
      </c>
      <c r="O3625" t="str">
        <f t="shared" si="739"/>
        <v/>
      </c>
      <c r="P3625" t="str">
        <f t="shared" si="740"/>
        <v/>
      </c>
      <c r="Q3625">
        <f t="shared" si="732"/>
        <v>123.0522603434147</v>
      </c>
      <c r="R3625">
        <f t="shared" si="733"/>
        <v>81536.322841524612</v>
      </c>
      <c r="S3625" t="e">
        <f t="shared" si="734"/>
        <v>#NUM!</v>
      </c>
      <c r="U3625" t="str">
        <f t="shared" si="729"/>
        <v>Positive</v>
      </c>
      <c r="V3625" t="str">
        <f t="shared" si="730"/>
        <v>Negative</v>
      </c>
    </row>
    <row r="3626" spans="1:22" x14ac:dyDescent="0.2">
      <c r="A3626">
        <v>20170919</v>
      </c>
      <c r="B3626">
        <v>2504.75</v>
      </c>
      <c r="C3626">
        <v>2506</v>
      </c>
      <c r="D3626">
        <v>2501.25</v>
      </c>
      <c r="E3626">
        <v>2504.25</v>
      </c>
      <c r="F3626">
        <v>1.5</v>
      </c>
      <c r="G3626">
        <v>5.9900000000000002E-2</v>
      </c>
      <c r="H3626">
        <v>0</v>
      </c>
      <c r="I3626">
        <f t="shared" si="728"/>
        <v>4.75</v>
      </c>
      <c r="J3626">
        <f t="shared" si="735"/>
        <v>10.862500000000001</v>
      </c>
      <c r="K3626">
        <f t="shared" si="731"/>
        <v>2506</v>
      </c>
      <c r="L3626">
        <f t="shared" si="736"/>
        <v>2480.2874999999999</v>
      </c>
      <c r="M3626" t="str">
        <f t="shared" si="737"/>
        <v>NO</v>
      </c>
      <c r="N3626" t="str">
        <f t="shared" si="738"/>
        <v/>
      </c>
      <c r="O3626" t="str">
        <f t="shared" si="739"/>
        <v/>
      </c>
      <c r="P3626" t="str">
        <f t="shared" si="740"/>
        <v/>
      </c>
      <c r="Q3626">
        <f t="shared" si="732"/>
        <v>123.1121603434147</v>
      </c>
      <c r="R3626">
        <f t="shared" si="733"/>
        <v>81536.322841524612</v>
      </c>
      <c r="S3626" t="e">
        <f t="shared" si="734"/>
        <v>#NUM!</v>
      </c>
      <c r="U3626" t="str">
        <f t="shared" si="729"/>
        <v>Positive</v>
      </c>
      <c r="V3626" t="str">
        <f t="shared" si="730"/>
        <v>Negative</v>
      </c>
    </row>
    <row r="3627" spans="1:22" x14ac:dyDescent="0.2">
      <c r="A3627">
        <v>20170920</v>
      </c>
      <c r="B3627">
        <v>2505.5</v>
      </c>
      <c r="C3627">
        <v>2507.25</v>
      </c>
      <c r="D3627">
        <v>2494</v>
      </c>
      <c r="E3627">
        <v>2505</v>
      </c>
      <c r="F3627">
        <v>0.75</v>
      </c>
      <c r="G3627">
        <v>2.9899999999999999E-2</v>
      </c>
      <c r="H3627">
        <v>0</v>
      </c>
      <c r="I3627">
        <f t="shared" si="728"/>
        <v>13.25</v>
      </c>
      <c r="J3627">
        <f t="shared" si="735"/>
        <v>11.074999999999999</v>
      </c>
      <c r="K3627">
        <f t="shared" si="731"/>
        <v>2506</v>
      </c>
      <c r="L3627">
        <f t="shared" si="736"/>
        <v>2482.1025</v>
      </c>
      <c r="M3627" t="str">
        <f t="shared" si="737"/>
        <v>NO</v>
      </c>
      <c r="N3627" t="str">
        <f t="shared" si="738"/>
        <v/>
      </c>
      <c r="O3627" t="str">
        <f t="shared" si="739"/>
        <v/>
      </c>
      <c r="P3627" t="str">
        <f t="shared" si="740"/>
        <v/>
      </c>
      <c r="Q3627">
        <f t="shared" si="732"/>
        <v>123.1420603434147</v>
      </c>
      <c r="R3627">
        <f t="shared" si="733"/>
        <v>81536.322841524612</v>
      </c>
      <c r="S3627" t="e">
        <f t="shared" si="734"/>
        <v>#NUM!</v>
      </c>
      <c r="U3627" t="str">
        <f t="shared" si="729"/>
        <v>Positive</v>
      </c>
      <c r="V3627" t="str">
        <f t="shared" si="730"/>
        <v>Negative</v>
      </c>
    </row>
    <row r="3628" spans="1:22" x14ac:dyDescent="0.2">
      <c r="A3628">
        <v>20170921</v>
      </c>
      <c r="B3628">
        <v>2504</v>
      </c>
      <c r="C3628">
        <v>2504.5</v>
      </c>
      <c r="D3628">
        <v>2496.5</v>
      </c>
      <c r="E3628">
        <v>2500.75</v>
      </c>
      <c r="F3628">
        <v>-4.25</v>
      </c>
      <c r="G3628">
        <v>-0.16969999999999999</v>
      </c>
      <c r="H3628">
        <v>0</v>
      </c>
      <c r="I3628">
        <f t="shared" si="728"/>
        <v>8</v>
      </c>
      <c r="J3628">
        <f t="shared" si="735"/>
        <v>10.75</v>
      </c>
      <c r="K3628">
        <f t="shared" si="731"/>
        <v>2507.25</v>
      </c>
      <c r="L3628">
        <f t="shared" si="736"/>
        <v>2482.8850000000002</v>
      </c>
      <c r="M3628" t="str">
        <f t="shared" si="737"/>
        <v>NO</v>
      </c>
      <c r="N3628" t="str">
        <f t="shared" si="738"/>
        <v/>
      </c>
      <c r="O3628" t="str">
        <f t="shared" si="739"/>
        <v/>
      </c>
      <c r="P3628" t="str">
        <f t="shared" si="740"/>
        <v/>
      </c>
      <c r="Q3628">
        <f t="shared" si="732"/>
        <v>122.97236034341469</v>
      </c>
      <c r="R3628">
        <f t="shared" si="733"/>
        <v>81536.322841524612</v>
      </c>
      <c r="S3628" t="e">
        <f t="shared" si="734"/>
        <v>#NUM!</v>
      </c>
      <c r="U3628" t="str">
        <f t="shared" si="729"/>
        <v>Negative</v>
      </c>
      <c r="V3628" t="str">
        <f t="shared" si="730"/>
        <v>Negative</v>
      </c>
    </row>
    <row r="3629" spans="1:22" x14ac:dyDescent="0.2">
      <c r="A3629">
        <v>20170922</v>
      </c>
      <c r="B3629">
        <v>2495.25</v>
      </c>
      <c r="C3629">
        <v>2501</v>
      </c>
      <c r="D3629">
        <v>2494.75</v>
      </c>
      <c r="E3629">
        <v>2499.25</v>
      </c>
      <c r="F3629">
        <v>-1.5</v>
      </c>
      <c r="G3629">
        <v>-0.06</v>
      </c>
      <c r="H3629">
        <v>0</v>
      </c>
      <c r="I3629">
        <f t="shared" si="728"/>
        <v>6.25</v>
      </c>
      <c r="J3629">
        <f t="shared" si="735"/>
        <v>10.4375</v>
      </c>
      <c r="K3629">
        <f t="shared" si="731"/>
        <v>2504.5</v>
      </c>
      <c r="L3629">
        <f t="shared" si="736"/>
        <v>2480.85</v>
      </c>
      <c r="M3629" t="str">
        <f t="shared" si="737"/>
        <v>NO</v>
      </c>
      <c r="N3629" t="str">
        <f t="shared" si="738"/>
        <v/>
      </c>
      <c r="O3629" t="str">
        <f t="shared" si="739"/>
        <v/>
      </c>
      <c r="P3629" t="str">
        <f t="shared" si="740"/>
        <v/>
      </c>
      <c r="Q3629">
        <f t="shared" si="732"/>
        <v>122.91236034341469</v>
      </c>
      <c r="R3629">
        <f t="shared" si="733"/>
        <v>81536.322841524612</v>
      </c>
      <c r="S3629" t="e">
        <f t="shared" si="734"/>
        <v>#NUM!</v>
      </c>
      <c r="U3629" t="str">
        <f t="shared" si="729"/>
        <v>Negative</v>
      </c>
      <c r="V3629" t="str">
        <f t="shared" si="730"/>
        <v>Negative</v>
      </c>
    </row>
    <row r="3630" spans="1:22" x14ac:dyDescent="0.2">
      <c r="A3630">
        <v>20170925</v>
      </c>
      <c r="B3630">
        <v>2495.75</v>
      </c>
      <c r="C3630">
        <v>2500</v>
      </c>
      <c r="D3630">
        <v>2485</v>
      </c>
      <c r="E3630">
        <v>2497.5</v>
      </c>
      <c r="F3630">
        <v>-1.75</v>
      </c>
      <c r="G3630">
        <v>-7.0000000000000007E-2</v>
      </c>
      <c r="H3630">
        <v>0</v>
      </c>
      <c r="I3630">
        <f t="shared" si="728"/>
        <v>15</v>
      </c>
      <c r="J3630">
        <f t="shared" si="735"/>
        <v>10.625</v>
      </c>
      <c r="K3630">
        <f t="shared" si="731"/>
        <v>2501</v>
      </c>
      <c r="L3630">
        <f t="shared" si="736"/>
        <v>2478.0374999999999</v>
      </c>
      <c r="M3630" t="str">
        <f t="shared" si="737"/>
        <v>NO</v>
      </c>
      <c r="N3630" t="str">
        <f t="shared" si="738"/>
        <v/>
      </c>
      <c r="O3630" t="str">
        <f t="shared" si="739"/>
        <v/>
      </c>
      <c r="P3630" t="str">
        <f t="shared" si="740"/>
        <v/>
      </c>
      <c r="Q3630">
        <f t="shared" si="732"/>
        <v>122.8423603434147</v>
      </c>
      <c r="R3630">
        <f t="shared" si="733"/>
        <v>81536.322841524612</v>
      </c>
      <c r="S3630" t="e">
        <f t="shared" si="734"/>
        <v>#NUM!</v>
      </c>
      <c r="U3630" t="str">
        <f t="shared" si="729"/>
        <v>Negative</v>
      </c>
      <c r="V3630" t="str">
        <f t="shared" si="730"/>
        <v>Negative</v>
      </c>
    </row>
    <row r="3631" spans="1:22" x14ac:dyDescent="0.2">
      <c r="A3631">
        <v>20170926</v>
      </c>
      <c r="B3631">
        <v>2498.5</v>
      </c>
      <c r="C3631">
        <v>2501.25</v>
      </c>
      <c r="D3631">
        <v>2492.25</v>
      </c>
      <c r="E3631">
        <v>2495.75</v>
      </c>
      <c r="F3631">
        <v>-1.75</v>
      </c>
      <c r="G3631">
        <v>-7.0099999999999996E-2</v>
      </c>
      <c r="H3631">
        <v>0</v>
      </c>
      <c r="I3631">
        <f t="shared" si="728"/>
        <v>9</v>
      </c>
      <c r="J3631">
        <f t="shared" si="735"/>
        <v>9.9625000000000004</v>
      </c>
      <c r="K3631">
        <f t="shared" si="731"/>
        <v>2500</v>
      </c>
      <c r="L3631">
        <f t="shared" si="736"/>
        <v>2476.625</v>
      </c>
      <c r="M3631" t="str">
        <f t="shared" si="737"/>
        <v>NO</v>
      </c>
      <c r="N3631" t="str">
        <f t="shared" si="738"/>
        <v/>
      </c>
      <c r="O3631" t="str">
        <f t="shared" si="739"/>
        <v/>
      </c>
      <c r="P3631" t="str">
        <f t="shared" si="740"/>
        <v/>
      </c>
      <c r="Q3631">
        <f t="shared" si="732"/>
        <v>122.7722603434147</v>
      </c>
      <c r="R3631">
        <f t="shared" si="733"/>
        <v>81536.322841524612</v>
      </c>
      <c r="S3631" t="e">
        <f t="shared" si="734"/>
        <v>#NUM!</v>
      </c>
      <c r="U3631" t="str">
        <f t="shared" si="729"/>
        <v>Negative</v>
      </c>
      <c r="V3631" t="str">
        <f t="shared" si="730"/>
        <v>Negative</v>
      </c>
    </row>
    <row r="3632" spans="1:22" x14ac:dyDescent="0.2">
      <c r="A3632">
        <v>20170927</v>
      </c>
      <c r="B3632">
        <v>2503.5</v>
      </c>
      <c r="C3632">
        <v>2509.25</v>
      </c>
      <c r="D3632">
        <v>2493</v>
      </c>
      <c r="E3632">
        <v>2504</v>
      </c>
      <c r="F3632">
        <v>8.25</v>
      </c>
      <c r="G3632">
        <v>0.3306</v>
      </c>
      <c r="H3632">
        <v>0</v>
      </c>
      <c r="I3632">
        <f t="shared" si="728"/>
        <v>16.25</v>
      </c>
      <c r="J3632">
        <f t="shared" si="735"/>
        <v>9.9250000000000007</v>
      </c>
      <c r="K3632">
        <f t="shared" si="731"/>
        <v>2501.25</v>
      </c>
      <c r="L3632">
        <f t="shared" si="736"/>
        <v>2479.3325</v>
      </c>
      <c r="M3632" t="str">
        <f t="shared" si="737"/>
        <v>NO</v>
      </c>
      <c r="N3632" t="str">
        <f t="shared" si="738"/>
        <v/>
      </c>
      <c r="O3632" t="str">
        <f t="shared" si="739"/>
        <v/>
      </c>
      <c r="P3632" t="str">
        <f t="shared" si="740"/>
        <v/>
      </c>
      <c r="Q3632">
        <f t="shared" si="732"/>
        <v>123.1028603434147</v>
      </c>
      <c r="R3632">
        <f t="shared" si="733"/>
        <v>81536.322841524612</v>
      </c>
      <c r="S3632" t="e">
        <f t="shared" si="734"/>
        <v>#NUM!</v>
      </c>
      <c r="U3632" t="str">
        <f t="shared" si="729"/>
        <v>Positive</v>
      </c>
      <c r="V3632" t="str">
        <f t="shared" si="730"/>
        <v>Negative</v>
      </c>
    </row>
    <row r="3633" spans="1:22" x14ac:dyDescent="0.2">
      <c r="A3633">
        <v>20170928</v>
      </c>
      <c r="B3633">
        <v>2501.5</v>
      </c>
      <c r="C3633">
        <v>2508.25</v>
      </c>
      <c r="D3633">
        <v>2500</v>
      </c>
      <c r="E3633">
        <v>2508</v>
      </c>
      <c r="F3633">
        <v>4</v>
      </c>
      <c r="G3633">
        <v>0.15970000000000001</v>
      </c>
      <c r="H3633">
        <v>0</v>
      </c>
      <c r="I3633">
        <f t="shared" si="728"/>
        <v>8.25</v>
      </c>
      <c r="J3633">
        <f t="shared" si="735"/>
        <v>9.75</v>
      </c>
      <c r="K3633">
        <f t="shared" si="731"/>
        <v>2509.25</v>
      </c>
      <c r="L3633">
        <f t="shared" si="736"/>
        <v>2487.415</v>
      </c>
      <c r="M3633" t="str">
        <f t="shared" si="737"/>
        <v>NO</v>
      </c>
      <c r="N3633" t="str">
        <f t="shared" si="738"/>
        <v/>
      </c>
      <c r="O3633" t="str">
        <f t="shared" si="739"/>
        <v/>
      </c>
      <c r="P3633" t="str">
        <f t="shared" si="740"/>
        <v/>
      </c>
      <c r="Q3633">
        <f t="shared" si="732"/>
        <v>123.26256034341471</v>
      </c>
      <c r="R3633">
        <f t="shared" si="733"/>
        <v>81536.322841524612</v>
      </c>
      <c r="S3633" t="e">
        <f t="shared" si="734"/>
        <v>#NUM!</v>
      </c>
      <c r="U3633" t="str">
        <f t="shared" si="729"/>
        <v>Positive</v>
      </c>
      <c r="V3633" t="str">
        <f t="shared" si="730"/>
        <v>Negative</v>
      </c>
    </row>
    <row r="3634" spans="1:22" x14ac:dyDescent="0.2">
      <c r="A3634">
        <v>20170929</v>
      </c>
      <c r="B3634">
        <v>2506.75</v>
      </c>
      <c r="C3634">
        <v>2517.75</v>
      </c>
      <c r="D3634">
        <v>2504.75</v>
      </c>
      <c r="E3634">
        <v>2516.75</v>
      </c>
      <c r="F3634">
        <v>8.75</v>
      </c>
      <c r="G3634">
        <v>0.34889999999999999</v>
      </c>
      <c r="H3634">
        <v>0</v>
      </c>
      <c r="I3634">
        <f t="shared" si="728"/>
        <v>13</v>
      </c>
      <c r="J3634">
        <f t="shared" si="735"/>
        <v>10.0625</v>
      </c>
      <c r="K3634">
        <f t="shared" si="731"/>
        <v>2508.25</v>
      </c>
      <c r="L3634">
        <f t="shared" si="736"/>
        <v>2486.8000000000002</v>
      </c>
      <c r="M3634" t="str">
        <f t="shared" si="737"/>
        <v>NO</v>
      </c>
      <c r="N3634" t="str">
        <f t="shared" si="738"/>
        <v/>
      </c>
      <c r="O3634" t="str">
        <f t="shared" si="739"/>
        <v/>
      </c>
      <c r="P3634" t="str">
        <f t="shared" si="740"/>
        <v/>
      </c>
      <c r="Q3634">
        <f t="shared" si="732"/>
        <v>123.61146034341471</v>
      </c>
      <c r="R3634">
        <f t="shared" si="733"/>
        <v>81536.322841524612</v>
      </c>
      <c r="S3634" t="e">
        <f t="shared" si="734"/>
        <v>#NUM!</v>
      </c>
      <c r="U3634" t="str">
        <f t="shared" si="729"/>
        <v>Positive</v>
      </c>
      <c r="V3634" t="str">
        <f t="shared" si="730"/>
        <v>Negative</v>
      </c>
    </row>
    <row r="3635" spans="1:22" x14ac:dyDescent="0.2">
      <c r="A3635">
        <v>20171002</v>
      </c>
      <c r="B3635">
        <v>2518.5</v>
      </c>
      <c r="C3635">
        <v>2527</v>
      </c>
      <c r="D3635">
        <v>2517.5</v>
      </c>
      <c r="E3635">
        <v>2526.25</v>
      </c>
      <c r="F3635">
        <v>9.5</v>
      </c>
      <c r="G3635">
        <v>0.3775</v>
      </c>
      <c r="H3635">
        <v>0</v>
      </c>
      <c r="I3635">
        <f t="shared" si="728"/>
        <v>9.5</v>
      </c>
      <c r="J3635">
        <f t="shared" si="735"/>
        <v>10.3125</v>
      </c>
      <c r="K3635">
        <f t="shared" si="731"/>
        <v>2517.75</v>
      </c>
      <c r="L3635">
        <f t="shared" si="736"/>
        <v>2495.6125000000002</v>
      </c>
      <c r="M3635" t="str">
        <f t="shared" si="737"/>
        <v>NO</v>
      </c>
      <c r="N3635" t="str">
        <f t="shared" si="738"/>
        <v/>
      </c>
      <c r="O3635" t="str">
        <f t="shared" si="739"/>
        <v/>
      </c>
      <c r="P3635" t="str">
        <f t="shared" si="740"/>
        <v/>
      </c>
      <c r="Q3635">
        <f t="shared" si="732"/>
        <v>123.9889603434147</v>
      </c>
      <c r="R3635">
        <f t="shared" si="733"/>
        <v>81536.322841524612</v>
      </c>
      <c r="S3635" t="e">
        <f t="shared" si="734"/>
        <v>#NUM!</v>
      </c>
      <c r="U3635" t="str">
        <f t="shared" si="729"/>
        <v>Positive</v>
      </c>
      <c r="V3635" t="str">
        <f t="shared" si="730"/>
        <v>Negative</v>
      </c>
    </row>
    <row r="3636" spans="1:22" x14ac:dyDescent="0.2">
      <c r="A3636">
        <v>20171003</v>
      </c>
      <c r="B3636">
        <v>2527.5</v>
      </c>
      <c r="C3636">
        <v>2533</v>
      </c>
      <c r="D3636">
        <v>2525.75</v>
      </c>
      <c r="E3636">
        <v>2533</v>
      </c>
      <c r="F3636">
        <v>6.75</v>
      </c>
      <c r="G3636">
        <v>0.26719999999999999</v>
      </c>
      <c r="H3636">
        <v>0</v>
      </c>
      <c r="I3636">
        <f t="shared" si="728"/>
        <v>7.25</v>
      </c>
      <c r="J3636">
        <f t="shared" si="735"/>
        <v>9.3874999999999993</v>
      </c>
      <c r="K3636">
        <f t="shared" si="731"/>
        <v>2527</v>
      </c>
      <c r="L3636">
        <f t="shared" si="736"/>
        <v>2504.3125</v>
      </c>
      <c r="M3636" t="str">
        <f t="shared" si="737"/>
        <v>NO</v>
      </c>
      <c r="N3636" t="str">
        <f t="shared" si="738"/>
        <v/>
      </c>
      <c r="O3636" t="str">
        <f t="shared" si="739"/>
        <v/>
      </c>
      <c r="P3636" t="str">
        <f t="shared" si="740"/>
        <v/>
      </c>
      <c r="Q3636">
        <f t="shared" si="732"/>
        <v>124.25616034341471</v>
      </c>
      <c r="R3636">
        <f t="shared" si="733"/>
        <v>81536.322841524612</v>
      </c>
      <c r="S3636" t="e">
        <f t="shared" si="734"/>
        <v>#NUM!</v>
      </c>
      <c r="U3636" t="str">
        <f t="shared" si="729"/>
        <v>Positive</v>
      </c>
      <c r="V3636" t="str">
        <f t="shared" si="730"/>
        <v>Negative</v>
      </c>
    </row>
    <row r="3637" spans="1:22" x14ac:dyDescent="0.2">
      <c r="A3637">
        <v>20171004</v>
      </c>
      <c r="B3637">
        <v>2530.5</v>
      </c>
      <c r="C3637">
        <v>2538</v>
      </c>
      <c r="D3637">
        <v>2529</v>
      </c>
      <c r="E3637">
        <v>2536</v>
      </c>
      <c r="F3637">
        <v>3</v>
      </c>
      <c r="G3637">
        <v>0.11840000000000001</v>
      </c>
      <c r="H3637">
        <v>0</v>
      </c>
      <c r="I3637">
        <f t="shared" si="728"/>
        <v>9</v>
      </c>
      <c r="J3637">
        <f t="shared" si="735"/>
        <v>9.3000000000000007</v>
      </c>
      <c r="K3637">
        <f t="shared" si="731"/>
        <v>2533</v>
      </c>
      <c r="L3637">
        <f t="shared" si="736"/>
        <v>2512.3474999999999</v>
      </c>
      <c r="M3637" t="str">
        <f t="shared" si="737"/>
        <v>NO</v>
      </c>
      <c r="N3637" t="str">
        <f t="shared" si="738"/>
        <v/>
      </c>
      <c r="O3637" t="str">
        <f t="shared" si="739"/>
        <v/>
      </c>
      <c r="P3637" t="str">
        <f t="shared" si="740"/>
        <v/>
      </c>
      <c r="Q3637">
        <f t="shared" si="732"/>
        <v>124.3745603434147</v>
      </c>
      <c r="R3637">
        <f t="shared" si="733"/>
        <v>81536.322841524612</v>
      </c>
      <c r="S3637" t="e">
        <f t="shared" si="734"/>
        <v>#NUM!</v>
      </c>
      <c r="U3637" t="str">
        <f t="shared" si="729"/>
        <v>Positive</v>
      </c>
      <c r="V3637" t="str">
        <f t="shared" si="730"/>
        <v>Negative</v>
      </c>
    </row>
    <row r="3638" spans="1:22" x14ac:dyDescent="0.2">
      <c r="A3638">
        <v>20171005</v>
      </c>
      <c r="B3638">
        <v>2538</v>
      </c>
      <c r="C3638">
        <v>2550.75</v>
      </c>
      <c r="D3638">
        <v>2537.25</v>
      </c>
      <c r="E3638">
        <v>2549.75</v>
      </c>
      <c r="F3638">
        <v>13.75</v>
      </c>
      <c r="G3638">
        <v>0.54220000000000002</v>
      </c>
      <c r="H3638">
        <v>0</v>
      </c>
      <c r="I3638">
        <f t="shared" si="728"/>
        <v>13.5</v>
      </c>
      <c r="J3638">
        <f t="shared" si="735"/>
        <v>9.5250000000000004</v>
      </c>
      <c r="K3638">
        <f t="shared" si="731"/>
        <v>2538</v>
      </c>
      <c r="L3638">
        <f t="shared" si="736"/>
        <v>2517.54</v>
      </c>
      <c r="M3638" t="str">
        <f t="shared" si="737"/>
        <v>NO</v>
      </c>
      <c r="N3638" t="str">
        <f t="shared" si="738"/>
        <v/>
      </c>
      <c r="O3638" t="str">
        <f t="shared" si="739"/>
        <v/>
      </c>
      <c r="P3638" t="str">
        <f t="shared" si="740"/>
        <v/>
      </c>
      <c r="Q3638">
        <f t="shared" si="732"/>
        <v>124.91676034341469</v>
      </c>
      <c r="R3638">
        <f t="shared" si="733"/>
        <v>81536.322841524612</v>
      </c>
      <c r="S3638" t="e">
        <f t="shared" si="734"/>
        <v>#NUM!</v>
      </c>
      <c r="U3638" t="str">
        <f t="shared" si="729"/>
        <v>Positive</v>
      </c>
      <c r="V3638" t="str">
        <f t="shared" si="730"/>
        <v>Negative</v>
      </c>
    </row>
    <row r="3639" spans="1:22" x14ac:dyDescent="0.2">
      <c r="A3639">
        <v>20171006</v>
      </c>
      <c r="B3639">
        <v>2544.5</v>
      </c>
      <c r="C3639">
        <v>2547.5</v>
      </c>
      <c r="D3639">
        <v>2541.5</v>
      </c>
      <c r="E3639">
        <v>2545.25</v>
      </c>
      <c r="F3639">
        <v>-4.5</v>
      </c>
      <c r="G3639">
        <v>-0.17649999999999999</v>
      </c>
      <c r="H3639">
        <v>0</v>
      </c>
      <c r="I3639">
        <f t="shared" si="728"/>
        <v>6</v>
      </c>
      <c r="J3639">
        <f t="shared" si="735"/>
        <v>9.4124999999999996</v>
      </c>
      <c r="K3639">
        <f t="shared" si="731"/>
        <v>2550.75</v>
      </c>
      <c r="L3639">
        <f t="shared" si="736"/>
        <v>2529.7950000000001</v>
      </c>
      <c r="M3639" t="str">
        <f t="shared" si="737"/>
        <v>NO</v>
      </c>
      <c r="N3639" t="str">
        <f t="shared" si="738"/>
        <v/>
      </c>
      <c r="O3639" t="str">
        <f t="shared" si="739"/>
        <v/>
      </c>
      <c r="P3639" t="str">
        <f t="shared" si="740"/>
        <v/>
      </c>
      <c r="Q3639">
        <f t="shared" si="732"/>
        <v>124.74026034341469</v>
      </c>
      <c r="R3639">
        <f t="shared" si="733"/>
        <v>81536.322841524612</v>
      </c>
      <c r="S3639" t="e">
        <f t="shared" si="734"/>
        <v>#NUM!</v>
      </c>
      <c r="U3639" t="str">
        <f t="shared" si="729"/>
        <v>Negative</v>
      </c>
      <c r="V3639" t="str">
        <f t="shared" si="730"/>
        <v>Negative</v>
      </c>
    </row>
    <row r="3640" spans="1:22" x14ac:dyDescent="0.2">
      <c r="A3640">
        <v>20171009</v>
      </c>
      <c r="B3640">
        <v>2549</v>
      </c>
      <c r="C3640">
        <v>2550</v>
      </c>
      <c r="D3640">
        <v>2539.25</v>
      </c>
      <c r="E3640">
        <v>2544</v>
      </c>
      <c r="F3640">
        <v>-1.25</v>
      </c>
      <c r="G3640">
        <v>-4.9099999999999998E-2</v>
      </c>
      <c r="H3640">
        <v>0</v>
      </c>
      <c r="I3640">
        <f t="shared" si="728"/>
        <v>10.75</v>
      </c>
      <c r="J3640">
        <f t="shared" si="735"/>
        <v>9.3000000000000007</v>
      </c>
      <c r="K3640">
        <f t="shared" si="731"/>
        <v>2547.5</v>
      </c>
      <c r="L3640">
        <f t="shared" si="736"/>
        <v>2526.7925</v>
      </c>
      <c r="M3640" t="str">
        <f t="shared" si="737"/>
        <v>NO</v>
      </c>
      <c r="N3640" t="str">
        <f t="shared" si="738"/>
        <v/>
      </c>
      <c r="O3640" t="str">
        <f t="shared" si="739"/>
        <v/>
      </c>
      <c r="P3640" t="str">
        <f t="shared" si="740"/>
        <v/>
      </c>
      <c r="Q3640">
        <f t="shared" si="732"/>
        <v>124.69116034341469</v>
      </c>
      <c r="R3640">
        <f t="shared" si="733"/>
        <v>81536.322841524612</v>
      </c>
      <c r="S3640" t="e">
        <f t="shared" si="734"/>
        <v>#NUM!</v>
      </c>
      <c r="U3640" t="str">
        <f t="shared" si="729"/>
        <v>Negative</v>
      </c>
      <c r="V3640" t="str">
        <f t="shared" si="730"/>
        <v>Negative</v>
      </c>
    </row>
    <row r="3641" spans="1:22" x14ac:dyDescent="0.2">
      <c r="A3641">
        <v>20171010</v>
      </c>
      <c r="B3641">
        <v>2548.75</v>
      </c>
      <c r="C3641">
        <v>2553.25</v>
      </c>
      <c r="D3641">
        <v>2542.75</v>
      </c>
      <c r="E3641">
        <v>2548.5</v>
      </c>
      <c r="F3641">
        <v>4.5</v>
      </c>
      <c r="G3641">
        <v>0.1769</v>
      </c>
      <c r="H3641">
        <v>0</v>
      </c>
      <c r="I3641">
        <f t="shared" si="728"/>
        <v>10.5</v>
      </c>
      <c r="J3641">
        <f t="shared" si="735"/>
        <v>9.4749999999999996</v>
      </c>
      <c r="K3641">
        <f t="shared" si="731"/>
        <v>2550</v>
      </c>
      <c r="L3641">
        <f t="shared" si="736"/>
        <v>2529.54</v>
      </c>
      <c r="M3641" t="str">
        <f t="shared" si="737"/>
        <v>NO</v>
      </c>
      <c r="N3641" t="str">
        <f t="shared" si="738"/>
        <v/>
      </c>
      <c r="O3641" t="str">
        <f t="shared" si="739"/>
        <v/>
      </c>
      <c r="P3641" t="str">
        <f t="shared" si="740"/>
        <v/>
      </c>
      <c r="Q3641">
        <f t="shared" si="732"/>
        <v>124.8680603434147</v>
      </c>
      <c r="R3641">
        <f t="shared" si="733"/>
        <v>81536.322841524612</v>
      </c>
      <c r="S3641" t="e">
        <f t="shared" si="734"/>
        <v>#NUM!</v>
      </c>
      <c r="U3641" t="str">
        <f t="shared" si="729"/>
        <v>Positive</v>
      </c>
      <c r="V3641" t="str">
        <f t="shared" si="730"/>
        <v>Negative</v>
      </c>
    </row>
    <row r="3642" spans="1:22" x14ac:dyDescent="0.2">
      <c r="A3642">
        <v>20171011</v>
      </c>
      <c r="B3642">
        <v>2548</v>
      </c>
      <c r="C3642">
        <v>2553.5</v>
      </c>
      <c r="D3642">
        <v>2546</v>
      </c>
      <c r="E3642">
        <v>2552.75</v>
      </c>
      <c r="F3642">
        <v>4.25</v>
      </c>
      <c r="G3642">
        <v>0.1668</v>
      </c>
      <c r="H3642">
        <v>0</v>
      </c>
      <c r="I3642">
        <f t="shared" si="728"/>
        <v>7.5</v>
      </c>
      <c r="J3642">
        <f t="shared" si="735"/>
        <v>9.5374999999999996</v>
      </c>
      <c r="K3642">
        <f t="shared" si="731"/>
        <v>2553.25</v>
      </c>
      <c r="L3642">
        <f t="shared" si="736"/>
        <v>2532.4050000000002</v>
      </c>
      <c r="M3642" t="str">
        <f t="shared" si="737"/>
        <v>NO</v>
      </c>
      <c r="N3642" t="str">
        <f t="shared" si="738"/>
        <v/>
      </c>
      <c r="O3642" t="str">
        <f t="shared" si="739"/>
        <v/>
      </c>
      <c r="P3642" t="str">
        <f t="shared" si="740"/>
        <v/>
      </c>
      <c r="Q3642">
        <f t="shared" si="732"/>
        <v>125.03486034341469</v>
      </c>
      <c r="R3642">
        <f t="shared" si="733"/>
        <v>81536.322841524612</v>
      </c>
      <c r="S3642" t="e">
        <f t="shared" si="734"/>
        <v>#NUM!</v>
      </c>
      <c r="U3642" t="str">
        <f t="shared" si="729"/>
        <v>Positive</v>
      </c>
      <c r="V3642" t="str">
        <f t="shared" si="730"/>
        <v>Negative</v>
      </c>
    </row>
    <row r="3643" spans="1:22" x14ac:dyDescent="0.2">
      <c r="A3643">
        <v>20171012</v>
      </c>
      <c r="B3643">
        <v>2548.75</v>
      </c>
      <c r="C3643">
        <v>2553.25</v>
      </c>
      <c r="D3643">
        <v>2546.25</v>
      </c>
      <c r="E3643">
        <v>2549.5</v>
      </c>
      <c r="F3643">
        <v>-3.25</v>
      </c>
      <c r="G3643">
        <v>-0.1273</v>
      </c>
      <c r="H3643">
        <v>0</v>
      </c>
      <c r="I3643">
        <f t="shared" si="728"/>
        <v>7</v>
      </c>
      <c r="J3643">
        <f t="shared" si="735"/>
        <v>9.5250000000000004</v>
      </c>
      <c r="K3643">
        <f t="shared" si="731"/>
        <v>2553.5</v>
      </c>
      <c r="L3643">
        <f t="shared" si="736"/>
        <v>2532.5174999999999</v>
      </c>
      <c r="M3643" t="str">
        <f t="shared" si="737"/>
        <v>NO</v>
      </c>
      <c r="N3643" t="str">
        <f t="shared" si="738"/>
        <v/>
      </c>
      <c r="O3643" t="str">
        <f t="shared" si="739"/>
        <v/>
      </c>
      <c r="P3643" t="str">
        <f t="shared" si="740"/>
        <v/>
      </c>
      <c r="Q3643">
        <f t="shared" si="732"/>
        <v>124.90756034341469</v>
      </c>
      <c r="R3643">
        <f t="shared" si="733"/>
        <v>81536.322841524612</v>
      </c>
      <c r="S3643" t="e">
        <f t="shared" si="734"/>
        <v>#NUM!</v>
      </c>
      <c r="U3643" t="str">
        <f t="shared" si="729"/>
        <v>Negative</v>
      </c>
      <c r="V3643" t="str">
        <f t="shared" si="730"/>
        <v>Negative</v>
      </c>
    </row>
    <row r="3644" spans="1:22" x14ac:dyDescent="0.2">
      <c r="A3644">
        <v>20171013</v>
      </c>
      <c r="B3644">
        <v>2554.25</v>
      </c>
      <c r="C3644">
        <v>2555.5</v>
      </c>
      <c r="D3644">
        <v>2550.25</v>
      </c>
      <c r="E3644">
        <v>2552.5</v>
      </c>
      <c r="F3644">
        <v>3</v>
      </c>
      <c r="G3644">
        <v>0.1177</v>
      </c>
      <c r="H3644">
        <v>0</v>
      </c>
      <c r="I3644">
        <f t="shared" si="728"/>
        <v>5.25</v>
      </c>
      <c r="J3644">
        <f t="shared" si="735"/>
        <v>9.4124999999999996</v>
      </c>
      <c r="K3644">
        <f t="shared" si="731"/>
        <v>2553.25</v>
      </c>
      <c r="L3644">
        <f t="shared" si="736"/>
        <v>2532.2950000000001</v>
      </c>
      <c r="M3644" t="str">
        <f t="shared" si="737"/>
        <v>NO</v>
      </c>
      <c r="N3644" t="str">
        <f t="shared" si="738"/>
        <v/>
      </c>
      <c r="O3644" t="str">
        <f t="shared" si="739"/>
        <v/>
      </c>
      <c r="P3644" t="str">
        <f t="shared" si="740"/>
        <v/>
      </c>
      <c r="Q3644">
        <f t="shared" si="732"/>
        <v>125.02526034341469</v>
      </c>
      <c r="R3644">
        <f t="shared" si="733"/>
        <v>81536.322841524612</v>
      </c>
      <c r="S3644" t="e">
        <f t="shared" si="734"/>
        <v>#NUM!</v>
      </c>
      <c r="U3644" t="str">
        <f t="shared" si="729"/>
        <v>Positive</v>
      </c>
      <c r="V3644" t="str">
        <f t="shared" si="730"/>
        <v>Negative</v>
      </c>
    </row>
    <row r="3645" spans="1:22" x14ac:dyDescent="0.2">
      <c r="A3645">
        <v>20171016</v>
      </c>
      <c r="B3645">
        <v>2555</v>
      </c>
      <c r="C3645">
        <v>2557.75</v>
      </c>
      <c r="D3645">
        <v>2550.75</v>
      </c>
      <c r="E3645">
        <v>2556.25</v>
      </c>
      <c r="F3645">
        <v>3.75</v>
      </c>
      <c r="G3645">
        <v>0.1469</v>
      </c>
      <c r="H3645">
        <v>0</v>
      </c>
      <c r="I3645">
        <f t="shared" si="728"/>
        <v>7</v>
      </c>
      <c r="J3645">
        <f t="shared" si="735"/>
        <v>9.35</v>
      </c>
      <c r="K3645">
        <f t="shared" si="731"/>
        <v>2555.5</v>
      </c>
      <c r="L3645">
        <f t="shared" si="736"/>
        <v>2534.7925</v>
      </c>
      <c r="M3645" t="str">
        <f t="shared" si="737"/>
        <v>NO</v>
      </c>
      <c r="N3645" t="str">
        <f t="shared" si="738"/>
        <v/>
      </c>
      <c r="O3645" t="str">
        <f t="shared" si="739"/>
        <v/>
      </c>
      <c r="P3645" t="str">
        <f t="shared" si="740"/>
        <v/>
      </c>
      <c r="Q3645">
        <f t="shared" si="732"/>
        <v>125.17216034341469</v>
      </c>
      <c r="R3645">
        <f t="shared" si="733"/>
        <v>81536.322841524612</v>
      </c>
      <c r="S3645" t="e">
        <f t="shared" si="734"/>
        <v>#NUM!</v>
      </c>
      <c r="U3645" t="str">
        <f t="shared" si="729"/>
        <v>Positive</v>
      </c>
      <c r="V3645" t="str">
        <f t="shared" si="730"/>
        <v>Negative</v>
      </c>
    </row>
    <row r="3646" spans="1:22" x14ac:dyDescent="0.2">
      <c r="A3646">
        <v>20171017</v>
      </c>
      <c r="B3646">
        <v>2555</v>
      </c>
      <c r="C3646">
        <v>2557.75</v>
      </c>
      <c r="D3646">
        <v>2552.25</v>
      </c>
      <c r="E3646">
        <v>2557.5</v>
      </c>
      <c r="F3646">
        <v>1.25</v>
      </c>
      <c r="G3646">
        <v>4.8899999999999999E-2</v>
      </c>
      <c r="H3646">
        <v>0</v>
      </c>
      <c r="I3646">
        <f t="shared" si="728"/>
        <v>5.5</v>
      </c>
      <c r="J3646">
        <f t="shared" si="735"/>
        <v>9.3874999999999993</v>
      </c>
      <c r="K3646">
        <f t="shared" si="731"/>
        <v>2557.75</v>
      </c>
      <c r="L3646">
        <f t="shared" si="736"/>
        <v>2537.1799999999998</v>
      </c>
      <c r="M3646" t="str">
        <f t="shared" si="737"/>
        <v>NO</v>
      </c>
      <c r="N3646" t="str">
        <f t="shared" si="738"/>
        <v/>
      </c>
      <c r="O3646" t="str">
        <f t="shared" si="739"/>
        <v/>
      </c>
      <c r="P3646" t="str">
        <f t="shared" si="740"/>
        <v/>
      </c>
      <c r="Q3646">
        <f t="shared" si="732"/>
        <v>125.22106034341469</v>
      </c>
      <c r="R3646">
        <f t="shared" si="733"/>
        <v>81536.322841524612</v>
      </c>
      <c r="S3646" t="e">
        <f t="shared" si="734"/>
        <v>#NUM!</v>
      </c>
      <c r="U3646" t="str">
        <f t="shared" si="729"/>
        <v>Positive</v>
      </c>
      <c r="V3646" t="str">
        <f t="shared" si="730"/>
        <v>Negative</v>
      </c>
    </row>
    <row r="3647" spans="1:22" x14ac:dyDescent="0.2">
      <c r="A3647">
        <v>20171018</v>
      </c>
      <c r="B3647">
        <v>2561.5</v>
      </c>
      <c r="C3647">
        <v>2562</v>
      </c>
      <c r="D3647">
        <v>2557.25</v>
      </c>
      <c r="E3647">
        <v>2560.25</v>
      </c>
      <c r="F3647">
        <v>2.75</v>
      </c>
      <c r="G3647">
        <v>0.1075</v>
      </c>
      <c r="H3647">
        <v>0</v>
      </c>
      <c r="I3647">
        <f t="shared" si="728"/>
        <v>4.75</v>
      </c>
      <c r="J3647">
        <f t="shared" si="735"/>
        <v>8.9625000000000004</v>
      </c>
      <c r="K3647">
        <f t="shared" si="731"/>
        <v>2557.75</v>
      </c>
      <c r="L3647">
        <f t="shared" si="736"/>
        <v>2537.0974999999999</v>
      </c>
      <c r="M3647" t="str">
        <f t="shared" si="737"/>
        <v>NO</v>
      </c>
      <c r="N3647" t="str">
        <f t="shared" si="738"/>
        <v/>
      </c>
      <c r="O3647" t="str">
        <f t="shared" si="739"/>
        <v/>
      </c>
      <c r="P3647" t="str">
        <f t="shared" si="740"/>
        <v/>
      </c>
      <c r="Q3647">
        <f t="shared" si="732"/>
        <v>125.32856034341469</v>
      </c>
      <c r="R3647">
        <f t="shared" si="733"/>
        <v>81536.322841524612</v>
      </c>
      <c r="S3647" t="e">
        <f t="shared" si="734"/>
        <v>#NUM!</v>
      </c>
      <c r="U3647" t="str">
        <f t="shared" si="729"/>
        <v>Positive</v>
      </c>
      <c r="V3647" t="str">
        <f t="shared" si="730"/>
        <v>Negative</v>
      </c>
    </row>
    <row r="3648" spans="1:22" x14ac:dyDescent="0.2">
      <c r="A3648">
        <v>20171019</v>
      </c>
      <c r="B3648">
        <v>2550.25</v>
      </c>
      <c r="C3648">
        <v>2561.5</v>
      </c>
      <c r="D3648">
        <v>2545.25</v>
      </c>
      <c r="E3648">
        <v>2560.75</v>
      </c>
      <c r="F3648">
        <v>0.5</v>
      </c>
      <c r="G3648">
        <v>1.95E-2</v>
      </c>
      <c r="H3648">
        <v>0</v>
      </c>
      <c r="I3648">
        <f t="shared" si="728"/>
        <v>16.25</v>
      </c>
      <c r="J3648">
        <f t="shared" si="735"/>
        <v>9.375</v>
      </c>
      <c r="K3648">
        <f t="shared" si="731"/>
        <v>2562</v>
      </c>
      <c r="L3648">
        <f t="shared" si="736"/>
        <v>2542.2824999999998</v>
      </c>
      <c r="M3648" t="str">
        <f t="shared" si="737"/>
        <v>NO</v>
      </c>
      <c r="N3648" t="str">
        <f t="shared" si="738"/>
        <v/>
      </c>
      <c r="O3648" t="str">
        <f t="shared" si="739"/>
        <v/>
      </c>
      <c r="P3648" t="str">
        <f t="shared" si="740"/>
        <v/>
      </c>
      <c r="Q3648">
        <f t="shared" si="732"/>
        <v>125.34806034341469</v>
      </c>
      <c r="R3648">
        <f t="shared" si="733"/>
        <v>81536.322841524612</v>
      </c>
      <c r="S3648" t="e">
        <f t="shared" si="734"/>
        <v>#NUM!</v>
      </c>
      <c r="U3648" t="str">
        <f t="shared" si="729"/>
        <v>Positive</v>
      </c>
      <c r="V3648" t="str">
        <f t="shared" si="730"/>
        <v>Negative</v>
      </c>
    </row>
    <row r="3649" spans="1:22" x14ac:dyDescent="0.2">
      <c r="A3649">
        <v>20171020</v>
      </c>
      <c r="B3649">
        <v>2568.5</v>
      </c>
      <c r="C3649">
        <v>2574.5</v>
      </c>
      <c r="D3649">
        <v>2566</v>
      </c>
      <c r="E3649">
        <v>2574</v>
      </c>
      <c r="F3649">
        <v>13.25</v>
      </c>
      <c r="G3649">
        <v>0.51739999999999997</v>
      </c>
      <c r="H3649">
        <v>0</v>
      </c>
      <c r="I3649">
        <f t="shared" si="728"/>
        <v>8.5</v>
      </c>
      <c r="J3649">
        <f t="shared" si="735"/>
        <v>9.4875000000000007</v>
      </c>
      <c r="K3649">
        <f t="shared" si="731"/>
        <v>2561.5</v>
      </c>
      <c r="L3649">
        <f t="shared" si="736"/>
        <v>2540.875</v>
      </c>
      <c r="M3649" t="str">
        <f t="shared" si="737"/>
        <v>NO</v>
      </c>
      <c r="N3649" t="str">
        <f t="shared" si="738"/>
        <v/>
      </c>
      <c r="O3649" t="str">
        <f t="shared" si="739"/>
        <v/>
      </c>
      <c r="P3649" t="str">
        <f t="shared" si="740"/>
        <v/>
      </c>
      <c r="Q3649">
        <f t="shared" si="732"/>
        <v>125.86546034341468</v>
      </c>
      <c r="R3649">
        <f t="shared" si="733"/>
        <v>81536.322841524612</v>
      </c>
      <c r="S3649" t="e">
        <f t="shared" si="734"/>
        <v>#NUM!</v>
      </c>
      <c r="U3649" t="str">
        <f t="shared" si="729"/>
        <v>Positive</v>
      </c>
      <c r="V3649" t="str">
        <f t="shared" si="730"/>
        <v>Negative</v>
      </c>
    </row>
    <row r="3650" spans="1:22" x14ac:dyDescent="0.2">
      <c r="A3650">
        <v>20171023</v>
      </c>
      <c r="B3650">
        <v>2576</v>
      </c>
      <c r="C3650">
        <v>2576.25</v>
      </c>
      <c r="D3650">
        <v>2562</v>
      </c>
      <c r="E3650">
        <v>2563</v>
      </c>
      <c r="F3650">
        <v>-11</v>
      </c>
      <c r="G3650">
        <v>-0.4274</v>
      </c>
      <c r="H3650">
        <v>0</v>
      </c>
      <c r="I3650">
        <f t="shared" si="728"/>
        <v>14.25</v>
      </c>
      <c r="J3650">
        <f t="shared" si="735"/>
        <v>9.4499999999999993</v>
      </c>
      <c r="K3650">
        <f t="shared" si="731"/>
        <v>2574.5</v>
      </c>
      <c r="L3650">
        <f t="shared" si="736"/>
        <v>2553.6275000000001</v>
      </c>
      <c r="M3650" t="str">
        <f t="shared" si="737"/>
        <v>NO</v>
      </c>
      <c r="N3650" t="str">
        <f t="shared" si="738"/>
        <v/>
      </c>
      <c r="O3650" t="str">
        <f t="shared" si="739"/>
        <v/>
      </c>
      <c r="P3650" t="str">
        <f t="shared" si="740"/>
        <v/>
      </c>
      <c r="Q3650">
        <f t="shared" si="732"/>
        <v>125.43806034341468</v>
      </c>
      <c r="R3650">
        <f t="shared" si="733"/>
        <v>81536.322841524612</v>
      </c>
      <c r="S3650" t="e">
        <f t="shared" si="734"/>
        <v>#NUM!</v>
      </c>
      <c r="U3650" t="str">
        <f t="shared" si="729"/>
        <v>Negative</v>
      </c>
      <c r="V3650" t="str">
        <f t="shared" si="730"/>
        <v>Negative</v>
      </c>
    </row>
    <row r="3651" spans="1:22" x14ac:dyDescent="0.2">
      <c r="A3651">
        <v>20171024</v>
      </c>
      <c r="B3651">
        <v>2568</v>
      </c>
      <c r="C3651">
        <v>2570.25</v>
      </c>
      <c r="D3651">
        <v>2563.25</v>
      </c>
      <c r="E3651">
        <v>2567</v>
      </c>
      <c r="F3651">
        <v>4</v>
      </c>
      <c r="G3651">
        <v>0.15609999999999999</v>
      </c>
      <c r="H3651">
        <v>0</v>
      </c>
      <c r="I3651">
        <f t="shared" si="728"/>
        <v>7</v>
      </c>
      <c r="J3651">
        <f t="shared" si="735"/>
        <v>9.35</v>
      </c>
      <c r="K3651">
        <f t="shared" si="731"/>
        <v>2576.25</v>
      </c>
      <c r="L3651">
        <f t="shared" si="736"/>
        <v>2555.46</v>
      </c>
      <c r="M3651" t="str">
        <f t="shared" si="737"/>
        <v>NO</v>
      </c>
      <c r="N3651" t="str">
        <f t="shared" si="738"/>
        <v/>
      </c>
      <c r="O3651" t="str">
        <f t="shared" si="739"/>
        <v/>
      </c>
      <c r="P3651" t="str">
        <f t="shared" si="740"/>
        <v/>
      </c>
      <c r="Q3651">
        <f t="shared" si="732"/>
        <v>125.59416034341467</v>
      </c>
      <c r="R3651">
        <f t="shared" si="733"/>
        <v>81536.322841524612</v>
      </c>
      <c r="S3651" t="e">
        <f t="shared" si="734"/>
        <v>#NUM!</v>
      </c>
      <c r="U3651" t="str">
        <f t="shared" si="729"/>
        <v>Positive</v>
      </c>
      <c r="V3651" t="str">
        <f t="shared" si="730"/>
        <v>Negative</v>
      </c>
    </row>
    <row r="3652" spans="1:22" x14ac:dyDescent="0.2">
      <c r="A3652">
        <v>20171025</v>
      </c>
      <c r="B3652">
        <v>2563.5</v>
      </c>
      <c r="C3652">
        <v>2565</v>
      </c>
      <c r="D3652">
        <v>2541.5</v>
      </c>
      <c r="E3652">
        <v>2558.75</v>
      </c>
      <c r="F3652">
        <v>-8.25</v>
      </c>
      <c r="G3652">
        <v>-0.32140000000000002</v>
      </c>
      <c r="H3652">
        <v>0</v>
      </c>
      <c r="I3652">
        <f t="shared" ref="I3652:I3715" si="741">C3652-D3652</f>
        <v>23.5</v>
      </c>
      <c r="J3652">
        <f t="shared" si="735"/>
        <v>9.7125000000000004</v>
      </c>
      <c r="K3652">
        <f t="shared" si="731"/>
        <v>2570.25</v>
      </c>
      <c r="L3652">
        <f t="shared" si="736"/>
        <v>2549.6799999999998</v>
      </c>
      <c r="M3652" t="str">
        <f t="shared" si="737"/>
        <v>YES</v>
      </c>
      <c r="N3652">
        <f t="shared" si="738"/>
        <v>2541.5</v>
      </c>
      <c r="O3652">
        <f t="shared" si="739"/>
        <v>2558.75</v>
      </c>
      <c r="P3652">
        <f t="shared" si="740"/>
        <v>6.7873303167420816E-3</v>
      </c>
      <c r="Q3652">
        <f t="shared" si="732"/>
        <v>125.27276034341467</v>
      </c>
      <c r="R3652">
        <f t="shared" si="733"/>
        <v>82089.736797462567</v>
      </c>
      <c r="S3652" t="e">
        <f t="shared" si="734"/>
        <v>#NUM!</v>
      </c>
      <c r="U3652" t="str">
        <f t="shared" ref="U3652:U3715" si="742">IF(G3652&gt;0, "Positive", "Negative")</f>
        <v>Negative</v>
      </c>
      <c r="V3652" t="str">
        <f t="shared" ref="V3652:V3715" si="743">IF(AND(P3652&lt;&gt;"", P3652&gt;0), "Positive", "Negative")</f>
        <v>Positive</v>
      </c>
    </row>
    <row r="3653" spans="1:22" x14ac:dyDescent="0.2">
      <c r="A3653">
        <v>20171026</v>
      </c>
      <c r="B3653">
        <v>2561.5</v>
      </c>
      <c r="C3653">
        <v>2565</v>
      </c>
      <c r="D3653">
        <v>2555.5</v>
      </c>
      <c r="E3653">
        <v>2561</v>
      </c>
      <c r="F3653">
        <v>2.25</v>
      </c>
      <c r="G3653">
        <v>8.7900000000000006E-2</v>
      </c>
      <c r="H3653">
        <v>0</v>
      </c>
      <c r="I3653">
        <f t="shared" si="741"/>
        <v>9.5</v>
      </c>
      <c r="J3653">
        <f t="shared" si="735"/>
        <v>9.7750000000000004</v>
      </c>
      <c r="K3653">
        <f t="shared" ref="K3653:K3716" si="744">C3652+H3652</f>
        <v>2565</v>
      </c>
      <c r="L3653">
        <f t="shared" si="736"/>
        <v>2543.6325000000002</v>
      </c>
      <c r="M3653" t="str">
        <f t="shared" si="737"/>
        <v>NO</v>
      </c>
      <c r="N3653" t="str">
        <f t="shared" si="738"/>
        <v/>
      </c>
      <c r="O3653" t="str">
        <f t="shared" si="739"/>
        <v/>
      </c>
      <c r="P3653" t="str">
        <f t="shared" si="740"/>
        <v/>
      </c>
      <c r="Q3653">
        <f t="shared" ref="Q3653:Q3716" si="745" xml:space="preserve"> Q3652 + G3653</f>
        <v>125.36066034341468</v>
      </c>
      <c r="R3653">
        <f t="shared" ref="R3653:R3716" si="746">IF(P3653="", R3652, R3652*(1+P3653))</f>
        <v>82089.736797462567</v>
      </c>
      <c r="S3653" t="e">
        <f t="shared" ref="S3653:S3716" si="747">S3652*(1+Q3653)</f>
        <v>#NUM!</v>
      </c>
      <c r="U3653" t="str">
        <f t="shared" si="742"/>
        <v>Positive</v>
      </c>
      <c r="V3653" t="str">
        <f t="shared" si="743"/>
        <v>Negative</v>
      </c>
    </row>
    <row r="3654" spans="1:22" x14ac:dyDescent="0.2">
      <c r="A3654">
        <v>20171027</v>
      </c>
      <c r="B3654">
        <v>2567</v>
      </c>
      <c r="C3654">
        <v>2580.75</v>
      </c>
      <c r="D3654">
        <v>2563.25</v>
      </c>
      <c r="E3654">
        <v>2578.5</v>
      </c>
      <c r="F3654">
        <v>17.5</v>
      </c>
      <c r="G3654">
        <v>0.68330000000000002</v>
      </c>
      <c r="H3654">
        <v>0</v>
      </c>
      <c r="I3654">
        <f t="shared" si="741"/>
        <v>17.5</v>
      </c>
      <c r="J3654">
        <f t="shared" si="735"/>
        <v>10</v>
      </c>
      <c r="K3654">
        <f t="shared" si="744"/>
        <v>2565</v>
      </c>
      <c r="L3654">
        <f t="shared" si="736"/>
        <v>2543.4949999999999</v>
      </c>
      <c r="M3654" t="str">
        <f t="shared" si="737"/>
        <v>NO</v>
      </c>
      <c r="N3654" t="str">
        <f t="shared" si="738"/>
        <v/>
      </c>
      <c r="O3654" t="str">
        <f t="shared" si="739"/>
        <v/>
      </c>
      <c r="P3654" t="str">
        <f t="shared" si="740"/>
        <v/>
      </c>
      <c r="Q3654">
        <f t="shared" si="745"/>
        <v>126.04396034341468</v>
      </c>
      <c r="R3654">
        <f t="shared" si="746"/>
        <v>82089.736797462567</v>
      </c>
      <c r="S3654" t="e">
        <f t="shared" si="747"/>
        <v>#NUM!</v>
      </c>
      <c r="U3654" t="str">
        <f t="shared" si="742"/>
        <v>Positive</v>
      </c>
      <c r="V3654" t="str">
        <f t="shared" si="743"/>
        <v>Negative</v>
      </c>
    </row>
    <row r="3655" spans="1:22" x14ac:dyDescent="0.2">
      <c r="A3655">
        <v>20171030</v>
      </c>
      <c r="B3655">
        <v>2572.25</v>
      </c>
      <c r="C3655">
        <v>2577.5</v>
      </c>
      <c r="D3655">
        <v>2565.5</v>
      </c>
      <c r="E3655">
        <v>2568</v>
      </c>
      <c r="F3655">
        <v>-10.5</v>
      </c>
      <c r="G3655">
        <v>-0.40720000000000001</v>
      </c>
      <c r="H3655">
        <v>0</v>
      </c>
      <c r="I3655">
        <f t="shared" si="741"/>
        <v>12</v>
      </c>
      <c r="J3655">
        <f t="shared" si="735"/>
        <v>10.125</v>
      </c>
      <c r="K3655">
        <f t="shared" si="744"/>
        <v>2580.75</v>
      </c>
      <c r="L3655">
        <f t="shared" si="736"/>
        <v>2558.75</v>
      </c>
      <c r="M3655" t="str">
        <f t="shared" si="737"/>
        <v>NO</v>
      </c>
      <c r="N3655" t="str">
        <f t="shared" si="738"/>
        <v/>
      </c>
      <c r="O3655" t="str">
        <f t="shared" si="739"/>
        <v/>
      </c>
      <c r="P3655" t="str">
        <f t="shared" si="740"/>
        <v/>
      </c>
      <c r="Q3655">
        <f t="shared" si="745"/>
        <v>125.63676034341468</v>
      </c>
      <c r="R3655">
        <f t="shared" si="746"/>
        <v>82089.736797462567</v>
      </c>
      <c r="S3655" t="e">
        <f t="shared" si="747"/>
        <v>#NUM!</v>
      </c>
      <c r="U3655" t="str">
        <f t="shared" si="742"/>
        <v>Negative</v>
      </c>
      <c r="V3655" t="str">
        <f t="shared" si="743"/>
        <v>Negative</v>
      </c>
    </row>
    <row r="3656" spans="1:22" x14ac:dyDescent="0.2">
      <c r="A3656">
        <v>20171031</v>
      </c>
      <c r="B3656">
        <v>2572.75</v>
      </c>
      <c r="C3656">
        <v>2575.5</v>
      </c>
      <c r="D3656">
        <v>2569</v>
      </c>
      <c r="E3656">
        <v>2572.5</v>
      </c>
      <c r="F3656">
        <v>4.5</v>
      </c>
      <c r="G3656">
        <v>0.17519999999999999</v>
      </c>
      <c r="H3656">
        <v>0</v>
      </c>
      <c r="I3656">
        <f t="shared" si="741"/>
        <v>6.5</v>
      </c>
      <c r="J3656">
        <f t="shared" si="735"/>
        <v>10.0875</v>
      </c>
      <c r="K3656">
        <f t="shared" si="744"/>
        <v>2577.5</v>
      </c>
      <c r="L3656">
        <f t="shared" si="736"/>
        <v>2555.2249999999999</v>
      </c>
      <c r="M3656" t="str">
        <f t="shared" si="737"/>
        <v>NO</v>
      </c>
      <c r="N3656" t="str">
        <f t="shared" si="738"/>
        <v/>
      </c>
      <c r="O3656" t="str">
        <f t="shared" si="739"/>
        <v/>
      </c>
      <c r="P3656" t="str">
        <f t="shared" si="740"/>
        <v/>
      </c>
      <c r="Q3656">
        <f t="shared" si="745"/>
        <v>125.81196034341468</v>
      </c>
      <c r="R3656">
        <f t="shared" si="746"/>
        <v>82089.736797462567</v>
      </c>
      <c r="S3656" t="e">
        <f t="shared" si="747"/>
        <v>#NUM!</v>
      </c>
      <c r="U3656" t="str">
        <f t="shared" si="742"/>
        <v>Positive</v>
      </c>
      <c r="V3656" t="str">
        <f t="shared" si="743"/>
        <v>Negative</v>
      </c>
    </row>
    <row r="3657" spans="1:22" x14ac:dyDescent="0.2">
      <c r="A3657">
        <v>20171101</v>
      </c>
      <c r="B3657">
        <v>2581.5</v>
      </c>
      <c r="C3657">
        <v>2585.5</v>
      </c>
      <c r="D3657">
        <v>2571.5</v>
      </c>
      <c r="E3657">
        <v>2574.5</v>
      </c>
      <c r="F3657">
        <v>2</v>
      </c>
      <c r="G3657">
        <v>7.7700000000000005E-2</v>
      </c>
      <c r="H3657">
        <v>0</v>
      </c>
      <c r="I3657">
        <f t="shared" si="741"/>
        <v>14</v>
      </c>
      <c r="J3657">
        <f t="shared" si="735"/>
        <v>10.3375</v>
      </c>
      <c r="K3657">
        <f t="shared" si="744"/>
        <v>2575.5</v>
      </c>
      <c r="L3657">
        <f t="shared" si="736"/>
        <v>2553.3074999999999</v>
      </c>
      <c r="M3657" t="str">
        <f t="shared" si="737"/>
        <v>NO</v>
      </c>
      <c r="N3657" t="str">
        <f t="shared" si="738"/>
        <v/>
      </c>
      <c r="O3657" t="str">
        <f t="shared" si="739"/>
        <v/>
      </c>
      <c r="P3657" t="str">
        <f t="shared" si="740"/>
        <v/>
      </c>
      <c r="Q3657">
        <f t="shared" si="745"/>
        <v>125.88966034341468</v>
      </c>
      <c r="R3657">
        <f t="shared" si="746"/>
        <v>82089.736797462567</v>
      </c>
      <c r="S3657" t="e">
        <f t="shared" si="747"/>
        <v>#NUM!</v>
      </c>
      <c r="U3657" t="str">
        <f t="shared" si="742"/>
        <v>Positive</v>
      </c>
      <c r="V3657" t="str">
        <f t="shared" si="743"/>
        <v>Negative</v>
      </c>
    </row>
    <row r="3658" spans="1:22" x14ac:dyDescent="0.2">
      <c r="A3658">
        <v>20171102</v>
      </c>
      <c r="B3658">
        <v>2575</v>
      </c>
      <c r="C3658">
        <v>2578.25</v>
      </c>
      <c r="D3658">
        <v>2562.25</v>
      </c>
      <c r="E3658">
        <v>2576.75</v>
      </c>
      <c r="F3658">
        <v>2.25</v>
      </c>
      <c r="G3658">
        <v>8.7400000000000005E-2</v>
      </c>
      <c r="H3658">
        <v>0</v>
      </c>
      <c r="I3658">
        <f t="shared" si="741"/>
        <v>16</v>
      </c>
      <c r="J3658">
        <f t="shared" si="735"/>
        <v>10.4625</v>
      </c>
      <c r="K3658">
        <f t="shared" si="744"/>
        <v>2585.5</v>
      </c>
      <c r="L3658">
        <f t="shared" si="736"/>
        <v>2562.7575000000002</v>
      </c>
      <c r="M3658" t="str">
        <f t="shared" si="737"/>
        <v>YES</v>
      </c>
      <c r="N3658">
        <f t="shared" si="738"/>
        <v>2562.25</v>
      </c>
      <c r="O3658">
        <f t="shared" si="739"/>
        <v>2576.75</v>
      </c>
      <c r="P3658">
        <f t="shared" si="740"/>
        <v>5.6590886915796664E-3</v>
      </c>
      <c r="Q3658">
        <f t="shared" si="745"/>
        <v>125.97706034341468</v>
      </c>
      <c r="R3658">
        <f t="shared" si="746"/>
        <v>82554.289898667848</v>
      </c>
      <c r="S3658" t="e">
        <f t="shared" si="747"/>
        <v>#NUM!</v>
      </c>
      <c r="U3658" t="str">
        <f t="shared" si="742"/>
        <v>Positive</v>
      </c>
      <c r="V3658" t="str">
        <f t="shared" si="743"/>
        <v>Positive</v>
      </c>
    </row>
    <row r="3659" spans="1:22" x14ac:dyDescent="0.2">
      <c r="A3659">
        <v>20171103</v>
      </c>
      <c r="B3659">
        <v>2578.75</v>
      </c>
      <c r="C3659">
        <v>2585.5</v>
      </c>
      <c r="D3659">
        <v>2573.5</v>
      </c>
      <c r="E3659">
        <v>2582.75</v>
      </c>
      <c r="F3659">
        <v>6</v>
      </c>
      <c r="G3659">
        <v>0.2329</v>
      </c>
      <c r="H3659">
        <v>0</v>
      </c>
      <c r="I3659">
        <f t="shared" si="741"/>
        <v>12</v>
      </c>
      <c r="J3659">
        <f t="shared" si="735"/>
        <v>10.762499999999999</v>
      </c>
      <c r="K3659">
        <f t="shared" si="744"/>
        <v>2578.25</v>
      </c>
      <c r="L3659">
        <f t="shared" si="736"/>
        <v>2555.2325000000001</v>
      </c>
      <c r="M3659" t="str">
        <f t="shared" si="737"/>
        <v>NO</v>
      </c>
      <c r="N3659" t="str">
        <f t="shared" si="738"/>
        <v/>
      </c>
      <c r="O3659" t="str">
        <f t="shared" si="739"/>
        <v/>
      </c>
      <c r="P3659" t="str">
        <f t="shared" si="740"/>
        <v/>
      </c>
      <c r="Q3659">
        <f t="shared" si="745"/>
        <v>126.20996034341468</v>
      </c>
      <c r="R3659">
        <f t="shared" si="746"/>
        <v>82554.289898667848</v>
      </c>
      <c r="S3659" t="e">
        <f t="shared" si="747"/>
        <v>#NUM!</v>
      </c>
      <c r="U3659" t="str">
        <f t="shared" si="742"/>
        <v>Positive</v>
      </c>
      <c r="V3659" t="str">
        <f t="shared" si="743"/>
        <v>Negative</v>
      </c>
    </row>
    <row r="3660" spans="1:22" x14ac:dyDescent="0.2">
      <c r="A3660">
        <v>20171106</v>
      </c>
      <c r="B3660">
        <v>2583.25</v>
      </c>
      <c r="C3660">
        <v>2590</v>
      </c>
      <c r="D3660">
        <v>2582.25</v>
      </c>
      <c r="E3660">
        <v>2588.75</v>
      </c>
      <c r="F3660">
        <v>6</v>
      </c>
      <c r="G3660">
        <v>0.23230000000000001</v>
      </c>
      <c r="H3660">
        <v>0</v>
      </c>
      <c r="I3660">
        <f t="shared" si="741"/>
        <v>7.75</v>
      </c>
      <c r="J3660">
        <f t="shared" si="735"/>
        <v>10.612500000000001</v>
      </c>
      <c r="K3660">
        <f t="shared" si="744"/>
        <v>2585.5</v>
      </c>
      <c r="L3660">
        <f t="shared" si="736"/>
        <v>2561.8225000000002</v>
      </c>
      <c r="M3660" t="str">
        <f t="shared" si="737"/>
        <v>NO</v>
      </c>
      <c r="N3660" t="str">
        <f t="shared" si="738"/>
        <v/>
      </c>
      <c r="O3660" t="str">
        <f t="shared" si="739"/>
        <v/>
      </c>
      <c r="P3660" t="str">
        <f t="shared" si="740"/>
        <v/>
      </c>
      <c r="Q3660">
        <f t="shared" si="745"/>
        <v>126.44226034341467</v>
      </c>
      <c r="R3660">
        <f t="shared" si="746"/>
        <v>82554.289898667848</v>
      </c>
      <c r="S3660" t="e">
        <f t="shared" si="747"/>
        <v>#NUM!</v>
      </c>
      <c r="U3660" t="str">
        <f t="shared" si="742"/>
        <v>Positive</v>
      </c>
      <c r="V3660" t="str">
        <f t="shared" si="743"/>
        <v>Negative</v>
      </c>
    </row>
    <row r="3661" spans="1:22" x14ac:dyDescent="0.2">
      <c r="A3661">
        <v>20171107</v>
      </c>
      <c r="B3661">
        <v>2589.75</v>
      </c>
      <c r="C3661">
        <v>2593.5</v>
      </c>
      <c r="D3661">
        <v>2580.75</v>
      </c>
      <c r="E3661">
        <v>2587</v>
      </c>
      <c r="F3661">
        <v>-1.75</v>
      </c>
      <c r="G3661">
        <v>-6.7599999999999993E-2</v>
      </c>
      <c r="H3661">
        <v>0</v>
      </c>
      <c r="I3661">
        <f t="shared" si="741"/>
        <v>12.75</v>
      </c>
      <c r="J3661">
        <f t="shared" si="735"/>
        <v>10.725</v>
      </c>
      <c r="K3661">
        <f t="shared" si="744"/>
        <v>2590</v>
      </c>
      <c r="L3661">
        <f t="shared" si="736"/>
        <v>2566.6525000000001</v>
      </c>
      <c r="M3661" t="str">
        <f t="shared" si="737"/>
        <v>NO</v>
      </c>
      <c r="N3661" t="str">
        <f t="shared" si="738"/>
        <v/>
      </c>
      <c r="O3661" t="str">
        <f t="shared" si="739"/>
        <v/>
      </c>
      <c r="P3661" t="str">
        <f t="shared" si="740"/>
        <v/>
      </c>
      <c r="Q3661">
        <f t="shared" si="745"/>
        <v>126.37466034341467</v>
      </c>
      <c r="R3661">
        <f t="shared" si="746"/>
        <v>82554.289898667848</v>
      </c>
      <c r="S3661" t="e">
        <f t="shared" si="747"/>
        <v>#NUM!</v>
      </c>
      <c r="U3661" t="str">
        <f t="shared" si="742"/>
        <v>Negative</v>
      </c>
      <c r="V3661" t="str">
        <f t="shared" si="743"/>
        <v>Negative</v>
      </c>
    </row>
    <row r="3662" spans="1:22" x14ac:dyDescent="0.2">
      <c r="A3662">
        <v>20171108</v>
      </c>
      <c r="B3662">
        <v>2584.75</v>
      </c>
      <c r="C3662">
        <v>2592.5</v>
      </c>
      <c r="D3662">
        <v>2581.5</v>
      </c>
      <c r="E3662">
        <v>2591.25</v>
      </c>
      <c r="F3662">
        <v>4.25</v>
      </c>
      <c r="G3662">
        <v>0.1643</v>
      </c>
      <c r="H3662">
        <v>0</v>
      </c>
      <c r="I3662">
        <f t="shared" si="741"/>
        <v>11</v>
      </c>
      <c r="J3662">
        <f t="shared" si="735"/>
        <v>10.9</v>
      </c>
      <c r="K3662">
        <f t="shared" si="744"/>
        <v>2593.5</v>
      </c>
      <c r="L3662">
        <f t="shared" si="736"/>
        <v>2569.9050000000002</v>
      </c>
      <c r="M3662" t="str">
        <f t="shared" si="737"/>
        <v>NO</v>
      </c>
      <c r="N3662" t="str">
        <f t="shared" si="738"/>
        <v/>
      </c>
      <c r="O3662" t="str">
        <f t="shared" si="739"/>
        <v/>
      </c>
      <c r="P3662" t="str">
        <f t="shared" si="740"/>
        <v/>
      </c>
      <c r="Q3662">
        <f t="shared" si="745"/>
        <v>126.53896034341467</v>
      </c>
      <c r="R3662">
        <f t="shared" si="746"/>
        <v>82554.289898667848</v>
      </c>
      <c r="S3662" t="e">
        <f t="shared" si="747"/>
        <v>#NUM!</v>
      </c>
      <c r="U3662" t="str">
        <f t="shared" si="742"/>
        <v>Positive</v>
      </c>
      <c r="V3662" t="str">
        <f t="shared" si="743"/>
        <v>Negative</v>
      </c>
    </row>
    <row r="3663" spans="1:22" x14ac:dyDescent="0.2">
      <c r="A3663">
        <v>20171109</v>
      </c>
      <c r="B3663">
        <v>2577</v>
      </c>
      <c r="C3663">
        <v>2584.25</v>
      </c>
      <c r="D3663">
        <v>2563.25</v>
      </c>
      <c r="E3663">
        <v>2583.5</v>
      </c>
      <c r="F3663">
        <v>-7.75</v>
      </c>
      <c r="G3663">
        <v>-0.29909999999999998</v>
      </c>
      <c r="H3663">
        <v>0</v>
      </c>
      <c r="I3663">
        <f t="shared" si="741"/>
        <v>21</v>
      </c>
      <c r="J3663">
        <f t="shared" si="735"/>
        <v>11.6</v>
      </c>
      <c r="K3663">
        <f t="shared" si="744"/>
        <v>2592.5</v>
      </c>
      <c r="L3663">
        <f t="shared" si="736"/>
        <v>2568.52</v>
      </c>
      <c r="M3663" t="str">
        <f t="shared" si="737"/>
        <v>YES</v>
      </c>
      <c r="N3663">
        <f t="shared" si="738"/>
        <v>2563.25</v>
      </c>
      <c r="O3663">
        <f t="shared" si="739"/>
        <v>2583.5</v>
      </c>
      <c r="P3663">
        <f t="shared" si="740"/>
        <v>7.9001267921583931E-3</v>
      </c>
      <c r="Q3663">
        <f t="shared" si="745"/>
        <v>126.23986034341468</v>
      </c>
      <c r="R3663">
        <f t="shared" si="746"/>
        <v>83206.479256103921</v>
      </c>
      <c r="S3663" t="e">
        <f t="shared" si="747"/>
        <v>#NUM!</v>
      </c>
      <c r="U3663" t="str">
        <f t="shared" si="742"/>
        <v>Negative</v>
      </c>
      <c r="V3663" t="str">
        <f t="shared" si="743"/>
        <v>Positive</v>
      </c>
    </row>
    <row r="3664" spans="1:22" x14ac:dyDescent="0.2">
      <c r="A3664">
        <v>20171110</v>
      </c>
      <c r="B3664">
        <v>2577.25</v>
      </c>
      <c r="C3664">
        <v>2581.75</v>
      </c>
      <c r="D3664">
        <v>2573</v>
      </c>
      <c r="E3664">
        <v>2579.75</v>
      </c>
      <c r="F3664">
        <v>-3.75</v>
      </c>
      <c r="G3664">
        <v>-0.1452</v>
      </c>
      <c r="H3664">
        <v>0</v>
      </c>
      <c r="I3664">
        <f t="shared" si="741"/>
        <v>8.75</v>
      </c>
      <c r="J3664">
        <f t="shared" si="735"/>
        <v>11.775</v>
      </c>
      <c r="K3664">
        <f t="shared" si="744"/>
        <v>2584.25</v>
      </c>
      <c r="L3664">
        <f t="shared" si="736"/>
        <v>2558.73</v>
      </c>
      <c r="M3664" t="str">
        <f t="shared" si="737"/>
        <v>NO</v>
      </c>
      <c r="N3664" t="str">
        <f t="shared" si="738"/>
        <v/>
      </c>
      <c r="O3664" t="str">
        <f t="shared" si="739"/>
        <v/>
      </c>
      <c r="P3664" t="str">
        <f t="shared" si="740"/>
        <v/>
      </c>
      <c r="Q3664">
        <f t="shared" si="745"/>
        <v>126.09466034341467</v>
      </c>
      <c r="R3664">
        <f t="shared" si="746"/>
        <v>83206.479256103921</v>
      </c>
      <c r="S3664" t="e">
        <f t="shared" si="747"/>
        <v>#NUM!</v>
      </c>
      <c r="U3664" t="str">
        <f t="shared" si="742"/>
        <v>Negative</v>
      </c>
      <c r="V3664" t="str">
        <f t="shared" si="743"/>
        <v>Negative</v>
      </c>
    </row>
    <row r="3665" spans="1:22" x14ac:dyDescent="0.2">
      <c r="A3665">
        <v>20171113</v>
      </c>
      <c r="B3665">
        <v>2572.5</v>
      </c>
      <c r="C3665">
        <v>2585.5</v>
      </c>
      <c r="D3665">
        <v>2572</v>
      </c>
      <c r="E3665">
        <v>2582</v>
      </c>
      <c r="F3665">
        <v>2.25</v>
      </c>
      <c r="G3665">
        <v>8.72E-2</v>
      </c>
      <c r="H3665">
        <v>0</v>
      </c>
      <c r="I3665">
        <f t="shared" si="741"/>
        <v>13.5</v>
      </c>
      <c r="J3665">
        <f t="shared" si="735"/>
        <v>12.1</v>
      </c>
      <c r="K3665">
        <f t="shared" si="744"/>
        <v>2581.75</v>
      </c>
      <c r="L3665">
        <f t="shared" si="736"/>
        <v>2555.8449999999998</v>
      </c>
      <c r="M3665" t="str">
        <f t="shared" si="737"/>
        <v>NO</v>
      </c>
      <c r="N3665" t="str">
        <f t="shared" si="738"/>
        <v/>
      </c>
      <c r="O3665" t="str">
        <f t="shared" si="739"/>
        <v/>
      </c>
      <c r="P3665" t="str">
        <f t="shared" si="740"/>
        <v/>
      </c>
      <c r="Q3665">
        <f t="shared" si="745"/>
        <v>126.18186034341467</v>
      </c>
      <c r="R3665">
        <f t="shared" si="746"/>
        <v>83206.479256103921</v>
      </c>
      <c r="S3665" t="e">
        <f t="shared" si="747"/>
        <v>#NUM!</v>
      </c>
      <c r="U3665" t="str">
        <f t="shared" si="742"/>
        <v>Positive</v>
      </c>
      <c r="V3665" t="str">
        <f t="shared" si="743"/>
        <v>Negative</v>
      </c>
    </row>
    <row r="3666" spans="1:22" x14ac:dyDescent="0.2">
      <c r="A3666">
        <v>20171114</v>
      </c>
      <c r="B3666">
        <v>2573.5</v>
      </c>
      <c r="C3666">
        <v>2578.25</v>
      </c>
      <c r="D3666">
        <v>2564.25</v>
      </c>
      <c r="E3666">
        <v>2578</v>
      </c>
      <c r="F3666">
        <v>-4</v>
      </c>
      <c r="G3666">
        <v>-0.15490000000000001</v>
      </c>
      <c r="H3666">
        <v>0</v>
      </c>
      <c r="I3666">
        <f t="shared" si="741"/>
        <v>14</v>
      </c>
      <c r="J3666">
        <f t="shared" si="735"/>
        <v>12.525</v>
      </c>
      <c r="K3666">
        <f t="shared" si="744"/>
        <v>2585.5</v>
      </c>
      <c r="L3666">
        <f t="shared" si="736"/>
        <v>2558.88</v>
      </c>
      <c r="M3666" t="str">
        <f t="shared" si="737"/>
        <v>NO</v>
      </c>
      <c r="N3666" t="str">
        <f t="shared" si="738"/>
        <v/>
      </c>
      <c r="O3666" t="str">
        <f t="shared" si="739"/>
        <v/>
      </c>
      <c r="P3666" t="str">
        <f t="shared" si="740"/>
        <v/>
      </c>
      <c r="Q3666">
        <f t="shared" si="745"/>
        <v>126.02696034341467</v>
      </c>
      <c r="R3666">
        <f t="shared" si="746"/>
        <v>83206.479256103921</v>
      </c>
      <c r="S3666" t="e">
        <f t="shared" si="747"/>
        <v>#NUM!</v>
      </c>
      <c r="U3666" t="str">
        <f t="shared" si="742"/>
        <v>Negative</v>
      </c>
      <c r="V3666" t="str">
        <f t="shared" si="743"/>
        <v>Negative</v>
      </c>
    </row>
    <row r="3667" spans="1:22" x14ac:dyDescent="0.2">
      <c r="A3667">
        <v>20171115</v>
      </c>
      <c r="B3667">
        <v>2566</v>
      </c>
      <c r="C3667">
        <v>2571.5</v>
      </c>
      <c r="D3667">
        <v>2555.5</v>
      </c>
      <c r="E3667">
        <v>2565</v>
      </c>
      <c r="F3667">
        <v>-13</v>
      </c>
      <c r="G3667">
        <v>-0.50429999999999997</v>
      </c>
      <c r="H3667">
        <v>0</v>
      </c>
      <c r="I3667">
        <f t="shared" si="741"/>
        <v>16</v>
      </c>
      <c r="J3667">
        <f t="shared" si="735"/>
        <v>13.0875</v>
      </c>
      <c r="K3667">
        <f t="shared" si="744"/>
        <v>2578.25</v>
      </c>
      <c r="L3667">
        <f t="shared" si="736"/>
        <v>2550.6950000000002</v>
      </c>
      <c r="M3667" t="str">
        <f t="shared" si="737"/>
        <v>NO</v>
      </c>
      <c r="N3667" t="str">
        <f t="shared" si="738"/>
        <v/>
      </c>
      <c r="O3667" t="str">
        <f t="shared" si="739"/>
        <v/>
      </c>
      <c r="P3667" t="str">
        <f t="shared" si="740"/>
        <v/>
      </c>
      <c r="Q3667">
        <f t="shared" si="745"/>
        <v>125.52266034341467</v>
      </c>
      <c r="R3667">
        <f t="shared" si="746"/>
        <v>83206.479256103921</v>
      </c>
      <c r="S3667" t="e">
        <f t="shared" si="747"/>
        <v>#NUM!</v>
      </c>
      <c r="U3667" t="str">
        <f t="shared" si="742"/>
        <v>Negative</v>
      </c>
      <c r="V3667" t="str">
        <f t="shared" si="743"/>
        <v>Negative</v>
      </c>
    </row>
    <row r="3668" spans="1:22" x14ac:dyDescent="0.2">
      <c r="A3668">
        <v>20171116</v>
      </c>
      <c r="B3668">
        <v>2574.25</v>
      </c>
      <c r="C3668">
        <v>2589.5</v>
      </c>
      <c r="D3668">
        <v>2573.75</v>
      </c>
      <c r="E3668">
        <v>2585.25</v>
      </c>
      <c r="F3668">
        <v>20.25</v>
      </c>
      <c r="G3668">
        <v>0.78949999999999998</v>
      </c>
      <c r="H3668">
        <v>0</v>
      </c>
      <c r="I3668">
        <f t="shared" si="741"/>
        <v>15.75</v>
      </c>
      <c r="J3668">
        <f t="shared" si="735"/>
        <v>13.0625</v>
      </c>
      <c r="K3668">
        <f t="shared" si="744"/>
        <v>2571.5</v>
      </c>
      <c r="L3668">
        <f t="shared" si="736"/>
        <v>2542.7075</v>
      </c>
      <c r="M3668" t="str">
        <f t="shared" si="737"/>
        <v>NO</v>
      </c>
      <c r="N3668" t="str">
        <f t="shared" si="738"/>
        <v/>
      </c>
      <c r="O3668" t="str">
        <f t="shared" si="739"/>
        <v/>
      </c>
      <c r="P3668" t="str">
        <f t="shared" si="740"/>
        <v/>
      </c>
      <c r="Q3668">
        <f t="shared" si="745"/>
        <v>126.31216034341467</v>
      </c>
      <c r="R3668">
        <f t="shared" si="746"/>
        <v>83206.479256103921</v>
      </c>
      <c r="S3668" t="e">
        <f t="shared" si="747"/>
        <v>#NUM!</v>
      </c>
      <c r="U3668" t="str">
        <f t="shared" si="742"/>
        <v>Positive</v>
      </c>
      <c r="V3668" t="str">
        <f t="shared" si="743"/>
        <v>Negative</v>
      </c>
    </row>
    <row r="3669" spans="1:22" x14ac:dyDescent="0.2">
      <c r="A3669">
        <v>20171117</v>
      </c>
      <c r="B3669">
        <v>2580.5</v>
      </c>
      <c r="C3669">
        <v>2583.25</v>
      </c>
      <c r="D3669">
        <v>2575.75</v>
      </c>
      <c r="E3669">
        <v>2576</v>
      </c>
      <c r="F3669">
        <v>-9.25</v>
      </c>
      <c r="G3669">
        <v>-0.35780000000000001</v>
      </c>
      <c r="H3669">
        <v>0</v>
      </c>
      <c r="I3669">
        <f t="shared" si="741"/>
        <v>7.5</v>
      </c>
      <c r="J3669">
        <f t="shared" si="735"/>
        <v>13.012499999999999</v>
      </c>
      <c r="K3669">
        <f t="shared" si="744"/>
        <v>2589.5</v>
      </c>
      <c r="L3669">
        <f t="shared" si="736"/>
        <v>2560.7624999999998</v>
      </c>
      <c r="M3669" t="str">
        <f t="shared" si="737"/>
        <v>NO</v>
      </c>
      <c r="N3669" t="str">
        <f t="shared" si="738"/>
        <v/>
      </c>
      <c r="O3669" t="str">
        <f t="shared" si="739"/>
        <v/>
      </c>
      <c r="P3669" t="str">
        <f t="shared" si="740"/>
        <v/>
      </c>
      <c r="Q3669">
        <f t="shared" si="745"/>
        <v>125.95436034341468</v>
      </c>
      <c r="R3669">
        <f t="shared" si="746"/>
        <v>83206.479256103921</v>
      </c>
      <c r="S3669" t="e">
        <f t="shared" si="747"/>
        <v>#NUM!</v>
      </c>
      <c r="U3669" t="str">
        <f t="shared" si="742"/>
        <v>Negative</v>
      </c>
      <c r="V3669" t="str">
        <f t="shared" si="743"/>
        <v>Negative</v>
      </c>
    </row>
    <row r="3670" spans="1:22" x14ac:dyDescent="0.2">
      <c r="A3670">
        <v>20171120</v>
      </c>
      <c r="B3670">
        <v>2579.5</v>
      </c>
      <c r="C3670">
        <v>2584</v>
      </c>
      <c r="D3670">
        <v>2577</v>
      </c>
      <c r="E3670">
        <v>2582.25</v>
      </c>
      <c r="F3670">
        <v>6.25</v>
      </c>
      <c r="G3670">
        <v>0.24260000000000001</v>
      </c>
      <c r="H3670">
        <v>0</v>
      </c>
      <c r="I3670">
        <f t="shared" si="741"/>
        <v>7</v>
      </c>
      <c r="J3670">
        <f t="shared" si="735"/>
        <v>12.65</v>
      </c>
      <c r="K3670">
        <f t="shared" si="744"/>
        <v>2583.25</v>
      </c>
      <c r="L3670">
        <f t="shared" si="736"/>
        <v>2554.6224999999999</v>
      </c>
      <c r="M3670" t="str">
        <f t="shared" si="737"/>
        <v>NO</v>
      </c>
      <c r="N3670" t="str">
        <f t="shared" si="738"/>
        <v/>
      </c>
      <c r="O3670" t="str">
        <f t="shared" si="739"/>
        <v/>
      </c>
      <c r="P3670" t="str">
        <f t="shared" si="740"/>
        <v/>
      </c>
      <c r="Q3670">
        <f t="shared" si="745"/>
        <v>126.19696034341467</v>
      </c>
      <c r="R3670">
        <f t="shared" si="746"/>
        <v>83206.479256103921</v>
      </c>
      <c r="S3670" t="e">
        <f t="shared" si="747"/>
        <v>#NUM!</v>
      </c>
      <c r="U3670" t="str">
        <f t="shared" si="742"/>
        <v>Positive</v>
      </c>
      <c r="V3670" t="str">
        <f t="shared" si="743"/>
        <v>Negative</v>
      </c>
    </row>
    <row r="3671" spans="1:22" x14ac:dyDescent="0.2">
      <c r="A3671">
        <v>20171121</v>
      </c>
      <c r="B3671">
        <v>2590.25</v>
      </c>
      <c r="C3671">
        <v>2600.5</v>
      </c>
      <c r="D3671">
        <v>2589.25</v>
      </c>
      <c r="E3671">
        <v>2596</v>
      </c>
      <c r="F3671">
        <v>13.75</v>
      </c>
      <c r="G3671">
        <v>0.53249999999999997</v>
      </c>
      <c r="H3671">
        <v>0</v>
      </c>
      <c r="I3671">
        <f t="shared" si="741"/>
        <v>11.25</v>
      </c>
      <c r="J3671">
        <f t="shared" ref="J3671:J3734" si="748">AVERAGE(I3652:I3671)</f>
        <v>12.862500000000001</v>
      </c>
      <c r="K3671">
        <f t="shared" si="744"/>
        <v>2584</v>
      </c>
      <c r="L3671">
        <f t="shared" si="736"/>
        <v>2556.17</v>
      </c>
      <c r="M3671" t="str">
        <f t="shared" si="737"/>
        <v>NO</v>
      </c>
      <c r="N3671" t="str">
        <f t="shared" si="738"/>
        <v/>
      </c>
      <c r="O3671" t="str">
        <f t="shared" si="739"/>
        <v/>
      </c>
      <c r="P3671" t="str">
        <f t="shared" si="740"/>
        <v/>
      </c>
      <c r="Q3671">
        <f t="shared" si="745"/>
        <v>126.72946034341467</v>
      </c>
      <c r="R3671">
        <f t="shared" si="746"/>
        <v>83206.479256103921</v>
      </c>
      <c r="S3671" t="e">
        <f t="shared" si="747"/>
        <v>#NUM!</v>
      </c>
      <c r="U3671" t="str">
        <f t="shared" si="742"/>
        <v>Positive</v>
      </c>
      <c r="V3671" t="str">
        <f t="shared" si="743"/>
        <v>Negative</v>
      </c>
    </row>
    <row r="3672" spans="1:22" x14ac:dyDescent="0.2">
      <c r="A3672">
        <v>20171122</v>
      </c>
      <c r="B3672">
        <v>2598.5</v>
      </c>
      <c r="C3672">
        <v>2599.75</v>
      </c>
      <c r="D3672">
        <v>2593.75</v>
      </c>
      <c r="E3672">
        <v>2594.25</v>
      </c>
      <c r="F3672">
        <v>-1.75</v>
      </c>
      <c r="G3672">
        <v>-6.7400000000000002E-2</v>
      </c>
      <c r="H3672">
        <v>0</v>
      </c>
      <c r="I3672">
        <f t="shared" si="741"/>
        <v>6</v>
      </c>
      <c r="J3672">
        <f t="shared" si="748"/>
        <v>11.987500000000001</v>
      </c>
      <c r="K3672">
        <f t="shared" si="744"/>
        <v>2600.5</v>
      </c>
      <c r="L3672">
        <f t="shared" si="736"/>
        <v>2572.2024999999999</v>
      </c>
      <c r="M3672" t="str">
        <f t="shared" si="737"/>
        <v>NO</v>
      </c>
      <c r="N3672" t="str">
        <f t="shared" si="738"/>
        <v/>
      </c>
      <c r="O3672" t="str">
        <f t="shared" si="739"/>
        <v/>
      </c>
      <c r="P3672" t="str">
        <f t="shared" si="740"/>
        <v/>
      </c>
      <c r="Q3672">
        <f t="shared" si="745"/>
        <v>126.66206034341467</v>
      </c>
      <c r="R3672">
        <f t="shared" si="746"/>
        <v>83206.479256103921</v>
      </c>
      <c r="S3672" t="e">
        <f t="shared" si="747"/>
        <v>#NUM!</v>
      </c>
      <c r="U3672" t="str">
        <f t="shared" si="742"/>
        <v>Negative</v>
      </c>
      <c r="V3672" t="str">
        <f t="shared" si="743"/>
        <v>Negative</v>
      </c>
    </row>
    <row r="3673" spans="1:22" x14ac:dyDescent="0.2">
      <c r="A3673">
        <v>20171123</v>
      </c>
      <c r="B3673">
        <v>2597</v>
      </c>
      <c r="C3673">
        <v>2597.25</v>
      </c>
      <c r="D3673">
        <v>2595.5</v>
      </c>
      <c r="E3673">
        <v>2597</v>
      </c>
      <c r="F3673">
        <v>2.75</v>
      </c>
      <c r="G3673">
        <v>0.106</v>
      </c>
      <c r="H3673">
        <v>0</v>
      </c>
      <c r="I3673">
        <f t="shared" si="741"/>
        <v>1.75</v>
      </c>
      <c r="J3673">
        <f t="shared" si="748"/>
        <v>11.6</v>
      </c>
      <c r="K3673">
        <f t="shared" si="744"/>
        <v>2599.75</v>
      </c>
      <c r="L3673">
        <f t="shared" ref="L3673:L3736" si="749">K3673-2.2*J3672</f>
        <v>2573.3775000000001</v>
      </c>
      <c r="M3673" t="str">
        <f t="shared" ref="M3673:M3736" si="750">IF(D3673&lt;=L3673, "YES", "NO")</f>
        <v>NO</v>
      </c>
      <c r="N3673" t="str">
        <f t="shared" ref="N3673:N3736" si="751">IF(M3673="YES", D3673, "")</f>
        <v/>
      </c>
      <c r="O3673" t="str">
        <f t="shared" ref="O3673:O3736" si="752">IF(M3673="YES", E3673, "")</f>
        <v/>
      </c>
      <c r="P3673" t="str">
        <f t="shared" ref="P3673:P3736" si="753">IF(M3673="YES", (O3673-N3673)/N3673, "")</f>
        <v/>
      </c>
      <c r="Q3673">
        <f t="shared" si="745"/>
        <v>126.76806034341466</v>
      </c>
      <c r="R3673">
        <f t="shared" si="746"/>
        <v>83206.479256103921</v>
      </c>
      <c r="S3673" t="e">
        <f t="shared" si="747"/>
        <v>#NUM!</v>
      </c>
      <c r="U3673" t="str">
        <f t="shared" si="742"/>
        <v>Positive</v>
      </c>
      <c r="V3673" t="str">
        <f t="shared" si="743"/>
        <v>Negative</v>
      </c>
    </row>
    <row r="3674" spans="1:22" x14ac:dyDescent="0.2">
      <c r="A3674">
        <v>20171124</v>
      </c>
      <c r="B3674">
        <v>2600.5</v>
      </c>
      <c r="C3674">
        <v>2603</v>
      </c>
      <c r="D3674">
        <v>2599.25</v>
      </c>
      <c r="E3674">
        <v>2601.5</v>
      </c>
      <c r="F3674">
        <v>4.5</v>
      </c>
      <c r="G3674">
        <v>0.17330000000000001</v>
      </c>
      <c r="H3674">
        <v>0</v>
      </c>
      <c r="I3674">
        <f t="shared" si="741"/>
        <v>3.75</v>
      </c>
      <c r="J3674">
        <f t="shared" si="748"/>
        <v>10.9125</v>
      </c>
      <c r="K3674">
        <f t="shared" si="744"/>
        <v>2597.25</v>
      </c>
      <c r="L3674">
        <f t="shared" si="749"/>
        <v>2571.73</v>
      </c>
      <c r="M3674" t="str">
        <f t="shared" si="750"/>
        <v>NO</v>
      </c>
      <c r="N3674" t="str">
        <f t="shared" si="751"/>
        <v/>
      </c>
      <c r="O3674" t="str">
        <f t="shared" si="752"/>
        <v/>
      </c>
      <c r="P3674" t="str">
        <f t="shared" si="753"/>
        <v/>
      </c>
      <c r="Q3674">
        <f t="shared" si="745"/>
        <v>126.94136034341466</v>
      </c>
      <c r="R3674">
        <f t="shared" si="746"/>
        <v>83206.479256103921</v>
      </c>
      <c r="S3674" t="e">
        <f t="shared" si="747"/>
        <v>#NUM!</v>
      </c>
      <c r="U3674" t="str">
        <f t="shared" si="742"/>
        <v>Positive</v>
      </c>
      <c r="V3674" t="str">
        <f t="shared" si="743"/>
        <v>Negative</v>
      </c>
    </row>
    <row r="3675" spans="1:22" x14ac:dyDescent="0.2">
      <c r="A3675">
        <v>20171127</v>
      </c>
      <c r="B3675">
        <v>2602.25</v>
      </c>
      <c r="C3675">
        <v>2605.5</v>
      </c>
      <c r="D3675">
        <v>2597.75</v>
      </c>
      <c r="E3675">
        <v>2601.5</v>
      </c>
      <c r="F3675">
        <v>0</v>
      </c>
      <c r="G3675">
        <v>0</v>
      </c>
      <c r="H3675">
        <v>0</v>
      </c>
      <c r="I3675">
        <f t="shared" si="741"/>
        <v>7.75</v>
      </c>
      <c r="J3675">
        <f t="shared" si="748"/>
        <v>10.7</v>
      </c>
      <c r="K3675">
        <f t="shared" si="744"/>
        <v>2603</v>
      </c>
      <c r="L3675">
        <f t="shared" si="749"/>
        <v>2578.9924999999998</v>
      </c>
      <c r="M3675" t="str">
        <f t="shared" si="750"/>
        <v>NO</v>
      </c>
      <c r="N3675" t="str">
        <f t="shared" si="751"/>
        <v/>
      </c>
      <c r="O3675" t="str">
        <f t="shared" si="752"/>
        <v/>
      </c>
      <c r="P3675" t="str">
        <f t="shared" si="753"/>
        <v/>
      </c>
      <c r="Q3675">
        <f t="shared" si="745"/>
        <v>126.94136034341466</v>
      </c>
      <c r="R3675">
        <f t="shared" si="746"/>
        <v>83206.479256103921</v>
      </c>
      <c r="S3675" t="e">
        <f t="shared" si="747"/>
        <v>#NUM!</v>
      </c>
      <c r="U3675" t="str">
        <f t="shared" si="742"/>
        <v>Negative</v>
      </c>
      <c r="V3675" t="str">
        <f t="shared" si="743"/>
        <v>Negative</v>
      </c>
    </row>
    <row r="3676" spans="1:22" x14ac:dyDescent="0.2">
      <c r="A3676">
        <v>20171128</v>
      </c>
      <c r="B3676">
        <v>2605.75</v>
      </c>
      <c r="C3676">
        <v>2627</v>
      </c>
      <c r="D3676">
        <v>2604.25</v>
      </c>
      <c r="E3676">
        <v>2625.75</v>
      </c>
      <c r="F3676">
        <v>24.25</v>
      </c>
      <c r="G3676">
        <v>0.93220000000000003</v>
      </c>
      <c r="H3676">
        <v>0</v>
      </c>
      <c r="I3676">
        <f t="shared" si="741"/>
        <v>22.75</v>
      </c>
      <c r="J3676">
        <f t="shared" si="748"/>
        <v>11.512499999999999</v>
      </c>
      <c r="K3676">
        <f t="shared" si="744"/>
        <v>2605.5</v>
      </c>
      <c r="L3676">
        <f t="shared" si="749"/>
        <v>2581.96</v>
      </c>
      <c r="M3676" t="str">
        <f t="shared" si="750"/>
        <v>NO</v>
      </c>
      <c r="N3676" t="str">
        <f t="shared" si="751"/>
        <v/>
      </c>
      <c r="O3676" t="str">
        <f t="shared" si="752"/>
        <v/>
      </c>
      <c r="P3676" t="str">
        <f t="shared" si="753"/>
        <v/>
      </c>
      <c r="Q3676">
        <f t="shared" si="745"/>
        <v>127.87356034341465</v>
      </c>
      <c r="R3676">
        <f t="shared" si="746"/>
        <v>83206.479256103921</v>
      </c>
      <c r="S3676" t="e">
        <f t="shared" si="747"/>
        <v>#NUM!</v>
      </c>
      <c r="U3676" t="str">
        <f t="shared" si="742"/>
        <v>Positive</v>
      </c>
      <c r="V3676" t="str">
        <f t="shared" si="743"/>
        <v>Negative</v>
      </c>
    </row>
    <row r="3677" spans="1:22" x14ac:dyDescent="0.2">
      <c r="A3677">
        <v>20171129</v>
      </c>
      <c r="B3677">
        <v>2628.25</v>
      </c>
      <c r="C3677">
        <v>2634.25</v>
      </c>
      <c r="D3677">
        <v>2619.75</v>
      </c>
      <c r="E3677">
        <v>2625.25</v>
      </c>
      <c r="F3677">
        <v>-0.5</v>
      </c>
      <c r="G3677">
        <v>-1.9E-2</v>
      </c>
      <c r="H3677">
        <v>0</v>
      </c>
      <c r="I3677">
        <f t="shared" si="741"/>
        <v>14.5</v>
      </c>
      <c r="J3677">
        <f t="shared" si="748"/>
        <v>11.5375</v>
      </c>
      <c r="K3677">
        <f t="shared" si="744"/>
        <v>2627</v>
      </c>
      <c r="L3677">
        <f t="shared" si="749"/>
        <v>2601.6725000000001</v>
      </c>
      <c r="M3677" t="str">
        <f t="shared" si="750"/>
        <v>NO</v>
      </c>
      <c r="N3677" t="str">
        <f t="shared" si="751"/>
        <v/>
      </c>
      <c r="O3677" t="str">
        <f t="shared" si="752"/>
        <v/>
      </c>
      <c r="P3677" t="str">
        <f t="shared" si="753"/>
        <v/>
      </c>
      <c r="Q3677">
        <f t="shared" si="745"/>
        <v>127.85456034341465</v>
      </c>
      <c r="R3677">
        <f t="shared" si="746"/>
        <v>83206.479256103921</v>
      </c>
      <c r="S3677" t="e">
        <f t="shared" si="747"/>
        <v>#NUM!</v>
      </c>
      <c r="U3677" t="str">
        <f t="shared" si="742"/>
        <v>Negative</v>
      </c>
      <c r="V3677" t="str">
        <f t="shared" si="743"/>
        <v>Negative</v>
      </c>
    </row>
    <row r="3678" spans="1:22" x14ac:dyDescent="0.2">
      <c r="A3678">
        <v>20171130</v>
      </c>
      <c r="B3678">
        <v>2635.75</v>
      </c>
      <c r="C3678">
        <v>2658.5</v>
      </c>
      <c r="D3678">
        <v>2634.5</v>
      </c>
      <c r="E3678">
        <v>2641.25</v>
      </c>
      <c r="F3678">
        <v>16</v>
      </c>
      <c r="G3678">
        <v>0.60950000000000004</v>
      </c>
      <c r="H3678">
        <v>0</v>
      </c>
      <c r="I3678">
        <f t="shared" si="741"/>
        <v>24</v>
      </c>
      <c r="J3678">
        <f t="shared" si="748"/>
        <v>11.9375</v>
      </c>
      <c r="K3678">
        <f t="shared" si="744"/>
        <v>2634.25</v>
      </c>
      <c r="L3678">
        <f t="shared" si="749"/>
        <v>2608.8674999999998</v>
      </c>
      <c r="M3678" t="str">
        <f t="shared" si="750"/>
        <v>NO</v>
      </c>
      <c r="N3678" t="str">
        <f t="shared" si="751"/>
        <v/>
      </c>
      <c r="O3678" t="str">
        <f t="shared" si="752"/>
        <v/>
      </c>
      <c r="P3678" t="str">
        <f t="shared" si="753"/>
        <v/>
      </c>
      <c r="Q3678">
        <f t="shared" si="745"/>
        <v>128.46406034341464</v>
      </c>
      <c r="R3678">
        <f t="shared" si="746"/>
        <v>83206.479256103921</v>
      </c>
      <c r="S3678" t="e">
        <f t="shared" si="747"/>
        <v>#NUM!</v>
      </c>
      <c r="U3678" t="str">
        <f t="shared" si="742"/>
        <v>Positive</v>
      </c>
      <c r="V3678" t="str">
        <f t="shared" si="743"/>
        <v>Negative</v>
      </c>
    </row>
    <row r="3679" spans="1:22" x14ac:dyDescent="0.2">
      <c r="A3679">
        <v>20171201</v>
      </c>
      <c r="B3679">
        <v>2645</v>
      </c>
      <c r="C3679">
        <v>2650.75</v>
      </c>
      <c r="D3679">
        <v>2605</v>
      </c>
      <c r="E3679">
        <v>2644.5</v>
      </c>
      <c r="F3679">
        <v>3.25</v>
      </c>
      <c r="G3679">
        <v>0.123</v>
      </c>
      <c r="H3679">
        <v>0</v>
      </c>
      <c r="I3679">
        <f t="shared" si="741"/>
        <v>45.75</v>
      </c>
      <c r="J3679">
        <f t="shared" si="748"/>
        <v>13.625</v>
      </c>
      <c r="K3679">
        <f t="shared" si="744"/>
        <v>2658.5</v>
      </c>
      <c r="L3679">
        <f t="shared" si="749"/>
        <v>2632.2375000000002</v>
      </c>
      <c r="M3679" t="str">
        <f t="shared" si="750"/>
        <v>YES</v>
      </c>
      <c r="N3679">
        <f t="shared" si="751"/>
        <v>2605</v>
      </c>
      <c r="O3679">
        <f t="shared" si="752"/>
        <v>2644.5</v>
      </c>
      <c r="P3679">
        <f t="shared" si="753"/>
        <v>1.5163147792706335E-2</v>
      </c>
      <c r="Q3679">
        <f t="shared" si="745"/>
        <v>128.58706034341463</v>
      </c>
      <c r="R3679">
        <f t="shared" si="746"/>
        <v>84468.151398374976</v>
      </c>
      <c r="S3679" t="e">
        <f t="shared" si="747"/>
        <v>#NUM!</v>
      </c>
      <c r="U3679" t="str">
        <f t="shared" si="742"/>
        <v>Positive</v>
      </c>
      <c r="V3679" t="str">
        <f t="shared" si="743"/>
        <v>Positive</v>
      </c>
    </row>
    <row r="3680" spans="1:22" x14ac:dyDescent="0.2">
      <c r="A3680">
        <v>20171204</v>
      </c>
      <c r="B3680">
        <v>2660.25</v>
      </c>
      <c r="C3680">
        <v>2665.25</v>
      </c>
      <c r="D3680">
        <v>2637</v>
      </c>
      <c r="E3680">
        <v>2638.25</v>
      </c>
      <c r="F3680">
        <v>-6.25</v>
      </c>
      <c r="G3680">
        <v>-0.23630000000000001</v>
      </c>
      <c r="H3680">
        <v>0</v>
      </c>
      <c r="I3680">
        <f t="shared" si="741"/>
        <v>28.25</v>
      </c>
      <c r="J3680">
        <f t="shared" si="748"/>
        <v>14.65</v>
      </c>
      <c r="K3680">
        <f t="shared" si="744"/>
        <v>2650.75</v>
      </c>
      <c r="L3680">
        <f t="shared" si="749"/>
        <v>2620.7750000000001</v>
      </c>
      <c r="M3680" t="str">
        <f t="shared" si="750"/>
        <v>NO</v>
      </c>
      <c r="N3680" t="str">
        <f t="shared" si="751"/>
        <v/>
      </c>
      <c r="O3680" t="str">
        <f t="shared" si="752"/>
        <v/>
      </c>
      <c r="P3680" t="str">
        <f t="shared" si="753"/>
        <v/>
      </c>
      <c r="Q3680">
        <f t="shared" si="745"/>
        <v>128.35076034341463</v>
      </c>
      <c r="R3680">
        <f t="shared" si="746"/>
        <v>84468.151398374976</v>
      </c>
      <c r="S3680" t="e">
        <f t="shared" si="747"/>
        <v>#NUM!</v>
      </c>
      <c r="U3680" t="str">
        <f t="shared" si="742"/>
        <v>Negative</v>
      </c>
      <c r="V3680" t="str">
        <f t="shared" si="743"/>
        <v>Negative</v>
      </c>
    </row>
    <row r="3681" spans="1:22" x14ac:dyDescent="0.2">
      <c r="A3681">
        <v>20171205</v>
      </c>
      <c r="B3681">
        <v>2641.5</v>
      </c>
      <c r="C3681">
        <v>2648.75</v>
      </c>
      <c r="D3681">
        <v>2627.5</v>
      </c>
      <c r="E3681">
        <v>2628.5</v>
      </c>
      <c r="F3681">
        <v>-9.75</v>
      </c>
      <c r="G3681">
        <v>-0.36959999999999998</v>
      </c>
      <c r="H3681">
        <v>0</v>
      </c>
      <c r="I3681">
        <f t="shared" si="741"/>
        <v>21.25</v>
      </c>
      <c r="J3681">
        <f t="shared" si="748"/>
        <v>15.074999999999999</v>
      </c>
      <c r="K3681">
        <f t="shared" si="744"/>
        <v>2665.25</v>
      </c>
      <c r="L3681">
        <f t="shared" si="749"/>
        <v>2633.02</v>
      </c>
      <c r="M3681" t="str">
        <f t="shared" si="750"/>
        <v>YES</v>
      </c>
      <c r="N3681">
        <f t="shared" si="751"/>
        <v>2627.5</v>
      </c>
      <c r="O3681">
        <f t="shared" si="752"/>
        <v>2628.5</v>
      </c>
      <c r="P3681">
        <f t="shared" si="753"/>
        <v>3.8058991436726926E-4</v>
      </c>
      <c r="Q3681">
        <f t="shared" si="745"/>
        <v>127.98116034341463</v>
      </c>
      <c r="R3681">
        <f t="shared" si="746"/>
        <v>84500.29912488244</v>
      </c>
      <c r="S3681" t="e">
        <f t="shared" si="747"/>
        <v>#NUM!</v>
      </c>
      <c r="U3681" t="str">
        <f t="shared" si="742"/>
        <v>Negative</v>
      </c>
      <c r="V3681" t="str">
        <f t="shared" si="743"/>
        <v>Positive</v>
      </c>
    </row>
    <row r="3682" spans="1:22" x14ac:dyDescent="0.2">
      <c r="A3682">
        <v>20171206</v>
      </c>
      <c r="B3682">
        <v>2626</v>
      </c>
      <c r="C3682">
        <v>2634.5</v>
      </c>
      <c r="D3682">
        <v>2624</v>
      </c>
      <c r="E3682">
        <v>2629.25</v>
      </c>
      <c r="F3682">
        <v>0.75</v>
      </c>
      <c r="G3682">
        <v>2.8500000000000001E-2</v>
      </c>
      <c r="H3682">
        <v>0</v>
      </c>
      <c r="I3682">
        <f t="shared" si="741"/>
        <v>10.5</v>
      </c>
      <c r="J3682">
        <f t="shared" si="748"/>
        <v>15.05</v>
      </c>
      <c r="K3682">
        <f t="shared" si="744"/>
        <v>2648.75</v>
      </c>
      <c r="L3682">
        <f t="shared" si="749"/>
        <v>2615.585</v>
      </c>
      <c r="M3682" t="str">
        <f t="shared" si="750"/>
        <v>NO</v>
      </c>
      <c r="N3682" t="str">
        <f t="shared" si="751"/>
        <v/>
      </c>
      <c r="O3682" t="str">
        <f t="shared" si="752"/>
        <v/>
      </c>
      <c r="P3682" t="str">
        <f t="shared" si="753"/>
        <v/>
      </c>
      <c r="Q3682">
        <f t="shared" si="745"/>
        <v>128.00966034341462</v>
      </c>
      <c r="R3682">
        <f t="shared" si="746"/>
        <v>84500.29912488244</v>
      </c>
      <c r="S3682" t="e">
        <f t="shared" si="747"/>
        <v>#NUM!</v>
      </c>
      <c r="U3682" t="str">
        <f t="shared" si="742"/>
        <v>Positive</v>
      </c>
      <c r="V3682" t="str">
        <f t="shared" si="743"/>
        <v>Negative</v>
      </c>
    </row>
    <row r="3683" spans="1:22" x14ac:dyDescent="0.2">
      <c r="A3683">
        <v>20171207</v>
      </c>
      <c r="B3683">
        <v>2628.25</v>
      </c>
      <c r="C3683">
        <v>2641.25</v>
      </c>
      <c r="D3683">
        <v>2626.25</v>
      </c>
      <c r="E3683">
        <v>2639.75</v>
      </c>
      <c r="F3683">
        <v>10.5</v>
      </c>
      <c r="G3683">
        <v>0.39939999999999998</v>
      </c>
      <c r="H3683">
        <v>0</v>
      </c>
      <c r="I3683">
        <f t="shared" si="741"/>
        <v>15</v>
      </c>
      <c r="J3683">
        <f t="shared" si="748"/>
        <v>14.75</v>
      </c>
      <c r="K3683">
        <f t="shared" si="744"/>
        <v>2634.5</v>
      </c>
      <c r="L3683">
        <f t="shared" si="749"/>
        <v>2601.39</v>
      </c>
      <c r="M3683" t="str">
        <f t="shared" si="750"/>
        <v>NO</v>
      </c>
      <c r="N3683" t="str">
        <f t="shared" si="751"/>
        <v/>
      </c>
      <c r="O3683" t="str">
        <f t="shared" si="752"/>
        <v/>
      </c>
      <c r="P3683" t="str">
        <f t="shared" si="753"/>
        <v/>
      </c>
      <c r="Q3683">
        <f t="shared" si="745"/>
        <v>128.40906034341464</v>
      </c>
      <c r="R3683">
        <f t="shared" si="746"/>
        <v>84500.29912488244</v>
      </c>
      <c r="S3683" t="e">
        <f t="shared" si="747"/>
        <v>#NUM!</v>
      </c>
      <c r="U3683" t="str">
        <f t="shared" si="742"/>
        <v>Positive</v>
      </c>
      <c r="V3683" t="str">
        <f t="shared" si="743"/>
        <v>Negative</v>
      </c>
    </row>
    <row r="3684" spans="1:22" x14ac:dyDescent="0.2">
      <c r="A3684">
        <v>20171208</v>
      </c>
      <c r="B3684">
        <v>2647</v>
      </c>
      <c r="C3684">
        <v>2652.25</v>
      </c>
      <c r="D3684">
        <v>2644</v>
      </c>
      <c r="E3684">
        <v>2651.25</v>
      </c>
      <c r="F3684">
        <v>11.5</v>
      </c>
      <c r="G3684">
        <v>0.43559999999999999</v>
      </c>
      <c r="H3684">
        <v>2.75</v>
      </c>
      <c r="I3684">
        <f t="shared" si="741"/>
        <v>8.25</v>
      </c>
      <c r="J3684">
        <f t="shared" si="748"/>
        <v>14.725</v>
      </c>
      <c r="K3684">
        <f t="shared" si="744"/>
        <v>2641.25</v>
      </c>
      <c r="L3684">
        <f t="shared" si="749"/>
        <v>2608.8000000000002</v>
      </c>
      <c r="M3684" t="str">
        <f t="shared" si="750"/>
        <v>NO</v>
      </c>
      <c r="N3684" t="str">
        <f t="shared" si="751"/>
        <v/>
      </c>
      <c r="O3684" t="str">
        <f t="shared" si="752"/>
        <v/>
      </c>
      <c r="P3684" t="str">
        <f t="shared" si="753"/>
        <v/>
      </c>
      <c r="Q3684">
        <f t="shared" si="745"/>
        <v>128.84466034341463</v>
      </c>
      <c r="R3684">
        <f t="shared" si="746"/>
        <v>84500.29912488244</v>
      </c>
      <c r="S3684" t="e">
        <f t="shared" si="747"/>
        <v>#NUM!</v>
      </c>
      <c r="U3684" t="str">
        <f t="shared" si="742"/>
        <v>Positive</v>
      </c>
      <c r="V3684" t="str">
        <f t="shared" si="743"/>
        <v>Negative</v>
      </c>
    </row>
    <row r="3685" spans="1:22" x14ac:dyDescent="0.2">
      <c r="A3685">
        <v>20171211</v>
      </c>
      <c r="B3685">
        <v>2655.25</v>
      </c>
      <c r="C3685">
        <v>2665</v>
      </c>
      <c r="D3685">
        <v>2654.5</v>
      </c>
      <c r="E3685">
        <v>2665</v>
      </c>
      <c r="F3685">
        <v>11</v>
      </c>
      <c r="G3685">
        <v>0.41449999999999998</v>
      </c>
      <c r="H3685">
        <v>0</v>
      </c>
      <c r="I3685">
        <f t="shared" si="741"/>
        <v>10.5</v>
      </c>
      <c r="J3685">
        <f t="shared" si="748"/>
        <v>14.574999999999999</v>
      </c>
      <c r="K3685">
        <f t="shared" si="744"/>
        <v>2655</v>
      </c>
      <c r="L3685">
        <f t="shared" si="749"/>
        <v>2622.605</v>
      </c>
      <c r="M3685" t="str">
        <f t="shared" si="750"/>
        <v>NO</v>
      </c>
      <c r="N3685" t="str">
        <f t="shared" si="751"/>
        <v/>
      </c>
      <c r="O3685" t="str">
        <f t="shared" si="752"/>
        <v/>
      </c>
      <c r="P3685" t="str">
        <f t="shared" si="753"/>
        <v/>
      </c>
      <c r="Q3685">
        <f t="shared" si="745"/>
        <v>129.25916034341464</v>
      </c>
      <c r="R3685">
        <f t="shared" si="746"/>
        <v>84500.29912488244</v>
      </c>
      <c r="S3685" t="e">
        <f t="shared" si="747"/>
        <v>#NUM!</v>
      </c>
      <c r="U3685" t="str">
        <f t="shared" si="742"/>
        <v>Positive</v>
      </c>
      <c r="V3685" t="str">
        <f t="shared" si="743"/>
        <v>Negative</v>
      </c>
    </row>
    <row r="3686" spans="1:22" x14ac:dyDescent="0.2">
      <c r="A3686">
        <v>20171212</v>
      </c>
      <c r="B3686">
        <v>2665.75</v>
      </c>
      <c r="C3686">
        <v>2673</v>
      </c>
      <c r="D3686">
        <v>2663.25</v>
      </c>
      <c r="E3686">
        <v>2668.25</v>
      </c>
      <c r="F3686">
        <v>3.25</v>
      </c>
      <c r="G3686">
        <v>0.122</v>
      </c>
      <c r="H3686">
        <v>0</v>
      </c>
      <c r="I3686">
        <f t="shared" si="741"/>
        <v>9.75</v>
      </c>
      <c r="J3686">
        <f t="shared" si="748"/>
        <v>14.362500000000001</v>
      </c>
      <c r="K3686">
        <f t="shared" si="744"/>
        <v>2665</v>
      </c>
      <c r="L3686">
        <f t="shared" si="749"/>
        <v>2632.9349999999999</v>
      </c>
      <c r="M3686" t="str">
        <f t="shared" si="750"/>
        <v>NO</v>
      </c>
      <c r="N3686" t="str">
        <f t="shared" si="751"/>
        <v/>
      </c>
      <c r="O3686" t="str">
        <f t="shared" si="752"/>
        <v/>
      </c>
      <c r="P3686" t="str">
        <f t="shared" si="753"/>
        <v/>
      </c>
      <c r="Q3686">
        <f t="shared" si="745"/>
        <v>129.38116034341465</v>
      </c>
      <c r="R3686">
        <f t="shared" si="746"/>
        <v>84500.29912488244</v>
      </c>
      <c r="S3686" t="e">
        <f t="shared" si="747"/>
        <v>#NUM!</v>
      </c>
      <c r="U3686" t="str">
        <f t="shared" si="742"/>
        <v>Positive</v>
      </c>
      <c r="V3686" t="str">
        <f t="shared" si="743"/>
        <v>Negative</v>
      </c>
    </row>
    <row r="3687" spans="1:22" x14ac:dyDescent="0.2">
      <c r="A3687">
        <v>20171213</v>
      </c>
      <c r="B3687">
        <v>2670.5</v>
      </c>
      <c r="C3687">
        <v>2675.5</v>
      </c>
      <c r="D3687">
        <v>2666.25</v>
      </c>
      <c r="E3687">
        <v>2669.25</v>
      </c>
      <c r="F3687">
        <v>1</v>
      </c>
      <c r="G3687">
        <v>3.7499999999999999E-2</v>
      </c>
      <c r="H3687">
        <v>0</v>
      </c>
      <c r="I3687">
        <f t="shared" si="741"/>
        <v>9.25</v>
      </c>
      <c r="J3687">
        <f t="shared" si="748"/>
        <v>14.025</v>
      </c>
      <c r="K3687">
        <f t="shared" si="744"/>
        <v>2673</v>
      </c>
      <c r="L3687">
        <f t="shared" si="749"/>
        <v>2641.4025000000001</v>
      </c>
      <c r="M3687" t="str">
        <f t="shared" si="750"/>
        <v>NO</v>
      </c>
      <c r="N3687" t="str">
        <f t="shared" si="751"/>
        <v/>
      </c>
      <c r="O3687" t="str">
        <f t="shared" si="752"/>
        <v/>
      </c>
      <c r="P3687" t="str">
        <f t="shared" si="753"/>
        <v/>
      </c>
      <c r="Q3687">
        <f t="shared" si="745"/>
        <v>129.41866034341464</v>
      </c>
      <c r="R3687">
        <f t="shared" si="746"/>
        <v>84500.29912488244</v>
      </c>
      <c r="S3687" t="e">
        <f t="shared" si="747"/>
        <v>#NUM!</v>
      </c>
      <c r="U3687" t="str">
        <f t="shared" si="742"/>
        <v>Positive</v>
      </c>
      <c r="V3687" t="str">
        <f t="shared" si="743"/>
        <v>Negative</v>
      </c>
    </row>
    <row r="3688" spans="1:22" x14ac:dyDescent="0.2">
      <c r="A3688">
        <v>20171214</v>
      </c>
      <c r="B3688">
        <v>2670.25</v>
      </c>
      <c r="C3688">
        <v>2671.25</v>
      </c>
      <c r="D3688">
        <v>2654.25</v>
      </c>
      <c r="E3688">
        <v>2656.25</v>
      </c>
      <c r="F3688">
        <v>-13</v>
      </c>
      <c r="G3688">
        <v>-0.48699999999999999</v>
      </c>
      <c r="H3688">
        <v>0</v>
      </c>
      <c r="I3688">
        <f t="shared" si="741"/>
        <v>17</v>
      </c>
      <c r="J3688">
        <f t="shared" si="748"/>
        <v>14.0875</v>
      </c>
      <c r="K3688">
        <f t="shared" si="744"/>
        <v>2675.5</v>
      </c>
      <c r="L3688">
        <f t="shared" si="749"/>
        <v>2644.645</v>
      </c>
      <c r="M3688" t="str">
        <f t="shared" si="750"/>
        <v>NO</v>
      </c>
      <c r="N3688" t="str">
        <f t="shared" si="751"/>
        <v/>
      </c>
      <c r="O3688" t="str">
        <f t="shared" si="752"/>
        <v/>
      </c>
      <c r="P3688" t="str">
        <f t="shared" si="753"/>
        <v/>
      </c>
      <c r="Q3688">
        <f t="shared" si="745"/>
        <v>128.93166034341465</v>
      </c>
      <c r="R3688">
        <f t="shared" si="746"/>
        <v>84500.29912488244</v>
      </c>
      <c r="S3688" t="e">
        <f t="shared" si="747"/>
        <v>#NUM!</v>
      </c>
      <c r="U3688" t="str">
        <f t="shared" si="742"/>
        <v>Negative</v>
      </c>
      <c r="V3688" t="str">
        <f t="shared" si="743"/>
        <v>Negative</v>
      </c>
    </row>
    <row r="3689" spans="1:22" x14ac:dyDescent="0.2">
      <c r="A3689">
        <v>20171215</v>
      </c>
      <c r="B3689">
        <v>2667.25</v>
      </c>
      <c r="C3689">
        <v>2682.75</v>
      </c>
      <c r="D3689">
        <v>2666</v>
      </c>
      <c r="E3689">
        <v>2682</v>
      </c>
      <c r="F3689">
        <v>25.75</v>
      </c>
      <c r="G3689">
        <v>0.96940000000000004</v>
      </c>
      <c r="H3689">
        <v>0</v>
      </c>
      <c r="I3689">
        <f t="shared" si="741"/>
        <v>16.75</v>
      </c>
      <c r="J3689">
        <f t="shared" si="748"/>
        <v>14.55</v>
      </c>
      <c r="K3689">
        <f t="shared" si="744"/>
        <v>2671.25</v>
      </c>
      <c r="L3689">
        <f t="shared" si="749"/>
        <v>2640.2575000000002</v>
      </c>
      <c r="M3689" t="str">
        <f t="shared" si="750"/>
        <v>NO</v>
      </c>
      <c r="N3689" t="str">
        <f t="shared" si="751"/>
        <v/>
      </c>
      <c r="O3689" t="str">
        <f t="shared" si="752"/>
        <v/>
      </c>
      <c r="P3689" t="str">
        <f t="shared" si="753"/>
        <v/>
      </c>
      <c r="Q3689">
        <f t="shared" si="745"/>
        <v>129.90106034341466</v>
      </c>
      <c r="R3689">
        <f t="shared" si="746"/>
        <v>84500.29912488244</v>
      </c>
      <c r="S3689" t="e">
        <f t="shared" si="747"/>
        <v>#NUM!</v>
      </c>
      <c r="U3689" t="str">
        <f t="shared" si="742"/>
        <v>Positive</v>
      </c>
      <c r="V3689" t="str">
        <f t="shared" si="743"/>
        <v>Negative</v>
      </c>
    </row>
    <row r="3690" spans="1:22" x14ac:dyDescent="0.2">
      <c r="A3690">
        <v>20171218</v>
      </c>
      <c r="B3690">
        <v>2692.25</v>
      </c>
      <c r="C3690">
        <v>2698</v>
      </c>
      <c r="D3690">
        <v>2691.5</v>
      </c>
      <c r="E3690">
        <v>2694.75</v>
      </c>
      <c r="F3690">
        <v>12.75</v>
      </c>
      <c r="G3690">
        <v>0.47539999999999999</v>
      </c>
      <c r="H3690">
        <v>0</v>
      </c>
      <c r="I3690">
        <f t="shared" si="741"/>
        <v>6.5</v>
      </c>
      <c r="J3690">
        <f t="shared" si="748"/>
        <v>14.525</v>
      </c>
      <c r="K3690">
        <f t="shared" si="744"/>
        <v>2682.75</v>
      </c>
      <c r="L3690">
        <f t="shared" si="749"/>
        <v>2650.74</v>
      </c>
      <c r="M3690" t="str">
        <f t="shared" si="750"/>
        <v>NO</v>
      </c>
      <c r="N3690" t="str">
        <f t="shared" si="751"/>
        <v/>
      </c>
      <c r="O3690" t="str">
        <f t="shared" si="752"/>
        <v/>
      </c>
      <c r="P3690" t="str">
        <f t="shared" si="753"/>
        <v/>
      </c>
      <c r="Q3690">
        <f t="shared" si="745"/>
        <v>130.37646034341466</v>
      </c>
      <c r="R3690">
        <f t="shared" si="746"/>
        <v>84500.29912488244</v>
      </c>
      <c r="S3690" t="e">
        <f t="shared" si="747"/>
        <v>#NUM!</v>
      </c>
      <c r="U3690" t="str">
        <f t="shared" si="742"/>
        <v>Positive</v>
      </c>
      <c r="V3690" t="str">
        <f t="shared" si="743"/>
        <v>Negative</v>
      </c>
    </row>
    <row r="3691" spans="1:22" x14ac:dyDescent="0.2">
      <c r="A3691">
        <v>20171219</v>
      </c>
      <c r="B3691">
        <v>2697</v>
      </c>
      <c r="C3691">
        <v>2697.5</v>
      </c>
      <c r="D3691">
        <v>2683</v>
      </c>
      <c r="E3691">
        <v>2684</v>
      </c>
      <c r="F3691">
        <v>-10.75</v>
      </c>
      <c r="G3691">
        <v>-0.39889999999999998</v>
      </c>
      <c r="H3691">
        <v>0</v>
      </c>
      <c r="I3691">
        <f t="shared" si="741"/>
        <v>14.5</v>
      </c>
      <c r="J3691">
        <f t="shared" si="748"/>
        <v>14.6875</v>
      </c>
      <c r="K3691">
        <f t="shared" si="744"/>
        <v>2698</v>
      </c>
      <c r="L3691">
        <f t="shared" si="749"/>
        <v>2666.0450000000001</v>
      </c>
      <c r="M3691" t="str">
        <f t="shared" si="750"/>
        <v>NO</v>
      </c>
      <c r="N3691" t="str">
        <f t="shared" si="751"/>
        <v/>
      </c>
      <c r="O3691" t="str">
        <f t="shared" si="752"/>
        <v/>
      </c>
      <c r="P3691" t="str">
        <f t="shared" si="753"/>
        <v/>
      </c>
      <c r="Q3691">
        <f t="shared" si="745"/>
        <v>129.97756034341467</v>
      </c>
      <c r="R3691">
        <f t="shared" si="746"/>
        <v>84500.29912488244</v>
      </c>
      <c r="S3691" t="e">
        <f t="shared" si="747"/>
        <v>#NUM!</v>
      </c>
      <c r="U3691" t="str">
        <f t="shared" si="742"/>
        <v>Negative</v>
      </c>
      <c r="V3691" t="str">
        <f t="shared" si="743"/>
        <v>Negative</v>
      </c>
    </row>
    <row r="3692" spans="1:22" x14ac:dyDescent="0.2">
      <c r="A3692">
        <v>20171220</v>
      </c>
      <c r="B3692">
        <v>2694.5</v>
      </c>
      <c r="C3692">
        <v>2695.5</v>
      </c>
      <c r="D3692">
        <v>2679</v>
      </c>
      <c r="E3692">
        <v>2681.75</v>
      </c>
      <c r="F3692">
        <v>-2.25</v>
      </c>
      <c r="G3692">
        <v>-8.3799999999999999E-2</v>
      </c>
      <c r="H3692">
        <v>0</v>
      </c>
      <c r="I3692">
        <f t="shared" si="741"/>
        <v>16.5</v>
      </c>
      <c r="J3692">
        <f t="shared" si="748"/>
        <v>15.2125</v>
      </c>
      <c r="K3692">
        <f t="shared" si="744"/>
        <v>2697.5</v>
      </c>
      <c r="L3692">
        <f t="shared" si="749"/>
        <v>2665.1875</v>
      </c>
      <c r="M3692" t="str">
        <f t="shared" si="750"/>
        <v>NO</v>
      </c>
      <c r="N3692" t="str">
        <f t="shared" si="751"/>
        <v/>
      </c>
      <c r="O3692" t="str">
        <f t="shared" si="752"/>
        <v/>
      </c>
      <c r="P3692" t="str">
        <f t="shared" si="753"/>
        <v/>
      </c>
      <c r="Q3692">
        <f t="shared" si="745"/>
        <v>129.89376034341467</v>
      </c>
      <c r="R3692">
        <f t="shared" si="746"/>
        <v>84500.29912488244</v>
      </c>
      <c r="S3692" t="e">
        <f t="shared" si="747"/>
        <v>#NUM!</v>
      </c>
      <c r="U3692" t="str">
        <f t="shared" si="742"/>
        <v>Negative</v>
      </c>
      <c r="V3692" t="str">
        <f t="shared" si="743"/>
        <v>Negative</v>
      </c>
    </row>
    <row r="3693" spans="1:22" x14ac:dyDescent="0.2">
      <c r="A3693">
        <v>20171221</v>
      </c>
      <c r="B3693">
        <v>2689.25</v>
      </c>
      <c r="C3693">
        <v>2696</v>
      </c>
      <c r="D3693">
        <v>2684.75</v>
      </c>
      <c r="E3693">
        <v>2687.5</v>
      </c>
      <c r="F3693">
        <v>5.75</v>
      </c>
      <c r="G3693">
        <v>0.21440000000000001</v>
      </c>
      <c r="H3693">
        <v>0</v>
      </c>
      <c r="I3693">
        <f t="shared" si="741"/>
        <v>11.25</v>
      </c>
      <c r="J3693">
        <f t="shared" si="748"/>
        <v>15.6875</v>
      </c>
      <c r="K3693">
        <f t="shared" si="744"/>
        <v>2695.5</v>
      </c>
      <c r="L3693">
        <f t="shared" si="749"/>
        <v>2662.0324999999998</v>
      </c>
      <c r="M3693" t="str">
        <f t="shared" si="750"/>
        <v>NO</v>
      </c>
      <c r="N3693" t="str">
        <f t="shared" si="751"/>
        <v/>
      </c>
      <c r="O3693" t="str">
        <f t="shared" si="752"/>
        <v/>
      </c>
      <c r="P3693" t="str">
        <f t="shared" si="753"/>
        <v/>
      </c>
      <c r="Q3693">
        <f t="shared" si="745"/>
        <v>130.10816034341468</v>
      </c>
      <c r="R3693">
        <f t="shared" si="746"/>
        <v>84500.29912488244</v>
      </c>
      <c r="S3693" t="e">
        <f t="shared" si="747"/>
        <v>#NUM!</v>
      </c>
      <c r="U3693" t="str">
        <f t="shared" si="742"/>
        <v>Positive</v>
      </c>
      <c r="V3693" t="str">
        <f t="shared" si="743"/>
        <v>Negative</v>
      </c>
    </row>
    <row r="3694" spans="1:22" x14ac:dyDescent="0.2">
      <c r="A3694">
        <v>20171222</v>
      </c>
      <c r="B3694">
        <v>2688.75</v>
      </c>
      <c r="C3694">
        <v>2689.5</v>
      </c>
      <c r="D3694">
        <v>2682.25</v>
      </c>
      <c r="E3694">
        <v>2686.25</v>
      </c>
      <c r="F3694">
        <v>-1.25</v>
      </c>
      <c r="G3694">
        <v>-4.65E-2</v>
      </c>
      <c r="H3694">
        <v>0</v>
      </c>
      <c r="I3694">
        <f t="shared" si="741"/>
        <v>7.25</v>
      </c>
      <c r="J3694">
        <f t="shared" si="748"/>
        <v>15.862500000000001</v>
      </c>
      <c r="K3694">
        <f t="shared" si="744"/>
        <v>2696</v>
      </c>
      <c r="L3694">
        <f t="shared" si="749"/>
        <v>2661.4875000000002</v>
      </c>
      <c r="M3694" t="str">
        <f t="shared" si="750"/>
        <v>NO</v>
      </c>
      <c r="N3694" t="str">
        <f t="shared" si="751"/>
        <v/>
      </c>
      <c r="O3694" t="str">
        <f t="shared" si="752"/>
        <v/>
      </c>
      <c r="P3694" t="str">
        <f t="shared" si="753"/>
        <v/>
      </c>
      <c r="Q3694">
        <f t="shared" si="745"/>
        <v>130.06166034341467</v>
      </c>
      <c r="R3694">
        <f t="shared" si="746"/>
        <v>84500.29912488244</v>
      </c>
      <c r="S3694" t="e">
        <f t="shared" si="747"/>
        <v>#NUM!</v>
      </c>
      <c r="U3694" t="str">
        <f t="shared" si="742"/>
        <v>Negative</v>
      </c>
      <c r="V3694" t="str">
        <f t="shared" si="743"/>
        <v>Negative</v>
      </c>
    </row>
    <row r="3695" spans="1:22" x14ac:dyDescent="0.2">
      <c r="A3695">
        <v>20171226</v>
      </c>
      <c r="B3695">
        <v>2684.75</v>
      </c>
      <c r="C3695">
        <v>2688.25</v>
      </c>
      <c r="D3695">
        <v>2684.25</v>
      </c>
      <c r="E3695">
        <v>2687.25</v>
      </c>
      <c r="F3695">
        <v>1</v>
      </c>
      <c r="G3695">
        <v>3.7199999999999997E-2</v>
      </c>
      <c r="H3695">
        <v>0</v>
      </c>
      <c r="I3695">
        <f t="shared" si="741"/>
        <v>4</v>
      </c>
      <c r="J3695">
        <f t="shared" si="748"/>
        <v>15.675000000000001</v>
      </c>
      <c r="K3695">
        <f t="shared" si="744"/>
        <v>2689.5</v>
      </c>
      <c r="L3695">
        <f t="shared" si="749"/>
        <v>2654.6025</v>
      </c>
      <c r="M3695" t="str">
        <f t="shared" si="750"/>
        <v>NO</v>
      </c>
      <c r="N3695" t="str">
        <f t="shared" si="751"/>
        <v/>
      </c>
      <c r="O3695" t="str">
        <f t="shared" si="752"/>
        <v/>
      </c>
      <c r="P3695" t="str">
        <f t="shared" si="753"/>
        <v/>
      </c>
      <c r="Q3695">
        <f t="shared" si="745"/>
        <v>130.09886034341469</v>
      </c>
      <c r="R3695">
        <f t="shared" si="746"/>
        <v>84500.29912488244</v>
      </c>
      <c r="S3695" t="e">
        <f t="shared" si="747"/>
        <v>#NUM!</v>
      </c>
      <c r="U3695" t="str">
        <f t="shared" si="742"/>
        <v>Positive</v>
      </c>
      <c r="V3695" t="str">
        <f t="shared" si="743"/>
        <v>Negative</v>
      </c>
    </row>
    <row r="3696" spans="1:22" x14ac:dyDescent="0.2">
      <c r="A3696">
        <v>20171227</v>
      </c>
      <c r="B3696">
        <v>2688.25</v>
      </c>
      <c r="C3696">
        <v>2691</v>
      </c>
      <c r="D3696">
        <v>2681.5</v>
      </c>
      <c r="E3696">
        <v>2685</v>
      </c>
      <c r="F3696">
        <v>-2.25</v>
      </c>
      <c r="G3696">
        <v>-8.3699999999999997E-2</v>
      </c>
      <c r="H3696">
        <v>0</v>
      </c>
      <c r="I3696">
        <f t="shared" si="741"/>
        <v>9.5</v>
      </c>
      <c r="J3696">
        <f t="shared" si="748"/>
        <v>15.012499999999999</v>
      </c>
      <c r="K3696">
        <f t="shared" si="744"/>
        <v>2688.25</v>
      </c>
      <c r="L3696">
        <f t="shared" si="749"/>
        <v>2653.7649999999999</v>
      </c>
      <c r="M3696" t="str">
        <f t="shared" si="750"/>
        <v>NO</v>
      </c>
      <c r="N3696" t="str">
        <f t="shared" si="751"/>
        <v/>
      </c>
      <c r="O3696" t="str">
        <f t="shared" si="752"/>
        <v/>
      </c>
      <c r="P3696" t="str">
        <f t="shared" si="753"/>
        <v/>
      </c>
      <c r="Q3696">
        <f t="shared" si="745"/>
        <v>130.01516034341469</v>
      </c>
      <c r="R3696">
        <f t="shared" si="746"/>
        <v>84500.29912488244</v>
      </c>
      <c r="S3696" t="e">
        <f t="shared" si="747"/>
        <v>#NUM!</v>
      </c>
      <c r="U3696" t="str">
        <f t="shared" si="742"/>
        <v>Negative</v>
      </c>
      <c r="V3696" t="str">
        <f t="shared" si="743"/>
        <v>Negative</v>
      </c>
    </row>
    <row r="3697" spans="1:22" x14ac:dyDescent="0.2">
      <c r="A3697">
        <v>20171228</v>
      </c>
      <c r="B3697">
        <v>2688.75</v>
      </c>
      <c r="C3697">
        <v>2689</v>
      </c>
      <c r="D3697">
        <v>2683</v>
      </c>
      <c r="E3697">
        <v>2685.75</v>
      </c>
      <c r="F3697">
        <v>0.75</v>
      </c>
      <c r="G3697">
        <v>2.7900000000000001E-2</v>
      </c>
      <c r="H3697">
        <v>0</v>
      </c>
      <c r="I3697">
        <f t="shared" si="741"/>
        <v>6</v>
      </c>
      <c r="J3697">
        <f t="shared" si="748"/>
        <v>14.5875</v>
      </c>
      <c r="K3697">
        <f t="shared" si="744"/>
        <v>2691</v>
      </c>
      <c r="L3697">
        <f t="shared" si="749"/>
        <v>2657.9724999999999</v>
      </c>
      <c r="M3697" t="str">
        <f t="shared" si="750"/>
        <v>NO</v>
      </c>
      <c r="N3697" t="str">
        <f t="shared" si="751"/>
        <v/>
      </c>
      <c r="O3697" t="str">
        <f t="shared" si="752"/>
        <v/>
      </c>
      <c r="P3697" t="str">
        <f t="shared" si="753"/>
        <v/>
      </c>
      <c r="Q3697">
        <f t="shared" si="745"/>
        <v>130.04306034341468</v>
      </c>
      <c r="R3697">
        <f t="shared" si="746"/>
        <v>84500.29912488244</v>
      </c>
      <c r="S3697" t="e">
        <f t="shared" si="747"/>
        <v>#NUM!</v>
      </c>
      <c r="U3697" t="str">
        <f t="shared" si="742"/>
        <v>Positive</v>
      </c>
      <c r="V3697" t="str">
        <f t="shared" si="743"/>
        <v>Negative</v>
      </c>
    </row>
    <row r="3698" spans="1:22" x14ac:dyDescent="0.2">
      <c r="A3698">
        <v>20171229</v>
      </c>
      <c r="B3698">
        <v>2693</v>
      </c>
      <c r="C3698">
        <v>2693.25</v>
      </c>
      <c r="D3698">
        <v>2668.75</v>
      </c>
      <c r="E3698">
        <v>2673</v>
      </c>
      <c r="F3698">
        <v>-12.75</v>
      </c>
      <c r="G3698">
        <v>-0.47470000000000001</v>
      </c>
      <c r="H3698">
        <v>0</v>
      </c>
      <c r="I3698">
        <f t="shared" si="741"/>
        <v>24.5</v>
      </c>
      <c r="J3698">
        <f t="shared" si="748"/>
        <v>14.612500000000001</v>
      </c>
      <c r="K3698">
        <f t="shared" si="744"/>
        <v>2689</v>
      </c>
      <c r="L3698">
        <f t="shared" si="749"/>
        <v>2656.9074999999998</v>
      </c>
      <c r="M3698" t="str">
        <f t="shared" si="750"/>
        <v>NO</v>
      </c>
      <c r="N3698" t="str">
        <f t="shared" si="751"/>
        <v/>
      </c>
      <c r="O3698" t="str">
        <f t="shared" si="752"/>
        <v/>
      </c>
      <c r="P3698" t="str">
        <f t="shared" si="753"/>
        <v/>
      </c>
      <c r="Q3698">
        <f t="shared" si="745"/>
        <v>129.56836034341467</v>
      </c>
      <c r="R3698">
        <f t="shared" si="746"/>
        <v>84500.29912488244</v>
      </c>
      <c r="S3698" t="e">
        <f t="shared" si="747"/>
        <v>#NUM!</v>
      </c>
      <c r="U3698" t="str">
        <f t="shared" si="742"/>
        <v>Negative</v>
      </c>
      <c r="V3698" t="str">
        <f t="shared" si="743"/>
        <v>Negative</v>
      </c>
    </row>
    <row r="3699" spans="1:22" x14ac:dyDescent="0.2">
      <c r="A3699">
        <v>20180102</v>
      </c>
      <c r="B3699">
        <v>2687.25</v>
      </c>
      <c r="C3699">
        <v>2696</v>
      </c>
      <c r="D3699">
        <v>2681.75</v>
      </c>
      <c r="E3699">
        <v>2693</v>
      </c>
      <c r="F3699">
        <v>20</v>
      </c>
      <c r="G3699">
        <v>0.74819999999999998</v>
      </c>
      <c r="H3699">
        <v>0</v>
      </c>
      <c r="I3699">
        <f t="shared" si="741"/>
        <v>14.25</v>
      </c>
      <c r="J3699">
        <f t="shared" si="748"/>
        <v>13.0375</v>
      </c>
      <c r="K3699">
        <f t="shared" si="744"/>
        <v>2693.25</v>
      </c>
      <c r="L3699">
        <f t="shared" si="749"/>
        <v>2661.1025</v>
      </c>
      <c r="M3699" t="str">
        <f t="shared" si="750"/>
        <v>NO</v>
      </c>
      <c r="N3699" t="str">
        <f t="shared" si="751"/>
        <v/>
      </c>
      <c r="O3699" t="str">
        <f t="shared" si="752"/>
        <v/>
      </c>
      <c r="P3699" t="str">
        <f t="shared" si="753"/>
        <v/>
      </c>
      <c r="Q3699">
        <f t="shared" si="745"/>
        <v>130.31656034341466</v>
      </c>
      <c r="R3699">
        <f t="shared" si="746"/>
        <v>84500.29912488244</v>
      </c>
      <c r="S3699" t="e">
        <f t="shared" si="747"/>
        <v>#NUM!</v>
      </c>
      <c r="U3699" t="str">
        <f t="shared" si="742"/>
        <v>Positive</v>
      </c>
      <c r="V3699" t="str">
        <f t="shared" si="743"/>
        <v>Negative</v>
      </c>
    </row>
    <row r="3700" spans="1:22" x14ac:dyDescent="0.2">
      <c r="A3700">
        <v>20180103</v>
      </c>
      <c r="B3700">
        <v>2697.5</v>
      </c>
      <c r="C3700">
        <v>2714.25</v>
      </c>
      <c r="D3700">
        <v>2697.25</v>
      </c>
      <c r="E3700">
        <v>2710.25</v>
      </c>
      <c r="F3700">
        <v>17.25</v>
      </c>
      <c r="G3700">
        <v>0.64049999999999996</v>
      </c>
      <c r="H3700">
        <v>0</v>
      </c>
      <c r="I3700">
        <f t="shared" si="741"/>
        <v>17</v>
      </c>
      <c r="J3700">
        <f t="shared" si="748"/>
        <v>12.475</v>
      </c>
      <c r="K3700">
        <f t="shared" si="744"/>
        <v>2696</v>
      </c>
      <c r="L3700">
        <f t="shared" si="749"/>
        <v>2667.3175000000001</v>
      </c>
      <c r="M3700" t="str">
        <f t="shared" si="750"/>
        <v>NO</v>
      </c>
      <c r="N3700" t="str">
        <f t="shared" si="751"/>
        <v/>
      </c>
      <c r="O3700" t="str">
        <f t="shared" si="752"/>
        <v/>
      </c>
      <c r="P3700" t="str">
        <f t="shared" si="753"/>
        <v/>
      </c>
      <c r="Q3700">
        <f t="shared" si="745"/>
        <v>130.95706034341467</v>
      </c>
      <c r="R3700">
        <f t="shared" si="746"/>
        <v>84500.29912488244</v>
      </c>
      <c r="S3700" t="e">
        <f t="shared" si="747"/>
        <v>#NUM!</v>
      </c>
      <c r="U3700" t="str">
        <f t="shared" si="742"/>
        <v>Positive</v>
      </c>
      <c r="V3700" t="str">
        <f t="shared" si="743"/>
        <v>Negative</v>
      </c>
    </row>
    <row r="3701" spans="1:22" x14ac:dyDescent="0.2">
      <c r="A3701">
        <v>20180104</v>
      </c>
      <c r="B3701">
        <v>2719.5</v>
      </c>
      <c r="C3701">
        <v>2729</v>
      </c>
      <c r="D3701">
        <v>2718.25</v>
      </c>
      <c r="E3701">
        <v>2724</v>
      </c>
      <c r="F3701">
        <v>13.75</v>
      </c>
      <c r="G3701">
        <v>0.50729999999999997</v>
      </c>
      <c r="H3701">
        <v>0</v>
      </c>
      <c r="I3701">
        <f t="shared" si="741"/>
        <v>10.75</v>
      </c>
      <c r="J3701">
        <f t="shared" si="748"/>
        <v>11.95</v>
      </c>
      <c r="K3701">
        <f t="shared" si="744"/>
        <v>2714.25</v>
      </c>
      <c r="L3701">
        <f t="shared" si="749"/>
        <v>2686.8049999999998</v>
      </c>
      <c r="M3701" t="str">
        <f t="shared" si="750"/>
        <v>NO</v>
      </c>
      <c r="N3701" t="str">
        <f t="shared" si="751"/>
        <v/>
      </c>
      <c r="O3701" t="str">
        <f t="shared" si="752"/>
        <v/>
      </c>
      <c r="P3701" t="str">
        <f t="shared" si="753"/>
        <v/>
      </c>
      <c r="Q3701">
        <f t="shared" si="745"/>
        <v>131.46436034341465</v>
      </c>
      <c r="R3701">
        <f t="shared" si="746"/>
        <v>84500.29912488244</v>
      </c>
      <c r="S3701" t="e">
        <f t="shared" si="747"/>
        <v>#NUM!</v>
      </c>
      <c r="U3701" t="str">
        <f t="shared" si="742"/>
        <v>Positive</v>
      </c>
      <c r="V3701" t="str">
        <f t="shared" si="743"/>
        <v>Negative</v>
      </c>
    </row>
    <row r="3702" spans="1:22" x14ac:dyDescent="0.2">
      <c r="A3702">
        <v>20180105</v>
      </c>
      <c r="B3702">
        <v>2732.5</v>
      </c>
      <c r="C3702">
        <v>2743.25</v>
      </c>
      <c r="D3702">
        <v>2726.5</v>
      </c>
      <c r="E3702">
        <v>2742.75</v>
      </c>
      <c r="F3702">
        <v>18.75</v>
      </c>
      <c r="G3702">
        <v>0.68830000000000002</v>
      </c>
      <c r="H3702">
        <v>0</v>
      </c>
      <c r="I3702">
        <f t="shared" si="741"/>
        <v>16.75</v>
      </c>
      <c r="J3702">
        <f t="shared" si="748"/>
        <v>12.262499999999999</v>
      </c>
      <c r="K3702">
        <f t="shared" si="744"/>
        <v>2729</v>
      </c>
      <c r="L3702">
        <f t="shared" si="749"/>
        <v>2702.71</v>
      </c>
      <c r="M3702" t="str">
        <f t="shared" si="750"/>
        <v>NO</v>
      </c>
      <c r="N3702" t="str">
        <f t="shared" si="751"/>
        <v/>
      </c>
      <c r="O3702" t="str">
        <f t="shared" si="752"/>
        <v/>
      </c>
      <c r="P3702" t="str">
        <f t="shared" si="753"/>
        <v/>
      </c>
      <c r="Q3702">
        <f t="shared" si="745"/>
        <v>132.15266034341465</v>
      </c>
      <c r="R3702">
        <f t="shared" si="746"/>
        <v>84500.29912488244</v>
      </c>
      <c r="S3702" t="e">
        <f t="shared" si="747"/>
        <v>#NUM!</v>
      </c>
      <c r="U3702" t="str">
        <f t="shared" si="742"/>
        <v>Positive</v>
      </c>
      <c r="V3702" t="str">
        <f t="shared" si="743"/>
        <v>Negative</v>
      </c>
    </row>
    <row r="3703" spans="1:22" x14ac:dyDescent="0.2">
      <c r="A3703">
        <v>20180108</v>
      </c>
      <c r="B3703">
        <v>2740.5</v>
      </c>
      <c r="C3703">
        <v>2748.5</v>
      </c>
      <c r="D3703">
        <v>2737</v>
      </c>
      <c r="E3703">
        <v>2747.25</v>
      </c>
      <c r="F3703">
        <v>4.5</v>
      </c>
      <c r="G3703">
        <v>0.1641</v>
      </c>
      <c r="H3703">
        <v>0</v>
      </c>
      <c r="I3703">
        <f t="shared" si="741"/>
        <v>11.5</v>
      </c>
      <c r="J3703">
        <f t="shared" si="748"/>
        <v>12.0875</v>
      </c>
      <c r="K3703">
        <f t="shared" si="744"/>
        <v>2743.25</v>
      </c>
      <c r="L3703">
        <f t="shared" si="749"/>
        <v>2716.2725</v>
      </c>
      <c r="M3703" t="str">
        <f t="shared" si="750"/>
        <v>NO</v>
      </c>
      <c r="N3703" t="str">
        <f t="shared" si="751"/>
        <v/>
      </c>
      <c r="O3703" t="str">
        <f t="shared" si="752"/>
        <v/>
      </c>
      <c r="P3703" t="str">
        <f t="shared" si="753"/>
        <v/>
      </c>
      <c r="Q3703">
        <f t="shared" si="745"/>
        <v>132.31676034341464</v>
      </c>
      <c r="R3703">
        <f t="shared" si="746"/>
        <v>84500.29912488244</v>
      </c>
      <c r="S3703" t="e">
        <f t="shared" si="747"/>
        <v>#NUM!</v>
      </c>
      <c r="U3703" t="str">
        <f t="shared" si="742"/>
        <v>Positive</v>
      </c>
      <c r="V3703" t="str">
        <f t="shared" si="743"/>
        <v>Negative</v>
      </c>
    </row>
    <row r="3704" spans="1:22" x14ac:dyDescent="0.2">
      <c r="A3704">
        <v>20180109</v>
      </c>
      <c r="B3704">
        <v>2751.25</v>
      </c>
      <c r="C3704">
        <v>2760</v>
      </c>
      <c r="D3704">
        <v>2748</v>
      </c>
      <c r="E3704">
        <v>2752.5</v>
      </c>
      <c r="F3704">
        <v>5.25</v>
      </c>
      <c r="G3704">
        <v>0.19109999999999999</v>
      </c>
      <c r="H3704">
        <v>0</v>
      </c>
      <c r="I3704">
        <f t="shared" si="741"/>
        <v>12</v>
      </c>
      <c r="J3704">
        <f t="shared" si="748"/>
        <v>12.275</v>
      </c>
      <c r="K3704">
        <f t="shared" si="744"/>
        <v>2748.5</v>
      </c>
      <c r="L3704">
        <f t="shared" si="749"/>
        <v>2721.9074999999998</v>
      </c>
      <c r="M3704" t="str">
        <f t="shared" si="750"/>
        <v>NO</v>
      </c>
      <c r="N3704" t="str">
        <f t="shared" si="751"/>
        <v/>
      </c>
      <c r="O3704" t="str">
        <f t="shared" si="752"/>
        <v/>
      </c>
      <c r="P3704" t="str">
        <f t="shared" si="753"/>
        <v/>
      </c>
      <c r="Q3704">
        <f t="shared" si="745"/>
        <v>132.50786034341465</v>
      </c>
      <c r="R3704">
        <f t="shared" si="746"/>
        <v>84500.29912488244</v>
      </c>
      <c r="S3704" t="e">
        <f t="shared" si="747"/>
        <v>#NUM!</v>
      </c>
      <c r="U3704" t="str">
        <f t="shared" si="742"/>
        <v>Positive</v>
      </c>
      <c r="V3704" t="str">
        <f t="shared" si="743"/>
        <v>Negative</v>
      </c>
    </row>
    <row r="3705" spans="1:22" x14ac:dyDescent="0.2">
      <c r="A3705">
        <v>20180110</v>
      </c>
      <c r="B3705">
        <v>2744.5</v>
      </c>
      <c r="C3705">
        <v>2751.75</v>
      </c>
      <c r="D3705">
        <v>2736.5</v>
      </c>
      <c r="E3705">
        <v>2750.75</v>
      </c>
      <c r="F3705">
        <v>-1.75</v>
      </c>
      <c r="G3705">
        <v>-6.3600000000000004E-2</v>
      </c>
      <c r="H3705">
        <v>0</v>
      </c>
      <c r="I3705">
        <f t="shared" si="741"/>
        <v>15.25</v>
      </c>
      <c r="J3705">
        <f t="shared" si="748"/>
        <v>12.512499999999999</v>
      </c>
      <c r="K3705">
        <f t="shared" si="744"/>
        <v>2760</v>
      </c>
      <c r="L3705">
        <f t="shared" si="749"/>
        <v>2732.9949999999999</v>
      </c>
      <c r="M3705" t="str">
        <f t="shared" si="750"/>
        <v>NO</v>
      </c>
      <c r="N3705" t="str">
        <f t="shared" si="751"/>
        <v/>
      </c>
      <c r="O3705" t="str">
        <f t="shared" si="752"/>
        <v/>
      </c>
      <c r="P3705" t="str">
        <f t="shared" si="753"/>
        <v/>
      </c>
      <c r="Q3705">
        <f t="shared" si="745"/>
        <v>132.44426034341464</v>
      </c>
      <c r="R3705">
        <f t="shared" si="746"/>
        <v>84500.29912488244</v>
      </c>
      <c r="S3705" t="e">
        <f t="shared" si="747"/>
        <v>#NUM!</v>
      </c>
      <c r="U3705" t="str">
        <f t="shared" si="742"/>
        <v>Negative</v>
      </c>
      <c r="V3705" t="str">
        <f t="shared" si="743"/>
        <v>Negative</v>
      </c>
    </row>
    <row r="3706" spans="1:22" x14ac:dyDescent="0.2">
      <c r="A3706">
        <v>20180111</v>
      </c>
      <c r="B3706">
        <v>2755</v>
      </c>
      <c r="C3706">
        <v>2770</v>
      </c>
      <c r="D3706">
        <v>2752.75</v>
      </c>
      <c r="E3706">
        <v>2769.5</v>
      </c>
      <c r="F3706">
        <v>18.75</v>
      </c>
      <c r="G3706">
        <v>0.68159999999999998</v>
      </c>
      <c r="H3706">
        <v>0</v>
      </c>
      <c r="I3706">
        <f t="shared" si="741"/>
        <v>17.25</v>
      </c>
      <c r="J3706">
        <f t="shared" si="748"/>
        <v>12.887499999999999</v>
      </c>
      <c r="K3706">
        <f t="shared" si="744"/>
        <v>2751.75</v>
      </c>
      <c r="L3706">
        <f t="shared" si="749"/>
        <v>2724.2224999999999</v>
      </c>
      <c r="M3706" t="str">
        <f t="shared" si="750"/>
        <v>NO</v>
      </c>
      <c r="N3706" t="str">
        <f t="shared" si="751"/>
        <v/>
      </c>
      <c r="O3706" t="str">
        <f t="shared" si="752"/>
        <v/>
      </c>
      <c r="P3706" t="str">
        <f t="shared" si="753"/>
        <v/>
      </c>
      <c r="Q3706">
        <f t="shared" si="745"/>
        <v>133.12586034341464</v>
      </c>
      <c r="R3706">
        <f t="shared" si="746"/>
        <v>84500.29912488244</v>
      </c>
      <c r="S3706" t="e">
        <f t="shared" si="747"/>
        <v>#NUM!</v>
      </c>
      <c r="U3706" t="str">
        <f t="shared" si="742"/>
        <v>Positive</v>
      </c>
      <c r="V3706" t="str">
        <f t="shared" si="743"/>
        <v>Negative</v>
      </c>
    </row>
    <row r="3707" spans="1:22" x14ac:dyDescent="0.2">
      <c r="A3707">
        <v>20180112</v>
      </c>
      <c r="B3707">
        <v>2771.25</v>
      </c>
      <c r="C3707">
        <v>2789</v>
      </c>
      <c r="D3707">
        <v>2770</v>
      </c>
      <c r="E3707">
        <v>2788.5</v>
      </c>
      <c r="F3707">
        <v>19</v>
      </c>
      <c r="G3707">
        <v>0.68600000000000005</v>
      </c>
      <c r="H3707">
        <v>0</v>
      </c>
      <c r="I3707">
        <f t="shared" si="741"/>
        <v>19</v>
      </c>
      <c r="J3707">
        <f t="shared" si="748"/>
        <v>13.375</v>
      </c>
      <c r="K3707">
        <f t="shared" si="744"/>
        <v>2770</v>
      </c>
      <c r="L3707">
        <f t="shared" si="749"/>
        <v>2741.6475</v>
      </c>
      <c r="M3707" t="str">
        <f t="shared" si="750"/>
        <v>NO</v>
      </c>
      <c r="N3707" t="str">
        <f t="shared" si="751"/>
        <v/>
      </c>
      <c r="O3707" t="str">
        <f t="shared" si="752"/>
        <v/>
      </c>
      <c r="P3707" t="str">
        <f t="shared" si="753"/>
        <v/>
      </c>
      <c r="Q3707">
        <f t="shared" si="745"/>
        <v>133.81186034341465</v>
      </c>
      <c r="R3707">
        <f t="shared" si="746"/>
        <v>84500.29912488244</v>
      </c>
      <c r="S3707" t="e">
        <f t="shared" si="747"/>
        <v>#NUM!</v>
      </c>
      <c r="U3707" t="str">
        <f t="shared" si="742"/>
        <v>Positive</v>
      </c>
      <c r="V3707" t="str">
        <f t="shared" si="743"/>
        <v>Negative</v>
      </c>
    </row>
    <row r="3708" spans="1:22" x14ac:dyDescent="0.2">
      <c r="A3708">
        <v>20180115</v>
      </c>
      <c r="B3708">
        <v>2793.5</v>
      </c>
      <c r="C3708">
        <v>2796</v>
      </c>
      <c r="D3708">
        <v>2792.5</v>
      </c>
      <c r="E3708">
        <v>2794.5</v>
      </c>
      <c r="F3708">
        <v>6</v>
      </c>
      <c r="G3708">
        <v>0.2152</v>
      </c>
      <c r="H3708">
        <v>0</v>
      </c>
      <c r="I3708">
        <f t="shared" si="741"/>
        <v>3.5</v>
      </c>
      <c r="J3708">
        <f t="shared" si="748"/>
        <v>12.7</v>
      </c>
      <c r="K3708">
        <f t="shared" si="744"/>
        <v>2789</v>
      </c>
      <c r="L3708">
        <f t="shared" si="749"/>
        <v>2759.5749999999998</v>
      </c>
      <c r="M3708" t="str">
        <f t="shared" si="750"/>
        <v>NO</v>
      </c>
      <c r="N3708" t="str">
        <f t="shared" si="751"/>
        <v/>
      </c>
      <c r="O3708" t="str">
        <f t="shared" si="752"/>
        <v/>
      </c>
      <c r="P3708" t="str">
        <f t="shared" si="753"/>
        <v/>
      </c>
      <c r="Q3708">
        <f t="shared" si="745"/>
        <v>134.02706034341466</v>
      </c>
      <c r="R3708">
        <f t="shared" si="746"/>
        <v>84500.29912488244</v>
      </c>
      <c r="S3708" t="e">
        <f t="shared" si="747"/>
        <v>#NUM!</v>
      </c>
      <c r="U3708" t="str">
        <f t="shared" si="742"/>
        <v>Positive</v>
      </c>
      <c r="V3708" t="str">
        <f t="shared" si="743"/>
        <v>Negative</v>
      </c>
    </row>
    <row r="3709" spans="1:22" x14ac:dyDescent="0.2">
      <c r="A3709">
        <v>20180116</v>
      </c>
      <c r="B3709">
        <v>2800.75</v>
      </c>
      <c r="C3709">
        <v>2808.5</v>
      </c>
      <c r="D3709">
        <v>2769.25</v>
      </c>
      <c r="E3709">
        <v>2783.25</v>
      </c>
      <c r="F3709">
        <v>-11.25</v>
      </c>
      <c r="G3709">
        <v>-0.40260000000000001</v>
      </c>
      <c r="H3709">
        <v>0</v>
      </c>
      <c r="I3709">
        <f t="shared" si="741"/>
        <v>39.25</v>
      </c>
      <c r="J3709">
        <f t="shared" si="748"/>
        <v>13.824999999999999</v>
      </c>
      <c r="K3709">
        <f t="shared" si="744"/>
        <v>2796</v>
      </c>
      <c r="L3709">
        <f t="shared" si="749"/>
        <v>2768.06</v>
      </c>
      <c r="M3709" t="str">
        <f t="shared" si="750"/>
        <v>NO</v>
      </c>
      <c r="N3709" t="str">
        <f t="shared" si="751"/>
        <v/>
      </c>
      <c r="O3709" t="str">
        <f t="shared" si="752"/>
        <v/>
      </c>
      <c r="P3709" t="str">
        <f t="shared" si="753"/>
        <v/>
      </c>
      <c r="Q3709">
        <f t="shared" si="745"/>
        <v>133.62446034341465</v>
      </c>
      <c r="R3709">
        <f t="shared" si="746"/>
        <v>84500.29912488244</v>
      </c>
      <c r="S3709" t="e">
        <f t="shared" si="747"/>
        <v>#NUM!</v>
      </c>
      <c r="U3709" t="str">
        <f t="shared" si="742"/>
        <v>Negative</v>
      </c>
      <c r="V3709" t="str">
        <f t="shared" si="743"/>
        <v>Negative</v>
      </c>
    </row>
    <row r="3710" spans="1:22" x14ac:dyDescent="0.2">
      <c r="A3710">
        <v>20180117</v>
      </c>
      <c r="B3710">
        <v>2788.75</v>
      </c>
      <c r="C3710">
        <v>2809.5</v>
      </c>
      <c r="D3710">
        <v>2780.5</v>
      </c>
      <c r="E3710">
        <v>2803.75</v>
      </c>
      <c r="F3710">
        <v>20.5</v>
      </c>
      <c r="G3710">
        <v>0.73650000000000004</v>
      </c>
      <c r="H3710">
        <v>0</v>
      </c>
      <c r="I3710">
        <f t="shared" si="741"/>
        <v>29</v>
      </c>
      <c r="J3710">
        <f t="shared" si="748"/>
        <v>14.95</v>
      </c>
      <c r="K3710">
        <f t="shared" si="744"/>
        <v>2808.5</v>
      </c>
      <c r="L3710">
        <f t="shared" si="749"/>
        <v>2778.085</v>
      </c>
      <c r="M3710" t="str">
        <f t="shared" si="750"/>
        <v>NO</v>
      </c>
      <c r="N3710" t="str">
        <f t="shared" si="751"/>
        <v/>
      </c>
      <c r="O3710" t="str">
        <f t="shared" si="752"/>
        <v/>
      </c>
      <c r="P3710" t="str">
        <f t="shared" si="753"/>
        <v/>
      </c>
      <c r="Q3710">
        <f t="shared" si="745"/>
        <v>134.36096034341466</v>
      </c>
      <c r="R3710">
        <f t="shared" si="746"/>
        <v>84500.29912488244</v>
      </c>
      <c r="S3710" t="e">
        <f t="shared" si="747"/>
        <v>#NUM!</v>
      </c>
      <c r="U3710" t="str">
        <f t="shared" si="742"/>
        <v>Positive</v>
      </c>
      <c r="V3710" t="str">
        <f t="shared" si="743"/>
        <v>Negative</v>
      </c>
    </row>
    <row r="3711" spans="1:22" x14ac:dyDescent="0.2">
      <c r="A3711">
        <v>20180118</v>
      </c>
      <c r="B3711">
        <v>2802.5</v>
      </c>
      <c r="C3711">
        <v>2807.75</v>
      </c>
      <c r="D3711">
        <v>2793.75</v>
      </c>
      <c r="E3711">
        <v>2796.5</v>
      </c>
      <c r="F3711">
        <v>-7.25</v>
      </c>
      <c r="G3711">
        <v>-0.2586</v>
      </c>
      <c r="H3711">
        <v>0</v>
      </c>
      <c r="I3711">
        <f t="shared" si="741"/>
        <v>14</v>
      </c>
      <c r="J3711">
        <f t="shared" si="748"/>
        <v>14.925000000000001</v>
      </c>
      <c r="K3711">
        <f t="shared" si="744"/>
        <v>2809.5</v>
      </c>
      <c r="L3711">
        <f t="shared" si="749"/>
        <v>2776.61</v>
      </c>
      <c r="M3711" t="str">
        <f t="shared" si="750"/>
        <v>NO</v>
      </c>
      <c r="N3711" t="str">
        <f t="shared" si="751"/>
        <v/>
      </c>
      <c r="O3711" t="str">
        <f t="shared" si="752"/>
        <v/>
      </c>
      <c r="P3711" t="str">
        <f t="shared" si="753"/>
        <v/>
      </c>
      <c r="Q3711">
        <f t="shared" si="745"/>
        <v>134.10236034341466</v>
      </c>
      <c r="R3711">
        <f t="shared" si="746"/>
        <v>84500.29912488244</v>
      </c>
      <c r="S3711" t="e">
        <f t="shared" si="747"/>
        <v>#NUM!</v>
      </c>
      <c r="U3711" t="str">
        <f t="shared" si="742"/>
        <v>Negative</v>
      </c>
      <c r="V3711" t="str">
        <f t="shared" si="743"/>
        <v>Negative</v>
      </c>
    </row>
    <row r="3712" spans="1:22" x14ac:dyDescent="0.2">
      <c r="A3712">
        <v>20180119</v>
      </c>
      <c r="B3712">
        <v>2806.5</v>
      </c>
      <c r="C3712">
        <v>2815</v>
      </c>
      <c r="D3712">
        <v>2799.5</v>
      </c>
      <c r="E3712">
        <v>2811</v>
      </c>
      <c r="F3712">
        <v>14.5</v>
      </c>
      <c r="G3712">
        <v>0.51849999999999996</v>
      </c>
      <c r="H3712">
        <v>0</v>
      </c>
      <c r="I3712">
        <f t="shared" si="741"/>
        <v>15.5</v>
      </c>
      <c r="J3712">
        <f t="shared" si="748"/>
        <v>14.875</v>
      </c>
      <c r="K3712">
        <f t="shared" si="744"/>
        <v>2807.75</v>
      </c>
      <c r="L3712">
        <f t="shared" si="749"/>
        <v>2774.915</v>
      </c>
      <c r="M3712" t="str">
        <f t="shared" si="750"/>
        <v>NO</v>
      </c>
      <c r="N3712" t="str">
        <f t="shared" si="751"/>
        <v/>
      </c>
      <c r="O3712" t="str">
        <f t="shared" si="752"/>
        <v/>
      </c>
      <c r="P3712" t="str">
        <f t="shared" si="753"/>
        <v/>
      </c>
      <c r="Q3712">
        <f t="shared" si="745"/>
        <v>134.62086034341465</v>
      </c>
      <c r="R3712">
        <f t="shared" si="746"/>
        <v>84500.29912488244</v>
      </c>
      <c r="S3712" t="e">
        <f t="shared" si="747"/>
        <v>#NUM!</v>
      </c>
      <c r="U3712" t="str">
        <f t="shared" si="742"/>
        <v>Positive</v>
      </c>
      <c r="V3712" t="str">
        <f t="shared" si="743"/>
        <v>Negative</v>
      </c>
    </row>
    <row r="3713" spans="1:22" x14ac:dyDescent="0.2">
      <c r="A3713">
        <v>20180122</v>
      </c>
      <c r="B3713">
        <v>2810</v>
      </c>
      <c r="C3713">
        <v>2836.5</v>
      </c>
      <c r="D3713">
        <v>2809.25</v>
      </c>
      <c r="E3713">
        <v>2835.25</v>
      </c>
      <c r="F3713">
        <v>24.25</v>
      </c>
      <c r="G3713">
        <v>0.86270000000000002</v>
      </c>
      <c r="H3713">
        <v>0</v>
      </c>
      <c r="I3713">
        <f t="shared" si="741"/>
        <v>27.25</v>
      </c>
      <c r="J3713">
        <f t="shared" si="748"/>
        <v>15.675000000000001</v>
      </c>
      <c r="K3713">
        <f t="shared" si="744"/>
        <v>2815</v>
      </c>
      <c r="L3713">
        <f t="shared" si="749"/>
        <v>2782.2750000000001</v>
      </c>
      <c r="M3713" t="str">
        <f t="shared" si="750"/>
        <v>NO</v>
      </c>
      <c r="N3713" t="str">
        <f t="shared" si="751"/>
        <v/>
      </c>
      <c r="O3713" t="str">
        <f t="shared" si="752"/>
        <v/>
      </c>
      <c r="P3713" t="str">
        <f t="shared" si="753"/>
        <v/>
      </c>
      <c r="Q3713">
        <f t="shared" si="745"/>
        <v>135.48356034341464</v>
      </c>
      <c r="R3713">
        <f t="shared" si="746"/>
        <v>84500.29912488244</v>
      </c>
      <c r="S3713" t="e">
        <f t="shared" si="747"/>
        <v>#NUM!</v>
      </c>
      <c r="U3713" t="str">
        <f t="shared" si="742"/>
        <v>Positive</v>
      </c>
      <c r="V3713" t="str">
        <f t="shared" si="743"/>
        <v>Negative</v>
      </c>
    </row>
    <row r="3714" spans="1:22" x14ac:dyDescent="0.2">
      <c r="A3714">
        <v>20180123</v>
      </c>
      <c r="B3714">
        <v>2835.75</v>
      </c>
      <c r="C3714">
        <v>2844.75</v>
      </c>
      <c r="D3714">
        <v>2832</v>
      </c>
      <c r="E3714">
        <v>2839.5</v>
      </c>
      <c r="F3714">
        <v>4.25</v>
      </c>
      <c r="G3714">
        <v>0.14990000000000001</v>
      </c>
      <c r="H3714">
        <v>0</v>
      </c>
      <c r="I3714">
        <f t="shared" si="741"/>
        <v>12.75</v>
      </c>
      <c r="J3714">
        <f t="shared" si="748"/>
        <v>15.95</v>
      </c>
      <c r="K3714">
        <f t="shared" si="744"/>
        <v>2836.5</v>
      </c>
      <c r="L3714">
        <f t="shared" si="749"/>
        <v>2802.0149999999999</v>
      </c>
      <c r="M3714" t="str">
        <f t="shared" si="750"/>
        <v>NO</v>
      </c>
      <c r="N3714" t="str">
        <f t="shared" si="751"/>
        <v/>
      </c>
      <c r="O3714" t="str">
        <f t="shared" si="752"/>
        <v/>
      </c>
      <c r="P3714" t="str">
        <f t="shared" si="753"/>
        <v/>
      </c>
      <c r="Q3714">
        <f t="shared" si="745"/>
        <v>135.63346034341464</v>
      </c>
      <c r="R3714">
        <f t="shared" si="746"/>
        <v>84500.29912488244</v>
      </c>
      <c r="S3714" t="e">
        <f t="shared" si="747"/>
        <v>#NUM!</v>
      </c>
      <c r="U3714" t="str">
        <f t="shared" si="742"/>
        <v>Positive</v>
      </c>
      <c r="V3714" t="str">
        <f t="shared" si="743"/>
        <v>Negative</v>
      </c>
    </row>
    <row r="3715" spans="1:22" x14ac:dyDescent="0.2">
      <c r="A3715">
        <v>20180124</v>
      </c>
      <c r="B3715">
        <v>2849</v>
      </c>
      <c r="C3715">
        <v>2855.25</v>
      </c>
      <c r="D3715">
        <v>2825.5</v>
      </c>
      <c r="E3715">
        <v>2841.5</v>
      </c>
      <c r="F3715">
        <v>2</v>
      </c>
      <c r="G3715">
        <v>7.0400000000000004E-2</v>
      </c>
      <c r="H3715">
        <v>0</v>
      </c>
      <c r="I3715">
        <f t="shared" si="741"/>
        <v>29.75</v>
      </c>
      <c r="J3715">
        <f t="shared" si="748"/>
        <v>17.237500000000001</v>
      </c>
      <c r="K3715">
        <f t="shared" si="744"/>
        <v>2844.75</v>
      </c>
      <c r="L3715">
        <f t="shared" si="749"/>
        <v>2809.66</v>
      </c>
      <c r="M3715" t="str">
        <f t="shared" si="750"/>
        <v>NO</v>
      </c>
      <c r="N3715" t="str">
        <f t="shared" si="751"/>
        <v/>
      </c>
      <c r="O3715" t="str">
        <f t="shared" si="752"/>
        <v/>
      </c>
      <c r="P3715" t="str">
        <f t="shared" si="753"/>
        <v/>
      </c>
      <c r="Q3715">
        <f t="shared" si="745"/>
        <v>135.70386034341465</v>
      </c>
      <c r="R3715">
        <f t="shared" si="746"/>
        <v>84500.29912488244</v>
      </c>
      <c r="S3715" t="e">
        <f t="shared" si="747"/>
        <v>#NUM!</v>
      </c>
      <c r="U3715" t="str">
        <f t="shared" si="742"/>
        <v>Positive</v>
      </c>
      <c r="V3715" t="str">
        <f t="shared" si="743"/>
        <v>Negative</v>
      </c>
    </row>
    <row r="3716" spans="1:22" x14ac:dyDescent="0.2">
      <c r="A3716">
        <v>20180125</v>
      </c>
      <c r="B3716">
        <v>2849</v>
      </c>
      <c r="C3716">
        <v>2850</v>
      </c>
      <c r="D3716">
        <v>2830.75</v>
      </c>
      <c r="E3716">
        <v>2841</v>
      </c>
      <c r="F3716">
        <v>-0.5</v>
      </c>
      <c r="G3716">
        <v>-1.7600000000000001E-2</v>
      </c>
      <c r="H3716">
        <v>0</v>
      </c>
      <c r="I3716">
        <f t="shared" ref="I3716:I3779" si="754">C3716-D3716</f>
        <v>19.25</v>
      </c>
      <c r="J3716">
        <f t="shared" si="748"/>
        <v>17.725000000000001</v>
      </c>
      <c r="K3716">
        <f t="shared" si="744"/>
        <v>2855.25</v>
      </c>
      <c r="L3716">
        <f t="shared" si="749"/>
        <v>2817.3274999999999</v>
      </c>
      <c r="M3716" t="str">
        <f t="shared" si="750"/>
        <v>NO</v>
      </c>
      <c r="N3716" t="str">
        <f t="shared" si="751"/>
        <v/>
      </c>
      <c r="O3716" t="str">
        <f t="shared" si="752"/>
        <v/>
      </c>
      <c r="P3716" t="str">
        <f t="shared" si="753"/>
        <v/>
      </c>
      <c r="Q3716">
        <f t="shared" si="745"/>
        <v>135.68626034341466</v>
      </c>
      <c r="R3716">
        <f t="shared" si="746"/>
        <v>84500.29912488244</v>
      </c>
      <c r="S3716" t="e">
        <f t="shared" si="747"/>
        <v>#NUM!</v>
      </c>
      <c r="U3716" t="str">
        <f t="shared" ref="U3716:U3779" si="755">IF(G3716&gt;0, "Positive", "Negative")</f>
        <v>Negative</v>
      </c>
      <c r="V3716" t="str">
        <f t="shared" ref="V3716:V3779" si="756">IF(AND(P3716&lt;&gt;"", P3716&gt;0), "Positive", "Negative")</f>
        <v>Negative</v>
      </c>
    </row>
    <row r="3717" spans="1:22" x14ac:dyDescent="0.2">
      <c r="A3717">
        <v>20180126</v>
      </c>
      <c r="B3717">
        <v>2849.75</v>
      </c>
      <c r="C3717">
        <v>2875.25</v>
      </c>
      <c r="D3717">
        <v>2846.5</v>
      </c>
      <c r="E3717">
        <v>2874</v>
      </c>
      <c r="F3717">
        <v>33</v>
      </c>
      <c r="G3717">
        <v>1.1616</v>
      </c>
      <c r="H3717">
        <v>0</v>
      </c>
      <c r="I3717">
        <f t="shared" si="754"/>
        <v>28.75</v>
      </c>
      <c r="J3717">
        <f t="shared" si="748"/>
        <v>18.862500000000001</v>
      </c>
      <c r="K3717">
        <f t="shared" ref="K3717:K3780" si="757">C3716+H3716</f>
        <v>2850</v>
      </c>
      <c r="L3717">
        <f t="shared" si="749"/>
        <v>2811.0050000000001</v>
      </c>
      <c r="M3717" t="str">
        <f t="shared" si="750"/>
        <v>NO</v>
      </c>
      <c r="N3717" t="str">
        <f t="shared" si="751"/>
        <v/>
      </c>
      <c r="O3717" t="str">
        <f t="shared" si="752"/>
        <v/>
      </c>
      <c r="P3717" t="str">
        <f t="shared" si="753"/>
        <v/>
      </c>
      <c r="Q3717">
        <f t="shared" ref="Q3717:Q3780" si="758" xml:space="preserve"> Q3716 + G3717</f>
        <v>136.84786034341465</v>
      </c>
      <c r="R3717">
        <f t="shared" ref="R3717:R3780" si="759">IF(P3717="", R3716, R3716*(1+P3717))</f>
        <v>84500.29912488244</v>
      </c>
      <c r="S3717" t="e">
        <f t="shared" ref="S3717:S3780" si="760">S3716*(1+Q3717)</f>
        <v>#NUM!</v>
      </c>
      <c r="U3717" t="str">
        <f t="shared" si="755"/>
        <v>Positive</v>
      </c>
      <c r="V3717" t="str">
        <f t="shared" si="756"/>
        <v>Negative</v>
      </c>
    </row>
    <row r="3718" spans="1:22" x14ac:dyDescent="0.2">
      <c r="A3718">
        <v>20180129</v>
      </c>
      <c r="B3718">
        <v>2866.75</v>
      </c>
      <c r="C3718">
        <v>2871.25</v>
      </c>
      <c r="D3718">
        <v>2851.5</v>
      </c>
      <c r="E3718">
        <v>2853.75</v>
      </c>
      <c r="F3718">
        <v>-20.25</v>
      </c>
      <c r="G3718">
        <v>-0.7046</v>
      </c>
      <c r="H3718">
        <v>0</v>
      </c>
      <c r="I3718">
        <f t="shared" si="754"/>
        <v>19.75</v>
      </c>
      <c r="J3718">
        <f t="shared" si="748"/>
        <v>18.625</v>
      </c>
      <c r="K3718">
        <f t="shared" si="757"/>
        <v>2875.25</v>
      </c>
      <c r="L3718">
        <f t="shared" si="749"/>
        <v>2833.7525000000001</v>
      </c>
      <c r="M3718" t="str">
        <f t="shared" si="750"/>
        <v>NO</v>
      </c>
      <c r="N3718" t="str">
        <f t="shared" si="751"/>
        <v/>
      </c>
      <c r="O3718" t="str">
        <f t="shared" si="752"/>
        <v/>
      </c>
      <c r="P3718" t="str">
        <f t="shared" si="753"/>
        <v/>
      </c>
      <c r="Q3718">
        <f t="shared" si="758"/>
        <v>136.14326034341465</v>
      </c>
      <c r="R3718">
        <f t="shared" si="759"/>
        <v>84500.29912488244</v>
      </c>
      <c r="S3718" t="e">
        <f t="shared" si="760"/>
        <v>#NUM!</v>
      </c>
      <c r="U3718" t="str">
        <f t="shared" si="755"/>
        <v>Negative</v>
      </c>
      <c r="V3718" t="str">
        <f t="shared" si="756"/>
        <v>Negative</v>
      </c>
    </row>
    <row r="3719" spans="1:22" x14ac:dyDescent="0.2">
      <c r="A3719">
        <v>20180130</v>
      </c>
      <c r="B3719">
        <v>2831.75</v>
      </c>
      <c r="C3719">
        <v>2839.5</v>
      </c>
      <c r="D3719">
        <v>2818.5</v>
      </c>
      <c r="E3719">
        <v>2824.25</v>
      </c>
      <c r="F3719">
        <v>-29.5</v>
      </c>
      <c r="G3719">
        <v>-1.0337000000000001</v>
      </c>
      <c r="H3719">
        <v>0</v>
      </c>
      <c r="I3719">
        <f t="shared" si="754"/>
        <v>21</v>
      </c>
      <c r="J3719">
        <f t="shared" si="748"/>
        <v>18.962499999999999</v>
      </c>
      <c r="K3719">
        <f t="shared" si="757"/>
        <v>2871.25</v>
      </c>
      <c r="L3719">
        <f t="shared" si="749"/>
        <v>2830.2750000000001</v>
      </c>
      <c r="M3719" t="str">
        <f t="shared" si="750"/>
        <v>YES</v>
      </c>
      <c r="N3719">
        <f t="shared" si="751"/>
        <v>2818.5</v>
      </c>
      <c r="O3719">
        <f t="shared" si="752"/>
        <v>2824.25</v>
      </c>
      <c r="P3719">
        <f t="shared" si="753"/>
        <v>2.040092247649459E-3</v>
      </c>
      <c r="Q3719">
        <f t="shared" si="758"/>
        <v>135.10956034341464</v>
      </c>
      <c r="R3719">
        <f t="shared" si="759"/>
        <v>84672.687530051175</v>
      </c>
      <c r="S3719" t="e">
        <f t="shared" si="760"/>
        <v>#NUM!</v>
      </c>
      <c r="U3719" t="str">
        <f t="shared" si="755"/>
        <v>Negative</v>
      </c>
      <c r="V3719" t="str">
        <f t="shared" si="756"/>
        <v>Positive</v>
      </c>
    </row>
    <row r="3720" spans="1:22" x14ac:dyDescent="0.2">
      <c r="A3720">
        <v>20180131</v>
      </c>
      <c r="B3720">
        <v>2833.5</v>
      </c>
      <c r="C3720">
        <v>2839.75</v>
      </c>
      <c r="D3720">
        <v>2813</v>
      </c>
      <c r="E3720">
        <v>2829.5</v>
      </c>
      <c r="F3720">
        <v>5.25</v>
      </c>
      <c r="G3720">
        <v>0.18590000000000001</v>
      </c>
      <c r="H3720">
        <v>0</v>
      </c>
      <c r="I3720">
        <f t="shared" si="754"/>
        <v>26.75</v>
      </c>
      <c r="J3720">
        <f t="shared" si="748"/>
        <v>19.45</v>
      </c>
      <c r="K3720">
        <f t="shared" si="757"/>
        <v>2839.5</v>
      </c>
      <c r="L3720">
        <f t="shared" si="749"/>
        <v>2797.7824999999998</v>
      </c>
      <c r="M3720" t="str">
        <f t="shared" si="750"/>
        <v>NO</v>
      </c>
      <c r="N3720" t="str">
        <f t="shared" si="751"/>
        <v/>
      </c>
      <c r="O3720" t="str">
        <f t="shared" si="752"/>
        <v/>
      </c>
      <c r="P3720" t="str">
        <f t="shared" si="753"/>
        <v/>
      </c>
      <c r="Q3720">
        <f t="shared" si="758"/>
        <v>135.29546034341465</v>
      </c>
      <c r="R3720">
        <f t="shared" si="759"/>
        <v>84672.687530051175</v>
      </c>
      <c r="S3720" t="e">
        <f t="shared" si="760"/>
        <v>#NUM!</v>
      </c>
      <c r="U3720" t="str">
        <f t="shared" si="755"/>
        <v>Positive</v>
      </c>
      <c r="V3720" t="str">
        <f t="shared" si="756"/>
        <v>Negative</v>
      </c>
    </row>
    <row r="3721" spans="1:22" x14ac:dyDescent="0.2">
      <c r="A3721">
        <v>20180201</v>
      </c>
      <c r="B3721">
        <v>2815.75</v>
      </c>
      <c r="C3721">
        <v>2836.75</v>
      </c>
      <c r="D3721">
        <v>2812.5</v>
      </c>
      <c r="E3721">
        <v>2822</v>
      </c>
      <c r="F3721">
        <v>-7.5</v>
      </c>
      <c r="G3721">
        <v>-0.2651</v>
      </c>
      <c r="H3721">
        <v>0</v>
      </c>
      <c r="I3721">
        <f t="shared" si="754"/>
        <v>24.25</v>
      </c>
      <c r="J3721">
        <f t="shared" si="748"/>
        <v>20.125</v>
      </c>
      <c r="K3721">
        <f t="shared" si="757"/>
        <v>2839.75</v>
      </c>
      <c r="L3721">
        <f t="shared" si="749"/>
        <v>2796.96</v>
      </c>
      <c r="M3721" t="str">
        <f t="shared" si="750"/>
        <v>NO</v>
      </c>
      <c r="N3721" t="str">
        <f t="shared" si="751"/>
        <v/>
      </c>
      <c r="O3721" t="str">
        <f t="shared" si="752"/>
        <v/>
      </c>
      <c r="P3721" t="str">
        <f t="shared" si="753"/>
        <v/>
      </c>
      <c r="Q3721">
        <f t="shared" si="758"/>
        <v>135.03036034341466</v>
      </c>
      <c r="R3721">
        <f t="shared" si="759"/>
        <v>84672.687530051175</v>
      </c>
      <c r="S3721" t="e">
        <f t="shared" si="760"/>
        <v>#NUM!</v>
      </c>
      <c r="U3721" t="str">
        <f t="shared" si="755"/>
        <v>Negative</v>
      </c>
      <c r="V3721" t="str">
        <f t="shared" si="756"/>
        <v>Negative</v>
      </c>
    </row>
    <row r="3722" spans="1:22" x14ac:dyDescent="0.2">
      <c r="A3722">
        <v>20180202</v>
      </c>
      <c r="B3722">
        <v>2805.5</v>
      </c>
      <c r="C3722">
        <v>2807.75</v>
      </c>
      <c r="D3722">
        <v>2755.25</v>
      </c>
      <c r="E3722">
        <v>2757.25</v>
      </c>
      <c r="F3722">
        <v>-64.75</v>
      </c>
      <c r="G3722">
        <v>-2.2945000000000002</v>
      </c>
      <c r="H3722">
        <v>0</v>
      </c>
      <c r="I3722">
        <f t="shared" si="754"/>
        <v>52.5</v>
      </c>
      <c r="J3722">
        <f t="shared" si="748"/>
        <v>21.912500000000001</v>
      </c>
      <c r="K3722">
        <f t="shared" si="757"/>
        <v>2836.75</v>
      </c>
      <c r="L3722">
        <f t="shared" si="749"/>
        <v>2792.4749999999999</v>
      </c>
      <c r="M3722" t="str">
        <f t="shared" si="750"/>
        <v>YES</v>
      </c>
      <c r="N3722">
        <f t="shared" si="751"/>
        <v>2755.25</v>
      </c>
      <c r="O3722">
        <f t="shared" si="752"/>
        <v>2757.25</v>
      </c>
      <c r="P3722">
        <f t="shared" si="753"/>
        <v>7.2588694310861087E-4</v>
      </c>
      <c r="Q3722">
        <f t="shared" si="758"/>
        <v>132.73586034341466</v>
      </c>
      <c r="R3722">
        <f t="shared" si="759"/>
        <v>84734.150328367148</v>
      </c>
      <c r="S3722" t="e">
        <f t="shared" si="760"/>
        <v>#NUM!</v>
      </c>
      <c r="U3722" t="str">
        <f t="shared" si="755"/>
        <v>Negative</v>
      </c>
      <c r="V3722" t="str">
        <f t="shared" si="756"/>
        <v>Positive</v>
      </c>
    </row>
    <row r="3723" spans="1:22" x14ac:dyDescent="0.2">
      <c r="A3723">
        <v>20180205</v>
      </c>
      <c r="B3723">
        <v>2738.75</v>
      </c>
      <c r="C3723">
        <v>2763</v>
      </c>
      <c r="D3723">
        <v>2601.75</v>
      </c>
      <c r="E3723">
        <v>2607.5</v>
      </c>
      <c r="F3723">
        <v>-149.75</v>
      </c>
      <c r="G3723">
        <v>-5.4310999999999998</v>
      </c>
      <c r="H3723">
        <v>0</v>
      </c>
      <c r="I3723">
        <f t="shared" si="754"/>
        <v>161.25</v>
      </c>
      <c r="J3723">
        <f t="shared" si="748"/>
        <v>29.4</v>
      </c>
      <c r="K3723">
        <f t="shared" si="757"/>
        <v>2807.75</v>
      </c>
      <c r="L3723">
        <f t="shared" si="749"/>
        <v>2759.5425</v>
      </c>
      <c r="M3723" t="str">
        <f t="shared" si="750"/>
        <v>YES</v>
      </c>
      <c r="N3723">
        <f t="shared" si="751"/>
        <v>2601.75</v>
      </c>
      <c r="O3723">
        <f t="shared" si="752"/>
        <v>2607.5</v>
      </c>
      <c r="P3723">
        <f t="shared" si="753"/>
        <v>2.2100509272604978E-3</v>
      </c>
      <c r="Q3723">
        <f t="shared" si="758"/>
        <v>127.30476034341466</v>
      </c>
      <c r="R3723">
        <f t="shared" si="759"/>
        <v>84921.41711587098</v>
      </c>
      <c r="S3723" t="e">
        <f t="shared" si="760"/>
        <v>#NUM!</v>
      </c>
      <c r="U3723" t="str">
        <f t="shared" si="755"/>
        <v>Negative</v>
      </c>
      <c r="V3723" t="str">
        <f t="shared" si="756"/>
        <v>Positive</v>
      </c>
    </row>
    <row r="3724" spans="1:22" x14ac:dyDescent="0.2">
      <c r="A3724">
        <v>20180206</v>
      </c>
      <c r="B3724">
        <v>2599.75</v>
      </c>
      <c r="C3724">
        <v>2699.75</v>
      </c>
      <c r="D3724">
        <v>2589</v>
      </c>
      <c r="E3724">
        <v>2689.75</v>
      </c>
      <c r="F3724">
        <v>82.25</v>
      </c>
      <c r="G3724">
        <v>3.1543999999999999</v>
      </c>
      <c r="H3724">
        <v>0</v>
      </c>
      <c r="I3724">
        <f t="shared" si="754"/>
        <v>110.75</v>
      </c>
      <c r="J3724">
        <f t="shared" si="748"/>
        <v>34.337499999999999</v>
      </c>
      <c r="K3724">
        <f t="shared" si="757"/>
        <v>2763</v>
      </c>
      <c r="L3724">
        <f t="shared" si="749"/>
        <v>2698.32</v>
      </c>
      <c r="M3724" t="str">
        <f t="shared" si="750"/>
        <v>YES</v>
      </c>
      <c r="N3724">
        <f t="shared" si="751"/>
        <v>2589</v>
      </c>
      <c r="O3724">
        <f t="shared" si="752"/>
        <v>2689.75</v>
      </c>
      <c r="P3724">
        <f t="shared" si="753"/>
        <v>3.8914638856701426E-2</v>
      </c>
      <c r="Q3724">
        <f t="shared" si="758"/>
        <v>130.45916034341465</v>
      </c>
      <c r="R3724">
        <f t="shared" si="759"/>
        <v>88226.103394134407</v>
      </c>
      <c r="S3724" t="e">
        <f t="shared" si="760"/>
        <v>#NUM!</v>
      </c>
      <c r="U3724" t="str">
        <f t="shared" si="755"/>
        <v>Positive</v>
      </c>
      <c r="V3724" t="str">
        <f t="shared" si="756"/>
        <v>Positive</v>
      </c>
    </row>
    <row r="3725" spans="1:22" x14ac:dyDescent="0.2">
      <c r="A3725">
        <v>20180207</v>
      </c>
      <c r="B3725">
        <v>2685</v>
      </c>
      <c r="C3725">
        <v>2726.75</v>
      </c>
      <c r="D3725">
        <v>2667</v>
      </c>
      <c r="E3725">
        <v>2668</v>
      </c>
      <c r="F3725">
        <v>-21.75</v>
      </c>
      <c r="G3725">
        <v>-0.80859999999999999</v>
      </c>
      <c r="H3725">
        <v>0</v>
      </c>
      <c r="I3725">
        <f t="shared" si="754"/>
        <v>59.75</v>
      </c>
      <c r="J3725">
        <f t="shared" si="748"/>
        <v>36.5625</v>
      </c>
      <c r="K3725">
        <f t="shared" si="757"/>
        <v>2699.75</v>
      </c>
      <c r="L3725">
        <f t="shared" si="749"/>
        <v>2624.2075</v>
      </c>
      <c r="M3725" t="str">
        <f t="shared" si="750"/>
        <v>NO</v>
      </c>
      <c r="N3725" t="str">
        <f t="shared" si="751"/>
        <v/>
      </c>
      <c r="O3725" t="str">
        <f t="shared" si="752"/>
        <v/>
      </c>
      <c r="P3725" t="str">
        <f t="shared" si="753"/>
        <v/>
      </c>
      <c r="Q3725">
        <f t="shared" si="758"/>
        <v>129.65056034341464</v>
      </c>
      <c r="R3725">
        <f t="shared" si="759"/>
        <v>88226.103394134407</v>
      </c>
      <c r="S3725" t="e">
        <f t="shared" si="760"/>
        <v>#NUM!</v>
      </c>
      <c r="U3725" t="str">
        <f t="shared" si="755"/>
        <v>Negative</v>
      </c>
      <c r="V3725" t="str">
        <f t="shared" si="756"/>
        <v>Negative</v>
      </c>
    </row>
    <row r="3726" spans="1:22" x14ac:dyDescent="0.2">
      <c r="A3726">
        <v>20180208</v>
      </c>
      <c r="B3726">
        <v>2683.5</v>
      </c>
      <c r="C3726">
        <v>2683.75</v>
      </c>
      <c r="D3726">
        <v>2577</v>
      </c>
      <c r="E3726">
        <v>2590</v>
      </c>
      <c r="F3726">
        <v>-78</v>
      </c>
      <c r="G3726">
        <v>-2.9235000000000002</v>
      </c>
      <c r="H3726">
        <v>0</v>
      </c>
      <c r="I3726">
        <f t="shared" si="754"/>
        <v>106.75</v>
      </c>
      <c r="J3726">
        <f t="shared" si="748"/>
        <v>41.037500000000001</v>
      </c>
      <c r="K3726">
        <f t="shared" si="757"/>
        <v>2726.75</v>
      </c>
      <c r="L3726">
        <f t="shared" si="749"/>
        <v>2646.3125</v>
      </c>
      <c r="M3726" t="str">
        <f t="shared" si="750"/>
        <v>YES</v>
      </c>
      <c r="N3726">
        <f t="shared" si="751"/>
        <v>2577</v>
      </c>
      <c r="O3726">
        <f t="shared" si="752"/>
        <v>2590</v>
      </c>
      <c r="P3726">
        <f t="shared" si="753"/>
        <v>5.0446255335661622E-3</v>
      </c>
      <c r="Q3726">
        <f t="shared" si="758"/>
        <v>126.72706034341464</v>
      </c>
      <c r="R3726">
        <f t="shared" si="759"/>
        <v>88671.171048043499</v>
      </c>
      <c r="S3726" t="e">
        <f t="shared" si="760"/>
        <v>#NUM!</v>
      </c>
      <c r="U3726" t="str">
        <f t="shared" si="755"/>
        <v>Negative</v>
      </c>
      <c r="V3726" t="str">
        <f t="shared" si="756"/>
        <v>Positive</v>
      </c>
    </row>
    <row r="3727" spans="1:22" x14ac:dyDescent="0.2">
      <c r="A3727">
        <v>20180209</v>
      </c>
      <c r="B3727">
        <v>2608.75</v>
      </c>
      <c r="C3727">
        <v>2637.75</v>
      </c>
      <c r="D3727">
        <v>2530.25</v>
      </c>
      <c r="E3727">
        <v>2618</v>
      </c>
      <c r="F3727">
        <v>28</v>
      </c>
      <c r="G3727">
        <v>1.0810999999999999</v>
      </c>
      <c r="H3727">
        <v>0</v>
      </c>
      <c r="I3727">
        <f t="shared" si="754"/>
        <v>107.5</v>
      </c>
      <c r="J3727">
        <f t="shared" si="748"/>
        <v>45.462499999999999</v>
      </c>
      <c r="K3727">
        <f t="shared" si="757"/>
        <v>2683.75</v>
      </c>
      <c r="L3727">
        <f t="shared" si="749"/>
        <v>2593.4675000000002</v>
      </c>
      <c r="M3727" t="str">
        <f t="shared" si="750"/>
        <v>YES</v>
      </c>
      <c r="N3727">
        <f t="shared" si="751"/>
        <v>2530.25</v>
      </c>
      <c r="O3727">
        <f t="shared" si="752"/>
        <v>2618</v>
      </c>
      <c r="P3727">
        <f t="shared" si="753"/>
        <v>3.4680367552613375E-2</v>
      </c>
      <c r="Q3727">
        <f t="shared" si="758"/>
        <v>127.80816034341464</v>
      </c>
      <c r="R3727">
        <f t="shared" si="759"/>
        <v>91746.319851310283</v>
      </c>
      <c r="S3727" t="e">
        <f t="shared" si="760"/>
        <v>#NUM!</v>
      </c>
      <c r="U3727" t="str">
        <f t="shared" si="755"/>
        <v>Positive</v>
      </c>
      <c r="V3727" t="str">
        <f t="shared" si="756"/>
        <v>Positive</v>
      </c>
    </row>
    <row r="3728" spans="1:22" x14ac:dyDescent="0.2">
      <c r="A3728">
        <v>20180212</v>
      </c>
      <c r="B3728">
        <v>2639.75</v>
      </c>
      <c r="C3728">
        <v>2671.5</v>
      </c>
      <c r="D3728">
        <v>2620</v>
      </c>
      <c r="E3728">
        <v>2654.75</v>
      </c>
      <c r="F3728">
        <v>36.75</v>
      </c>
      <c r="G3728">
        <v>1.4036999999999999</v>
      </c>
      <c r="H3728">
        <v>0</v>
      </c>
      <c r="I3728">
        <f t="shared" si="754"/>
        <v>51.5</v>
      </c>
      <c r="J3728">
        <f t="shared" si="748"/>
        <v>47.862499999999997</v>
      </c>
      <c r="K3728">
        <f t="shared" si="757"/>
        <v>2637.75</v>
      </c>
      <c r="L3728">
        <f t="shared" si="749"/>
        <v>2537.7325000000001</v>
      </c>
      <c r="M3728" t="str">
        <f t="shared" si="750"/>
        <v>NO</v>
      </c>
      <c r="N3728" t="str">
        <f t="shared" si="751"/>
        <v/>
      </c>
      <c r="O3728" t="str">
        <f t="shared" si="752"/>
        <v/>
      </c>
      <c r="P3728" t="str">
        <f t="shared" si="753"/>
        <v/>
      </c>
      <c r="Q3728">
        <f t="shared" si="758"/>
        <v>129.21186034341463</v>
      </c>
      <c r="R3728">
        <f t="shared" si="759"/>
        <v>91746.319851310283</v>
      </c>
      <c r="S3728" t="e">
        <f t="shared" si="760"/>
        <v>#NUM!</v>
      </c>
      <c r="U3728" t="str">
        <f t="shared" si="755"/>
        <v>Positive</v>
      </c>
      <c r="V3728" t="str">
        <f t="shared" si="756"/>
        <v>Negative</v>
      </c>
    </row>
    <row r="3729" spans="1:22" x14ac:dyDescent="0.2">
      <c r="A3729">
        <v>20180213</v>
      </c>
      <c r="B3729">
        <v>2640</v>
      </c>
      <c r="C3729">
        <v>2667.5</v>
      </c>
      <c r="D3729">
        <v>2634.25</v>
      </c>
      <c r="E3729">
        <v>2661.75</v>
      </c>
      <c r="F3729">
        <v>7</v>
      </c>
      <c r="G3729">
        <v>0.26369999999999999</v>
      </c>
      <c r="H3729">
        <v>0</v>
      </c>
      <c r="I3729">
        <f t="shared" si="754"/>
        <v>33.25</v>
      </c>
      <c r="J3729">
        <f t="shared" si="748"/>
        <v>47.5625</v>
      </c>
      <c r="K3729">
        <f t="shared" si="757"/>
        <v>2671.5</v>
      </c>
      <c r="L3729">
        <f t="shared" si="749"/>
        <v>2566.2024999999999</v>
      </c>
      <c r="M3729" t="str">
        <f t="shared" si="750"/>
        <v>NO</v>
      </c>
      <c r="N3729" t="str">
        <f t="shared" si="751"/>
        <v/>
      </c>
      <c r="O3729" t="str">
        <f t="shared" si="752"/>
        <v/>
      </c>
      <c r="P3729" t="str">
        <f t="shared" si="753"/>
        <v/>
      </c>
      <c r="Q3729">
        <f t="shared" si="758"/>
        <v>129.47556034341463</v>
      </c>
      <c r="R3729">
        <f t="shared" si="759"/>
        <v>91746.319851310283</v>
      </c>
      <c r="S3729" t="e">
        <f t="shared" si="760"/>
        <v>#NUM!</v>
      </c>
      <c r="U3729" t="str">
        <f t="shared" si="755"/>
        <v>Positive</v>
      </c>
      <c r="V3729" t="str">
        <f t="shared" si="756"/>
        <v>Negative</v>
      </c>
    </row>
    <row r="3730" spans="1:22" x14ac:dyDescent="0.2">
      <c r="A3730">
        <v>20180214</v>
      </c>
      <c r="B3730">
        <v>2645.5</v>
      </c>
      <c r="C3730">
        <v>2701.75</v>
      </c>
      <c r="D3730">
        <v>2645.5</v>
      </c>
      <c r="E3730">
        <v>2696.75</v>
      </c>
      <c r="F3730">
        <v>35</v>
      </c>
      <c r="G3730">
        <v>1.3149</v>
      </c>
      <c r="H3730">
        <v>0</v>
      </c>
      <c r="I3730">
        <f t="shared" si="754"/>
        <v>56.25</v>
      </c>
      <c r="J3730">
        <f t="shared" si="748"/>
        <v>48.924999999999997</v>
      </c>
      <c r="K3730">
        <f t="shared" si="757"/>
        <v>2667.5</v>
      </c>
      <c r="L3730">
        <f t="shared" si="749"/>
        <v>2562.8625000000002</v>
      </c>
      <c r="M3730" t="str">
        <f t="shared" si="750"/>
        <v>NO</v>
      </c>
      <c r="N3730" t="str">
        <f t="shared" si="751"/>
        <v/>
      </c>
      <c r="O3730" t="str">
        <f t="shared" si="752"/>
        <v/>
      </c>
      <c r="P3730" t="str">
        <f t="shared" si="753"/>
        <v/>
      </c>
      <c r="Q3730">
        <f t="shared" si="758"/>
        <v>130.79046034341462</v>
      </c>
      <c r="R3730">
        <f t="shared" si="759"/>
        <v>91746.319851310283</v>
      </c>
      <c r="S3730" t="e">
        <f t="shared" si="760"/>
        <v>#NUM!</v>
      </c>
      <c r="U3730" t="str">
        <f t="shared" si="755"/>
        <v>Positive</v>
      </c>
      <c r="V3730" t="str">
        <f t="shared" si="756"/>
        <v>Negative</v>
      </c>
    </row>
    <row r="3731" spans="1:22" x14ac:dyDescent="0.2">
      <c r="A3731">
        <v>20180215</v>
      </c>
      <c r="B3731">
        <v>2717</v>
      </c>
      <c r="C3731">
        <v>2735</v>
      </c>
      <c r="D3731">
        <v>2688.5</v>
      </c>
      <c r="E3731">
        <v>2732.75</v>
      </c>
      <c r="F3731">
        <v>36</v>
      </c>
      <c r="G3731">
        <v>1.3349</v>
      </c>
      <c r="H3731">
        <v>0</v>
      </c>
      <c r="I3731">
        <f t="shared" si="754"/>
        <v>46.5</v>
      </c>
      <c r="J3731">
        <f t="shared" si="748"/>
        <v>50.55</v>
      </c>
      <c r="K3731">
        <f t="shared" si="757"/>
        <v>2701.75</v>
      </c>
      <c r="L3731">
        <f t="shared" si="749"/>
        <v>2594.1149999999998</v>
      </c>
      <c r="M3731" t="str">
        <f t="shared" si="750"/>
        <v>NO</v>
      </c>
      <c r="N3731" t="str">
        <f t="shared" si="751"/>
        <v/>
      </c>
      <c r="O3731" t="str">
        <f t="shared" si="752"/>
        <v/>
      </c>
      <c r="P3731" t="str">
        <f t="shared" si="753"/>
        <v/>
      </c>
      <c r="Q3731">
        <f t="shared" si="758"/>
        <v>132.12536034341463</v>
      </c>
      <c r="R3731">
        <f t="shared" si="759"/>
        <v>91746.319851310283</v>
      </c>
      <c r="S3731" t="e">
        <f t="shared" si="760"/>
        <v>#NUM!</v>
      </c>
      <c r="U3731" t="str">
        <f t="shared" si="755"/>
        <v>Positive</v>
      </c>
      <c r="V3731" t="str">
        <f t="shared" si="756"/>
        <v>Negative</v>
      </c>
    </row>
    <row r="3732" spans="1:22" x14ac:dyDescent="0.2">
      <c r="A3732">
        <v>20180216</v>
      </c>
      <c r="B3732">
        <v>2724.75</v>
      </c>
      <c r="C3732">
        <v>2754.75</v>
      </c>
      <c r="D3732">
        <v>2724.5</v>
      </c>
      <c r="E3732">
        <v>2734.5</v>
      </c>
      <c r="F3732">
        <v>1.75</v>
      </c>
      <c r="G3732">
        <v>6.4000000000000001E-2</v>
      </c>
      <c r="H3732">
        <v>0</v>
      </c>
      <c r="I3732">
        <f t="shared" si="754"/>
        <v>30.25</v>
      </c>
      <c r="J3732">
        <f t="shared" si="748"/>
        <v>51.287500000000001</v>
      </c>
      <c r="K3732">
        <f t="shared" si="757"/>
        <v>2735</v>
      </c>
      <c r="L3732">
        <f t="shared" si="749"/>
        <v>2623.79</v>
      </c>
      <c r="M3732" t="str">
        <f t="shared" si="750"/>
        <v>NO</v>
      </c>
      <c r="N3732" t="str">
        <f t="shared" si="751"/>
        <v/>
      </c>
      <c r="O3732" t="str">
        <f t="shared" si="752"/>
        <v/>
      </c>
      <c r="P3732" t="str">
        <f t="shared" si="753"/>
        <v/>
      </c>
      <c r="Q3732">
        <f t="shared" si="758"/>
        <v>132.18936034341462</v>
      </c>
      <c r="R3732">
        <f t="shared" si="759"/>
        <v>91746.319851310283</v>
      </c>
      <c r="S3732" t="e">
        <f t="shared" si="760"/>
        <v>#NUM!</v>
      </c>
      <c r="U3732" t="str">
        <f t="shared" si="755"/>
        <v>Positive</v>
      </c>
      <c r="V3732" t="str">
        <f t="shared" si="756"/>
        <v>Negative</v>
      </c>
    </row>
    <row r="3733" spans="1:22" x14ac:dyDescent="0.2">
      <c r="A3733">
        <v>20180219</v>
      </c>
      <c r="B3733">
        <v>2735.75</v>
      </c>
      <c r="C3733">
        <v>2735.75</v>
      </c>
      <c r="D3733">
        <v>2719.5</v>
      </c>
      <c r="E3733">
        <v>2728.5</v>
      </c>
      <c r="F3733">
        <v>-6</v>
      </c>
      <c r="G3733">
        <v>-0.21940000000000001</v>
      </c>
      <c r="H3733">
        <v>0</v>
      </c>
      <c r="I3733">
        <f t="shared" si="754"/>
        <v>16.25</v>
      </c>
      <c r="J3733">
        <f t="shared" si="748"/>
        <v>50.737499999999997</v>
      </c>
      <c r="K3733">
        <f t="shared" si="757"/>
        <v>2754.75</v>
      </c>
      <c r="L3733">
        <f t="shared" si="749"/>
        <v>2641.9175</v>
      </c>
      <c r="M3733" t="str">
        <f t="shared" si="750"/>
        <v>NO</v>
      </c>
      <c r="N3733" t="str">
        <f t="shared" si="751"/>
        <v/>
      </c>
      <c r="O3733" t="str">
        <f t="shared" si="752"/>
        <v/>
      </c>
      <c r="P3733" t="str">
        <f t="shared" si="753"/>
        <v/>
      </c>
      <c r="Q3733">
        <f t="shared" si="758"/>
        <v>131.96996034341461</v>
      </c>
      <c r="R3733">
        <f t="shared" si="759"/>
        <v>91746.319851310283</v>
      </c>
      <c r="S3733" t="e">
        <f t="shared" si="760"/>
        <v>#NUM!</v>
      </c>
      <c r="U3733" t="str">
        <f t="shared" si="755"/>
        <v>Negative</v>
      </c>
      <c r="V3733" t="str">
        <f t="shared" si="756"/>
        <v>Negative</v>
      </c>
    </row>
    <row r="3734" spans="1:22" x14ac:dyDescent="0.2">
      <c r="A3734">
        <v>20180220</v>
      </c>
      <c r="B3734">
        <v>2721.25</v>
      </c>
      <c r="C3734">
        <v>2737.75</v>
      </c>
      <c r="D3734">
        <v>2705.75</v>
      </c>
      <c r="E3734">
        <v>2714</v>
      </c>
      <c r="F3734">
        <v>-14.5</v>
      </c>
      <c r="G3734">
        <v>-0.53139999999999998</v>
      </c>
      <c r="H3734">
        <v>0</v>
      </c>
      <c r="I3734">
        <f t="shared" si="754"/>
        <v>32</v>
      </c>
      <c r="J3734">
        <f t="shared" si="748"/>
        <v>51.7</v>
      </c>
      <c r="K3734">
        <f t="shared" si="757"/>
        <v>2735.75</v>
      </c>
      <c r="L3734">
        <f t="shared" si="749"/>
        <v>2624.1275000000001</v>
      </c>
      <c r="M3734" t="str">
        <f t="shared" si="750"/>
        <v>NO</v>
      </c>
      <c r="N3734" t="str">
        <f t="shared" si="751"/>
        <v/>
      </c>
      <c r="O3734" t="str">
        <f t="shared" si="752"/>
        <v/>
      </c>
      <c r="P3734" t="str">
        <f t="shared" si="753"/>
        <v/>
      </c>
      <c r="Q3734">
        <f t="shared" si="758"/>
        <v>131.43856034341462</v>
      </c>
      <c r="R3734">
        <f t="shared" si="759"/>
        <v>91746.319851310283</v>
      </c>
      <c r="S3734" t="e">
        <f t="shared" si="760"/>
        <v>#NUM!</v>
      </c>
      <c r="U3734" t="str">
        <f t="shared" si="755"/>
        <v>Negative</v>
      </c>
      <c r="V3734" t="str">
        <f t="shared" si="756"/>
        <v>Negative</v>
      </c>
    </row>
    <row r="3735" spans="1:22" x14ac:dyDescent="0.2">
      <c r="A3735">
        <v>20180221</v>
      </c>
      <c r="B3735">
        <v>2719.75</v>
      </c>
      <c r="C3735">
        <v>2747.75</v>
      </c>
      <c r="D3735">
        <v>2693.5</v>
      </c>
      <c r="E3735">
        <v>2698.75</v>
      </c>
      <c r="F3735">
        <v>-15.25</v>
      </c>
      <c r="G3735">
        <v>-0.56189999999999996</v>
      </c>
      <c r="H3735">
        <v>0</v>
      </c>
      <c r="I3735">
        <f t="shared" si="754"/>
        <v>54.25</v>
      </c>
      <c r="J3735">
        <f t="shared" ref="J3735:J3798" si="761">AVERAGE(I3716:I3735)</f>
        <v>52.924999999999997</v>
      </c>
      <c r="K3735">
        <f t="shared" si="757"/>
        <v>2737.75</v>
      </c>
      <c r="L3735">
        <f t="shared" si="749"/>
        <v>2624.01</v>
      </c>
      <c r="M3735" t="str">
        <f t="shared" si="750"/>
        <v>NO</v>
      </c>
      <c r="N3735" t="str">
        <f t="shared" si="751"/>
        <v/>
      </c>
      <c r="O3735" t="str">
        <f t="shared" si="752"/>
        <v/>
      </c>
      <c r="P3735" t="str">
        <f t="shared" si="753"/>
        <v/>
      </c>
      <c r="Q3735">
        <f t="shared" si="758"/>
        <v>130.87666034341461</v>
      </c>
      <c r="R3735">
        <f t="shared" si="759"/>
        <v>91746.319851310283</v>
      </c>
      <c r="S3735" t="e">
        <f t="shared" si="760"/>
        <v>#NUM!</v>
      </c>
      <c r="U3735" t="str">
        <f t="shared" si="755"/>
        <v>Negative</v>
      </c>
      <c r="V3735" t="str">
        <f t="shared" si="756"/>
        <v>Negative</v>
      </c>
    </row>
    <row r="3736" spans="1:22" x14ac:dyDescent="0.2">
      <c r="A3736">
        <v>20180222</v>
      </c>
      <c r="B3736">
        <v>2712.25</v>
      </c>
      <c r="C3736">
        <v>2731</v>
      </c>
      <c r="D3736">
        <v>2696.5</v>
      </c>
      <c r="E3736">
        <v>2711.75</v>
      </c>
      <c r="F3736">
        <v>13</v>
      </c>
      <c r="G3736">
        <v>0.48170000000000002</v>
      </c>
      <c r="H3736">
        <v>0</v>
      </c>
      <c r="I3736">
        <f t="shared" si="754"/>
        <v>34.5</v>
      </c>
      <c r="J3736">
        <f t="shared" si="761"/>
        <v>53.6875</v>
      </c>
      <c r="K3736">
        <f t="shared" si="757"/>
        <v>2747.75</v>
      </c>
      <c r="L3736">
        <f t="shared" si="749"/>
        <v>2631.3150000000001</v>
      </c>
      <c r="M3736" t="str">
        <f t="shared" si="750"/>
        <v>NO</v>
      </c>
      <c r="N3736" t="str">
        <f t="shared" si="751"/>
        <v/>
      </c>
      <c r="O3736" t="str">
        <f t="shared" si="752"/>
        <v/>
      </c>
      <c r="P3736" t="str">
        <f t="shared" si="753"/>
        <v/>
      </c>
      <c r="Q3736">
        <f t="shared" si="758"/>
        <v>131.3583603434146</v>
      </c>
      <c r="R3736">
        <f t="shared" si="759"/>
        <v>91746.319851310283</v>
      </c>
      <c r="S3736" t="e">
        <f t="shared" si="760"/>
        <v>#NUM!</v>
      </c>
      <c r="U3736" t="str">
        <f t="shared" si="755"/>
        <v>Positive</v>
      </c>
      <c r="V3736" t="str">
        <f t="shared" si="756"/>
        <v>Negative</v>
      </c>
    </row>
    <row r="3737" spans="1:22" x14ac:dyDescent="0.2">
      <c r="A3737">
        <v>20180223</v>
      </c>
      <c r="B3737">
        <v>2718.75</v>
      </c>
      <c r="C3737">
        <v>2749.5</v>
      </c>
      <c r="D3737">
        <v>2712.75</v>
      </c>
      <c r="E3737">
        <v>2748.25</v>
      </c>
      <c r="F3737">
        <v>36.5</v>
      </c>
      <c r="G3737">
        <v>1.3460000000000001</v>
      </c>
      <c r="H3737">
        <v>0</v>
      </c>
      <c r="I3737">
        <f t="shared" si="754"/>
        <v>36.75</v>
      </c>
      <c r="J3737">
        <f t="shared" si="761"/>
        <v>54.087499999999999</v>
      </c>
      <c r="K3737">
        <f t="shared" si="757"/>
        <v>2731</v>
      </c>
      <c r="L3737">
        <f t="shared" ref="L3737:L3800" si="762">K3737-2.2*J3736</f>
        <v>2612.8874999999998</v>
      </c>
      <c r="M3737" t="str">
        <f t="shared" ref="M3737:M3800" si="763">IF(D3737&lt;=L3737, "YES", "NO")</f>
        <v>NO</v>
      </c>
      <c r="N3737" t="str">
        <f t="shared" ref="N3737:N3800" si="764">IF(M3737="YES", D3737, "")</f>
        <v/>
      </c>
      <c r="O3737" t="str">
        <f t="shared" ref="O3737:O3800" si="765">IF(M3737="YES", E3737, "")</f>
        <v/>
      </c>
      <c r="P3737" t="str">
        <f t="shared" ref="P3737:P3800" si="766">IF(M3737="YES", (O3737-N3737)/N3737, "")</f>
        <v/>
      </c>
      <c r="Q3737">
        <f t="shared" si="758"/>
        <v>132.70436034341461</v>
      </c>
      <c r="R3737">
        <f t="shared" si="759"/>
        <v>91746.319851310283</v>
      </c>
      <c r="S3737" t="e">
        <f t="shared" si="760"/>
        <v>#NUM!</v>
      </c>
      <c r="U3737" t="str">
        <f t="shared" si="755"/>
        <v>Positive</v>
      </c>
      <c r="V3737" t="str">
        <f t="shared" si="756"/>
        <v>Negative</v>
      </c>
    </row>
    <row r="3738" spans="1:22" x14ac:dyDescent="0.2">
      <c r="A3738">
        <v>20180226</v>
      </c>
      <c r="B3738">
        <v>2759.25</v>
      </c>
      <c r="C3738">
        <v>2785</v>
      </c>
      <c r="D3738">
        <v>2752.75</v>
      </c>
      <c r="E3738">
        <v>2784.75</v>
      </c>
      <c r="F3738">
        <v>36.5</v>
      </c>
      <c r="G3738">
        <v>1.3281000000000001</v>
      </c>
      <c r="H3738">
        <v>0</v>
      </c>
      <c r="I3738">
        <f t="shared" si="754"/>
        <v>32.25</v>
      </c>
      <c r="J3738">
        <f t="shared" si="761"/>
        <v>54.712499999999999</v>
      </c>
      <c r="K3738">
        <f t="shared" si="757"/>
        <v>2749.5</v>
      </c>
      <c r="L3738">
        <f t="shared" si="762"/>
        <v>2630.5075000000002</v>
      </c>
      <c r="M3738" t="str">
        <f t="shared" si="763"/>
        <v>NO</v>
      </c>
      <c r="N3738" t="str">
        <f t="shared" si="764"/>
        <v/>
      </c>
      <c r="O3738" t="str">
        <f t="shared" si="765"/>
        <v/>
      </c>
      <c r="P3738" t="str">
        <f t="shared" si="766"/>
        <v/>
      </c>
      <c r="Q3738">
        <f t="shared" si="758"/>
        <v>134.03246034341461</v>
      </c>
      <c r="R3738">
        <f t="shared" si="759"/>
        <v>91746.319851310283</v>
      </c>
      <c r="S3738" t="e">
        <f t="shared" si="760"/>
        <v>#NUM!</v>
      </c>
      <c r="U3738" t="str">
        <f t="shared" si="755"/>
        <v>Positive</v>
      </c>
      <c r="V3738" t="str">
        <f t="shared" si="756"/>
        <v>Negative</v>
      </c>
    </row>
    <row r="3739" spans="1:22" x14ac:dyDescent="0.2">
      <c r="A3739">
        <v>20180227</v>
      </c>
      <c r="B3739">
        <v>2781.75</v>
      </c>
      <c r="C3739">
        <v>2789.75</v>
      </c>
      <c r="D3739">
        <v>2742</v>
      </c>
      <c r="E3739">
        <v>2748.75</v>
      </c>
      <c r="F3739">
        <v>-36</v>
      </c>
      <c r="G3739">
        <v>-1.2927999999999999</v>
      </c>
      <c r="H3739">
        <v>0</v>
      </c>
      <c r="I3739">
        <f t="shared" si="754"/>
        <v>47.75</v>
      </c>
      <c r="J3739">
        <f t="shared" si="761"/>
        <v>56.05</v>
      </c>
      <c r="K3739">
        <f t="shared" si="757"/>
        <v>2785</v>
      </c>
      <c r="L3739">
        <f t="shared" si="762"/>
        <v>2664.6325000000002</v>
      </c>
      <c r="M3739" t="str">
        <f t="shared" si="763"/>
        <v>NO</v>
      </c>
      <c r="N3739" t="str">
        <f t="shared" si="764"/>
        <v/>
      </c>
      <c r="O3739" t="str">
        <f t="shared" si="765"/>
        <v/>
      </c>
      <c r="P3739" t="str">
        <f t="shared" si="766"/>
        <v/>
      </c>
      <c r="Q3739">
        <f t="shared" si="758"/>
        <v>132.73966034341461</v>
      </c>
      <c r="R3739">
        <f t="shared" si="759"/>
        <v>91746.319851310283</v>
      </c>
      <c r="S3739" t="e">
        <f t="shared" si="760"/>
        <v>#NUM!</v>
      </c>
      <c r="U3739" t="str">
        <f t="shared" si="755"/>
        <v>Negative</v>
      </c>
      <c r="V3739" t="str">
        <f t="shared" si="756"/>
        <v>Negative</v>
      </c>
    </row>
    <row r="3740" spans="1:22" x14ac:dyDescent="0.2">
      <c r="A3740">
        <v>20180228</v>
      </c>
      <c r="B3740">
        <v>2757.25</v>
      </c>
      <c r="C3740">
        <v>2762</v>
      </c>
      <c r="D3740">
        <v>2712</v>
      </c>
      <c r="E3740">
        <v>2719</v>
      </c>
      <c r="F3740">
        <v>-29.75</v>
      </c>
      <c r="G3740">
        <v>-1.0823</v>
      </c>
      <c r="H3740">
        <v>0</v>
      </c>
      <c r="I3740">
        <f t="shared" si="754"/>
        <v>50</v>
      </c>
      <c r="J3740">
        <f t="shared" si="761"/>
        <v>57.212499999999999</v>
      </c>
      <c r="K3740">
        <f t="shared" si="757"/>
        <v>2789.75</v>
      </c>
      <c r="L3740">
        <f t="shared" si="762"/>
        <v>2666.44</v>
      </c>
      <c r="M3740" t="str">
        <f t="shared" si="763"/>
        <v>NO</v>
      </c>
      <c r="N3740" t="str">
        <f t="shared" si="764"/>
        <v/>
      </c>
      <c r="O3740" t="str">
        <f t="shared" si="765"/>
        <v/>
      </c>
      <c r="P3740" t="str">
        <f t="shared" si="766"/>
        <v/>
      </c>
      <c r="Q3740">
        <f t="shared" si="758"/>
        <v>131.65736034341461</v>
      </c>
      <c r="R3740">
        <f t="shared" si="759"/>
        <v>91746.319851310283</v>
      </c>
      <c r="S3740" t="e">
        <f t="shared" si="760"/>
        <v>#NUM!</v>
      </c>
      <c r="U3740" t="str">
        <f t="shared" si="755"/>
        <v>Negative</v>
      </c>
      <c r="V3740" t="str">
        <f t="shared" si="756"/>
        <v>Negative</v>
      </c>
    </row>
    <row r="3741" spans="1:22" x14ac:dyDescent="0.2">
      <c r="A3741">
        <v>20180301</v>
      </c>
      <c r="B3741">
        <v>2713.5</v>
      </c>
      <c r="C3741">
        <v>2731</v>
      </c>
      <c r="D3741">
        <v>2658.5</v>
      </c>
      <c r="E3741">
        <v>2678.5</v>
      </c>
      <c r="F3741">
        <v>-40.5</v>
      </c>
      <c r="G3741">
        <v>-1.4895</v>
      </c>
      <c r="H3741">
        <v>0</v>
      </c>
      <c r="I3741">
        <f t="shared" si="754"/>
        <v>72.5</v>
      </c>
      <c r="J3741">
        <f t="shared" si="761"/>
        <v>59.625</v>
      </c>
      <c r="K3741">
        <f t="shared" si="757"/>
        <v>2762</v>
      </c>
      <c r="L3741">
        <f t="shared" si="762"/>
        <v>2636.1325000000002</v>
      </c>
      <c r="M3741" t="str">
        <f t="shared" si="763"/>
        <v>NO</v>
      </c>
      <c r="N3741" t="str">
        <f t="shared" si="764"/>
        <v/>
      </c>
      <c r="O3741" t="str">
        <f t="shared" si="765"/>
        <v/>
      </c>
      <c r="P3741" t="str">
        <f t="shared" si="766"/>
        <v/>
      </c>
      <c r="Q3741">
        <f t="shared" si="758"/>
        <v>130.16786034341462</v>
      </c>
      <c r="R3741">
        <f t="shared" si="759"/>
        <v>91746.319851310283</v>
      </c>
      <c r="S3741" t="e">
        <f t="shared" si="760"/>
        <v>#NUM!</v>
      </c>
      <c r="U3741" t="str">
        <f t="shared" si="755"/>
        <v>Negative</v>
      </c>
      <c r="V3741" t="str">
        <f t="shared" si="756"/>
        <v>Negative</v>
      </c>
    </row>
    <row r="3742" spans="1:22" x14ac:dyDescent="0.2">
      <c r="A3742">
        <v>20180302</v>
      </c>
      <c r="B3742">
        <v>2657.75</v>
      </c>
      <c r="C3742">
        <v>2696</v>
      </c>
      <c r="D3742">
        <v>2647</v>
      </c>
      <c r="E3742">
        <v>2690.5</v>
      </c>
      <c r="F3742">
        <v>12</v>
      </c>
      <c r="G3742">
        <v>0.44800000000000001</v>
      </c>
      <c r="H3742">
        <v>0</v>
      </c>
      <c r="I3742">
        <f t="shared" si="754"/>
        <v>49</v>
      </c>
      <c r="J3742">
        <f t="shared" si="761"/>
        <v>59.45</v>
      </c>
      <c r="K3742">
        <f t="shared" si="757"/>
        <v>2731</v>
      </c>
      <c r="L3742">
        <f t="shared" si="762"/>
        <v>2599.8249999999998</v>
      </c>
      <c r="M3742" t="str">
        <f t="shared" si="763"/>
        <v>NO</v>
      </c>
      <c r="N3742" t="str">
        <f t="shared" si="764"/>
        <v/>
      </c>
      <c r="O3742" t="str">
        <f t="shared" si="765"/>
        <v/>
      </c>
      <c r="P3742" t="str">
        <f t="shared" si="766"/>
        <v/>
      </c>
      <c r="Q3742">
        <f t="shared" si="758"/>
        <v>130.61586034341462</v>
      </c>
      <c r="R3742">
        <f t="shared" si="759"/>
        <v>91746.319851310283</v>
      </c>
      <c r="S3742" t="e">
        <f t="shared" si="760"/>
        <v>#NUM!</v>
      </c>
      <c r="U3742" t="str">
        <f t="shared" si="755"/>
        <v>Positive</v>
      </c>
      <c r="V3742" t="str">
        <f t="shared" si="756"/>
        <v>Negative</v>
      </c>
    </row>
    <row r="3743" spans="1:22" x14ac:dyDescent="0.2">
      <c r="A3743">
        <v>20180305</v>
      </c>
      <c r="B3743">
        <v>2675.25</v>
      </c>
      <c r="C3743">
        <v>2727.75</v>
      </c>
      <c r="D3743">
        <v>2674.5</v>
      </c>
      <c r="E3743">
        <v>2718.25</v>
      </c>
      <c r="F3743">
        <v>27.75</v>
      </c>
      <c r="G3743">
        <v>1.0314000000000001</v>
      </c>
      <c r="H3743">
        <v>0</v>
      </c>
      <c r="I3743">
        <f t="shared" si="754"/>
        <v>53.25</v>
      </c>
      <c r="J3743">
        <f t="shared" si="761"/>
        <v>54.05</v>
      </c>
      <c r="K3743">
        <f t="shared" si="757"/>
        <v>2696</v>
      </c>
      <c r="L3743">
        <f t="shared" si="762"/>
        <v>2565.21</v>
      </c>
      <c r="M3743" t="str">
        <f t="shared" si="763"/>
        <v>NO</v>
      </c>
      <c r="N3743" t="str">
        <f t="shared" si="764"/>
        <v/>
      </c>
      <c r="O3743" t="str">
        <f t="shared" si="765"/>
        <v/>
      </c>
      <c r="P3743" t="str">
        <f t="shared" si="766"/>
        <v/>
      </c>
      <c r="Q3743">
        <f t="shared" si="758"/>
        <v>131.64726034341462</v>
      </c>
      <c r="R3743">
        <f t="shared" si="759"/>
        <v>91746.319851310283</v>
      </c>
      <c r="S3743" t="e">
        <f t="shared" si="760"/>
        <v>#NUM!</v>
      </c>
      <c r="U3743" t="str">
        <f t="shared" si="755"/>
        <v>Positive</v>
      </c>
      <c r="V3743" t="str">
        <f t="shared" si="756"/>
        <v>Negative</v>
      </c>
    </row>
    <row r="3744" spans="1:22" x14ac:dyDescent="0.2">
      <c r="A3744">
        <v>20180306</v>
      </c>
      <c r="B3744">
        <v>2732</v>
      </c>
      <c r="C3744">
        <v>2732.25</v>
      </c>
      <c r="D3744">
        <v>2710.25</v>
      </c>
      <c r="E3744">
        <v>2724</v>
      </c>
      <c r="F3744">
        <v>5.75</v>
      </c>
      <c r="G3744">
        <v>0.21149999999999999</v>
      </c>
      <c r="H3744">
        <v>0</v>
      </c>
      <c r="I3744">
        <f t="shared" si="754"/>
        <v>22</v>
      </c>
      <c r="J3744">
        <f t="shared" si="761"/>
        <v>49.612499999999997</v>
      </c>
      <c r="K3744">
        <f t="shared" si="757"/>
        <v>2727.75</v>
      </c>
      <c r="L3744">
        <f t="shared" si="762"/>
        <v>2608.84</v>
      </c>
      <c r="M3744" t="str">
        <f t="shared" si="763"/>
        <v>NO</v>
      </c>
      <c r="N3744" t="str">
        <f t="shared" si="764"/>
        <v/>
      </c>
      <c r="O3744" t="str">
        <f t="shared" si="765"/>
        <v/>
      </c>
      <c r="P3744" t="str">
        <f t="shared" si="766"/>
        <v/>
      </c>
      <c r="Q3744">
        <f t="shared" si="758"/>
        <v>131.85876034341462</v>
      </c>
      <c r="R3744">
        <f t="shared" si="759"/>
        <v>91746.319851310283</v>
      </c>
      <c r="S3744" t="e">
        <f t="shared" si="760"/>
        <v>#NUM!</v>
      </c>
      <c r="U3744" t="str">
        <f t="shared" si="755"/>
        <v>Positive</v>
      </c>
      <c r="V3744" t="str">
        <f t="shared" si="756"/>
        <v>Negative</v>
      </c>
    </row>
    <row r="3745" spans="1:22" x14ac:dyDescent="0.2">
      <c r="A3745">
        <v>20180307</v>
      </c>
      <c r="B3745">
        <v>2702</v>
      </c>
      <c r="C3745">
        <v>2730.25</v>
      </c>
      <c r="D3745">
        <v>2700.25</v>
      </c>
      <c r="E3745">
        <v>2723.25</v>
      </c>
      <c r="F3745">
        <v>-0.75</v>
      </c>
      <c r="G3745">
        <v>-2.75E-2</v>
      </c>
      <c r="H3745">
        <v>0</v>
      </c>
      <c r="I3745">
        <f t="shared" si="754"/>
        <v>30</v>
      </c>
      <c r="J3745">
        <f t="shared" si="761"/>
        <v>48.125</v>
      </c>
      <c r="K3745">
        <f t="shared" si="757"/>
        <v>2732.25</v>
      </c>
      <c r="L3745">
        <f t="shared" si="762"/>
        <v>2623.1025</v>
      </c>
      <c r="M3745" t="str">
        <f t="shared" si="763"/>
        <v>NO</v>
      </c>
      <c r="N3745" t="str">
        <f t="shared" si="764"/>
        <v/>
      </c>
      <c r="O3745" t="str">
        <f t="shared" si="765"/>
        <v/>
      </c>
      <c r="P3745" t="str">
        <f t="shared" si="766"/>
        <v/>
      </c>
      <c r="Q3745">
        <f t="shared" si="758"/>
        <v>131.83126034341461</v>
      </c>
      <c r="R3745">
        <f t="shared" si="759"/>
        <v>91746.319851310283</v>
      </c>
      <c r="S3745" t="e">
        <f t="shared" si="760"/>
        <v>#NUM!</v>
      </c>
      <c r="U3745" t="str">
        <f t="shared" si="755"/>
        <v>Negative</v>
      </c>
      <c r="V3745" t="str">
        <f t="shared" si="756"/>
        <v>Negative</v>
      </c>
    </row>
    <row r="3746" spans="1:22" x14ac:dyDescent="0.2">
      <c r="A3746">
        <v>20180308</v>
      </c>
      <c r="B3746">
        <v>2733.5</v>
      </c>
      <c r="C3746">
        <v>2740.5</v>
      </c>
      <c r="D3746">
        <v>2722</v>
      </c>
      <c r="E3746">
        <v>2739.25</v>
      </c>
      <c r="F3746">
        <v>16</v>
      </c>
      <c r="G3746">
        <v>0.58750000000000002</v>
      </c>
      <c r="H3746">
        <v>0</v>
      </c>
      <c r="I3746">
        <f t="shared" si="754"/>
        <v>18.5</v>
      </c>
      <c r="J3746">
        <f t="shared" si="761"/>
        <v>43.712499999999999</v>
      </c>
      <c r="K3746">
        <f t="shared" si="757"/>
        <v>2730.25</v>
      </c>
      <c r="L3746">
        <f t="shared" si="762"/>
        <v>2624.375</v>
      </c>
      <c r="M3746" t="str">
        <f t="shared" si="763"/>
        <v>NO</v>
      </c>
      <c r="N3746" t="str">
        <f t="shared" si="764"/>
        <v/>
      </c>
      <c r="O3746" t="str">
        <f t="shared" si="765"/>
        <v/>
      </c>
      <c r="P3746" t="str">
        <f t="shared" si="766"/>
        <v/>
      </c>
      <c r="Q3746">
        <f t="shared" si="758"/>
        <v>132.41876034341462</v>
      </c>
      <c r="R3746">
        <f t="shared" si="759"/>
        <v>91746.319851310283</v>
      </c>
      <c r="S3746" t="e">
        <f t="shared" si="760"/>
        <v>#NUM!</v>
      </c>
      <c r="U3746" t="str">
        <f t="shared" si="755"/>
        <v>Positive</v>
      </c>
      <c r="V3746" t="str">
        <f t="shared" si="756"/>
        <v>Negative</v>
      </c>
    </row>
    <row r="3747" spans="1:22" x14ac:dyDescent="0.2">
      <c r="A3747">
        <v>20180309</v>
      </c>
      <c r="B3747">
        <v>2755.75</v>
      </c>
      <c r="C3747">
        <v>2787</v>
      </c>
      <c r="D3747">
        <v>2751.5</v>
      </c>
      <c r="E3747">
        <v>2783.25</v>
      </c>
      <c r="F3747">
        <v>44</v>
      </c>
      <c r="G3747">
        <v>1.6063000000000001</v>
      </c>
      <c r="H3747">
        <v>4.875</v>
      </c>
      <c r="I3747">
        <f t="shared" si="754"/>
        <v>35.5</v>
      </c>
      <c r="J3747">
        <f t="shared" si="761"/>
        <v>40.112499999999997</v>
      </c>
      <c r="K3747">
        <f t="shared" si="757"/>
        <v>2740.5</v>
      </c>
      <c r="L3747">
        <f t="shared" si="762"/>
        <v>2644.3325</v>
      </c>
      <c r="M3747" t="str">
        <f t="shared" si="763"/>
        <v>NO</v>
      </c>
      <c r="N3747" t="str">
        <f t="shared" si="764"/>
        <v/>
      </c>
      <c r="O3747" t="str">
        <f t="shared" si="765"/>
        <v/>
      </c>
      <c r="P3747" t="str">
        <f t="shared" si="766"/>
        <v/>
      </c>
      <c r="Q3747">
        <f t="shared" si="758"/>
        <v>134.02506034341462</v>
      </c>
      <c r="R3747">
        <f t="shared" si="759"/>
        <v>91746.319851310283</v>
      </c>
      <c r="S3747" t="e">
        <f t="shared" si="760"/>
        <v>#NUM!</v>
      </c>
      <c r="U3747" t="str">
        <f t="shared" si="755"/>
        <v>Positive</v>
      </c>
      <c r="V3747" t="str">
        <f t="shared" si="756"/>
        <v>Negative</v>
      </c>
    </row>
    <row r="3748" spans="1:22" x14ac:dyDescent="0.2">
      <c r="A3748">
        <v>20180312</v>
      </c>
      <c r="B3748">
        <v>2795.25</v>
      </c>
      <c r="C3748">
        <v>2802.25</v>
      </c>
      <c r="D3748">
        <v>2783.75</v>
      </c>
      <c r="E3748">
        <v>2789.5</v>
      </c>
      <c r="F3748">
        <v>1.375</v>
      </c>
      <c r="G3748">
        <v>4.9299999999999997E-2</v>
      </c>
      <c r="H3748">
        <v>0</v>
      </c>
      <c r="I3748">
        <f t="shared" si="754"/>
        <v>18.5</v>
      </c>
      <c r="J3748">
        <f t="shared" si="761"/>
        <v>38.462499999999999</v>
      </c>
      <c r="K3748">
        <f t="shared" si="757"/>
        <v>2791.875</v>
      </c>
      <c r="L3748">
        <f t="shared" si="762"/>
        <v>2703.6275000000001</v>
      </c>
      <c r="M3748" t="str">
        <f t="shared" si="763"/>
        <v>NO</v>
      </c>
      <c r="N3748" t="str">
        <f t="shared" si="764"/>
        <v/>
      </c>
      <c r="O3748" t="str">
        <f t="shared" si="765"/>
        <v/>
      </c>
      <c r="P3748" t="str">
        <f t="shared" si="766"/>
        <v/>
      </c>
      <c r="Q3748">
        <f t="shared" si="758"/>
        <v>134.07436034341461</v>
      </c>
      <c r="R3748">
        <f t="shared" si="759"/>
        <v>91746.319851310283</v>
      </c>
      <c r="S3748" t="e">
        <f t="shared" si="760"/>
        <v>#NUM!</v>
      </c>
      <c r="U3748" t="str">
        <f t="shared" si="755"/>
        <v>Positive</v>
      </c>
      <c r="V3748" t="str">
        <f t="shared" si="756"/>
        <v>Negative</v>
      </c>
    </row>
    <row r="3749" spans="1:22" x14ac:dyDescent="0.2">
      <c r="A3749">
        <v>20180313</v>
      </c>
      <c r="B3749">
        <v>2802</v>
      </c>
      <c r="C3749">
        <v>2807.25</v>
      </c>
      <c r="D3749">
        <v>2762.5</v>
      </c>
      <c r="E3749">
        <v>2772.5</v>
      </c>
      <c r="F3749">
        <v>-17</v>
      </c>
      <c r="G3749">
        <v>-0.60940000000000005</v>
      </c>
      <c r="H3749">
        <v>0</v>
      </c>
      <c r="I3749">
        <f t="shared" si="754"/>
        <v>44.75</v>
      </c>
      <c r="J3749">
        <f t="shared" si="761"/>
        <v>39.037500000000001</v>
      </c>
      <c r="K3749">
        <f t="shared" si="757"/>
        <v>2802.25</v>
      </c>
      <c r="L3749">
        <f t="shared" si="762"/>
        <v>2717.6325000000002</v>
      </c>
      <c r="M3749" t="str">
        <f t="shared" si="763"/>
        <v>NO</v>
      </c>
      <c r="N3749" t="str">
        <f t="shared" si="764"/>
        <v/>
      </c>
      <c r="O3749" t="str">
        <f t="shared" si="765"/>
        <v/>
      </c>
      <c r="P3749" t="str">
        <f t="shared" si="766"/>
        <v/>
      </c>
      <c r="Q3749">
        <f t="shared" si="758"/>
        <v>133.46496034341462</v>
      </c>
      <c r="R3749">
        <f t="shared" si="759"/>
        <v>91746.319851310283</v>
      </c>
      <c r="S3749" t="e">
        <f t="shared" si="760"/>
        <v>#NUM!</v>
      </c>
      <c r="U3749" t="str">
        <f t="shared" si="755"/>
        <v>Negative</v>
      </c>
      <c r="V3749" t="str">
        <f t="shared" si="756"/>
        <v>Negative</v>
      </c>
    </row>
    <row r="3750" spans="1:22" x14ac:dyDescent="0.2">
      <c r="A3750">
        <v>20180314</v>
      </c>
      <c r="B3750">
        <v>2781.25</v>
      </c>
      <c r="C3750">
        <v>2782.5</v>
      </c>
      <c r="D3750">
        <v>2748.25</v>
      </c>
      <c r="E3750">
        <v>2754</v>
      </c>
      <c r="F3750">
        <v>-18.5</v>
      </c>
      <c r="G3750">
        <v>-0.6673</v>
      </c>
      <c r="H3750">
        <v>0</v>
      </c>
      <c r="I3750">
        <f t="shared" si="754"/>
        <v>34.25</v>
      </c>
      <c r="J3750">
        <f t="shared" si="761"/>
        <v>37.9375</v>
      </c>
      <c r="K3750">
        <f t="shared" si="757"/>
        <v>2807.25</v>
      </c>
      <c r="L3750">
        <f t="shared" si="762"/>
        <v>2721.3674999999998</v>
      </c>
      <c r="M3750" t="str">
        <f t="shared" si="763"/>
        <v>NO</v>
      </c>
      <c r="N3750" t="str">
        <f t="shared" si="764"/>
        <v/>
      </c>
      <c r="O3750" t="str">
        <f t="shared" si="765"/>
        <v/>
      </c>
      <c r="P3750" t="str">
        <f t="shared" si="766"/>
        <v/>
      </c>
      <c r="Q3750">
        <f t="shared" si="758"/>
        <v>132.79766034341461</v>
      </c>
      <c r="R3750">
        <f t="shared" si="759"/>
        <v>91746.319851310283</v>
      </c>
      <c r="S3750" t="e">
        <f t="shared" si="760"/>
        <v>#NUM!</v>
      </c>
      <c r="U3750" t="str">
        <f t="shared" si="755"/>
        <v>Negative</v>
      </c>
      <c r="V3750" t="str">
        <f t="shared" si="756"/>
        <v>Negative</v>
      </c>
    </row>
    <row r="3751" spans="1:22" x14ac:dyDescent="0.2">
      <c r="A3751">
        <v>20180315</v>
      </c>
      <c r="B3751">
        <v>2760.5</v>
      </c>
      <c r="C3751">
        <v>2767.25</v>
      </c>
      <c r="D3751">
        <v>2745.75</v>
      </c>
      <c r="E3751">
        <v>2755.5</v>
      </c>
      <c r="F3751">
        <v>1.5</v>
      </c>
      <c r="G3751">
        <v>5.45E-2</v>
      </c>
      <c r="H3751">
        <v>0</v>
      </c>
      <c r="I3751">
        <f t="shared" si="754"/>
        <v>21.5</v>
      </c>
      <c r="J3751">
        <f t="shared" si="761"/>
        <v>36.6875</v>
      </c>
      <c r="K3751">
        <f t="shared" si="757"/>
        <v>2782.5</v>
      </c>
      <c r="L3751">
        <f t="shared" si="762"/>
        <v>2699.0374999999999</v>
      </c>
      <c r="M3751" t="str">
        <f t="shared" si="763"/>
        <v>NO</v>
      </c>
      <c r="N3751" t="str">
        <f t="shared" si="764"/>
        <v/>
      </c>
      <c r="O3751" t="str">
        <f t="shared" si="765"/>
        <v/>
      </c>
      <c r="P3751" t="str">
        <f t="shared" si="766"/>
        <v/>
      </c>
      <c r="Q3751">
        <f t="shared" si="758"/>
        <v>132.8521603434146</v>
      </c>
      <c r="R3751">
        <f t="shared" si="759"/>
        <v>91746.319851310283</v>
      </c>
      <c r="S3751" t="e">
        <f t="shared" si="760"/>
        <v>#NUM!</v>
      </c>
      <c r="U3751" t="str">
        <f t="shared" si="755"/>
        <v>Positive</v>
      </c>
      <c r="V3751" t="str">
        <f t="shared" si="756"/>
        <v>Negative</v>
      </c>
    </row>
    <row r="3752" spans="1:22" x14ac:dyDescent="0.2">
      <c r="A3752">
        <v>20180316</v>
      </c>
      <c r="B3752">
        <v>2757.25</v>
      </c>
      <c r="C3752">
        <v>2766.25</v>
      </c>
      <c r="D3752">
        <v>2752.75</v>
      </c>
      <c r="E3752">
        <v>2755.75</v>
      </c>
      <c r="F3752">
        <v>0.25</v>
      </c>
      <c r="G3752">
        <v>9.1000000000000004E-3</v>
      </c>
      <c r="H3752">
        <v>0</v>
      </c>
      <c r="I3752">
        <f t="shared" si="754"/>
        <v>13.5</v>
      </c>
      <c r="J3752">
        <f t="shared" si="761"/>
        <v>35.85</v>
      </c>
      <c r="K3752">
        <f t="shared" si="757"/>
        <v>2767.25</v>
      </c>
      <c r="L3752">
        <f t="shared" si="762"/>
        <v>2686.5374999999999</v>
      </c>
      <c r="M3752" t="str">
        <f t="shared" si="763"/>
        <v>NO</v>
      </c>
      <c r="N3752" t="str">
        <f t="shared" si="764"/>
        <v/>
      </c>
      <c r="O3752" t="str">
        <f t="shared" si="765"/>
        <v/>
      </c>
      <c r="P3752" t="str">
        <f t="shared" si="766"/>
        <v/>
      </c>
      <c r="Q3752">
        <f t="shared" si="758"/>
        <v>132.86126034341459</v>
      </c>
      <c r="R3752">
        <f t="shared" si="759"/>
        <v>91746.319851310283</v>
      </c>
      <c r="S3752" t="e">
        <f t="shared" si="760"/>
        <v>#NUM!</v>
      </c>
      <c r="U3752" t="str">
        <f t="shared" si="755"/>
        <v>Positive</v>
      </c>
      <c r="V3752" t="str">
        <f t="shared" si="756"/>
        <v>Negative</v>
      </c>
    </row>
    <row r="3753" spans="1:22" x14ac:dyDescent="0.2">
      <c r="A3753">
        <v>20180319</v>
      </c>
      <c r="B3753">
        <v>2745</v>
      </c>
      <c r="C3753">
        <v>2745</v>
      </c>
      <c r="D3753">
        <v>2697.25</v>
      </c>
      <c r="E3753">
        <v>2723</v>
      </c>
      <c r="F3753">
        <v>-32.75</v>
      </c>
      <c r="G3753">
        <v>-1.1883999999999999</v>
      </c>
      <c r="H3753">
        <v>0</v>
      </c>
      <c r="I3753">
        <f t="shared" si="754"/>
        <v>47.75</v>
      </c>
      <c r="J3753">
        <f t="shared" si="761"/>
        <v>37.424999999999997</v>
      </c>
      <c r="K3753">
        <f t="shared" si="757"/>
        <v>2766.25</v>
      </c>
      <c r="L3753">
        <f t="shared" si="762"/>
        <v>2687.38</v>
      </c>
      <c r="M3753" t="str">
        <f t="shared" si="763"/>
        <v>NO</v>
      </c>
      <c r="N3753" t="str">
        <f t="shared" si="764"/>
        <v/>
      </c>
      <c r="O3753" t="str">
        <f t="shared" si="765"/>
        <v/>
      </c>
      <c r="P3753" t="str">
        <f t="shared" si="766"/>
        <v/>
      </c>
      <c r="Q3753">
        <f t="shared" si="758"/>
        <v>131.67286034341458</v>
      </c>
      <c r="R3753">
        <f t="shared" si="759"/>
        <v>91746.319851310283</v>
      </c>
      <c r="S3753" t="e">
        <f t="shared" si="760"/>
        <v>#NUM!</v>
      </c>
      <c r="U3753" t="str">
        <f t="shared" si="755"/>
        <v>Negative</v>
      </c>
      <c r="V3753" t="str">
        <f t="shared" si="756"/>
        <v>Negative</v>
      </c>
    </row>
    <row r="3754" spans="1:22" x14ac:dyDescent="0.2">
      <c r="A3754">
        <v>20180320</v>
      </c>
      <c r="B3754">
        <v>2721</v>
      </c>
      <c r="C3754">
        <v>2727.75</v>
      </c>
      <c r="D3754">
        <v>2712.75</v>
      </c>
      <c r="E3754">
        <v>2724</v>
      </c>
      <c r="F3754">
        <v>1</v>
      </c>
      <c r="G3754">
        <v>3.6700000000000003E-2</v>
      </c>
      <c r="H3754">
        <v>0</v>
      </c>
      <c r="I3754">
        <f t="shared" si="754"/>
        <v>15</v>
      </c>
      <c r="J3754">
        <f t="shared" si="761"/>
        <v>36.575000000000003</v>
      </c>
      <c r="K3754">
        <f t="shared" si="757"/>
        <v>2745</v>
      </c>
      <c r="L3754">
        <f t="shared" si="762"/>
        <v>2662.665</v>
      </c>
      <c r="M3754" t="str">
        <f t="shared" si="763"/>
        <v>NO</v>
      </c>
      <c r="N3754" t="str">
        <f t="shared" si="764"/>
        <v/>
      </c>
      <c r="O3754" t="str">
        <f t="shared" si="765"/>
        <v/>
      </c>
      <c r="P3754" t="str">
        <f t="shared" si="766"/>
        <v/>
      </c>
      <c r="Q3754">
        <f t="shared" si="758"/>
        <v>131.70956034341458</v>
      </c>
      <c r="R3754">
        <f t="shared" si="759"/>
        <v>91746.319851310283</v>
      </c>
      <c r="S3754" t="e">
        <f t="shared" si="760"/>
        <v>#NUM!</v>
      </c>
      <c r="U3754" t="str">
        <f t="shared" si="755"/>
        <v>Positive</v>
      </c>
      <c r="V3754" t="str">
        <f t="shared" si="756"/>
        <v>Negative</v>
      </c>
    </row>
    <row r="3755" spans="1:22" x14ac:dyDescent="0.2">
      <c r="A3755">
        <v>20180321</v>
      </c>
      <c r="B3755">
        <v>2719.5</v>
      </c>
      <c r="C3755">
        <v>2744</v>
      </c>
      <c r="D3755">
        <v>2712.5</v>
      </c>
      <c r="E3755">
        <v>2718.25</v>
      </c>
      <c r="F3755">
        <v>-5.75</v>
      </c>
      <c r="G3755">
        <v>-0.21110000000000001</v>
      </c>
      <c r="H3755">
        <v>0</v>
      </c>
      <c r="I3755">
        <f t="shared" si="754"/>
        <v>31.5</v>
      </c>
      <c r="J3755">
        <f t="shared" si="761"/>
        <v>35.4375</v>
      </c>
      <c r="K3755">
        <f t="shared" si="757"/>
        <v>2727.75</v>
      </c>
      <c r="L3755">
        <f t="shared" si="762"/>
        <v>2647.2849999999999</v>
      </c>
      <c r="M3755" t="str">
        <f t="shared" si="763"/>
        <v>NO</v>
      </c>
      <c r="N3755" t="str">
        <f t="shared" si="764"/>
        <v/>
      </c>
      <c r="O3755" t="str">
        <f t="shared" si="765"/>
        <v/>
      </c>
      <c r="P3755" t="str">
        <f t="shared" si="766"/>
        <v/>
      </c>
      <c r="Q3755">
        <f t="shared" si="758"/>
        <v>131.49846034341459</v>
      </c>
      <c r="R3755">
        <f t="shared" si="759"/>
        <v>91746.319851310283</v>
      </c>
      <c r="S3755" t="e">
        <f t="shared" si="760"/>
        <v>#NUM!</v>
      </c>
      <c r="U3755" t="str">
        <f t="shared" si="755"/>
        <v>Negative</v>
      </c>
      <c r="V3755" t="str">
        <f t="shared" si="756"/>
        <v>Negative</v>
      </c>
    </row>
    <row r="3756" spans="1:22" x14ac:dyDescent="0.2">
      <c r="A3756">
        <v>20180322</v>
      </c>
      <c r="B3756">
        <v>2687.5</v>
      </c>
      <c r="C3756">
        <v>2698.25</v>
      </c>
      <c r="D3756">
        <v>2642</v>
      </c>
      <c r="E3756">
        <v>2643.75</v>
      </c>
      <c r="F3756">
        <v>-74.5</v>
      </c>
      <c r="G3756">
        <v>-2.7406999999999999</v>
      </c>
      <c r="H3756">
        <v>0</v>
      </c>
      <c r="I3756">
        <f t="shared" si="754"/>
        <v>56.25</v>
      </c>
      <c r="J3756">
        <f t="shared" si="761"/>
        <v>36.524999999999999</v>
      </c>
      <c r="K3756">
        <f t="shared" si="757"/>
        <v>2744</v>
      </c>
      <c r="L3756">
        <f t="shared" si="762"/>
        <v>2666.0374999999999</v>
      </c>
      <c r="M3756" t="str">
        <f t="shared" si="763"/>
        <v>YES</v>
      </c>
      <c r="N3756">
        <f t="shared" si="764"/>
        <v>2642</v>
      </c>
      <c r="O3756">
        <f t="shared" si="765"/>
        <v>2643.75</v>
      </c>
      <c r="P3756">
        <f t="shared" si="766"/>
        <v>6.6237698713096139E-4</v>
      </c>
      <c r="Q3756">
        <f t="shared" si="758"/>
        <v>128.75776034341459</v>
      </c>
      <c r="R3756">
        <f t="shared" si="759"/>
        <v>91807.090502233754</v>
      </c>
      <c r="S3756" t="e">
        <f t="shared" si="760"/>
        <v>#NUM!</v>
      </c>
      <c r="U3756" t="str">
        <f t="shared" si="755"/>
        <v>Negative</v>
      </c>
      <c r="V3756" t="str">
        <f t="shared" si="756"/>
        <v>Positive</v>
      </c>
    </row>
    <row r="3757" spans="1:22" x14ac:dyDescent="0.2">
      <c r="A3757">
        <v>20180323</v>
      </c>
      <c r="B3757">
        <v>2649.5</v>
      </c>
      <c r="C3757">
        <v>2658.75</v>
      </c>
      <c r="D3757">
        <v>2586</v>
      </c>
      <c r="E3757">
        <v>2596.75</v>
      </c>
      <c r="F3757">
        <v>-47</v>
      </c>
      <c r="G3757">
        <v>-1.7778</v>
      </c>
      <c r="H3757">
        <v>0</v>
      </c>
      <c r="I3757">
        <f t="shared" si="754"/>
        <v>72.75</v>
      </c>
      <c r="J3757">
        <f t="shared" si="761"/>
        <v>38.325000000000003</v>
      </c>
      <c r="K3757">
        <f t="shared" si="757"/>
        <v>2698.25</v>
      </c>
      <c r="L3757">
        <f t="shared" si="762"/>
        <v>2617.895</v>
      </c>
      <c r="M3757" t="str">
        <f t="shared" si="763"/>
        <v>YES</v>
      </c>
      <c r="N3757">
        <f t="shared" si="764"/>
        <v>2586</v>
      </c>
      <c r="O3757">
        <f t="shared" si="765"/>
        <v>2596.75</v>
      </c>
      <c r="P3757">
        <f t="shared" si="766"/>
        <v>4.1569992266047955E-3</v>
      </c>
      <c r="Q3757">
        <f t="shared" si="758"/>
        <v>126.97996034341459</v>
      </c>
      <c r="R3757">
        <f t="shared" si="759"/>
        <v>92188.732506448374</v>
      </c>
      <c r="S3757" t="e">
        <f t="shared" si="760"/>
        <v>#NUM!</v>
      </c>
      <c r="U3757" t="str">
        <f t="shared" si="755"/>
        <v>Negative</v>
      </c>
      <c r="V3757" t="str">
        <f t="shared" si="756"/>
        <v>Positive</v>
      </c>
    </row>
    <row r="3758" spans="1:22" x14ac:dyDescent="0.2">
      <c r="A3758">
        <v>20180326</v>
      </c>
      <c r="B3758">
        <v>2630.5</v>
      </c>
      <c r="C3758">
        <v>2662.75</v>
      </c>
      <c r="D3758">
        <v>2602</v>
      </c>
      <c r="E3758">
        <v>2660.5</v>
      </c>
      <c r="F3758">
        <v>63.75</v>
      </c>
      <c r="G3758">
        <v>2.4550000000000001</v>
      </c>
      <c r="H3758">
        <v>0</v>
      </c>
      <c r="I3758">
        <f t="shared" si="754"/>
        <v>60.75</v>
      </c>
      <c r="J3758">
        <f t="shared" si="761"/>
        <v>39.75</v>
      </c>
      <c r="K3758">
        <f t="shared" si="757"/>
        <v>2658.75</v>
      </c>
      <c r="L3758">
        <f t="shared" si="762"/>
        <v>2574.4349999999999</v>
      </c>
      <c r="M3758" t="str">
        <f t="shared" si="763"/>
        <v>NO</v>
      </c>
      <c r="N3758" t="str">
        <f t="shared" si="764"/>
        <v/>
      </c>
      <c r="O3758" t="str">
        <f t="shared" si="765"/>
        <v/>
      </c>
      <c r="P3758" t="str">
        <f t="shared" si="766"/>
        <v/>
      </c>
      <c r="Q3758">
        <f t="shared" si="758"/>
        <v>129.43496034341459</v>
      </c>
      <c r="R3758">
        <f t="shared" si="759"/>
        <v>92188.732506448374</v>
      </c>
      <c r="S3758" t="e">
        <f t="shared" si="760"/>
        <v>#NUM!</v>
      </c>
      <c r="U3758" t="str">
        <f t="shared" si="755"/>
        <v>Positive</v>
      </c>
      <c r="V3758" t="str">
        <f t="shared" si="756"/>
        <v>Negative</v>
      </c>
    </row>
    <row r="3759" spans="1:22" x14ac:dyDescent="0.2">
      <c r="A3759">
        <v>20180327</v>
      </c>
      <c r="B3759">
        <v>2670.25</v>
      </c>
      <c r="C3759">
        <v>2676</v>
      </c>
      <c r="D3759">
        <v>2596</v>
      </c>
      <c r="E3759">
        <v>2615.25</v>
      </c>
      <c r="F3759">
        <v>-45.25</v>
      </c>
      <c r="G3759">
        <v>-1.7008000000000001</v>
      </c>
      <c r="H3759">
        <v>0</v>
      </c>
      <c r="I3759">
        <f t="shared" si="754"/>
        <v>80</v>
      </c>
      <c r="J3759">
        <f t="shared" si="761"/>
        <v>41.362499999999997</v>
      </c>
      <c r="K3759">
        <f t="shared" si="757"/>
        <v>2662.75</v>
      </c>
      <c r="L3759">
        <f t="shared" si="762"/>
        <v>2575.3000000000002</v>
      </c>
      <c r="M3759" t="str">
        <f t="shared" si="763"/>
        <v>NO</v>
      </c>
      <c r="N3759" t="str">
        <f t="shared" si="764"/>
        <v/>
      </c>
      <c r="O3759" t="str">
        <f t="shared" si="765"/>
        <v/>
      </c>
      <c r="P3759" t="str">
        <f t="shared" si="766"/>
        <v/>
      </c>
      <c r="Q3759">
        <f t="shared" si="758"/>
        <v>127.73416034341459</v>
      </c>
      <c r="R3759">
        <f t="shared" si="759"/>
        <v>92188.732506448374</v>
      </c>
      <c r="S3759" t="e">
        <f t="shared" si="760"/>
        <v>#NUM!</v>
      </c>
      <c r="U3759" t="str">
        <f t="shared" si="755"/>
        <v>Negative</v>
      </c>
      <c r="V3759" t="str">
        <f t="shared" si="756"/>
        <v>Negative</v>
      </c>
    </row>
    <row r="3760" spans="1:22" x14ac:dyDescent="0.2">
      <c r="A3760">
        <v>20180328</v>
      </c>
      <c r="B3760">
        <v>2615.25</v>
      </c>
      <c r="C3760">
        <v>2633.75</v>
      </c>
      <c r="D3760">
        <v>2593</v>
      </c>
      <c r="E3760">
        <v>2608</v>
      </c>
      <c r="F3760">
        <v>-7.25</v>
      </c>
      <c r="G3760">
        <v>-0.2772</v>
      </c>
      <c r="H3760">
        <v>0</v>
      </c>
      <c r="I3760">
        <f t="shared" si="754"/>
        <v>40.75</v>
      </c>
      <c r="J3760">
        <f t="shared" si="761"/>
        <v>40.9</v>
      </c>
      <c r="K3760">
        <f t="shared" si="757"/>
        <v>2676</v>
      </c>
      <c r="L3760">
        <f t="shared" si="762"/>
        <v>2585.0025000000001</v>
      </c>
      <c r="M3760" t="str">
        <f t="shared" si="763"/>
        <v>NO</v>
      </c>
      <c r="N3760" t="str">
        <f t="shared" si="764"/>
        <v/>
      </c>
      <c r="O3760" t="str">
        <f t="shared" si="765"/>
        <v/>
      </c>
      <c r="P3760" t="str">
        <f t="shared" si="766"/>
        <v/>
      </c>
      <c r="Q3760">
        <f t="shared" si="758"/>
        <v>127.45696034341459</v>
      </c>
      <c r="R3760">
        <f t="shared" si="759"/>
        <v>92188.732506448374</v>
      </c>
      <c r="S3760" t="e">
        <f t="shared" si="760"/>
        <v>#NUM!</v>
      </c>
      <c r="U3760" t="str">
        <f t="shared" si="755"/>
        <v>Negative</v>
      </c>
      <c r="V3760" t="str">
        <f t="shared" si="756"/>
        <v>Negative</v>
      </c>
    </row>
    <row r="3761" spans="1:22" x14ac:dyDescent="0.2">
      <c r="A3761">
        <v>20180329</v>
      </c>
      <c r="B3761">
        <v>2617.5</v>
      </c>
      <c r="C3761">
        <v>2659.5</v>
      </c>
      <c r="D3761">
        <v>2609.25</v>
      </c>
      <c r="E3761">
        <v>2636.75</v>
      </c>
      <c r="F3761">
        <v>28.75</v>
      </c>
      <c r="G3761">
        <v>1.1024</v>
      </c>
      <c r="H3761">
        <v>0</v>
      </c>
      <c r="I3761">
        <f t="shared" si="754"/>
        <v>50.25</v>
      </c>
      <c r="J3761">
        <f t="shared" si="761"/>
        <v>39.787500000000001</v>
      </c>
      <c r="K3761">
        <f t="shared" si="757"/>
        <v>2633.75</v>
      </c>
      <c r="L3761">
        <f t="shared" si="762"/>
        <v>2543.77</v>
      </c>
      <c r="M3761" t="str">
        <f t="shared" si="763"/>
        <v>NO</v>
      </c>
      <c r="N3761" t="str">
        <f t="shared" si="764"/>
        <v/>
      </c>
      <c r="O3761" t="str">
        <f t="shared" si="765"/>
        <v/>
      </c>
      <c r="P3761" t="str">
        <f t="shared" si="766"/>
        <v/>
      </c>
      <c r="Q3761">
        <f t="shared" si="758"/>
        <v>128.5593603434146</v>
      </c>
      <c r="R3761">
        <f t="shared" si="759"/>
        <v>92188.732506448374</v>
      </c>
      <c r="S3761" t="e">
        <f t="shared" si="760"/>
        <v>#NUM!</v>
      </c>
      <c r="U3761" t="str">
        <f t="shared" si="755"/>
        <v>Positive</v>
      </c>
      <c r="V3761" t="str">
        <f t="shared" si="756"/>
        <v>Negative</v>
      </c>
    </row>
    <row r="3762" spans="1:22" x14ac:dyDescent="0.2">
      <c r="A3762">
        <v>20180402</v>
      </c>
      <c r="B3762">
        <v>2632</v>
      </c>
      <c r="C3762">
        <v>2638</v>
      </c>
      <c r="D3762">
        <v>2552</v>
      </c>
      <c r="E3762">
        <v>2576</v>
      </c>
      <c r="F3762">
        <v>-60.75</v>
      </c>
      <c r="G3762">
        <v>-2.3039999999999998</v>
      </c>
      <c r="H3762">
        <v>0</v>
      </c>
      <c r="I3762">
        <f t="shared" si="754"/>
        <v>86</v>
      </c>
      <c r="J3762">
        <f t="shared" si="761"/>
        <v>41.637500000000003</v>
      </c>
      <c r="K3762">
        <f t="shared" si="757"/>
        <v>2659.5</v>
      </c>
      <c r="L3762">
        <f t="shared" si="762"/>
        <v>2571.9675000000002</v>
      </c>
      <c r="M3762" t="str">
        <f t="shared" si="763"/>
        <v>YES</v>
      </c>
      <c r="N3762">
        <f t="shared" si="764"/>
        <v>2552</v>
      </c>
      <c r="O3762">
        <f t="shared" si="765"/>
        <v>2576</v>
      </c>
      <c r="P3762">
        <f t="shared" si="766"/>
        <v>9.4043887147335428E-3</v>
      </c>
      <c r="Q3762">
        <f t="shared" si="758"/>
        <v>126.25536034341459</v>
      </c>
      <c r="R3762">
        <f t="shared" si="759"/>
        <v>93055.711182057596</v>
      </c>
      <c r="S3762" t="e">
        <f t="shared" si="760"/>
        <v>#NUM!</v>
      </c>
      <c r="U3762" t="str">
        <f t="shared" si="755"/>
        <v>Negative</v>
      </c>
      <c r="V3762" t="str">
        <f t="shared" si="756"/>
        <v>Positive</v>
      </c>
    </row>
    <row r="3763" spans="1:22" x14ac:dyDescent="0.2">
      <c r="A3763">
        <v>20180403</v>
      </c>
      <c r="B3763">
        <v>2593.5</v>
      </c>
      <c r="C3763">
        <v>2618.75</v>
      </c>
      <c r="D3763">
        <v>2573.5</v>
      </c>
      <c r="E3763">
        <v>2613.5</v>
      </c>
      <c r="F3763">
        <v>37.5</v>
      </c>
      <c r="G3763">
        <v>1.4557</v>
      </c>
      <c r="H3763">
        <v>0</v>
      </c>
      <c r="I3763">
        <f t="shared" si="754"/>
        <v>45.25</v>
      </c>
      <c r="J3763">
        <f t="shared" si="761"/>
        <v>41.237499999999997</v>
      </c>
      <c r="K3763">
        <f t="shared" si="757"/>
        <v>2638</v>
      </c>
      <c r="L3763">
        <f t="shared" si="762"/>
        <v>2546.3975</v>
      </c>
      <c r="M3763" t="str">
        <f t="shared" si="763"/>
        <v>NO</v>
      </c>
      <c r="N3763" t="str">
        <f t="shared" si="764"/>
        <v/>
      </c>
      <c r="O3763" t="str">
        <f t="shared" si="765"/>
        <v/>
      </c>
      <c r="P3763" t="str">
        <f t="shared" si="766"/>
        <v/>
      </c>
      <c r="Q3763">
        <f t="shared" si="758"/>
        <v>127.71106034341459</v>
      </c>
      <c r="R3763">
        <f t="shared" si="759"/>
        <v>93055.711182057596</v>
      </c>
      <c r="S3763" t="e">
        <f t="shared" si="760"/>
        <v>#NUM!</v>
      </c>
      <c r="U3763" t="str">
        <f t="shared" si="755"/>
        <v>Positive</v>
      </c>
      <c r="V3763" t="str">
        <f t="shared" si="756"/>
        <v>Negative</v>
      </c>
    </row>
    <row r="3764" spans="1:22" x14ac:dyDescent="0.2">
      <c r="A3764">
        <v>20180404</v>
      </c>
      <c r="B3764">
        <v>2572</v>
      </c>
      <c r="C3764">
        <v>2649.75</v>
      </c>
      <c r="D3764">
        <v>2571.25</v>
      </c>
      <c r="E3764">
        <v>2647.25</v>
      </c>
      <c r="F3764">
        <v>33.75</v>
      </c>
      <c r="G3764">
        <v>1.2914000000000001</v>
      </c>
      <c r="H3764">
        <v>0</v>
      </c>
      <c r="I3764">
        <f t="shared" si="754"/>
        <v>78.5</v>
      </c>
      <c r="J3764">
        <f t="shared" si="761"/>
        <v>44.0625</v>
      </c>
      <c r="K3764">
        <f t="shared" si="757"/>
        <v>2618.75</v>
      </c>
      <c r="L3764">
        <f t="shared" si="762"/>
        <v>2528.0275000000001</v>
      </c>
      <c r="M3764" t="str">
        <f t="shared" si="763"/>
        <v>NO</v>
      </c>
      <c r="N3764" t="str">
        <f t="shared" si="764"/>
        <v/>
      </c>
      <c r="O3764" t="str">
        <f t="shared" si="765"/>
        <v/>
      </c>
      <c r="P3764" t="str">
        <f t="shared" si="766"/>
        <v/>
      </c>
      <c r="Q3764">
        <f t="shared" si="758"/>
        <v>129.00246034341458</v>
      </c>
      <c r="R3764">
        <f t="shared" si="759"/>
        <v>93055.711182057596</v>
      </c>
      <c r="S3764" t="e">
        <f t="shared" si="760"/>
        <v>#NUM!</v>
      </c>
      <c r="U3764" t="str">
        <f t="shared" si="755"/>
        <v>Positive</v>
      </c>
      <c r="V3764" t="str">
        <f t="shared" si="756"/>
        <v>Negative</v>
      </c>
    </row>
    <row r="3765" spans="1:22" x14ac:dyDescent="0.2">
      <c r="A3765">
        <v>20180405</v>
      </c>
      <c r="B3765">
        <v>2660.75</v>
      </c>
      <c r="C3765">
        <v>2672.25</v>
      </c>
      <c r="D3765">
        <v>2649</v>
      </c>
      <c r="E3765">
        <v>2663</v>
      </c>
      <c r="F3765">
        <v>15.75</v>
      </c>
      <c r="G3765">
        <v>0.59499999999999997</v>
      </c>
      <c r="H3765">
        <v>0</v>
      </c>
      <c r="I3765">
        <f t="shared" si="754"/>
        <v>23.25</v>
      </c>
      <c r="J3765">
        <f t="shared" si="761"/>
        <v>43.725000000000001</v>
      </c>
      <c r="K3765">
        <f t="shared" si="757"/>
        <v>2649.75</v>
      </c>
      <c r="L3765">
        <f t="shared" si="762"/>
        <v>2552.8125</v>
      </c>
      <c r="M3765" t="str">
        <f t="shared" si="763"/>
        <v>NO</v>
      </c>
      <c r="N3765" t="str">
        <f t="shared" si="764"/>
        <v/>
      </c>
      <c r="O3765" t="str">
        <f t="shared" si="765"/>
        <v/>
      </c>
      <c r="P3765" t="str">
        <f t="shared" si="766"/>
        <v/>
      </c>
      <c r="Q3765">
        <f t="shared" si="758"/>
        <v>129.59746034341458</v>
      </c>
      <c r="R3765">
        <f t="shared" si="759"/>
        <v>93055.711182057596</v>
      </c>
      <c r="S3765" t="e">
        <f t="shared" si="760"/>
        <v>#NUM!</v>
      </c>
      <c r="U3765" t="str">
        <f t="shared" si="755"/>
        <v>Positive</v>
      </c>
      <c r="V3765" t="str">
        <f t="shared" si="756"/>
        <v>Negative</v>
      </c>
    </row>
    <row r="3766" spans="1:22" x14ac:dyDescent="0.2">
      <c r="A3766">
        <v>20180406</v>
      </c>
      <c r="B3766">
        <v>2638.75</v>
      </c>
      <c r="C3766">
        <v>2656.75</v>
      </c>
      <c r="D3766">
        <v>2584.5</v>
      </c>
      <c r="E3766">
        <v>2604.5</v>
      </c>
      <c r="F3766">
        <v>-58.5</v>
      </c>
      <c r="G3766">
        <v>-2.1968000000000001</v>
      </c>
      <c r="H3766">
        <v>0</v>
      </c>
      <c r="I3766">
        <f t="shared" si="754"/>
        <v>72.25</v>
      </c>
      <c r="J3766">
        <f t="shared" si="761"/>
        <v>46.412500000000001</v>
      </c>
      <c r="K3766">
        <f t="shared" si="757"/>
        <v>2672.25</v>
      </c>
      <c r="L3766">
        <f t="shared" si="762"/>
        <v>2576.0549999999998</v>
      </c>
      <c r="M3766" t="str">
        <f t="shared" si="763"/>
        <v>NO</v>
      </c>
      <c r="N3766" t="str">
        <f t="shared" si="764"/>
        <v/>
      </c>
      <c r="O3766" t="str">
        <f t="shared" si="765"/>
        <v/>
      </c>
      <c r="P3766" t="str">
        <f t="shared" si="766"/>
        <v/>
      </c>
      <c r="Q3766">
        <f t="shared" si="758"/>
        <v>127.40066034341459</v>
      </c>
      <c r="R3766">
        <f t="shared" si="759"/>
        <v>93055.711182057596</v>
      </c>
      <c r="S3766" t="e">
        <f t="shared" si="760"/>
        <v>#NUM!</v>
      </c>
      <c r="U3766" t="str">
        <f t="shared" si="755"/>
        <v>Negative</v>
      </c>
      <c r="V3766" t="str">
        <f t="shared" si="756"/>
        <v>Negative</v>
      </c>
    </row>
    <row r="3767" spans="1:22" x14ac:dyDescent="0.2">
      <c r="A3767">
        <v>20180409</v>
      </c>
      <c r="B3767">
        <v>2620</v>
      </c>
      <c r="C3767">
        <v>2653.75</v>
      </c>
      <c r="D3767">
        <v>2610</v>
      </c>
      <c r="E3767">
        <v>2618.75</v>
      </c>
      <c r="F3767">
        <v>14.25</v>
      </c>
      <c r="G3767">
        <v>0.54710000000000003</v>
      </c>
      <c r="H3767">
        <v>0</v>
      </c>
      <c r="I3767">
        <f t="shared" si="754"/>
        <v>43.75</v>
      </c>
      <c r="J3767">
        <f t="shared" si="761"/>
        <v>46.825000000000003</v>
      </c>
      <c r="K3767">
        <f t="shared" si="757"/>
        <v>2656.75</v>
      </c>
      <c r="L3767">
        <f t="shared" si="762"/>
        <v>2554.6424999999999</v>
      </c>
      <c r="M3767" t="str">
        <f t="shared" si="763"/>
        <v>NO</v>
      </c>
      <c r="N3767" t="str">
        <f t="shared" si="764"/>
        <v/>
      </c>
      <c r="O3767" t="str">
        <f t="shared" si="765"/>
        <v/>
      </c>
      <c r="P3767" t="str">
        <f t="shared" si="766"/>
        <v/>
      </c>
      <c r="Q3767">
        <f t="shared" si="758"/>
        <v>127.94776034341459</v>
      </c>
      <c r="R3767">
        <f t="shared" si="759"/>
        <v>93055.711182057596</v>
      </c>
      <c r="S3767" t="e">
        <f t="shared" si="760"/>
        <v>#NUM!</v>
      </c>
      <c r="U3767" t="str">
        <f t="shared" si="755"/>
        <v>Positive</v>
      </c>
      <c r="V3767" t="str">
        <f t="shared" si="756"/>
        <v>Negative</v>
      </c>
    </row>
    <row r="3768" spans="1:22" x14ac:dyDescent="0.2">
      <c r="A3768">
        <v>20180410</v>
      </c>
      <c r="B3768">
        <v>2649.75</v>
      </c>
      <c r="C3768">
        <v>2666.25</v>
      </c>
      <c r="D3768">
        <v>2635</v>
      </c>
      <c r="E3768">
        <v>2655.25</v>
      </c>
      <c r="F3768">
        <v>36.5</v>
      </c>
      <c r="G3768">
        <v>1.3937999999999999</v>
      </c>
      <c r="H3768">
        <v>0</v>
      </c>
      <c r="I3768">
        <f t="shared" si="754"/>
        <v>31.25</v>
      </c>
      <c r="J3768">
        <f t="shared" si="761"/>
        <v>47.462499999999999</v>
      </c>
      <c r="K3768">
        <f t="shared" si="757"/>
        <v>2653.75</v>
      </c>
      <c r="L3768">
        <f t="shared" si="762"/>
        <v>2550.7350000000001</v>
      </c>
      <c r="M3768" t="str">
        <f t="shared" si="763"/>
        <v>NO</v>
      </c>
      <c r="N3768" t="str">
        <f t="shared" si="764"/>
        <v/>
      </c>
      <c r="O3768" t="str">
        <f t="shared" si="765"/>
        <v/>
      </c>
      <c r="P3768" t="str">
        <f t="shared" si="766"/>
        <v/>
      </c>
      <c r="Q3768">
        <f t="shared" si="758"/>
        <v>129.34156034341459</v>
      </c>
      <c r="R3768">
        <f t="shared" si="759"/>
        <v>93055.711182057596</v>
      </c>
      <c r="S3768" t="e">
        <f t="shared" si="760"/>
        <v>#NUM!</v>
      </c>
      <c r="U3768" t="str">
        <f t="shared" si="755"/>
        <v>Positive</v>
      </c>
      <c r="V3768" t="str">
        <f t="shared" si="756"/>
        <v>Negative</v>
      </c>
    </row>
    <row r="3769" spans="1:22" x14ac:dyDescent="0.2">
      <c r="A3769">
        <v>20180411</v>
      </c>
      <c r="B3769">
        <v>2639.5</v>
      </c>
      <c r="C3769">
        <v>2661.25</v>
      </c>
      <c r="D3769">
        <v>2638.75</v>
      </c>
      <c r="E3769">
        <v>2640.5</v>
      </c>
      <c r="F3769">
        <v>-14.75</v>
      </c>
      <c r="G3769">
        <v>-0.55549999999999999</v>
      </c>
      <c r="H3769">
        <v>0</v>
      </c>
      <c r="I3769">
        <f t="shared" si="754"/>
        <v>22.5</v>
      </c>
      <c r="J3769">
        <f t="shared" si="761"/>
        <v>46.35</v>
      </c>
      <c r="K3769">
        <f t="shared" si="757"/>
        <v>2666.25</v>
      </c>
      <c r="L3769">
        <f t="shared" si="762"/>
        <v>2561.8325</v>
      </c>
      <c r="M3769" t="str">
        <f t="shared" si="763"/>
        <v>NO</v>
      </c>
      <c r="N3769" t="str">
        <f t="shared" si="764"/>
        <v/>
      </c>
      <c r="O3769" t="str">
        <f t="shared" si="765"/>
        <v/>
      </c>
      <c r="P3769" t="str">
        <f t="shared" si="766"/>
        <v/>
      </c>
      <c r="Q3769">
        <f t="shared" si="758"/>
        <v>128.78606034341459</v>
      </c>
      <c r="R3769">
        <f t="shared" si="759"/>
        <v>93055.711182057596</v>
      </c>
      <c r="S3769" t="e">
        <f t="shared" si="760"/>
        <v>#NUM!</v>
      </c>
      <c r="U3769" t="str">
        <f t="shared" si="755"/>
        <v>Negative</v>
      </c>
      <c r="V3769" t="str">
        <f t="shared" si="756"/>
        <v>Negative</v>
      </c>
    </row>
    <row r="3770" spans="1:22" x14ac:dyDescent="0.2">
      <c r="A3770">
        <v>20180412</v>
      </c>
      <c r="B3770">
        <v>2657.25</v>
      </c>
      <c r="C3770">
        <v>2675</v>
      </c>
      <c r="D3770">
        <v>2655</v>
      </c>
      <c r="E3770">
        <v>2663.5</v>
      </c>
      <c r="F3770">
        <v>23</v>
      </c>
      <c r="G3770">
        <v>0.871</v>
      </c>
      <c r="H3770">
        <v>0</v>
      </c>
      <c r="I3770">
        <f t="shared" si="754"/>
        <v>20</v>
      </c>
      <c r="J3770">
        <f t="shared" si="761"/>
        <v>45.637500000000003</v>
      </c>
      <c r="K3770">
        <f t="shared" si="757"/>
        <v>2661.25</v>
      </c>
      <c r="L3770">
        <f t="shared" si="762"/>
        <v>2559.2800000000002</v>
      </c>
      <c r="M3770" t="str">
        <f t="shared" si="763"/>
        <v>NO</v>
      </c>
      <c r="N3770" t="str">
        <f t="shared" si="764"/>
        <v/>
      </c>
      <c r="O3770" t="str">
        <f t="shared" si="765"/>
        <v/>
      </c>
      <c r="P3770" t="str">
        <f t="shared" si="766"/>
        <v/>
      </c>
      <c r="Q3770">
        <f t="shared" si="758"/>
        <v>129.6570603434146</v>
      </c>
      <c r="R3770">
        <f t="shared" si="759"/>
        <v>93055.711182057596</v>
      </c>
      <c r="S3770" t="e">
        <f t="shared" si="760"/>
        <v>#NUM!</v>
      </c>
      <c r="U3770" t="str">
        <f t="shared" si="755"/>
        <v>Positive</v>
      </c>
      <c r="V3770" t="str">
        <f t="shared" si="756"/>
        <v>Negative</v>
      </c>
    </row>
    <row r="3771" spans="1:22" x14ac:dyDescent="0.2">
      <c r="A3771">
        <v>20180413</v>
      </c>
      <c r="B3771">
        <v>2678.75</v>
      </c>
      <c r="C3771">
        <v>2680.5</v>
      </c>
      <c r="D3771">
        <v>2644.75</v>
      </c>
      <c r="E3771">
        <v>2657.25</v>
      </c>
      <c r="F3771">
        <v>-6.25</v>
      </c>
      <c r="G3771">
        <v>-0.23469999999999999</v>
      </c>
      <c r="H3771">
        <v>0</v>
      </c>
      <c r="I3771">
        <f t="shared" si="754"/>
        <v>35.75</v>
      </c>
      <c r="J3771">
        <f t="shared" si="761"/>
        <v>46.35</v>
      </c>
      <c r="K3771">
        <f t="shared" si="757"/>
        <v>2675</v>
      </c>
      <c r="L3771">
        <f t="shared" si="762"/>
        <v>2574.5974999999999</v>
      </c>
      <c r="M3771" t="str">
        <f t="shared" si="763"/>
        <v>NO</v>
      </c>
      <c r="N3771" t="str">
        <f t="shared" si="764"/>
        <v/>
      </c>
      <c r="O3771" t="str">
        <f t="shared" si="765"/>
        <v/>
      </c>
      <c r="P3771" t="str">
        <f t="shared" si="766"/>
        <v/>
      </c>
      <c r="Q3771">
        <f t="shared" si="758"/>
        <v>129.4223603434146</v>
      </c>
      <c r="R3771">
        <f t="shared" si="759"/>
        <v>93055.711182057596</v>
      </c>
      <c r="S3771" t="e">
        <f t="shared" si="760"/>
        <v>#NUM!</v>
      </c>
      <c r="U3771" t="str">
        <f t="shared" si="755"/>
        <v>Negative</v>
      </c>
      <c r="V3771" t="str">
        <f t="shared" si="756"/>
        <v>Negative</v>
      </c>
    </row>
    <row r="3772" spans="1:22" x14ac:dyDescent="0.2">
      <c r="A3772">
        <v>20180416</v>
      </c>
      <c r="B3772">
        <v>2675.5</v>
      </c>
      <c r="C3772">
        <v>2687</v>
      </c>
      <c r="D3772">
        <v>2666</v>
      </c>
      <c r="E3772">
        <v>2681.25</v>
      </c>
      <c r="F3772">
        <v>24</v>
      </c>
      <c r="G3772">
        <v>0.9032</v>
      </c>
      <c r="H3772">
        <v>0</v>
      </c>
      <c r="I3772">
        <f t="shared" si="754"/>
        <v>21</v>
      </c>
      <c r="J3772">
        <f t="shared" si="761"/>
        <v>46.725000000000001</v>
      </c>
      <c r="K3772">
        <f t="shared" si="757"/>
        <v>2680.5</v>
      </c>
      <c r="L3772">
        <f t="shared" si="762"/>
        <v>2578.5300000000002</v>
      </c>
      <c r="M3772" t="str">
        <f t="shared" si="763"/>
        <v>NO</v>
      </c>
      <c r="N3772" t="str">
        <f t="shared" si="764"/>
        <v/>
      </c>
      <c r="O3772" t="str">
        <f t="shared" si="765"/>
        <v/>
      </c>
      <c r="P3772" t="str">
        <f t="shared" si="766"/>
        <v/>
      </c>
      <c r="Q3772">
        <f t="shared" si="758"/>
        <v>130.32556034341459</v>
      </c>
      <c r="R3772">
        <f t="shared" si="759"/>
        <v>93055.711182057596</v>
      </c>
      <c r="S3772" t="e">
        <f t="shared" si="760"/>
        <v>#NUM!</v>
      </c>
      <c r="U3772" t="str">
        <f t="shared" si="755"/>
        <v>Positive</v>
      </c>
      <c r="V3772" t="str">
        <f t="shared" si="756"/>
        <v>Negative</v>
      </c>
    </row>
    <row r="3773" spans="1:22" x14ac:dyDescent="0.2">
      <c r="A3773">
        <v>20180417</v>
      </c>
      <c r="B3773">
        <v>2698.5</v>
      </c>
      <c r="C3773">
        <v>2713.75</v>
      </c>
      <c r="D3773">
        <v>2692.5</v>
      </c>
      <c r="E3773">
        <v>2706.75</v>
      </c>
      <c r="F3773">
        <v>25.5</v>
      </c>
      <c r="G3773">
        <v>0.95099999999999996</v>
      </c>
      <c r="H3773">
        <v>0</v>
      </c>
      <c r="I3773">
        <f t="shared" si="754"/>
        <v>21.25</v>
      </c>
      <c r="J3773">
        <f t="shared" si="761"/>
        <v>45.4</v>
      </c>
      <c r="K3773">
        <f t="shared" si="757"/>
        <v>2687</v>
      </c>
      <c r="L3773">
        <f t="shared" si="762"/>
        <v>2584.2049999999999</v>
      </c>
      <c r="M3773" t="str">
        <f t="shared" si="763"/>
        <v>NO</v>
      </c>
      <c r="N3773" t="str">
        <f t="shared" si="764"/>
        <v/>
      </c>
      <c r="O3773" t="str">
        <f t="shared" si="765"/>
        <v/>
      </c>
      <c r="P3773" t="str">
        <f t="shared" si="766"/>
        <v/>
      </c>
      <c r="Q3773">
        <f t="shared" si="758"/>
        <v>131.27656034341459</v>
      </c>
      <c r="R3773">
        <f t="shared" si="759"/>
        <v>93055.711182057596</v>
      </c>
      <c r="S3773" t="e">
        <f t="shared" si="760"/>
        <v>#NUM!</v>
      </c>
      <c r="U3773" t="str">
        <f t="shared" si="755"/>
        <v>Positive</v>
      </c>
      <c r="V3773" t="str">
        <f t="shared" si="756"/>
        <v>Negative</v>
      </c>
    </row>
    <row r="3774" spans="1:22" x14ac:dyDescent="0.2">
      <c r="A3774">
        <v>20180418</v>
      </c>
      <c r="B3774">
        <v>2711.75</v>
      </c>
      <c r="C3774">
        <v>2718</v>
      </c>
      <c r="D3774">
        <v>2703.75</v>
      </c>
      <c r="E3774">
        <v>2709.75</v>
      </c>
      <c r="F3774">
        <v>3</v>
      </c>
      <c r="G3774">
        <v>0.1108</v>
      </c>
      <c r="H3774">
        <v>0</v>
      </c>
      <c r="I3774">
        <f t="shared" si="754"/>
        <v>14.25</v>
      </c>
      <c r="J3774">
        <f t="shared" si="761"/>
        <v>45.362499999999997</v>
      </c>
      <c r="K3774">
        <f t="shared" si="757"/>
        <v>2713.75</v>
      </c>
      <c r="L3774">
        <f t="shared" si="762"/>
        <v>2613.87</v>
      </c>
      <c r="M3774" t="str">
        <f t="shared" si="763"/>
        <v>NO</v>
      </c>
      <c r="N3774" t="str">
        <f t="shared" si="764"/>
        <v/>
      </c>
      <c r="O3774" t="str">
        <f t="shared" si="765"/>
        <v/>
      </c>
      <c r="P3774" t="str">
        <f t="shared" si="766"/>
        <v/>
      </c>
      <c r="Q3774">
        <f t="shared" si="758"/>
        <v>131.3873603434146</v>
      </c>
      <c r="R3774">
        <f t="shared" si="759"/>
        <v>93055.711182057596</v>
      </c>
      <c r="S3774" t="e">
        <f t="shared" si="760"/>
        <v>#NUM!</v>
      </c>
      <c r="U3774" t="str">
        <f t="shared" si="755"/>
        <v>Positive</v>
      </c>
      <c r="V3774" t="str">
        <f t="shared" si="756"/>
        <v>Negative</v>
      </c>
    </row>
    <row r="3775" spans="1:22" x14ac:dyDescent="0.2">
      <c r="A3775">
        <v>20180419</v>
      </c>
      <c r="B3775">
        <v>2700.5</v>
      </c>
      <c r="C3775">
        <v>2703.5</v>
      </c>
      <c r="D3775">
        <v>2681.5</v>
      </c>
      <c r="E3775">
        <v>2692</v>
      </c>
      <c r="F3775">
        <v>-17.75</v>
      </c>
      <c r="G3775">
        <v>-0.65500000000000003</v>
      </c>
      <c r="H3775">
        <v>0</v>
      </c>
      <c r="I3775">
        <f t="shared" si="754"/>
        <v>22</v>
      </c>
      <c r="J3775">
        <f t="shared" si="761"/>
        <v>44.887500000000003</v>
      </c>
      <c r="K3775">
        <f t="shared" si="757"/>
        <v>2718</v>
      </c>
      <c r="L3775">
        <f t="shared" si="762"/>
        <v>2618.2024999999999</v>
      </c>
      <c r="M3775" t="str">
        <f t="shared" si="763"/>
        <v>NO</v>
      </c>
      <c r="N3775" t="str">
        <f t="shared" si="764"/>
        <v/>
      </c>
      <c r="O3775" t="str">
        <f t="shared" si="765"/>
        <v/>
      </c>
      <c r="P3775" t="str">
        <f t="shared" si="766"/>
        <v/>
      </c>
      <c r="Q3775">
        <f t="shared" si="758"/>
        <v>130.7323603434146</v>
      </c>
      <c r="R3775">
        <f t="shared" si="759"/>
        <v>93055.711182057596</v>
      </c>
      <c r="S3775" t="e">
        <f t="shared" si="760"/>
        <v>#NUM!</v>
      </c>
      <c r="U3775" t="str">
        <f t="shared" si="755"/>
        <v>Negative</v>
      </c>
      <c r="V3775" t="str">
        <f t="shared" si="756"/>
        <v>Negative</v>
      </c>
    </row>
    <row r="3776" spans="1:22" x14ac:dyDescent="0.2">
      <c r="A3776">
        <v>20180420</v>
      </c>
      <c r="B3776">
        <v>2693</v>
      </c>
      <c r="C3776">
        <v>2694.75</v>
      </c>
      <c r="D3776">
        <v>2659.75</v>
      </c>
      <c r="E3776">
        <v>2672.25</v>
      </c>
      <c r="F3776">
        <v>-19.75</v>
      </c>
      <c r="G3776">
        <v>-0.73370000000000002</v>
      </c>
      <c r="H3776">
        <v>0</v>
      </c>
      <c r="I3776">
        <f t="shared" si="754"/>
        <v>35</v>
      </c>
      <c r="J3776">
        <f t="shared" si="761"/>
        <v>43.825000000000003</v>
      </c>
      <c r="K3776">
        <f t="shared" si="757"/>
        <v>2703.5</v>
      </c>
      <c r="L3776">
        <f t="shared" si="762"/>
        <v>2604.7474999999999</v>
      </c>
      <c r="M3776" t="str">
        <f t="shared" si="763"/>
        <v>NO</v>
      </c>
      <c r="N3776" t="str">
        <f t="shared" si="764"/>
        <v/>
      </c>
      <c r="O3776" t="str">
        <f t="shared" si="765"/>
        <v/>
      </c>
      <c r="P3776" t="str">
        <f t="shared" si="766"/>
        <v/>
      </c>
      <c r="Q3776">
        <f t="shared" si="758"/>
        <v>129.9986603434146</v>
      </c>
      <c r="R3776">
        <f t="shared" si="759"/>
        <v>93055.711182057596</v>
      </c>
      <c r="S3776" t="e">
        <f t="shared" si="760"/>
        <v>#NUM!</v>
      </c>
      <c r="U3776" t="str">
        <f t="shared" si="755"/>
        <v>Negative</v>
      </c>
      <c r="V3776" t="str">
        <f t="shared" si="756"/>
        <v>Negative</v>
      </c>
    </row>
    <row r="3777" spans="1:22" x14ac:dyDescent="0.2">
      <c r="A3777">
        <v>20180423</v>
      </c>
      <c r="B3777">
        <v>2677</v>
      </c>
      <c r="C3777">
        <v>2683</v>
      </c>
      <c r="D3777">
        <v>2657.25</v>
      </c>
      <c r="E3777">
        <v>2670.75</v>
      </c>
      <c r="F3777">
        <v>-1.5</v>
      </c>
      <c r="G3777">
        <v>-5.6099999999999997E-2</v>
      </c>
      <c r="H3777">
        <v>0</v>
      </c>
      <c r="I3777">
        <f t="shared" si="754"/>
        <v>25.75</v>
      </c>
      <c r="J3777">
        <f t="shared" si="761"/>
        <v>41.475000000000001</v>
      </c>
      <c r="K3777">
        <f t="shared" si="757"/>
        <v>2694.75</v>
      </c>
      <c r="L3777">
        <f t="shared" si="762"/>
        <v>2598.335</v>
      </c>
      <c r="M3777" t="str">
        <f t="shared" si="763"/>
        <v>NO</v>
      </c>
      <c r="N3777" t="str">
        <f t="shared" si="764"/>
        <v/>
      </c>
      <c r="O3777" t="str">
        <f t="shared" si="765"/>
        <v/>
      </c>
      <c r="P3777" t="str">
        <f t="shared" si="766"/>
        <v/>
      </c>
      <c r="Q3777">
        <f t="shared" si="758"/>
        <v>129.94256034341461</v>
      </c>
      <c r="R3777">
        <f t="shared" si="759"/>
        <v>93055.711182057596</v>
      </c>
      <c r="S3777" t="e">
        <f t="shared" si="760"/>
        <v>#NUM!</v>
      </c>
      <c r="U3777" t="str">
        <f t="shared" si="755"/>
        <v>Negative</v>
      </c>
      <c r="V3777" t="str">
        <f t="shared" si="756"/>
        <v>Negative</v>
      </c>
    </row>
    <row r="3778" spans="1:22" x14ac:dyDescent="0.2">
      <c r="A3778">
        <v>20180424</v>
      </c>
      <c r="B3778">
        <v>2681.75</v>
      </c>
      <c r="C3778">
        <v>2683.75</v>
      </c>
      <c r="D3778">
        <v>2616</v>
      </c>
      <c r="E3778">
        <v>2635</v>
      </c>
      <c r="F3778">
        <v>-35.75</v>
      </c>
      <c r="G3778">
        <v>-1.3386</v>
      </c>
      <c r="H3778">
        <v>0</v>
      </c>
      <c r="I3778">
        <f t="shared" si="754"/>
        <v>67.75</v>
      </c>
      <c r="J3778">
        <f t="shared" si="761"/>
        <v>41.825000000000003</v>
      </c>
      <c r="K3778">
        <f t="shared" si="757"/>
        <v>2683</v>
      </c>
      <c r="L3778">
        <f t="shared" si="762"/>
        <v>2591.7550000000001</v>
      </c>
      <c r="M3778" t="str">
        <f t="shared" si="763"/>
        <v>NO</v>
      </c>
      <c r="N3778" t="str">
        <f t="shared" si="764"/>
        <v/>
      </c>
      <c r="O3778" t="str">
        <f t="shared" si="765"/>
        <v/>
      </c>
      <c r="P3778" t="str">
        <f t="shared" si="766"/>
        <v/>
      </c>
      <c r="Q3778">
        <f t="shared" si="758"/>
        <v>128.6039603434146</v>
      </c>
      <c r="R3778">
        <f t="shared" si="759"/>
        <v>93055.711182057596</v>
      </c>
      <c r="S3778" t="e">
        <f t="shared" si="760"/>
        <v>#NUM!</v>
      </c>
      <c r="U3778" t="str">
        <f t="shared" si="755"/>
        <v>Negative</v>
      </c>
      <c r="V3778" t="str">
        <f t="shared" si="756"/>
        <v>Negative</v>
      </c>
    </row>
    <row r="3779" spans="1:22" x14ac:dyDescent="0.2">
      <c r="A3779">
        <v>20180425</v>
      </c>
      <c r="B3779">
        <v>2632.5</v>
      </c>
      <c r="C3779">
        <v>2645</v>
      </c>
      <c r="D3779">
        <v>2611.25</v>
      </c>
      <c r="E3779">
        <v>2644</v>
      </c>
      <c r="F3779">
        <v>9</v>
      </c>
      <c r="G3779">
        <v>0.34160000000000001</v>
      </c>
      <c r="H3779">
        <v>0</v>
      </c>
      <c r="I3779">
        <f t="shared" si="754"/>
        <v>33.75</v>
      </c>
      <c r="J3779">
        <f t="shared" si="761"/>
        <v>39.512500000000003</v>
      </c>
      <c r="K3779">
        <f t="shared" si="757"/>
        <v>2683.75</v>
      </c>
      <c r="L3779">
        <f t="shared" si="762"/>
        <v>2591.7350000000001</v>
      </c>
      <c r="M3779" t="str">
        <f t="shared" si="763"/>
        <v>NO</v>
      </c>
      <c r="N3779" t="str">
        <f t="shared" si="764"/>
        <v/>
      </c>
      <c r="O3779" t="str">
        <f t="shared" si="765"/>
        <v/>
      </c>
      <c r="P3779" t="str">
        <f t="shared" si="766"/>
        <v/>
      </c>
      <c r="Q3779">
        <f t="shared" si="758"/>
        <v>128.9455603434146</v>
      </c>
      <c r="R3779">
        <f t="shared" si="759"/>
        <v>93055.711182057596</v>
      </c>
      <c r="S3779" t="e">
        <f t="shared" si="760"/>
        <v>#NUM!</v>
      </c>
      <c r="U3779" t="str">
        <f t="shared" si="755"/>
        <v>Positive</v>
      </c>
      <c r="V3779" t="str">
        <f t="shared" si="756"/>
        <v>Negative</v>
      </c>
    </row>
    <row r="3780" spans="1:22" x14ac:dyDescent="0.2">
      <c r="A3780">
        <v>20180426</v>
      </c>
      <c r="B3780">
        <v>2650.75</v>
      </c>
      <c r="C3780">
        <v>2675.5</v>
      </c>
      <c r="D3780">
        <v>2645.5</v>
      </c>
      <c r="E3780">
        <v>2675.25</v>
      </c>
      <c r="F3780">
        <v>31.25</v>
      </c>
      <c r="G3780">
        <v>1.1819</v>
      </c>
      <c r="H3780">
        <v>0</v>
      </c>
      <c r="I3780">
        <f t="shared" ref="I3780:I3843" si="767">C3780-D3780</f>
        <v>30</v>
      </c>
      <c r="J3780">
        <f t="shared" si="761"/>
        <v>38.975000000000001</v>
      </c>
      <c r="K3780">
        <f t="shared" si="757"/>
        <v>2645</v>
      </c>
      <c r="L3780">
        <f t="shared" si="762"/>
        <v>2558.0725000000002</v>
      </c>
      <c r="M3780" t="str">
        <f t="shared" si="763"/>
        <v>NO</v>
      </c>
      <c r="N3780" t="str">
        <f t="shared" si="764"/>
        <v/>
      </c>
      <c r="O3780" t="str">
        <f t="shared" si="765"/>
        <v/>
      </c>
      <c r="P3780" t="str">
        <f t="shared" si="766"/>
        <v/>
      </c>
      <c r="Q3780">
        <f t="shared" si="758"/>
        <v>130.12746034341461</v>
      </c>
      <c r="R3780">
        <f t="shared" si="759"/>
        <v>93055.711182057596</v>
      </c>
      <c r="S3780" t="e">
        <f t="shared" si="760"/>
        <v>#NUM!</v>
      </c>
      <c r="U3780" t="str">
        <f t="shared" ref="U3780:U3843" si="768">IF(G3780&gt;0, "Positive", "Negative")</f>
        <v>Positive</v>
      </c>
      <c r="V3780" t="str">
        <f t="shared" ref="V3780:V3843" si="769">IF(AND(P3780&lt;&gt;"", P3780&gt;0), "Positive", "Negative")</f>
        <v>Negative</v>
      </c>
    </row>
    <row r="3781" spans="1:22" x14ac:dyDescent="0.2">
      <c r="A3781">
        <v>20180427</v>
      </c>
      <c r="B3781">
        <v>2673</v>
      </c>
      <c r="C3781">
        <v>2676.25</v>
      </c>
      <c r="D3781">
        <v>2657.75</v>
      </c>
      <c r="E3781">
        <v>2670.75</v>
      </c>
      <c r="F3781">
        <v>-4.5</v>
      </c>
      <c r="G3781">
        <v>-0.16819999999999999</v>
      </c>
      <c r="H3781">
        <v>0</v>
      </c>
      <c r="I3781">
        <f t="shared" si="767"/>
        <v>18.5</v>
      </c>
      <c r="J3781">
        <f t="shared" si="761"/>
        <v>37.387500000000003</v>
      </c>
      <c r="K3781">
        <f t="shared" ref="K3781:K3844" si="770">C3780+H3780</f>
        <v>2675.5</v>
      </c>
      <c r="L3781">
        <f t="shared" si="762"/>
        <v>2589.7550000000001</v>
      </c>
      <c r="M3781" t="str">
        <f t="shared" si="763"/>
        <v>NO</v>
      </c>
      <c r="N3781" t="str">
        <f t="shared" si="764"/>
        <v/>
      </c>
      <c r="O3781" t="str">
        <f t="shared" si="765"/>
        <v/>
      </c>
      <c r="P3781" t="str">
        <f t="shared" si="766"/>
        <v/>
      </c>
      <c r="Q3781">
        <f t="shared" ref="Q3781:Q3844" si="771" xml:space="preserve"> Q3780 + G3781</f>
        <v>129.9592603434146</v>
      </c>
      <c r="R3781">
        <f t="shared" ref="R3781:R3844" si="772">IF(P3781="", R3780, R3780*(1+P3781))</f>
        <v>93055.711182057596</v>
      </c>
      <c r="S3781" t="e">
        <f t="shared" ref="S3781:S3844" si="773">S3780*(1+Q3781)</f>
        <v>#NUM!</v>
      </c>
      <c r="U3781" t="str">
        <f t="shared" si="768"/>
        <v>Negative</v>
      </c>
      <c r="V3781" t="str">
        <f t="shared" si="769"/>
        <v>Negative</v>
      </c>
    </row>
    <row r="3782" spans="1:22" x14ac:dyDescent="0.2">
      <c r="A3782">
        <v>20180430</v>
      </c>
      <c r="B3782">
        <v>2675</v>
      </c>
      <c r="C3782">
        <v>2681.75</v>
      </c>
      <c r="D3782">
        <v>2645.75</v>
      </c>
      <c r="E3782">
        <v>2647.25</v>
      </c>
      <c r="F3782">
        <v>-23.5</v>
      </c>
      <c r="G3782">
        <v>-0.87990000000000002</v>
      </c>
      <c r="H3782">
        <v>0</v>
      </c>
      <c r="I3782">
        <f t="shared" si="767"/>
        <v>36</v>
      </c>
      <c r="J3782">
        <f t="shared" si="761"/>
        <v>34.887500000000003</v>
      </c>
      <c r="K3782">
        <f t="shared" si="770"/>
        <v>2676.25</v>
      </c>
      <c r="L3782">
        <f t="shared" si="762"/>
        <v>2593.9974999999999</v>
      </c>
      <c r="M3782" t="str">
        <f t="shared" si="763"/>
        <v>NO</v>
      </c>
      <c r="N3782" t="str">
        <f t="shared" si="764"/>
        <v/>
      </c>
      <c r="O3782" t="str">
        <f t="shared" si="765"/>
        <v/>
      </c>
      <c r="P3782" t="str">
        <f t="shared" si="766"/>
        <v/>
      </c>
      <c r="Q3782">
        <f t="shared" si="771"/>
        <v>129.07936034341461</v>
      </c>
      <c r="R3782">
        <f t="shared" si="772"/>
        <v>93055.711182057596</v>
      </c>
      <c r="S3782" t="e">
        <f t="shared" si="773"/>
        <v>#NUM!</v>
      </c>
      <c r="U3782" t="str">
        <f t="shared" si="768"/>
        <v>Negative</v>
      </c>
      <c r="V3782" t="str">
        <f t="shared" si="769"/>
        <v>Negative</v>
      </c>
    </row>
    <row r="3783" spans="1:22" x14ac:dyDescent="0.2">
      <c r="A3783">
        <v>20180501</v>
      </c>
      <c r="B3783">
        <v>2640.75</v>
      </c>
      <c r="C3783">
        <v>2654.25</v>
      </c>
      <c r="D3783">
        <v>2623.25</v>
      </c>
      <c r="E3783">
        <v>2651.5</v>
      </c>
      <c r="F3783">
        <v>4.25</v>
      </c>
      <c r="G3783">
        <v>0.1605</v>
      </c>
      <c r="H3783">
        <v>0</v>
      </c>
      <c r="I3783">
        <f t="shared" si="767"/>
        <v>31</v>
      </c>
      <c r="J3783">
        <f t="shared" si="761"/>
        <v>34.174999999999997</v>
      </c>
      <c r="K3783">
        <f t="shared" si="770"/>
        <v>2681.75</v>
      </c>
      <c r="L3783">
        <f t="shared" si="762"/>
        <v>2604.9974999999999</v>
      </c>
      <c r="M3783" t="str">
        <f t="shared" si="763"/>
        <v>NO</v>
      </c>
      <c r="N3783" t="str">
        <f t="shared" si="764"/>
        <v/>
      </c>
      <c r="O3783" t="str">
        <f t="shared" si="765"/>
        <v/>
      </c>
      <c r="P3783" t="str">
        <f t="shared" si="766"/>
        <v/>
      </c>
      <c r="Q3783">
        <f t="shared" si="771"/>
        <v>129.23986034341462</v>
      </c>
      <c r="R3783">
        <f t="shared" si="772"/>
        <v>93055.711182057596</v>
      </c>
      <c r="S3783" t="e">
        <f t="shared" si="773"/>
        <v>#NUM!</v>
      </c>
      <c r="U3783" t="str">
        <f t="shared" si="768"/>
        <v>Positive</v>
      </c>
      <c r="V3783" t="str">
        <f t="shared" si="769"/>
        <v>Negative</v>
      </c>
    </row>
    <row r="3784" spans="1:22" x14ac:dyDescent="0.2">
      <c r="A3784">
        <v>20180502</v>
      </c>
      <c r="B3784">
        <v>2650</v>
      </c>
      <c r="C3784">
        <v>2658.5</v>
      </c>
      <c r="D3784">
        <v>2627</v>
      </c>
      <c r="E3784">
        <v>2627.75</v>
      </c>
      <c r="F3784">
        <v>-23.75</v>
      </c>
      <c r="G3784">
        <v>-0.89570000000000005</v>
      </c>
      <c r="H3784">
        <v>0</v>
      </c>
      <c r="I3784">
        <f t="shared" si="767"/>
        <v>31.5</v>
      </c>
      <c r="J3784">
        <f t="shared" si="761"/>
        <v>31.824999999999999</v>
      </c>
      <c r="K3784">
        <f t="shared" si="770"/>
        <v>2654.25</v>
      </c>
      <c r="L3784">
        <f t="shared" si="762"/>
        <v>2579.0650000000001</v>
      </c>
      <c r="M3784" t="str">
        <f t="shared" si="763"/>
        <v>NO</v>
      </c>
      <c r="N3784" t="str">
        <f t="shared" si="764"/>
        <v/>
      </c>
      <c r="O3784" t="str">
        <f t="shared" si="765"/>
        <v/>
      </c>
      <c r="P3784" t="str">
        <f t="shared" si="766"/>
        <v/>
      </c>
      <c r="Q3784">
        <f t="shared" si="771"/>
        <v>128.34416034341461</v>
      </c>
      <c r="R3784">
        <f t="shared" si="772"/>
        <v>93055.711182057596</v>
      </c>
      <c r="S3784" t="e">
        <f t="shared" si="773"/>
        <v>#NUM!</v>
      </c>
      <c r="U3784" t="str">
        <f t="shared" si="768"/>
        <v>Negative</v>
      </c>
      <c r="V3784" t="str">
        <f t="shared" si="769"/>
        <v>Negative</v>
      </c>
    </row>
    <row r="3785" spans="1:22" x14ac:dyDescent="0.2">
      <c r="A3785">
        <v>20180503</v>
      </c>
      <c r="B3785">
        <v>2622.75</v>
      </c>
      <c r="C3785">
        <v>2634.75</v>
      </c>
      <c r="D3785">
        <v>2591.25</v>
      </c>
      <c r="E3785">
        <v>2631.5</v>
      </c>
      <c r="F3785">
        <v>3.75</v>
      </c>
      <c r="G3785">
        <v>0.14269999999999999</v>
      </c>
      <c r="H3785">
        <v>0</v>
      </c>
      <c r="I3785">
        <f t="shared" si="767"/>
        <v>43.5</v>
      </c>
      <c r="J3785">
        <f t="shared" si="761"/>
        <v>32.837499999999999</v>
      </c>
      <c r="K3785">
        <f t="shared" si="770"/>
        <v>2658.5</v>
      </c>
      <c r="L3785">
        <f t="shared" si="762"/>
        <v>2588.4850000000001</v>
      </c>
      <c r="M3785" t="str">
        <f t="shared" si="763"/>
        <v>NO</v>
      </c>
      <c r="N3785" t="str">
        <f t="shared" si="764"/>
        <v/>
      </c>
      <c r="O3785" t="str">
        <f t="shared" si="765"/>
        <v/>
      </c>
      <c r="P3785" t="str">
        <f t="shared" si="766"/>
        <v/>
      </c>
      <c r="Q3785">
        <f t="shared" si="771"/>
        <v>128.48686034341461</v>
      </c>
      <c r="R3785">
        <f t="shared" si="772"/>
        <v>93055.711182057596</v>
      </c>
      <c r="S3785" t="e">
        <f t="shared" si="773"/>
        <v>#NUM!</v>
      </c>
      <c r="U3785" t="str">
        <f t="shared" si="768"/>
        <v>Positive</v>
      </c>
      <c r="V3785" t="str">
        <f t="shared" si="769"/>
        <v>Negative</v>
      </c>
    </row>
    <row r="3786" spans="1:22" x14ac:dyDescent="0.2">
      <c r="A3786">
        <v>20180504</v>
      </c>
      <c r="B3786">
        <v>2617</v>
      </c>
      <c r="C3786">
        <v>2669.5</v>
      </c>
      <c r="D3786">
        <v>2612.25</v>
      </c>
      <c r="E3786">
        <v>2663.75</v>
      </c>
      <c r="F3786">
        <v>32.25</v>
      </c>
      <c r="G3786">
        <v>1.2255</v>
      </c>
      <c r="H3786">
        <v>0</v>
      </c>
      <c r="I3786">
        <f t="shared" si="767"/>
        <v>57.25</v>
      </c>
      <c r="J3786">
        <f t="shared" si="761"/>
        <v>32.087499999999999</v>
      </c>
      <c r="K3786">
        <f t="shared" si="770"/>
        <v>2634.75</v>
      </c>
      <c r="L3786">
        <f t="shared" si="762"/>
        <v>2562.5075000000002</v>
      </c>
      <c r="M3786" t="str">
        <f t="shared" si="763"/>
        <v>NO</v>
      </c>
      <c r="N3786" t="str">
        <f t="shared" si="764"/>
        <v/>
      </c>
      <c r="O3786" t="str">
        <f t="shared" si="765"/>
        <v/>
      </c>
      <c r="P3786" t="str">
        <f t="shared" si="766"/>
        <v/>
      </c>
      <c r="Q3786">
        <f t="shared" si="771"/>
        <v>129.71236034341462</v>
      </c>
      <c r="R3786">
        <f t="shared" si="772"/>
        <v>93055.711182057596</v>
      </c>
      <c r="S3786" t="e">
        <f t="shared" si="773"/>
        <v>#NUM!</v>
      </c>
      <c r="U3786" t="str">
        <f t="shared" si="768"/>
        <v>Positive</v>
      </c>
      <c r="V3786" t="str">
        <f t="shared" si="769"/>
        <v>Negative</v>
      </c>
    </row>
    <row r="3787" spans="1:22" x14ac:dyDescent="0.2">
      <c r="A3787">
        <v>20180507</v>
      </c>
      <c r="B3787">
        <v>2670.25</v>
      </c>
      <c r="C3787">
        <v>2681.5</v>
      </c>
      <c r="D3787">
        <v>2662.5</v>
      </c>
      <c r="E3787">
        <v>2669.75</v>
      </c>
      <c r="F3787">
        <v>6</v>
      </c>
      <c r="G3787">
        <v>0.22520000000000001</v>
      </c>
      <c r="H3787">
        <v>0</v>
      </c>
      <c r="I3787">
        <f t="shared" si="767"/>
        <v>19</v>
      </c>
      <c r="J3787">
        <f t="shared" si="761"/>
        <v>30.85</v>
      </c>
      <c r="K3787">
        <f t="shared" si="770"/>
        <v>2669.5</v>
      </c>
      <c r="L3787">
        <f t="shared" si="762"/>
        <v>2598.9074999999998</v>
      </c>
      <c r="M3787" t="str">
        <f t="shared" si="763"/>
        <v>NO</v>
      </c>
      <c r="N3787" t="str">
        <f t="shared" si="764"/>
        <v/>
      </c>
      <c r="O3787" t="str">
        <f t="shared" si="765"/>
        <v/>
      </c>
      <c r="P3787" t="str">
        <f t="shared" si="766"/>
        <v/>
      </c>
      <c r="Q3787">
        <f t="shared" si="771"/>
        <v>129.93756034341462</v>
      </c>
      <c r="R3787">
        <f t="shared" si="772"/>
        <v>93055.711182057596</v>
      </c>
      <c r="S3787" t="e">
        <f t="shared" si="773"/>
        <v>#NUM!</v>
      </c>
      <c r="U3787" t="str">
        <f t="shared" si="768"/>
        <v>Positive</v>
      </c>
      <c r="V3787" t="str">
        <f t="shared" si="769"/>
        <v>Negative</v>
      </c>
    </row>
    <row r="3788" spans="1:22" x14ac:dyDescent="0.2">
      <c r="A3788">
        <v>20180508</v>
      </c>
      <c r="B3788">
        <v>2666.75</v>
      </c>
      <c r="C3788">
        <v>2674.25</v>
      </c>
      <c r="D3788">
        <v>2652.25</v>
      </c>
      <c r="E3788">
        <v>2670.5</v>
      </c>
      <c r="F3788">
        <v>0.75</v>
      </c>
      <c r="G3788">
        <v>2.81E-2</v>
      </c>
      <c r="H3788">
        <v>0</v>
      </c>
      <c r="I3788">
        <f t="shared" si="767"/>
        <v>22</v>
      </c>
      <c r="J3788">
        <f t="shared" si="761"/>
        <v>30.387499999999999</v>
      </c>
      <c r="K3788">
        <f t="shared" si="770"/>
        <v>2681.5</v>
      </c>
      <c r="L3788">
        <f t="shared" si="762"/>
        <v>2613.63</v>
      </c>
      <c r="M3788" t="str">
        <f t="shared" si="763"/>
        <v>NO</v>
      </c>
      <c r="N3788" t="str">
        <f t="shared" si="764"/>
        <v/>
      </c>
      <c r="O3788" t="str">
        <f t="shared" si="765"/>
        <v/>
      </c>
      <c r="P3788" t="str">
        <f t="shared" si="766"/>
        <v/>
      </c>
      <c r="Q3788">
        <f t="shared" si="771"/>
        <v>129.96566034341461</v>
      </c>
      <c r="R3788">
        <f t="shared" si="772"/>
        <v>93055.711182057596</v>
      </c>
      <c r="S3788" t="e">
        <f t="shared" si="773"/>
        <v>#NUM!</v>
      </c>
      <c r="U3788" t="str">
        <f t="shared" si="768"/>
        <v>Positive</v>
      </c>
      <c r="V3788" t="str">
        <f t="shared" si="769"/>
        <v>Negative</v>
      </c>
    </row>
    <row r="3789" spans="1:22" x14ac:dyDescent="0.2">
      <c r="A3789">
        <v>20180509</v>
      </c>
      <c r="B3789">
        <v>2677.75</v>
      </c>
      <c r="C3789">
        <v>2700</v>
      </c>
      <c r="D3789">
        <v>2672</v>
      </c>
      <c r="E3789">
        <v>2696</v>
      </c>
      <c r="F3789">
        <v>25.5</v>
      </c>
      <c r="G3789">
        <v>0.95489999999999997</v>
      </c>
      <c r="H3789">
        <v>0</v>
      </c>
      <c r="I3789">
        <f t="shared" si="767"/>
        <v>28</v>
      </c>
      <c r="J3789">
        <f t="shared" si="761"/>
        <v>30.662500000000001</v>
      </c>
      <c r="K3789">
        <f t="shared" si="770"/>
        <v>2674.25</v>
      </c>
      <c r="L3789">
        <f t="shared" si="762"/>
        <v>2607.3975</v>
      </c>
      <c r="M3789" t="str">
        <f t="shared" si="763"/>
        <v>NO</v>
      </c>
      <c r="N3789" t="str">
        <f t="shared" si="764"/>
        <v/>
      </c>
      <c r="O3789" t="str">
        <f t="shared" si="765"/>
        <v/>
      </c>
      <c r="P3789" t="str">
        <f t="shared" si="766"/>
        <v/>
      </c>
      <c r="Q3789">
        <f t="shared" si="771"/>
        <v>130.92056034341462</v>
      </c>
      <c r="R3789">
        <f t="shared" si="772"/>
        <v>93055.711182057596</v>
      </c>
      <c r="S3789" t="e">
        <f t="shared" si="773"/>
        <v>#NUM!</v>
      </c>
      <c r="U3789" t="str">
        <f t="shared" si="768"/>
        <v>Positive</v>
      </c>
      <c r="V3789" t="str">
        <f t="shared" si="769"/>
        <v>Negative</v>
      </c>
    </row>
    <row r="3790" spans="1:22" x14ac:dyDescent="0.2">
      <c r="A3790">
        <v>20180510</v>
      </c>
      <c r="B3790">
        <v>2704.25</v>
      </c>
      <c r="C3790">
        <v>2725</v>
      </c>
      <c r="D3790">
        <v>2703</v>
      </c>
      <c r="E3790">
        <v>2718.5</v>
      </c>
      <c r="F3790">
        <v>22.5</v>
      </c>
      <c r="G3790">
        <v>0.83460000000000001</v>
      </c>
      <c r="H3790">
        <v>0</v>
      </c>
      <c r="I3790">
        <f t="shared" si="767"/>
        <v>22</v>
      </c>
      <c r="J3790">
        <f t="shared" si="761"/>
        <v>30.762499999999999</v>
      </c>
      <c r="K3790">
        <f t="shared" si="770"/>
        <v>2700</v>
      </c>
      <c r="L3790">
        <f t="shared" si="762"/>
        <v>2632.5425</v>
      </c>
      <c r="M3790" t="str">
        <f t="shared" si="763"/>
        <v>NO</v>
      </c>
      <c r="N3790" t="str">
        <f t="shared" si="764"/>
        <v/>
      </c>
      <c r="O3790" t="str">
        <f t="shared" si="765"/>
        <v/>
      </c>
      <c r="P3790" t="str">
        <f t="shared" si="766"/>
        <v/>
      </c>
      <c r="Q3790">
        <f t="shared" si="771"/>
        <v>131.75516034341462</v>
      </c>
      <c r="R3790">
        <f t="shared" si="772"/>
        <v>93055.711182057596</v>
      </c>
      <c r="S3790" t="e">
        <f t="shared" si="773"/>
        <v>#NUM!</v>
      </c>
      <c r="U3790" t="str">
        <f t="shared" si="768"/>
        <v>Positive</v>
      </c>
      <c r="V3790" t="str">
        <f t="shared" si="769"/>
        <v>Negative</v>
      </c>
    </row>
    <row r="3791" spans="1:22" x14ac:dyDescent="0.2">
      <c r="A3791">
        <v>20180511</v>
      </c>
      <c r="B3791">
        <v>2722</v>
      </c>
      <c r="C3791">
        <v>2732.5</v>
      </c>
      <c r="D3791">
        <v>2716.75</v>
      </c>
      <c r="E3791">
        <v>2729.75</v>
      </c>
      <c r="F3791">
        <v>11.25</v>
      </c>
      <c r="G3791">
        <v>0.4138</v>
      </c>
      <c r="H3791">
        <v>0</v>
      </c>
      <c r="I3791">
        <f t="shared" si="767"/>
        <v>15.75</v>
      </c>
      <c r="J3791">
        <f t="shared" si="761"/>
        <v>29.762499999999999</v>
      </c>
      <c r="K3791">
        <f t="shared" si="770"/>
        <v>2725</v>
      </c>
      <c r="L3791">
        <f t="shared" si="762"/>
        <v>2657.3225000000002</v>
      </c>
      <c r="M3791" t="str">
        <f t="shared" si="763"/>
        <v>NO</v>
      </c>
      <c r="N3791" t="str">
        <f t="shared" si="764"/>
        <v/>
      </c>
      <c r="O3791" t="str">
        <f t="shared" si="765"/>
        <v/>
      </c>
      <c r="P3791" t="str">
        <f t="shared" si="766"/>
        <v/>
      </c>
      <c r="Q3791">
        <f t="shared" si="771"/>
        <v>132.16896034341462</v>
      </c>
      <c r="R3791">
        <f t="shared" si="772"/>
        <v>93055.711182057596</v>
      </c>
      <c r="S3791" t="e">
        <f t="shared" si="773"/>
        <v>#NUM!</v>
      </c>
      <c r="U3791" t="str">
        <f t="shared" si="768"/>
        <v>Positive</v>
      </c>
      <c r="V3791" t="str">
        <f t="shared" si="769"/>
        <v>Negative</v>
      </c>
    </row>
    <row r="3792" spans="1:22" x14ac:dyDescent="0.2">
      <c r="A3792">
        <v>20180514</v>
      </c>
      <c r="B3792">
        <v>2734.25</v>
      </c>
      <c r="C3792">
        <v>2741.25</v>
      </c>
      <c r="D3792">
        <v>2724.25</v>
      </c>
      <c r="E3792">
        <v>2730.5</v>
      </c>
      <c r="F3792">
        <v>0.75</v>
      </c>
      <c r="G3792">
        <v>2.75E-2</v>
      </c>
      <c r="H3792">
        <v>0</v>
      </c>
      <c r="I3792">
        <f t="shared" si="767"/>
        <v>17</v>
      </c>
      <c r="J3792">
        <f t="shared" si="761"/>
        <v>29.5625</v>
      </c>
      <c r="K3792">
        <f t="shared" si="770"/>
        <v>2732.5</v>
      </c>
      <c r="L3792">
        <f t="shared" si="762"/>
        <v>2667.0225</v>
      </c>
      <c r="M3792" t="str">
        <f t="shared" si="763"/>
        <v>NO</v>
      </c>
      <c r="N3792" t="str">
        <f t="shared" si="764"/>
        <v/>
      </c>
      <c r="O3792" t="str">
        <f t="shared" si="765"/>
        <v/>
      </c>
      <c r="P3792" t="str">
        <f t="shared" si="766"/>
        <v/>
      </c>
      <c r="Q3792">
        <f t="shared" si="771"/>
        <v>132.19646034341463</v>
      </c>
      <c r="R3792">
        <f t="shared" si="772"/>
        <v>93055.711182057596</v>
      </c>
      <c r="S3792" t="e">
        <f t="shared" si="773"/>
        <v>#NUM!</v>
      </c>
      <c r="U3792" t="str">
        <f t="shared" si="768"/>
        <v>Positive</v>
      </c>
      <c r="V3792" t="str">
        <f t="shared" si="769"/>
        <v>Negative</v>
      </c>
    </row>
    <row r="3793" spans="1:22" x14ac:dyDescent="0.2">
      <c r="A3793">
        <v>20180515</v>
      </c>
      <c r="B3793">
        <v>2716.5</v>
      </c>
      <c r="C3793">
        <v>2716.75</v>
      </c>
      <c r="D3793">
        <v>2700.5</v>
      </c>
      <c r="E3793">
        <v>2709.25</v>
      </c>
      <c r="F3793">
        <v>-21.25</v>
      </c>
      <c r="G3793">
        <v>-0.7782</v>
      </c>
      <c r="H3793">
        <v>0</v>
      </c>
      <c r="I3793">
        <f t="shared" si="767"/>
        <v>16.25</v>
      </c>
      <c r="J3793">
        <f t="shared" si="761"/>
        <v>29.3125</v>
      </c>
      <c r="K3793">
        <f t="shared" si="770"/>
        <v>2741.25</v>
      </c>
      <c r="L3793">
        <f t="shared" si="762"/>
        <v>2676.2125000000001</v>
      </c>
      <c r="M3793" t="str">
        <f t="shared" si="763"/>
        <v>NO</v>
      </c>
      <c r="N3793" t="str">
        <f t="shared" si="764"/>
        <v/>
      </c>
      <c r="O3793" t="str">
        <f t="shared" si="765"/>
        <v/>
      </c>
      <c r="P3793" t="str">
        <f t="shared" si="766"/>
        <v/>
      </c>
      <c r="Q3793">
        <f t="shared" si="771"/>
        <v>131.41826034341463</v>
      </c>
      <c r="R3793">
        <f t="shared" si="772"/>
        <v>93055.711182057596</v>
      </c>
      <c r="S3793" t="e">
        <f t="shared" si="773"/>
        <v>#NUM!</v>
      </c>
      <c r="U3793" t="str">
        <f t="shared" si="768"/>
        <v>Negative</v>
      </c>
      <c r="V3793" t="str">
        <f t="shared" si="769"/>
        <v>Negative</v>
      </c>
    </row>
    <row r="3794" spans="1:22" x14ac:dyDescent="0.2">
      <c r="A3794">
        <v>20180516</v>
      </c>
      <c r="B3794">
        <v>2712</v>
      </c>
      <c r="C3794">
        <v>2728</v>
      </c>
      <c r="D3794">
        <v>2711.25</v>
      </c>
      <c r="E3794">
        <v>2722.75</v>
      </c>
      <c r="F3794">
        <v>13.5</v>
      </c>
      <c r="G3794">
        <v>0.49830000000000002</v>
      </c>
      <c r="H3794">
        <v>0</v>
      </c>
      <c r="I3794">
        <f t="shared" si="767"/>
        <v>16.75</v>
      </c>
      <c r="J3794">
        <f t="shared" si="761"/>
        <v>29.4375</v>
      </c>
      <c r="K3794">
        <f t="shared" si="770"/>
        <v>2716.75</v>
      </c>
      <c r="L3794">
        <f t="shared" si="762"/>
        <v>2652.2624999999998</v>
      </c>
      <c r="M3794" t="str">
        <f t="shared" si="763"/>
        <v>NO</v>
      </c>
      <c r="N3794" t="str">
        <f t="shared" si="764"/>
        <v/>
      </c>
      <c r="O3794" t="str">
        <f t="shared" si="765"/>
        <v/>
      </c>
      <c r="P3794" t="str">
        <f t="shared" si="766"/>
        <v/>
      </c>
      <c r="Q3794">
        <f t="shared" si="771"/>
        <v>131.91656034341463</v>
      </c>
      <c r="R3794">
        <f t="shared" si="772"/>
        <v>93055.711182057596</v>
      </c>
      <c r="S3794" t="e">
        <f t="shared" si="773"/>
        <v>#NUM!</v>
      </c>
      <c r="U3794" t="str">
        <f t="shared" si="768"/>
        <v>Positive</v>
      </c>
      <c r="V3794" t="str">
        <f t="shared" si="769"/>
        <v>Negative</v>
      </c>
    </row>
    <row r="3795" spans="1:22" x14ac:dyDescent="0.2">
      <c r="A3795">
        <v>20180517</v>
      </c>
      <c r="B3795">
        <v>2719.25</v>
      </c>
      <c r="C3795">
        <v>2732</v>
      </c>
      <c r="D3795">
        <v>2711</v>
      </c>
      <c r="E3795">
        <v>2718.5</v>
      </c>
      <c r="F3795">
        <v>-4.25</v>
      </c>
      <c r="G3795">
        <v>-0.15609999999999999</v>
      </c>
      <c r="H3795">
        <v>0</v>
      </c>
      <c r="I3795">
        <f t="shared" si="767"/>
        <v>21</v>
      </c>
      <c r="J3795">
        <f t="shared" si="761"/>
        <v>29.387499999999999</v>
      </c>
      <c r="K3795">
        <f t="shared" si="770"/>
        <v>2728</v>
      </c>
      <c r="L3795">
        <f t="shared" si="762"/>
        <v>2663.2375000000002</v>
      </c>
      <c r="M3795" t="str">
        <f t="shared" si="763"/>
        <v>NO</v>
      </c>
      <c r="N3795" t="str">
        <f t="shared" si="764"/>
        <v/>
      </c>
      <c r="O3795" t="str">
        <f t="shared" si="765"/>
        <v/>
      </c>
      <c r="P3795" t="str">
        <f t="shared" si="766"/>
        <v/>
      </c>
      <c r="Q3795">
        <f t="shared" si="771"/>
        <v>131.76046034341462</v>
      </c>
      <c r="R3795">
        <f t="shared" si="772"/>
        <v>93055.711182057596</v>
      </c>
      <c r="S3795" t="e">
        <f t="shared" si="773"/>
        <v>#NUM!</v>
      </c>
      <c r="U3795" t="str">
        <f t="shared" si="768"/>
        <v>Negative</v>
      </c>
      <c r="V3795" t="str">
        <f t="shared" si="769"/>
        <v>Negative</v>
      </c>
    </row>
    <row r="3796" spans="1:22" x14ac:dyDescent="0.2">
      <c r="A3796">
        <v>20180518</v>
      </c>
      <c r="B3796">
        <v>2716.25</v>
      </c>
      <c r="C3796">
        <v>2719.75</v>
      </c>
      <c r="D3796">
        <v>2708.75</v>
      </c>
      <c r="E3796">
        <v>2713.5</v>
      </c>
      <c r="F3796">
        <v>-5</v>
      </c>
      <c r="G3796">
        <v>-0.18390000000000001</v>
      </c>
      <c r="H3796">
        <v>0</v>
      </c>
      <c r="I3796">
        <f t="shared" si="767"/>
        <v>11</v>
      </c>
      <c r="J3796">
        <f t="shared" si="761"/>
        <v>28.1875</v>
      </c>
      <c r="K3796">
        <f t="shared" si="770"/>
        <v>2732</v>
      </c>
      <c r="L3796">
        <f t="shared" si="762"/>
        <v>2667.3474999999999</v>
      </c>
      <c r="M3796" t="str">
        <f t="shared" si="763"/>
        <v>NO</v>
      </c>
      <c r="N3796" t="str">
        <f t="shared" si="764"/>
        <v/>
      </c>
      <c r="O3796" t="str">
        <f t="shared" si="765"/>
        <v/>
      </c>
      <c r="P3796" t="str">
        <f t="shared" si="766"/>
        <v/>
      </c>
      <c r="Q3796">
        <f t="shared" si="771"/>
        <v>131.57656034341463</v>
      </c>
      <c r="R3796">
        <f t="shared" si="772"/>
        <v>93055.711182057596</v>
      </c>
      <c r="S3796" t="e">
        <f t="shared" si="773"/>
        <v>#NUM!</v>
      </c>
      <c r="U3796" t="str">
        <f t="shared" si="768"/>
        <v>Negative</v>
      </c>
      <c r="V3796" t="str">
        <f t="shared" si="769"/>
        <v>Negative</v>
      </c>
    </row>
    <row r="3797" spans="1:22" x14ac:dyDescent="0.2">
      <c r="A3797">
        <v>20180521</v>
      </c>
      <c r="B3797">
        <v>2729.75</v>
      </c>
      <c r="C3797">
        <v>2739.25</v>
      </c>
      <c r="D3797">
        <v>2725.25</v>
      </c>
      <c r="E3797">
        <v>2733</v>
      </c>
      <c r="F3797">
        <v>19.5</v>
      </c>
      <c r="G3797">
        <v>0.71860000000000002</v>
      </c>
      <c r="H3797">
        <v>0</v>
      </c>
      <c r="I3797">
        <f t="shared" si="767"/>
        <v>14</v>
      </c>
      <c r="J3797">
        <f t="shared" si="761"/>
        <v>27.6</v>
      </c>
      <c r="K3797">
        <f t="shared" si="770"/>
        <v>2719.75</v>
      </c>
      <c r="L3797">
        <f t="shared" si="762"/>
        <v>2657.7375000000002</v>
      </c>
      <c r="M3797" t="str">
        <f t="shared" si="763"/>
        <v>NO</v>
      </c>
      <c r="N3797" t="str">
        <f t="shared" si="764"/>
        <v/>
      </c>
      <c r="O3797" t="str">
        <f t="shared" si="765"/>
        <v/>
      </c>
      <c r="P3797" t="str">
        <f t="shared" si="766"/>
        <v/>
      </c>
      <c r="Q3797">
        <f t="shared" si="771"/>
        <v>132.29516034341464</v>
      </c>
      <c r="R3797">
        <f t="shared" si="772"/>
        <v>93055.711182057596</v>
      </c>
      <c r="S3797" t="e">
        <f t="shared" si="773"/>
        <v>#NUM!</v>
      </c>
      <c r="U3797" t="str">
        <f t="shared" si="768"/>
        <v>Positive</v>
      </c>
      <c r="V3797" t="str">
        <f t="shared" si="769"/>
        <v>Negative</v>
      </c>
    </row>
    <row r="3798" spans="1:22" x14ac:dyDescent="0.2">
      <c r="A3798">
        <v>20180522</v>
      </c>
      <c r="B3798">
        <v>2739</v>
      </c>
      <c r="C3798">
        <v>2741.75</v>
      </c>
      <c r="D3798">
        <v>2721.5</v>
      </c>
      <c r="E3798">
        <v>2726.25</v>
      </c>
      <c r="F3798">
        <v>-6.75</v>
      </c>
      <c r="G3798">
        <v>-0.247</v>
      </c>
      <c r="H3798">
        <v>0</v>
      </c>
      <c r="I3798">
        <f t="shared" si="767"/>
        <v>20.25</v>
      </c>
      <c r="J3798">
        <f t="shared" si="761"/>
        <v>25.225000000000001</v>
      </c>
      <c r="K3798">
        <f t="shared" si="770"/>
        <v>2739.25</v>
      </c>
      <c r="L3798">
        <f t="shared" si="762"/>
        <v>2678.53</v>
      </c>
      <c r="M3798" t="str">
        <f t="shared" si="763"/>
        <v>NO</v>
      </c>
      <c r="N3798" t="str">
        <f t="shared" si="764"/>
        <v/>
      </c>
      <c r="O3798" t="str">
        <f t="shared" si="765"/>
        <v/>
      </c>
      <c r="P3798" t="str">
        <f t="shared" si="766"/>
        <v/>
      </c>
      <c r="Q3798">
        <f t="shared" si="771"/>
        <v>132.04816034341462</v>
      </c>
      <c r="R3798">
        <f t="shared" si="772"/>
        <v>93055.711182057596</v>
      </c>
      <c r="S3798" t="e">
        <f t="shared" si="773"/>
        <v>#NUM!</v>
      </c>
      <c r="U3798" t="str">
        <f t="shared" si="768"/>
        <v>Negative</v>
      </c>
      <c r="V3798" t="str">
        <f t="shared" si="769"/>
        <v>Negative</v>
      </c>
    </row>
    <row r="3799" spans="1:22" x14ac:dyDescent="0.2">
      <c r="A3799">
        <v>20180523</v>
      </c>
      <c r="B3799">
        <v>2711.5</v>
      </c>
      <c r="C3799">
        <v>2733</v>
      </c>
      <c r="D3799">
        <v>2708.5</v>
      </c>
      <c r="E3799">
        <v>2730.25</v>
      </c>
      <c r="F3799">
        <v>4</v>
      </c>
      <c r="G3799">
        <v>0.1467</v>
      </c>
      <c r="H3799">
        <v>0</v>
      </c>
      <c r="I3799">
        <f t="shared" si="767"/>
        <v>24.5</v>
      </c>
      <c r="J3799">
        <f t="shared" ref="J3799:J3862" si="774">AVERAGE(I3780:I3799)</f>
        <v>24.762499999999999</v>
      </c>
      <c r="K3799">
        <f t="shared" si="770"/>
        <v>2741.75</v>
      </c>
      <c r="L3799">
        <f t="shared" si="762"/>
        <v>2686.2550000000001</v>
      </c>
      <c r="M3799" t="str">
        <f t="shared" si="763"/>
        <v>NO</v>
      </c>
      <c r="N3799" t="str">
        <f t="shared" si="764"/>
        <v/>
      </c>
      <c r="O3799" t="str">
        <f t="shared" si="765"/>
        <v/>
      </c>
      <c r="P3799" t="str">
        <f t="shared" si="766"/>
        <v/>
      </c>
      <c r="Q3799">
        <f t="shared" si="771"/>
        <v>132.19486034341463</v>
      </c>
      <c r="R3799">
        <f t="shared" si="772"/>
        <v>93055.711182057596</v>
      </c>
      <c r="S3799" t="e">
        <f t="shared" si="773"/>
        <v>#NUM!</v>
      </c>
      <c r="U3799" t="str">
        <f t="shared" si="768"/>
        <v>Positive</v>
      </c>
      <c r="V3799" t="str">
        <f t="shared" si="769"/>
        <v>Negative</v>
      </c>
    </row>
    <row r="3800" spans="1:22" x14ac:dyDescent="0.2">
      <c r="A3800">
        <v>20180524</v>
      </c>
      <c r="B3800">
        <v>2727</v>
      </c>
      <c r="C3800">
        <v>2730.5</v>
      </c>
      <c r="D3800">
        <v>2705.75</v>
      </c>
      <c r="E3800">
        <v>2727.25</v>
      </c>
      <c r="F3800">
        <v>-3</v>
      </c>
      <c r="G3800">
        <v>-0.1099</v>
      </c>
      <c r="H3800">
        <v>0</v>
      </c>
      <c r="I3800">
        <f t="shared" si="767"/>
        <v>24.75</v>
      </c>
      <c r="J3800">
        <f t="shared" si="774"/>
        <v>24.5</v>
      </c>
      <c r="K3800">
        <f t="shared" si="770"/>
        <v>2733</v>
      </c>
      <c r="L3800">
        <f t="shared" si="762"/>
        <v>2678.5225</v>
      </c>
      <c r="M3800" t="str">
        <f t="shared" si="763"/>
        <v>NO</v>
      </c>
      <c r="N3800" t="str">
        <f t="shared" si="764"/>
        <v/>
      </c>
      <c r="O3800" t="str">
        <f t="shared" si="765"/>
        <v/>
      </c>
      <c r="P3800" t="str">
        <f t="shared" si="766"/>
        <v/>
      </c>
      <c r="Q3800">
        <f t="shared" si="771"/>
        <v>132.08496034341462</v>
      </c>
      <c r="R3800">
        <f t="shared" si="772"/>
        <v>93055.711182057596</v>
      </c>
      <c r="S3800" t="e">
        <f t="shared" si="773"/>
        <v>#NUM!</v>
      </c>
      <c r="U3800" t="str">
        <f t="shared" si="768"/>
        <v>Negative</v>
      </c>
      <c r="V3800" t="str">
        <f t="shared" si="769"/>
        <v>Negative</v>
      </c>
    </row>
    <row r="3801" spans="1:22" x14ac:dyDescent="0.2">
      <c r="A3801">
        <v>20180525</v>
      </c>
      <c r="B3801">
        <v>2720</v>
      </c>
      <c r="C3801">
        <v>2727</v>
      </c>
      <c r="D3801">
        <v>2713.75</v>
      </c>
      <c r="E3801">
        <v>2718.25</v>
      </c>
      <c r="F3801">
        <v>-9</v>
      </c>
      <c r="G3801">
        <v>-0.33</v>
      </c>
      <c r="H3801">
        <v>0</v>
      </c>
      <c r="I3801">
        <f t="shared" si="767"/>
        <v>13.25</v>
      </c>
      <c r="J3801">
        <f t="shared" si="774"/>
        <v>24.237500000000001</v>
      </c>
      <c r="K3801">
        <f t="shared" si="770"/>
        <v>2730.5</v>
      </c>
      <c r="L3801">
        <f t="shared" ref="L3801:L3864" si="775">K3801-2.2*J3800</f>
        <v>2676.6</v>
      </c>
      <c r="M3801" t="str">
        <f t="shared" ref="M3801:M3864" si="776">IF(D3801&lt;=L3801, "YES", "NO")</f>
        <v>NO</v>
      </c>
      <c r="N3801" t="str">
        <f t="shared" ref="N3801:N3864" si="777">IF(M3801="YES", D3801, "")</f>
        <v/>
      </c>
      <c r="O3801" t="str">
        <f t="shared" ref="O3801:O3864" si="778">IF(M3801="YES", E3801, "")</f>
        <v/>
      </c>
      <c r="P3801" t="str">
        <f t="shared" ref="P3801:P3864" si="779">IF(M3801="YES", (O3801-N3801)/N3801, "")</f>
        <v/>
      </c>
      <c r="Q3801">
        <f t="shared" si="771"/>
        <v>131.75496034341461</v>
      </c>
      <c r="R3801">
        <f t="shared" si="772"/>
        <v>93055.711182057596</v>
      </c>
      <c r="S3801" t="e">
        <f t="shared" si="773"/>
        <v>#NUM!</v>
      </c>
      <c r="U3801" t="str">
        <f t="shared" si="768"/>
        <v>Negative</v>
      </c>
      <c r="V3801" t="str">
        <f t="shared" si="769"/>
        <v>Negative</v>
      </c>
    </row>
    <row r="3802" spans="1:22" x14ac:dyDescent="0.2">
      <c r="A3802">
        <v>20180528</v>
      </c>
      <c r="B3802">
        <v>2720</v>
      </c>
      <c r="C3802">
        <v>2724.75</v>
      </c>
      <c r="D3802">
        <v>2718.75</v>
      </c>
      <c r="E3802">
        <v>2723.25</v>
      </c>
      <c r="F3802">
        <v>5</v>
      </c>
      <c r="G3802">
        <v>0.18390000000000001</v>
      </c>
      <c r="H3802">
        <v>0</v>
      </c>
      <c r="I3802">
        <f t="shared" si="767"/>
        <v>6</v>
      </c>
      <c r="J3802">
        <f t="shared" si="774"/>
        <v>22.737500000000001</v>
      </c>
      <c r="K3802">
        <f t="shared" si="770"/>
        <v>2727</v>
      </c>
      <c r="L3802">
        <f t="shared" si="775"/>
        <v>2673.6774999999998</v>
      </c>
      <c r="M3802" t="str">
        <f t="shared" si="776"/>
        <v>NO</v>
      </c>
      <c r="N3802" t="str">
        <f t="shared" si="777"/>
        <v/>
      </c>
      <c r="O3802" t="str">
        <f t="shared" si="778"/>
        <v/>
      </c>
      <c r="P3802" t="str">
        <f t="shared" si="779"/>
        <v/>
      </c>
      <c r="Q3802">
        <f t="shared" si="771"/>
        <v>131.9388603434146</v>
      </c>
      <c r="R3802">
        <f t="shared" si="772"/>
        <v>93055.711182057596</v>
      </c>
      <c r="S3802" t="e">
        <f t="shared" si="773"/>
        <v>#NUM!</v>
      </c>
      <c r="U3802" t="str">
        <f t="shared" si="768"/>
        <v>Positive</v>
      </c>
      <c r="V3802" t="str">
        <f t="shared" si="769"/>
        <v>Negative</v>
      </c>
    </row>
    <row r="3803" spans="1:22" x14ac:dyDescent="0.2">
      <c r="A3803">
        <v>20180529</v>
      </c>
      <c r="B3803">
        <v>2701.25</v>
      </c>
      <c r="C3803">
        <v>2709.5</v>
      </c>
      <c r="D3803">
        <v>2675</v>
      </c>
      <c r="E3803">
        <v>2691.75</v>
      </c>
      <c r="F3803">
        <v>-31.5</v>
      </c>
      <c r="G3803">
        <v>-1.1567000000000001</v>
      </c>
      <c r="H3803">
        <v>0</v>
      </c>
      <c r="I3803">
        <f t="shared" si="767"/>
        <v>34.5</v>
      </c>
      <c r="J3803">
        <f t="shared" si="774"/>
        <v>22.912500000000001</v>
      </c>
      <c r="K3803">
        <f t="shared" si="770"/>
        <v>2724.75</v>
      </c>
      <c r="L3803">
        <f t="shared" si="775"/>
        <v>2674.7275</v>
      </c>
      <c r="M3803" t="str">
        <f t="shared" si="776"/>
        <v>NO</v>
      </c>
      <c r="N3803" t="str">
        <f t="shared" si="777"/>
        <v/>
      </c>
      <c r="O3803" t="str">
        <f t="shared" si="778"/>
        <v/>
      </c>
      <c r="P3803" t="str">
        <f t="shared" si="779"/>
        <v/>
      </c>
      <c r="Q3803">
        <f t="shared" si="771"/>
        <v>130.7821603434146</v>
      </c>
      <c r="R3803">
        <f t="shared" si="772"/>
        <v>93055.711182057596</v>
      </c>
      <c r="S3803" t="e">
        <f t="shared" si="773"/>
        <v>#NUM!</v>
      </c>
      <c r="U3803" t="str">
        <f t="shared" si="768"/>
        <v>Negative</v>
      </c>
      <c r="V3803" t="str">
        <f t="shared" si="769"/>
        <v>Negative</v>
      </c>
    </row>
    <row r="3804" spans="1:22" x14ac:dyDescent="0.2">
      <c r="A3804">
        <v>20180530</v>
      </c>
      <c r="B3804">
        <v>2703.25</v>
      </c>
      <c r="C3804">
        <v>2729.25</v>
      </c>
      <c r="D3804">
        <v>2701.75</v>
      </c>
      <c r="E3804">
        <v>2725</v>
      </c>
      <c r="F3804">
        <v>33.25</v>
      </c>
      <c r="G3804">
        <v>1.2353000000000001</v>
      </c>
      <c r="H3804">
        <v>0</v>
      </c>
      <c r="I3804">
        <f t="shared" si="767"/>
        <v>27.5</v>
      </c>
      <c r="J3804">
        <f t="shared" si="774"/>
        <v>22.712499999999999</v>
      </c>
      <c r="K3804">
        <f t="shared" si="770"/>
        <v>2709.5</v>
      </c>
      <c r="L3804">
        <f t="shared" si="775"/>
        <v>2659.0925000000002</v>
      </c>
      <c r="M3804" t="str">
        <f t="shared" si="776"/>
        <v>NO</v>
      </c>
      <c r="N3804" t="str">
        <f t="shared" si="777"/>
        <v/>
      </c>
      <c r="O3804" t="str">
        <f t="shared" si="778"/>
        <v/>
      </c>
      <c r="P3804" t="str">
        <f t="shared" si="779"/>
        <v/>
      </c>
      <c r="Q3804">
        <f t="shared" si="771"/>
        <v>132.0174603434146</v>
      </c>
      <c r="R3804">
        <f t="shared" si="772"/>
        <v>93055.711182057596</v>
      </c>
      <c r="S3804" t="e">
        <f t="shared" si="773"/>
        <v>#NUM!</v>
      </c>
      <c r="U3804" t="str">
        <f t="shared" si="768"/>
        <v>Positive</v>
      </c>
      <c r="V3804" t="str">
        <f t="shared" si="769"/>
        <v>Negative</v>
      </c>
    </row>
    <row r="3805" spans="1:22" x14ac:dyDescent="0.2">
      <c r="A3805">
        <v>20180531</v>
      </c>
      <c r="B3805">
        <v>2719</v>
      </c>
      <c r="C3805">
        <v>2722.5</v>
      </c>
      <c r="D3805">
        <v>2699.75</v>
      </c>
      <c r="E3805">
        <v>2705.5</v>
      </c>
      <c r="F3805">
        <v>-19.5</v>
      </c>
      <c r="G3805">
        <v>-0.71560000000000001</v>
      </c>
      <c r="H3805">
        <v>0</v>
      </c>
      <c r="I3805">
        <f t="shared" si="767"/>
        <v>22.75</v>
      </c>
      <c r="J3805">
        <f t="shared" si="774"/>
        <v>21.675000000000001</v>
      </c>
      <c r="K3805">
        <f t="shared" si="770"/>
        <v>2729.25</v>
      </c>
      <c r="L3805">
        <f t="shared" si="775"/>
        <v>2679.2824999999998</v>
      </c>
      <c r="M3805" t="str">
        <f t="shared" si="776"/>
        <v>NO</v>
      </c>
      <c r="N3805" t="str">
        <f t="shared" si="777"/>
        <v/>
      </c>
      <c r="O3805" t="str">
        <f t="shared" si="778"/>
        <v/>
      </c>
      <c r="P3805" t="str">
        <f t="shared" si="779"/>
        <v/>
      </c>
      <c r="Q3805">
        <f t="shared" si="771"/>
        <v>131.3018603434146</v>
      </c>
      <c r="R3805">
        <f t="shared" si="772"/>
        <v>93055.711182057596</v>
      </c>
      <c r="S3805" t="e">
        <f t="shared" si="773"/>
        <v>#NUM!</v>
      </c>
      <c r="U3805" t="str">
        <f t="shared" si="768"/>
        <v>Negative</v>
      </c>
      <c r="V3805" t="str">
        <f t="shared" si="769"/>
        <v>Negative</v>
      </c>
    </row>
    <row r="3806" spans="1:22" x14ac:dyDescent="0.2">
      <c r="A3806">
        <v>20180601</v>
      </c>
      <c r="B3806">
        <v>2722</v>
      </c>
      <c r="C3806">
        <v>2737</v>
      </c>
      <c r="D3806">
        <v>2720.5</v>
      </c>
      <c r="E3806">
        <v>2733.75</v>
      </c>
      <c r="F3806">
        <v>28.25</v>
      </c>
      <c r="G3806">
        <v>1.0442</v>
      </c>
      <c r="H3806">
        <v>0</v>
      </c>
      <c r="I3806">
        <f t="shared" si="767"/>
        <v>16.5</v>
      </c>
      <c r="J3806">
        <f t="shared" si="774"/>
        <v>19.637499999999999</v>
      </c>
      <c r="K3806">
        <f t="shared" si="770"/>
        <v>2722.5</v>
      </c>
      <c r="L3806">
        <f t="shared" si="775"/>
        <v>2674.8150000000001</v>
      </c>
      <c r="M3806" t="str">
        <f t="shared" si="776"/>
        <v>NO</v>
      </c>
      <c r="N3806" t="str">
        <f t="shared" si="777"/>
        <v/>
      </c>
      <c r="O3806" t="str">
        <f t="shared" si="778"/>
        <v/>
      </c>
      <c r="P3806" t="str">
        <f t="shared" si="779"/>
        <v/>
      </c>
      <c r="Q3806">
        <f t="shared" si="771"/>
        <v>132.34606034341459</v>
      </c>
      <c r="R3806">
        <f t="shared" si="772"/>
        <v>93055.711182057596</v>
      </c>
      <c r="S3806" t="e">
        <f t="shared" si="773"/>
        <v>#NUM!</v>
      </c>
      <c r="U3806" t="str">
        <f t="shared" si="768"/>
        <v>Positive</v>
      </c>
      <c r="V3806" t="str">
        <f t="shared" si="769"/>
        <v>Negative</v>
      </c>
    </row>
    <row r="3807" spans="1:22" x14ac:dyDescent="0.2">
      <c r="A3807">
        <v>20180604</v>
      </c>
      <c r="B3807">
        <v>2742</v>
      </c>
      <c r="C3807">
        <v>2749.25</v>
      </c>
      <c r="D3807">
        <v>2739.75</v>
      </c>
      <c r="E3807">
        <v>2745.5</v>
      </c>
      <c r="F3807">
        <v>11.75</v>
      </c>
      <c r="G3807">
        <v>0.42980000000000002</v>
      </c>
      <c r="H3807">
        <v>0</v>
      </c>
      <c r="I3807">
        <f t="shared" si="767"/>
        <v>9.5</v>
      </c>
      <c r="J3807">
        <f t="shared" si="774"/>
        <v>19.162500000000001</v>
      </c>
      <c r="K3807">
        <f t="shared" si="770"/>
        <v>2737</v>
      </c>
      <c r="L3807">
        <f t="shared" si="775"/>
        <v>2693.7975000000001</v>
      </c>
      <c r="M3807" t="str">
        <f t="shared" si="776"/>
        <v>NO</v>
      </c>
      <c r="N3807" t="str">
        <f t="shared" si="777"/>
        <v/>
      </c>
      <c r="O3807" t="str">
        <f t="shared" si="778"/>
        <v/>
      </c>
      <c r="P3807" t="str">
        <f t="shared" si="779"/>
        <v/>
      </c>
      <c r="Q3807">
        <f t="shared" si="771"/>
        <v>132.77586034341459</v>
      </c>
      <c r="R3807">
        <f t="shared" si="772"/>
        <v>93055.711182057596</v>
      </c>
      <c r="S3807" t="e">
        <f t="shared" si="773"/>
        <v>#NUM!</v>
      </c>
      <c r="U3807" t="str">
        <f t="shared" si="768"/>
        <v>Positive</v>
      </c>
      <c r="V3807" t="str">
        <f t="shared" si="769"/>
        <v>Negative</v>
      </c>
    </row>
    <row r="3808" spans="1:22" x14ac:dyDescent="0.2">
      <c r="A3808">
        <v>20180605</v>
      </c>
      <c r="B3808">
        <v>2747.75</v>
      </c>
      <c r="C3808">
        <v>2752.5</v>
      </c>
      <c r="D3808">
        <v>2739</v>
      </c>
      <c r="E3808">
        <v>2751.5</v>
      </c>
      <c r="F3808">
        <v>6</v>
      </c>
      <c r="G3808">
        <v>0.2185</v>
      </c>
      <c r="H3808">
        <v>0</v>
      </c>
      <c r="I3808">
        <f t="shared" si="767"/>
        <v>13.5</v>
      </c>
      <c r="J3808">
        <f t="shared" si="774"/>
        <v>18.737500000000001</v>
      </c>
      <c r="K3808">
        <f t="shared" si="770"/>
        <v>2749.25</v>
      </c>
      <c r="L3808">
        <f t="shared" si="775"/>
        <v>2707.0925000000002</v>
      </c>
      <c r="M3808" t="str">
        <f t="shared" si="776"/>
        <v>NO</v>
      </c>
      <c r="N3808" t="str">
        <f t="shared" si="777"/>
        <v/>
      </c>
      <c r="O3808" t="str">
        <f t="shared" si="778"/>
        <v/>
      </c>
      <c r="P3808" t="str">
        <f t="shared" si="779"/>
        <v/>
      </c>
      <c r="Q3808">
        <f t="shared" si="771"/>
        <v>132.9943603434146</v>
      </c>
      <c r="R3808">
        <f t="shared" si="772"/>
        <v>93055.711182057596</v>
      </c>
      <c r="S3808" t="e">
        <f t="shared" si="773"/>
        <v>#NUM!</v>
      </c>
      <c r="U3808" t="str">
        <f t="shared" si="768"/>
        <v>Positive</v>
      </c>
      <c r="V3808" t="str">
        <f t="shared" si="769"/>
        <v>Negative</v>
      </c>
    </row>
    <row r="3809" spans="1:22" x14ac:dyDescent="0.2">
      <c r="A3809">
        <v>20180606</v>
      </c>
      <c r="B3809">
        <v>2755</v>
      </c>
      <c r="C3809">
        <v>2772.5</v>
      </c>
      <c r="D3809">
        <v>2748</v>
      </c>
      <c r="E3809">
        <v>2772.5</v>
      </c>
      <c r="F3809">
        <v>21</v>
      </c>
      <c r="G3809">
        <v>0.76319999999999999</v>
      </c>
      <c r="H3809">
        <v>0</v>
      </c>
      <c r="I3809">
        <f t="shared" si="767"/>
        <v>24.5</v>
      </c>
      <c r="J3809">
        <f t="shared" si="774"/>
        <v>18.5625</v>
      </c>
      <c r="K3809">
        <f t="shared" si="770"/>
        <v>2752.5</v>
      </c>
      <c r="L3809">
        <f t="shared" si="775"/>
        <v>2711.2775000000001</v>
      </c>
      <c r="M3809" t="str">
        <f t="shared" si="776"/>
        <v>NO</v>
      </c>
      <c r="N3809" t="str">
        <f t="shared" si="777"/>
        <v/>
      </c>
      <c r="O3809" t="str">
        <f t="shared" si="778"/>
        <v/>
      </c>
      <c r="P3809" t="str">
        <f t="shared" si="779"/>
        <v/>
      </c>
      <c r="Q3809">
        <f t="shared" si="771"/>
        <v>133.75756034341461</v>
      </c>
      <c r="R3809">
        <f t="shared" si="772"/>
        <v>93055.711182057596</v>
      </c>
      <c r="S3809" t="e">
        <f t="shared" si="773"/>
        <v>#NUM!</v>
      </c>
      <c r="U3809" t="str">
        <f t="shared" si="768"/>
        <v>Positive</v>
      </c>
      <c r="V3809" t="str">
        <f t="shared" si="769"/>
        <v>Negative</v>
      </c>
    </row>
    <row r="3810" spans="1:22" x14ac:dyDescent="0.2">
      <c r="A3810">
        <v>20180607</v>
      </c>
      <c r="B3810">
        <v>2776.5</v>
      </c>
      <c r="C3810">
        <v>2779.5</v>
      </c>
      <c r="D3810">
        <v>2760</v>
      </c>
      <c r="E3810">
        <v>2771.75</v>
      </c>
      <c r="F3810">
        <v>-0.75</v>
      </c>
      <c r="G3810">
        <v>-2.7099999999999999E-2</v>
      </c>
      <c r="H3810">
        <v>3.875</v>
      </c>
      <c r="I3810">
        <f t="shared" si="767"/>
        <v>19.5</v>
      </c>
      <c r="J3810">
        <f t="shared" si="774"/>
        <v>18.4375</v>
      </c>
      <c r="K3810">
        <f t="shared" si="770"/>
        <v>2772.5</v>
      </c>
      <c r="L3810">
        <f t="shared" si="775"/>
        <v>2731.6624999999999</v>
      </c>
      <c r="M3810" t="str">
        <f t="shared" si="776"/>
        <v>NO</v>
      </c>
      <c r="N3810" t="str">
        <f t="shared" si="777"/>
        <v/>
      </c>
      <c r="O3810" t="str">
        <f t="shared" si="778"/>
        <v/>
      </c>
      <c r="P3810" t="str">
        <f t="shared" si="779"/>
        <v/>
      </c>
      <c r="Q3810">
        <f t="shared" si="771"/>
        <v>133.73046034341462</v>
      </c>
      <c r="R3810">
        <f t="shared" si="772"/>
        <v>93055.711182057596</v>
      </c>
      <c r="S3810" t="e">
        <f t="shared" si="773"/>
        <v>#NUM!</v>
      </c>
      <c r="U3810" t="str">
        <f t="shared" si="768"/>
        <v>Negative</v>
      </c>
      <c r="V3810" t="str">
        <f t="shared" si="769"/>
        <v>Negative</v>
      </c>
    </row>
    <row r="3811" spans="1:22" x14ac:dyDescent="0.2">
      <c r="A3811">
        <v>20180608</v>
      </c>
      <c r="B3811">
        <v>2769.25</v>
      </c>
      <c r="C3811">
        <v>2783.25</v>
      </c>
      <c r="D3811">
        <v>2766.75</v>
      </c>
      <c r="E3811">
        <v>2782.5</v>
      </c>
      <c r="F3811">
        <v>6.875</v>
      </c>
      <c r="G3811">
        <v>0.2477</v>
      </c>
      <c r="H3811">
        <v>0</v>
      </c>
      <c r="I3811">
        <f t="shared" si="767"/>
        <v>16.5</v>
      </c>
      <c r="J3811">
        <f t="shared" si="774"/>
        <v>18.475000000000001</v>
      </c>
      <c r="K3811">
        <f t="shared" si="770"/>
        <v>2783.375</v>
      </c>
      <c r="L3811">
        <f t="shared" si="775"/>
        <v>2742.8125</v>
      </c>
      <c r="M3811" t="str">
        <f t="shared" si="776"/>
        <v>NO</v>
      </c>
      <c r="N3811" t="str">
        <f t="shared" si="777"/>
        <v/>
      </c>
      <c r="O3811" t="str">
        <f t="shared" si="778"/>
        <v/>
      </c>
      <c r="P3811" t="str">
        <f t="shared" si="779"/>
        <v/>
      </c>
      <c r="Q3811">
        <f t="shared" si="771"/>
        <v>133.97816034341463</v>
      </c>
      <c r="R3811">
        <f t="shared" si="772"/>
        <v>93055.711182057596</v>
      </c>
      <c r="S3811" t="e">
        <f t="shared" si="773"/>
        <v>#NUM!</v>
      </c>
      <c r="U3811" t="str">
        <f t="shared" si="768"/>
        <v>Positive</v>
      </c>
      <c r="V3811" t="str">
        <f t="shared" si="769"/>
        <v>Negative</v>
      </c>
    </row>
    <row r="3812" spans="1:22" x14ac:dyDescent="0.2">
      <c r="A3812">
        <v>20180611</v>
      </c>
      <c r="B3812">
        <v>2784.5</v>
      </c>
      <c r="C3812">
        <v>2794.25</v>
      </c>
      <c r="D3812">
        <v>2783</v>
      </c>
      <c r="E3812">
        <v>2786.5</v>
      </c>
      <c r="F3812">
        <v>4</v>
      </c>
      <c r="G3812">
        <v>0.14380000000000001</v>
      </c>
      <c r="H3812">
        <v>0</v>
      </c>
      <c r="I3812">
        <f t="shared" si="767"/>
        <v>11.25</v>
      </c>
      <c r="J3812">
        <f t="shared" si="774"/>
        <v>18.1875</v>
      </c>
      <c r="K3812">
        <f t="shared" si="770"/>
        <v>2783.25</v>
      </c>
      <c r="L3812">
        <f t="shared" si="775"/>
        <v>2742.605</v>
      </c>
      <c r="M3812" t="str">
        <f t="shared" si="776"/>
        <v>NO</v>
      </c>
      <c r="N3812" t="str">
        <f t="shared" si="777"/>
        <v/>
      </c>
      <c r="O3812" t="str">
        <f t="shared" si="778"/>
        <v/>
      </c>
      <c r="P3812" t="str">
        <f t="shared" si="779"/>
        <v/>
      </c>
      <c r="Q3812">
        <f t="shared" si="771"/>
        <v>134.12196034341463</v>
      </c>
      <c r="R3812">
        <f t="shared" si="772"/>
        <v>93055.711182057596</v>
      </c>
      <c r="S3812" t="e">
        <f t="shared" si="773"/>
        <v>#NUM!</v>
      </c>
      <c r="U3812" t="str">
        <f t="shared" si="768"/>
        <v>Positive</v>
      </c>
      <c r="V3812" t="str">
        <f t="shared" si="769"/>
        <v>Negative</v>
      </c>
    </row>
    <row r="3813" spans="1:22" x14ac:dyDescent="0.2">
      <c r="A3813">
        <v>20180612</v>
      </c>
      <c r="B3813">
        <v>2790.75</v>
      </c>
      <c r="C3813">
        <v>2794</v>
      </c>
      <c r="D3813">
        <v>2782.75</v>
      </c>
      <c r="E3813">
        <v>2787.75</v>
      </c>
      <c r="F3813">
        <v>1.25</v>
      </c>
      <c r="G3813">
        <v>4.4900000000000002E-2</v>
      </c>
      <c r="H3813">
        <v>0</v>
      </c>
      <c r="I3813">
        <f t="shared" si="767"/>
        <v>11.25</v>
      </c>
      <c r="J3813">
        <f t="shared" si="774"/>
        <v>17.9375</v>
      </c>
      <c r="K3813">
        <f t="shared" si="770"/>
        <v>2794.25</v>
      </c>
      <c r="L3813">
        <f t="shared" si="775"/>
        <v>2754.2375000000002</v>
      </c>
      <c r="M3813" t="str">
        <f t="shared" si="776"/>
        <v>NO</v>
      </c>
      <c r="N3813" t="str">
        <f t="shared" si="777"/>
        <v/>
      </c>
      <c r="O3813" t="str">
        <f t="shared" si="778"/>
        <v/>
      </c>
      <c r="P3813" t="str">
        <f t="shared" si="779"/>
        <v/>
      </c>
      <c r="Q3813">
        <f t="shared" si="771"/>
        <v>134.16686034341464</v>
      </c>
      <c r="R3813">
        <f t="shared" si="772"/>
        <v>93055.711182057596</v>
      </c>
      <c r="S3813" t="e">
        <f t="shared" si="773"/>
        <v>#NUM!</v>
      </c>
      <c r="U3813" t="str">
        <f t="shared" si="768"/>
        <v>Positive</v>
      </c>
      <c r="V3813" t="str">
        <f t="shared" si="769"/>
        <v>Negative</v>
      </c>
    </row>
    <row r="3814" spans="1:22" x14ac:dyDescent="0.2">
      <c r="A3814">
        <v>20180613</v>
      </c>
      <c r="B3814">
        <v>2792.75</v>
      </c>
      <c r="C3814">
        <v>2796</v>
      </c>
      <c r="D3814">
        <v>2778.5</v>
      </c>
      <c r="E3814">
        <v>2778.5</v>
      </c>
      <c r="F3814">
        <v>-9.25</v>
      </c>
      <c r="G3814">
        <v>-0.33179999999999998</v>
      </c>
      <c r="H3814">
        <v>0</v>
      </c>
      <c r="I3814">
        <f t="shared" si="767"/>
        <v>17.5</v>
      </c>
      <c r="J3814">
        <f t="shared" si="774"/>
        <v>17.975000000000001</v>
      </c>
      <c r="K3814">
        <f t="shared" si="770"/>
        <v>2794</v>
      </c>
      <c r="L3814">
        <f t="shared" si="775"/>
        <v>2754.5374999999999</v>
      </c>
      <c r="M3814" t="str">
        <f t="shared" si="776"/>
        <v>NO</v>
      </c>
      <c r="N3814" t="str">
        <f t="shared" si="777"/>
        <v/>
      </c>
      <c r="O3814" t="str">
        <f t="shared" si="778"/>
        <v/>
      </c>
      <c r="P3814" t="str">
        <f t="shared" si="779"/>
        <v/>
      </c>
      <c r="Q3814">
        <f t="shared" si="771"/>
        <v>133.83506034341465</v>
      </c>
      <c r="R3814">
        <f t="shared" si="772"/>
        <v>93055.711182057596</v>
      </c>
      <c r="S3814" t="e">
        <f t="shared" si="773"/>
        <v>#NUM!</v>
      </c>
      <c r="U3814" t="str">
        <f t="shared" si="768"/>
        <v>Negative</v>
      </c>
      <c r="V3814" t="str">
        <f t="shared" si="769"/>
        <v>Negative</v>
      </c>
    </row>
    <row r="3815" spans="1:22" x14ac:dyDescent="0.2">
      <c r="A3815">
        <v>20180614</v>
      </c>
      <c r="B3815">
        <v>2790.5</v>
      </c>
      <c r="C3815">
        <v>2794</v>
      </c>
      <c r="D3815">
        <v>2781</v>
      </c>
      <c r="E3815">
        <v>2788.75</v>
      </c>
      <c r="F3815">
        <v>10.25</v>
      </c>
      <c r="G3815">
        <v>0.36890000000000001</v>
      </c>
      <c r="H3815">
        <v>0</v>
      </c>
      <c r="I3815">
        <f t="shared" si="767"/>
        <v>13</v>
      </c>
      <c r="J3815">
        <f t="shared" si="774"/>
        <v>17.574999999999999</v>
      </c>
      <c r="K3815">
        <f t="shared" si="770"/>
        <v>2796</v>
      </c>
      <c r="L3815">
        <f t="shared" si="775"/>
        <v>2756.4549999999999</v>
      </c>
      <c r="M3815" t="str">
        <f t="shared" si="776"/>
        <v>NO</v>
      </c>
      <c r="N3815" t="str">
        <f t="shared" si="777"/>
        <v/>
      </c>
      <c r="O3815" t="str">
        <f t="shared" si="778"/>
        <v/>
      </c>
      <c r="P3815" t="str">
        <f t="shared" si="779"/>
        <v/>
      </c>
      <c r="Q3815">
        <f t="shared" si="771"/>
        <v>134.20396034341465</v>
      </c>
      <c r="R3815">
        <f t="shared" si="772"/>
        <v>93055.711182057596</v>
      </c>
      <c r="S3815" t="e">
        <f t="shared" si="773"/>
        <v>#NUM!</v>
      </c>
      <c r="U3815" t="str">
        <f t="shared" si="768"/>
        <v>Positive</v>
      </c>
      <c r="V3815" t="str">
        <f t="shared" si="769"/>
        <v>Negative</v>
      </c>
    </row>
    <row r="3816" spans="1:22" x14ac:dyDescent="0.2">
      <c r="A3816">
        <v>20180615</v>
      </c>
      <c r="B3816">
        <v>2779.25</v>
      </c>
      <c r="C3816">
        <v>2787.5</v>
      </c>
      <c r="D3816">
        <v>2765.5</v>
      </c>
      <c r="E3816">
        <v>2784.5</v>
      </c>
      <c r="F3816">
        <v>-4.25</v>
      </c>
      <c r="G3816">
        <v>-0.15240000000000001</v>
      </c>
      <c r="H3816">
        <v>0</v>
      </c>
      <c r="I3816">
        <f t="shared" si="767"/>
        <v>22</v>
      </c>
      <c r="J3816">
        <f t="shared" si="774"/>
        <v>18.125</v>
      </c>
      <c r="K3816">
        <f t="shared" si="770"/>
        <v>2794</v>
      </c>
      <c r="L3816">
        <f t="shared" si="775"/>
        <v>2755.335</v>
      </c>
      <c r="M3816" t="str">
        <f t="shared" si="776"/>
        <v>NO</v>
      </c>
      <c r="N3816" t="str">
        <f t="shared" si="777"/>
        <v/>
      </c>
      <c r="O3816" t="str">
        <f t="shared" si="778"/>
        <v/>
      </c>
      <c r="P3816" t="str">
        <f t="shared" si="779"/>
        <v/>
      </c>
      <c r="Q3816">
        <f t="shared" si="771"/>
        <v>134.05156034341465</v>
      </c>
      <c r="R3816">
        <f t="shared" si="772"/>
        <v>93055.711182057596</v>
      </c>
      <c r="S3816" t="e">
        <f t="shared" si="773"/>
        <v>#NUM!</v>
      </c>
      <c r="U3816" t="str">
        <f t="shared" si="768"/>
        <v>Negative</v>
      </c>
      <c r="V3816" t="str">
        <f t="shared" si="769"/>
        <v>Negative</v>
      </c>
    </row>
    <row r="3817" spans="1:22" x14ac:dyDescent="0.2">
      <c r="A3817">
        <v>20180618</v>
      </c>
      <c r="B3817">
        <v>2766.25</v>
      </c>
      <c r="C3817">
        <v>2780</v>
      </c>
      <c r="D3817">
        <v>2761.25</v>
      </c>
      <c r="E3817">
        <v>2779.75</v>
      </c>
      <c r="F3817">
        <v>-4.75</v>
      </c>
      <c r="G3817">
        <v>-0.1706</v>
      </c>
      <c r="H3817">
        <v>0</v>
      </c>
      <c r="I3817">
        <f t="shared" si="767"/>
        <v>18.75</v>
      </c>
      <c r="J3817">
        <f t="shared" si="774"/>
        <v>18.362500000000001</v>
      </c>
      <c r="K3817">
        <f t="shared" si="770"/>
        <v>2787.5</v>
      </c>
      <c r="L3817">
        <f t="shared" si="775"/>
        <v>2747.625</v>
      </c>
      <c r="M3817" t="str">
        <f t="shared" si="776"/>
        <v>NO</v>
      </c>
      <c r="N3817" t="str">
        <f t="shared" si="777"/>
        <v/>
      </c>
      <c r="O3817" t="str">
        <f t="shared" si="778"/>
        <v/>
      </c>
      <c r="P3817" t="str">
        <f t="shared" si="779"/>
        <v/>
      </c>
      <c r="Q3817">
        <f t="shared" si="771"/>
        <v>133.88096034341464</v>
      </c>
      <c r="R3817">
        <f t="shared" si="772"/>
        <v>93055.711182057596</v>
      </c>
      <c r="S3817" t="e">
        <f t="shared" si="773"/>
        <v>#NUM!</v>
      </c>
      <c r="U3817" t="str">
        <f t="shared" si="768"/>
        <v>Negative</v>
      </c>
      <c r="V3817" t="str">
        <f t="shared" si="769"/>
        <v>Negative</v>
      </c>
    </row>
    <row r="3818" spans="1:22" x14ac:dyDescent="0.2">
      <c r="A3818">
        <v>20180619</v>
      </c>
      <c r="B3818">
        <v>2751.5</v>
      </c>
      <c r="C3818">
        <v>2769</v>
      </c>
      <c r="D3818">
        <v>2746.25</v>
      </c>
      <c r="E3818">
        <v>2766</v>
      </c>
      <c r="F3818">
        <v>-13.75</v>
      </c>
      <c r="G3818">
        <v>-0.49459999999999998</v>
      </c>
      <c r="H3818">
        <v>0</v>
      </c>
      <c r="I3818">
        <f t="shared" si="767"/>
        <v>22.75</v>
      </c>
      <c r="J3818">
        <f t="shared" si="774"/>
        <v>18.487500000000001</v>
      </c>
      <c r="K3818">
        <f t="shared" si="770"/>
        <v>2780</v>
      </c>
      <c r="L3818">
        <f t="shared" si="775"/>
        <v>2739.6025</v>
      </c>
      <c r="M3818" t="str">
        <f t="shared" si="776"/>
        <v>NO</v>
      </c>
      <c r="N3818" t="str">
        <f t="shared" si="777"/>
        <v/>
      </c>
      <c r="O3818" t="str">
        <f t="shared" si="778"/>
        <v/>
      </c>
      <c r="P3818" t="str">
        <f t="shared" si="779"/>
        <v/>
      </c>
      <c r="Q3818">
        <f t="shared" si="771"/>
        <v>133.38636034341465</v>
      </c>
      <c r="R3818">
        <f t="shared" si="772"/>
        <v>93055.711182057596</v>
      </c>
      <c r="S3818" t="e">
        <f t="shared" si="773"/>
        <v>#NUM!</v>
      </c>
      <c r="U3818" t="str">
        <f t="shared" si="768"/>
        <v>Negative</v>
      </c>
      <c r="V3818" t="str">
        <f t="shared" si="769"/>
        <v>Negative</v>
      </c>
    </row>
    <row r="3819" spans="1:22" x14ac:dyDescent="0.2">
      <c r="A3819">
        <v>20180620</v>
      </c>
      <c r="B3819">
        <v>2774.25</v>
      </c>
      <c r="C3819">
        <v>2778.25</v>
      </c>
      <c r="D3819">
        <v>2767</v>
      </c>
      <c r="E3819">
        <v>2771.75</v>
      </c>
      <c r="F3819">
        <v>5.75</v>
      </c>
      <c r="G3819">
        <v>0.2079</v>
      </c>
      <c r="H3819">
        <v>0</v>
      </c>
      <c r="I3819">
        <f t="shared" si="767"/>
        <v>11.25</v>
      </c>
      <c r="J3819">
        <f t="shared" si="774"/>
        <v>17.824999999999999</v>
      </c>
      <c r="K3819">
        <f t="shared" si="770"/>
        <v>2769</v>
      </c>
      <c r="L3819">
        <f t="shared" si="775"/>
        <v>2728.3274999999999</v>
      </c>
      <c r="M3819" t="str">
        <f t="shared" si="776"/>
        <v>NO</v>
      </c>
      <c r="N3819" t="str">
        <f t="shared" si="777"/>
        <v/>
      </c>
      <c r="O3819" t="str">
        <f t="shared" si="778"/>
        <v/>
      </c>
      <c r="P3819" t="str">
        <f t="shared" si="779"/>
        <v/>
      </c>
      <c r="Q3819">
        <f t="shared" si="771"/>
        <v>133.59426034341465</v>
      </c>
      <c r="R3819">
        <f t="shared" si="772"/>
        <v>93055.711182057596</v>
      </c>
      <c r="S3819" t="e">
        <f t="shared" si="773"/>
        <v>#NUM!</v>
      </c>
      <c r="U3819" t="str">
        <f t="shared" si="768"/>
        <v>Positive</v>
      </c>
      <c r="V3819" t="str">
        <f t="shared" si="769"/>
        <v>Negative</v>
      </c>
    </row>
    <row r="3820" spans="1:22" x14ac:dyDescent="0.2">
      <c r="A3820">
        <v>20180621</v>
      </c>
      <c r="B3820">
        <v>2770.25</v>
      </c>
      <c r="C3820">
        <v>2770.5</v>
      </c>
      <c r="D3820">
        <v>2747</v>
      </c>
      <c r="E3820">
        <v>2752</v>
      </c>
      <c r="F3820">
        <v>-19.75</v>
      </c>
      <c r="G3820">
        <v>-0.71250000000000002</v>
      </c>
      <c r="H3820">
        <v>0</v>
      </c>
      <c r="I3820">
        <f t="shared" si="767"/>
        <v>23.5</v>
      </c>
      <c r="J3820">
        <f t="shared" si="774"/>
        <v>17.762499999999999</v>
      </c>
      <c r="K3820">
        <f t="shared" si="770"/>
        <v>2778.25</v>
      </c>
      <c r="L3820">
        <f t="shared" si="775"/>
        <v>2739.0349999999999</v>
      </c>
      <c r="M3820" t="str">
        <f t="shared" si="776"/>
        <v>NO</v>
      </c>
      <c r="N3820" t="str">
        <f t="shared" si="777"/>
        <v/>
      </c>
      <c r="O3820" t="str">
        <f t="shared" si="778"/>
        <v/>
      </c>
      <c r="P3820" t="str">
        <f t="shared" si="779"/>
        <v/>
      </c>
      <c r="Q3820">
        <f t="shared" si="771"/>
        <v>132.88176034341464</v>
      </c>
      <c r="R3820">
        <f t="shared" si="772"/>
        <v>93055.711182057596</v>
      </c>
      <c r="S3820" t="e">
        <f t="shared" si="773"/>
        <v>#NUM!</v>
      </c>
      <c r="U3820" t="str">
        <f t="shared" si="768"/>
        <v>Negative</v>
      </c>
      <c r="V3820" t="str">
        <f t="shared" si="769"/>
        <v>Negative</v>
      </c>
    </row>
    <row r="3821" spans="1:22" x14ac:dyDescent="0.2">
      <c r="A3821">
        <v>20180622</v>
      </c>
      <c r="B3821">
        <v>2767.5</v>
      </c>
      <c r="C3821">
        <v>2768.5</v>
      </c>
      <c r="D3821">
        <v>2755.25</v>
      </c>
      <c r="E3821">
        <v>2759.5</v>
      </c>
      <c r="F3821">
        <v>7.5</v>
      </c>
      <c r="G3821">
        <v>0.27250000000000002</v>
      </c>
      <c r="H3821">
        <v>0</v>
      </c>
      <c r="I3821">
        <f t="shared" si="767"/>
        <v>13.25</v>
      </c>
      <c r="J3821">
        <f t="shared" si="774"/>
        <v>17.762499999999999</v>
      </c>
      <c r="K3821">
        <f t="shared" si="770"/>
        <v>2770.5</v>
      </c>
      <c r="L3821">
        <f t="shared" si="775"/>
        <v>2731.4225000000001</v>
      </c>
      <c r="M3821" t="str">
        <f t="shared" si="776"/>
        <v>NO</v>
      </c>
      <c r="N3821" t="str">
        <f t="shared" si="777"/>
        <v/>
      </c>
      <c r="O3821" t="str">
        <f t="shared" si="778"/>
        <v/>
      </c>
      <c r="P3821" t="str">
        <f t="shared" si="779"/>
        <v/>
      </c>
      <c r="Q3821">
        <f t="shared" si="771"/>
        <v>133.15426034341465</v>
      </c>
      <c r="R3821">
        <f t="shared" si="772"/>
        <v>93055.711182057596</v>
      </c>
      <c r="S3821" t="e">
        <f t="shared" si="773"/>
        <v>#NUM!</v>
      </c>
      <c r="U3821" t="str">
        <f t="shared" si="768"/>
        <v>Positive</v>
      </c>
      <c r="V3821" t="str">
        <f t="shared" si="769"/>
        <v>Negative</v>
      </c>
    </row>
    <row r="3822" spans="1:22" x14ac:dyDescent="0.2">
      <c r="A3822">
        <v>20180625</v>
      </c>
      <c r="B3822">
        <v>2744.25</v>
      </c>
      <c r="C3822">
        <v>2746.25</v>
      </c>
      <c r="D3822">
        <v>2700.5</v>
      </c>
      <c r="E3822">
        <v>2721.75</v>
      </c>
      <c r="F3822">
        <v>-37.75</v>
      </c>
      <c r="G3822">
        <v>-1.3680000000000001</v>
      </c>
      <c r="H3822">
        <v>0</v>
      </c>
      <c r="I3822">
        <f t="shared" si="767"/>
        <v>45.75</v>
      </c>
      <c r="J3822">
        <f t="shared" si="774"/>
        <v>19.75</v>
      </c>
      <c r="K3822">
        <f t="shared" si="770"/>
        <v>2768.5</v>
      </c>
      <c r="L3822">
        <f t="shared" si="775"/>
        <v>2729.4225000000001</v>
      </c>
      <c r="M3822" t="str">
        <f t="shared" si="776"/>
        <v>YES</v>
      </c>
      <c r="N3822">
        <f t="shared" si="777"/>
        <v>2700.5</v>
      </c>
      <c r="O3822">
        <f t="shared" si="778"/>
        <v>2721.75</v>
      </c>
      <c r="P3822">
        <f t="shared" si="779"/>
        <v>7.8689131642288457E-3</v>
      </c>
      <c r="Q3822">
        <f t="shared" si="771"/>
        <v>131.78626034341465</v>
      </c>
      <c r="R3822">
        <f t="shared" si="772"/>
        <v>93787.958492784775</v>
      </c>
      <c r="S3822" t="e">
        <f t="shared" si="773"/>
        <v>#NUM!</v>
      </c>
      <c r="U3822" t="str">
        <f t="shared" si="768"/>
        <v>Negative</v>
      </c>
      <c r="V3822" t="str">
        <f t="shared" si="769"/>
        <v>Positive</v>
      </c>
    </row>
    <row r="3823" spans="1:22" x14ac:dyDescent="0.2">
      <c r="A3823">
        <v>20180626</v>
      </c>
      <c r="B3823">
        <v>2726</v>
      </c>
      <c r="C3823">
        <v>2735.25</v>
      </c>
      <c r="D3823">
        <v>2717.25</v>
      </c>
      <c r="E3823">
        <v>2728.5</v>
      </c>
      <c r="F3823">
        <v>6.75</v>
      </c>
      <c r="G3823">
        <v>0.248</v>
      </c>
      <c r="H3823">
        <v>0</v>
      </c>
      <c r="I3823">
        <f t="shared" si="767"/>
        <v>18</v>
      </c>
      <c r="J3823">
        <f t="shared" si="774"/>
        <v>18.925000000000001</v>
      </c>
      <c r="K3823">
        <f t="shared" si="770"/>
        <v>2746.25</v>
      </c>
      <c r="L3823">
        <f t="shared" si="775"/>
        <v>2702.8</v>
      </c>
      <c r="M3823" t="str">
        <f t="shared" si="776"/>
        <v>NO</v>
      </c>
      <c r="N3823" t="str">
        <f t="shared" si="777"/>
        <v/>
      </c>
      <c r="O3823" t="str">
        <f t="shared" si="778"/>
        <v/>
      </c>
      <c r="P3823" t="str">
        <f t="shared" si="779"/>
        <v/>
      </c>
      <c r="Q3823">
        <f t="shared" si="771"/>
        <v>132.03426034341464</v>
      </c>
      <c r="R3823">
        <f t="shared" si="772"/>
        <v>93787.958492784775</v>
      </c>
      <c r="S3823" t="e">
        <f t="shared" si="773"/>
        <v>#NUM!</v>
      </c>
      <c r="U3823" t="str">
        <f t="shared" si="768"/>
        <v>Positive</v>
      </c>
      <c r="V3823" t="str">
        <f t="shared" si="769"/>
        <v>Negative</v>
      </c>
    </row>
    <row r="3824" spans="1:22" x14ac:dyDescent="0.2">
      <c r="A3824">
        <v>20180627</v>
      </c>
      <c r="B3824">
        <v>2731.75</v>
      </c>
      <c r="C3824">
        <v>2748</v>
      </c>
      <c r="D3824">
        <v>2701</v>
      </c>
      <c r="E3824">
        <v>2705.5</v>
      </c>
      <c r="F3824">
        <v>-23</v>
      </c>
      <c r="G3824">
        <v>-0.84299999999999997</v>
      </c>
      <c r="H3824">
        <v>0</v>
      </c>
      <c r="I3824">
        <f t="shared" si="767"/>
        <v>47</v>
      </c>
      <c r="J3824">
        <f t="shared" si="774"/>
        <v>19.899999999999999</v>
      </c>
      <c r="K3824">
        <f t="shared" si="770"/>
        <v>2735.25</v>
      </c>
      <c r="L3824">
        <f t="shared" si="775"/>
        <v>2693.6149999999998</v>
      </c>
      <c r="M3824" t="str">
        <f t="shared" si="776"/>
        <v>NO</v>
      </c>
      <c r="N3824" t="str">
        <f t="shared" si="777"/>
        <v/>
      </c>
      <c r="O3824" t="str">
        <f t="shared" si="778"/>
        <v/>
      </c>
      <c r="P3824" t="str">
        <f t="shared" si="779"/>
        <v/>
      </c>
      <c r="Q3824">
        <f t="shared" si="771"/>
        <v>131.19126034341465</v>
      </c>
      <c r="R3824">
        <f t="shared" si="772"/>
        <v>93787.958492784775</v>
      </c>
      <c r="S3824" t="e">
        <f t="shared" si="773"/>
        <v>#NUM!</v>
      </c>
      <c r="U3824" t="str">
        <f t="shared" si="768"/>
        <v>Negative</v>
      </c>
      <c r="V3824" t="str">
        <f t="shared" si="769"/>
        <v>Negative</v>
      </c>
    </row>
    <row r="3825" spans="1:22" x14ac:dyDescent="0.2">
      <c r="A3825">
        <v>20180628</v>
      </c>
      <c r="B3825">
        <v>2701.75</v>
      </c>
      <c r="C3825">
        <v>2726.25</v>
      </c>
      <c r="D3825">
        <v>2693.5</v>
      </c>
      <c r="E3825">
        <v>2719.25</v>
      </c>
      <c r="F3825">
        <v>13.75</v>
      </c>
      <c r="G3825">
        <v>0.50819999999999999</v>
      </c>
      <c r="H3825">
        <v>0</v>
      </c>
      <c r="I3825">
        <f t="shared" si="767"/>
        <v>32.75</v>
      </c>
      <c r="J3825">
        <f t="shared" si="774"/>
        <v>20.399999999999999</v>
      </c>
      <c r="K3825">
        <f t="shared" si="770"/>
        <v>2748</v>
      </c>
      <c r="L3825">
        <f t="shared" si="775"/>
        <v>2704.22</v>
      </c>
      <c r="M3825" t="str">
        <f t="shared" si="776"/>
        <v>YES</v>
      </c>
      <c r="N3825">
        <f t="shared" si="777"/>
        <v>2693.5</v>
      </c>
      <c r="O3825">
        <f t="shared" si="778"/>
        <v>2719.25</v>
      </c>
      <c r="P3825">
        <f t="shared" si="779"/>
        <v>9.5600519769816223E-3</v>
      </c>
      <c r="Q3825">
        <f t="shared" si="771"/>
        <v>131.69946034341464</v>
      </c>
      <c r="R3825">
        <f t="shared" si="772"/>
        <v>94684.576250790793</v>
      </c>
      <c r="S3825" t="e">
        <f t="shared" si="773"/>
        <v>#NUM!</v>
      </c>
      <c r="U3825" t="str">
        <f t="shared" si="768"/>
        <v>Positive</v>
      </c>
      <c r="V3825" t="str">
        <f t="shared" si="769"/>
        <v>Positive</v>
      </c>
    </row>
    <row r="3826" spans="1:22" x14ac:dyDescent="0.2">
      <c r="A3826">
        <v>20180629</v>
      </c>
      <c r="B3826">
        <v>2730.25</v>
      </c>
      <c r="C3826">
        <v>2745.5</v>
      </c>
      <c r="D3826">
        <v>2720.5</v>
      </c>
      <c r="E3826">
        <v>2722.25</v>
      </c>
      <c r="F3826">
        <v>3</v>
      </c>
      <c r="G3826">
        <v>0.1103</v>
      </c>
      <c r="H3826">
        <v>0</v>
      </c>
      <c r="I3826">
        <f t="shared" si="767"/>
        <v>25</v>
      </c>
      <c r="J3826">
        <f t="shared" si="774"/>
        <v>20.824999999999999</v>
      </c>
      <c r="K3826">
        <f t="shared" si="770"/>
        <v>2726.25</v>
      </c>
      <c r="L3826">
        <f t="shared" si="775"/>
        <v>2681.37</v>
      </c>
      <c r="M3826" t="str">
        <f t="shared" si="776"/>
        <v>NO</v>
      </c>
      <c r="N3826" t="str">
        <f t="shared" si="777"/>
        <v/>
      </c>
      <c r="O3826" t="str">
        <f t="shared" si="778"/>
        <v/>
      </c>
      <c r="P3826" t="str">
        <f t="shared" si="779"/>
        <v/>
      </c>
      <c r="Q3826">
        <f t="shared" si="771"/>
        <v>131.80976034341464</v>
      </c>
      <c r="R3826">
        <f t="shared" si="772"/>
        <v>94684.576250790793</v>
      </c>
      <c r="S3826" t="e">
        <f t="shared" si="773"/>
        <v>#NUM!</v>
      </c>
      <c r="U3826" t="str">
        <f t="shared" si="768"/>
        <v>Positive</v>
      </c>
      <c r="V3826" t="str">
        <f t="shared" si="769"/>
        <v>Negative</v>
      </c>
    </row>
    <row r="3827" spans="1:22" x14ac:dyDescent="0.2">
      <c r="A3827">
        <v>20180702</v>
      </c>
      <c r="B3827">
        <v>2703</v>
      </c>
      <c r="C3827">
        <v>2728.5</v>
      </c>
      <c r="D3827">
        <v>2700.5</v>
      </c>
      <c r="E3827">
        <v>2727.25</v>
      </c>
      <c r="F3827">
        <v>5</v>
      </c>
      <c r="G3827">
        <v>0.1837</v>
      </c>
      <c r="H3827">
        <v>0</v>
      </c>
      <c r="I3827">
        <f t="shared" si="767"/>
        <v>28</v>
      </c>
      <c r="J3827">
        <f t="shared" si="774"/>
        <v>21.75</v>
      </c>
      <c r="K3827">
        <f t="shared" si="770"/>
        <v>2745.5</v>
      </c>
      <c r="L3827">
        <f t="shared" si="775"/>
        <v>2699.6849999999999</v>
      </c>
      <c r="M3827" t="str">
        <f t="shared" si="776"/>
        <v>NO</v>
      </c>
      <c r="N3827" t="str">
        <f t="shared" si="777"/>
        <v/>
      </c>
      <c r="O3827" t="str">
        <f t="shared" si="778"/>
        <v/>
      </c>
      <c r="P3827" t="str">
        <f t="shared" si="779"/>
        <v/>
      </c>
      <c r="Q3827">
        <f t="shared" si="771"/>
        <v>131.99346034341463</v>
      </c>
      <c r="R3827">
        <f t="shared" si="772"/>
        <v>94684.576250790793</v>
      </c>
      <c r="S3827" t="e">
        <f t="shared" si="773"/>
        <v>#NUM!</v>
      </c>
      <c r="U3827" t="str">
        <f t="shared" si="768"/>
        <v>Positive</v>
      </c>
      <c r="V3827" t="str">
        <f t="shared" si="769"/>
        <v>Negative</v>
      </c>
    </row>
    <row r="3828" spans="1:22" x14ac:dyDescent="0.2">
      <c r="A3828">
        <v>20180703</v>
      </c>
      <c r="B3828">
        <v>2736.75</v>
      </c>
      <c r="C3828">
        <v>2738</v>
      </c>
      <c r="D3828">
        <v>2712</v>
      </c>
      <c r="E3828">
        <v>2713.25</v>
      </c>
      <c r="F3828">
        <v>-14</v>
      </c>
      <c r="G3828">
        <v>-0.51329999999999998</v>
      </c>
      <c r="H3828">
        <v>0</v>
      </c>
      <c r="I3828">
        <f t="shared" si="767"/>
        <v>26</v>
      </c>
      <c r="J3828">
        <f t="shared" si="774"/>
        <v>22.375</v>
      </c>
      <c r="K3828">
        <f t="shared" si="770"/>
        <v>2728.5</v>
      </c>
      <c r="L3828">
        <f t="shared" si="775"/>
        <v>2680.65</v>
      </c>
      <c r="M3828" t="str">
        <f t="shared" si="776"/>
        <v>NO</v>
      </c>
      <c r="N3828" t="str">
        <f t="shared" si="777"/>
        <v/>
      </c>
      <c r="O3828" t="str">
        <f t="shared" si="778"/>
        <v/>
      </c>
      <c r="P3828" t="str">
        <f t="shared" si="779"/>
        <v/>
      </c>
      <c r="Q3828">
        <f t="shared" si="771"/>
        <v>131.48016034341464</v>
      </c>
      <c r="R3828">
        <f t="shared" si="772"/>
        <v>94684.576250790793</v>
      </c>
      <c r="S3828" t="e">
        <f t="shared" si="773"/>
        <v>#NUM!</v>
      </c>
      <c r="U3828" t="str">
        <f t="shared" si="768"/>
        <v>Negative</v>
      </c>
      <c r="V3828" t="str">
        <f t="shared" si="769"/>
        <v>Negative</v>
      </c>
    </row>
    <row r="3829" spans="1:22" x14ac:dyDescent="0.2">
      <c r="A3829">
        <v>20180704</v>
      </c>
      <c r="B3829">
        <v>2721.5</v>
      </c>
      <c r="C3829">
        <v>2722.75</v>
      </c>
      <c r="D3829">
        <v>2718</v>
      </c>
      <c r="E3829">
        <v>2721.75</v>
      </c>
      <c r="F3829">
        <v>8.5</v>
      </c>
      <c r="G3829">
        <v>0.31330000000000002</v>
      </c>
      <c r="H3829">
        <v>0</v>
      </c>
      <c r="I3829">
        <f t="shared" si="767"/>
        <v>4.75</v>
      </c>
      <c r="J3829">
        <f t="shared" si="774"/>
        <v>21.387499999999999</v>
      </c>
      <c r="K3829">
        <f t="shared" si="770"/>
        <v>2738</v>
      </c>
      <c r="L3829">
        <f t="shared" si="775"/>
        <v>2688.7750000000001</v>
      </c>
      <c r="M3829" t="str">
        <f t="shared" si="776"/>
        <v>NO</v>
      </c>
      <c r="N3829" t="str">
        <f t="shared" si="777"/>
        <v/>
      </c>
      <c r="O3829" t="str">
        <f t="shared" si="778"/>
        <v/>
      </c>
      <c r="P3829" t="str">
        <f t="shared" si="779"/>
        <v/>
      </c>
      <c r="Q3829">
        <f t="shared" si="771"/>
        <v>131.79346034341464</v>
      </c>
      <c r="R3829">
        <f t="shared" si="772"/>
        <v>94684.576250790793</v>
      </c>
      <c r="S3829" t="e">
        <f t="shared" si="773"/>
        <v>#NUM!</v>
      </c>
      <c r="U3829" t="str">
        <f t="shared" si="768"/>
        <v>Positive</v>
      </c>
      <c r="V3829" t="str">
        <f t="shared" si="769"/>
        <v>Negative</v>
      </c>
    </row>
    <row r="3830" spans="1:22" x14ac:dyDescent="0.2">
      <c r="A3830">
        <v>20180705</v>
      </c>
      <c r="B3830">
        <v>2730.5</v>
      </c>
      <c r="C3830">
        <v>2739.5</v>
      </c>
      <c r="D3830">
        <v>2717</v>
      </c>
      <c r="E3830">
        <v>2738.5</v>
      </c>
      <c r="F3830">
        <v>16.75</v>
      </c>
      <c r="G3830">
        <v>0.61539999999999995</v>
      </c>
      <c r="H3830">
        <v>0</v>
      </c>
      <c r="I3830">
        <f t="shared" si="767"/>
        <v>22.5</v>
      </c>
      <c r="J3830">
        <f t="shared" si="774"/>
        <v>21.537500000000001</v>
      </c>
      <c r="K3830">
        <f t="shared" si="770"/>
        <v>2722.75</v>
      </c>
      <c r="L3830">
        <f t="shared" si="775"/>
        <v>2675.6975000000002</v>
      </c>
      <c r="M3830" t="str">
        <f t="shared" si="776"/>
        <v>NO</v>
      </c>
      <c r="N3830" t="str">
        <f t="shared" si="777"/>
        <v/>
      </c>
      <c r="O3830" t="str">
        <f t="shared" si="778"/>
        <v/>
      </c>
      <c r="P3830" t="str">
        <f t="shared" si="779"/>
        <v/>
      </c>
      <c r="Q3830">
        <f t="shared" si="771"/>
        <v>132.40886034341463</v>
      </c>
      <c r="R3830">
        <f t="shared" si="772"/>
        <v>94684.576250790793</v>
      </c>
      <c r="S3830" t="e">
        <f t="shared" si="773"/>
        <v>#NUM!</v>
      </c>
      <c r="U3830" t="str">
        <f t="shared" si="768"/>
        <v>Positive</v>
      </c>
      <c r="V3830" t="str">
        <f t="shared" si="769"/>
        <v>Negative</v>
      </c>
    </row>
    <row r="3831" spans="1:22" x14ac:dyDescent="0.2">
      <c r="A3831">
        <v>20180706</v>
      </c>
      <c r="B3831">
        <v>2738.5</v>
      </c>
      <c r="C3831">
        <v>2766.25</v>
      </c>
      <c r="D3831">
        <v>2734.5</v>
      </c>
      <c r="E3831">
        <v>2762.5</v>
      </c>
      <c r="F3831">
        <v>24</v>
      </c>
      <c r="G3831">
        <v>0.87639999999999996</v>
      </c>
      <c r="H3831">
        <v>0</v>
      </c>
      <c r="I3831">
        <f t="shared" si="767"/>
        <v>31.75</v>
      </c>
      <c r="J3831">
        <f t="shared" si="774"/>
        <v>22.3</v>
      </c>
      <c r="K3831">
        <f t="shared" si="770"/>
        <v>2739.5</v>
      </c>
      <c r="L3831">
        <f t="shared" si="775"/>
        <v>2692.1174999999998</v>
      </c>
      <c r="M3831" t="str">
        <f t="shared" si="776"/>
        <v>NO</v>
      </c>
      <c r="N3831" t="str">
        <f t="shared" si="777"/>
        <v/>
      </c>
      <c r="O3831" t="str">
        <f t="shared" si="778"/>
        <v/>
      </c>
      <c r="P3831" t="str">
        <f t="shared" si="779"/>
        <v/>
      </c>
      <c r="Q3831">
        <f t="shared" si="771"/>
        <v>133.28526034341462</v>
      </c>
      <c r="R3831">
        <f t="shared" si="772"/>
        <v>94684.576250790793</v>
      </c>
      <c r="S3831" t="e">
        <f t="shared" si="773"/>
        <v>#NUM!</v>
      </c>
      <c r="U3831" t="str">
        <f t="shared" si="768"/>
        <v>Positive</v>
      </c>
      <c r="V3831" t="str">
        <f t="shared" si="769"/>
        <v>Negative</v>
      </c>
    </row>
    <row r="3832" spans="1:22" x14ac:dyDescent="0.2">
      <c r="A3832">
        <v>20180709</v>
      </c>
      <c r="B3832">
        <v>2773.75</v>
      </c>
      <c r="C3832">
        <v>2787.75</v>
      </c>
      <c r="D3832">
        <v>2772.75</v>
      </c>
      <c r="E3832">
        <v>2787.5</v>
      </c>
      <c r="F3832">
        <v>25</v>
      </c>
      <c r="G3832">
        <v>0.90500000000000003</v>
      </c>
      <c r="H3832">
        <v>0</v>
      </c>
      <c r="I3832">
        <f t="shared" si="767"/>
        <v>15</v>
      </c>
      <c r="J3832">
        <f t="shared" si="774"/>
        <v>22.487500000000001</v>
      </c>
      <c r="K3832">
        <f t="shared" si="770"/>
        <v>2766.25</v>
      </c>
      <c r="L3832">
        <f t="shared" si="775"/>
        <v>2717.19</v>
      </c>
      <c r="M3832" t="str">
        <f t="shared" si="776"/>
        <v>NO</v>
      </c>
      <c r="N3832" t="str">
        <f t="shared" si="777"/>
        <v/>
      </c>
      <c r="O3832" t="str">
        <f t="shared" si="778"/>
        <v/>
      </c>
      <c r="P3832" t="str">
        <f t="shared" si="779"/>
        <v/>
      </c>
      <c r="Q3832">
        <f t="shared" si="771"/>
        <v>134.19026034341462</v>
      </c>
      <c r="R3832">
        <f t="shared" si="772"/>
        <v>94684.576250790793</v>
      </c>
      <c r="S3832" t="e">
        <f t="shared" si="773"/>
        <v>#NUM!</v>
      </c>
      <c r="U3832" t="str">
        <f t="shared" si="768"/>
        <v>Positive</v>
      </c>
      <c r="V3832" t="str">
        <f t="shared" si="769"/>
        <v>Negative</v>
      </c>
    </row>
    <row r="3833" spans="1:22" x14ac:dyDescent="0.2">
      <c r="A3833">
        <v>20180710</v>
      </c>
      <c r="B3833">
        <v>2792.25</v>
      </c>
      <c r="C3833">
        <v>2797.75</v>
      </c>
      <c r="D3833">
        <v>2788.5</v>
      </c>
      <c r="E3833">
        <v>2796.5</v>
      </c>
      <c r="F3833">
        <v>9</v>
      </c>
      <c r="G3833">
        <v>0.32290000000000002</v>
      </c>
      <c r="H3833">
        <v>0</v>
      </c>
      <c r="I3833">
        <f t="shared" si="767"/>
        <v>9.25</v>
      </c>
      <c r="J3833">
        <f t="shared" si="774"/>
        <v>22.387499999999999</v>
      </c>
      <c r="K3833">
        <f t="shared" si="770"/>
        <v>2787.75</v>
      </c>
      <c r="L3833">
        <f t="shared" si="775"/>
        <v>2738.2775000000001</v>
      </c>
      <c r="M3833" t="str">
        <f t="shared" si="776"/>
        <v>NO</v>
      </c>
      <c r="N3833" t="str">
        <f t="shared" si="777"/>
        <v/>
      </c>
      <c r="O3833" t="str">
        <f t="shared" si="778"/>
        <v/>
      </c>
      <c r="P3833" t="str">
        <f t="shared" si="779"/>
        <v/>
      </c>
      <c r="Q3833">
        <f t="shared" si="771"/>
        <v>134.51316034341463</v>
      </c>
      <c r="R3833">
        <f t="shared" si="772"/>
        <v>94684.576250790793</v>
      </c>
      <c r="S3833" t="e">
        <f t="shared" si="773"/>
        <v>#NUM!</v>
      </c>
      <c r="U3833" t="str">
        <f t="shared" si="768"/>
        <v>Positive</v>
      </c>
      <c r="V3833" t="str">
        <f t="shared" si="769"/>
        <v>Negative</v>
      </c>
    </row>
    <row r="3834" spans="1:22" x14ac:dyDescent="0.2">
      <c r="A3834">
        <v>20180711</v>
      </c>
      <c r="B3834">
        <v>2778.75</v>
      </c>
      <c r="C3834">
        <v>2787.75</v>
      </c>
      <c r="D3834">
        <v>2772.25</v>
      </c>
      <c r="E3834">
        <v>2773.75</v>
      </c>
      <c r="F3834">
        <v>-22.75</v>
      </c>
      <c r="G3834">
        <v>-0.8135</v>
      </c>
      <c r="H3834">
        <v>0</v>
      </c>
      <c r="I3834">
        <f t="shared" si="767"/>
        <v>15.5</v>
      </c>
      <c r="J3834">
        <f t="shared" si="774"/>
        <v>22.287500000000001</v>
      </c>
      <c r="K3834">
        <f t="shared" si="770"/>
        <v>2797.75</v>
      </c>
      <c r="L3834">
        <f t="shared" si="775"/>
        <v>2748.4974999999999</v>
      </c>
      <c r="M3834" t="str">
        <f t="shared" si="776"/>
        <v>NO</v>
      </c>
      <c r="N3834" t="str">
        <f t="shared" si="777"/>
        <v/>
      </c>
      <c r="O3834" t="str">
        <f t="shared" si="778"/>
        <v/>
      </c>
      <c r="P3834" t="str">
        <f t="shared" si="779"/>
        <v/>
      </c>
      <c r="Q3834">
        <f t="shared" si="771"/>
        <v>133.69966034341462</v>
      </c>
      <c r="R3834">
        <f t="shared" si="772"/>
        <v>94684.576250790793</v>
      </c>
      <c r="S3834" t="e">
        <f t="shared" si="773"/>
        <v>#NUM!</v>
      </c>
      <c r="U3834" t="str">
        <f t="shared" si="768"/>
        <v>Negative</v>
      </c>
      <c r="V3834" t="str">
        <f t="shared" si="769"/>
        <v>Negative</v>
      </c>
    </row>
    <row r="3835" spans="1:22" x14ac:dyDescent="0.2">
      <c r="A3835">
        <v>20180712</v>
      </c>
      <c r="B3835">
        <v>2790.25</v>
      </c>
      <c r="C3835">
        <v>2801</v>
      </c>
      <c r="D3835">
        <v>2782.75</v>
      </c>
      <c r="E3835">
        <v>2798.75</v>
      </c>
      <c r="F3835">
        <v>25</v>
      </c>
      <c r="G3835">
        <v>0.90129999999999999</v>
      </c>
      <c r="H3835">
        <v>0</v>
      </c>
      <c r="I3835">
        <f t="shared" si="767"/>
        <v>18.25</v>
      </c>
      <c r="J3835">
        <f t="shared" si="774"/>
        <v>22.55</v>
      </c>
      <c r="K3835">
        <f t="shared" si="770"/>
        <v>2787.75</v>
      </c>
      <c r="L3835">
        <f t="shared" si="775"/>
        <v>2738.7175000000002</v>
      </c>
      <c r="M3835" t="str">
        <f t="shared" si="776"/>
        <v>NO</v>
      </c>
      <c r="N3835" t="str">
        <f t="shared" si="777"/>
        <v/>
      </c>
      <c r="O3835" t="str">
        <f t="shared" si="778"/>
        <v/>
      </c>
      <c r="P3835" t="str">
        <f t="shared" si="779"/>
        <v/>
      </c>
      <c r="Q3835">
        <f t="shared" si="771"/>
        <v>134.60096034341461</v>
      </c>
      <c r="R3835">
        <f t="shared" si="772"/>
        <v>94684.576250790793</v>
      </c>
      <c r="S3835" t="e">
        <f t="shared" si="773"/>
        <v>#NUM!</v>
      </c>
      <c r="U3835" t="str">
        <f t="shared" si="768"/>
        <v>Positive</v>
      </c>
      <c r="V3835" t="str">
        <f t="shared" si="769"/>
        <v>Negative</v>
      </c>
    </row>
    <row r="3836" spans="1:22" x14ac:dyDescent="0.2">
      <c r="A3836">
        <v>20180713</v>
      </c>
      <c r="B3836">
        <v>2798.5</v>
      </c>
      <c r="C3836">
        <v>2806.25</v>
      </c>
      <c r="D3836">
        <v>2793.25</v>
      </c>
      <c r="E3836">
        <v>2803.25</v>
      </c>
      <c r="F3836">
        <v>4.5</v>
      </c>
      <c r="G3836">
        <v>0.1608</v>
      </c>
      <c r="H3836">
        <v>0</v>
      </c>
      <c r="I3836">
        <f t="shared" si="767"/>
        <v>13</v>
      </c>
      <c r="J3836">
        <f t="shared" si="774"/>
        <v>22.1</v>
      </c>
      <c r="K3836">
        <f t="shared" si="770"/>
        <v>2801</v>
      </c>
      <c r="L3836">
        <f t="shared" si="775"/>
        <v>2751.39</v>
      </c>
      <c r="M3836" t="str">
        <f t="shared" si="776"/>
        <v>NO</v>
      </c>
      <c r="N3836" t="str">
        <f t="shared" si="777"/>
        <v/>
      </c>
      <c r="O3836" t="str">
        <f t="shared" si="778"/>
        <v/>
      </c>
      <c r="P3836" t="str">
        <f t="shared" si="779"/>
        <v/>
      </c>
      <c r="Q3836">
        <f t="shared" si="771"/>
        <v>134.76176034341461</v>
      </c>
      <c r="R3836">
        <f t="shared" si="772"/>
        <v>94684.576250790793</v>
      </c>
      <c r="S3836" t="e">
        <f t="shared" si="773"/>
        <v>#NUM!</v>
      </c>
      <c r="U3836" t="str">
        <f t="shared" si="768"/>
        <v>Positive</v>
      </c>
      <c r="V3836" t="str">
        <f t="shared" si="769"/>
        <v>Negative</v>
      </c>
    </row>
    <row r="3837" spans="1:22" x14ac:dyDescent="0.2">
      <c r="A3837">
        <v>20180716</v>
      </c>
      <c r="B3837">
        <v>2803.25</v>
      </c>
      <c r="C3837">
        <v>2804.75</v>
      </c>
      <c r="D3837">
        <v>2795</v>
      </c>
      <c r="E3837">
        <v>2797</v>
      </c>
      <c r="F3837">
        <v>-6.25</v>
      </c>
      <c r="G3837">
        <v>-0.223</v>
      </c>
      <c r="H3837">
        <v>0</v>
      </c>
      <c r="I3837">
        <f t="shared" si="767"/>
        <v>9.75</v>
      </c>
      <c r="J3837">
        <f t="shared" si="774"/>
        <v>21.65</v>
      </c>
      <c r="K3837">
        <f t="shared" si="770"/>
        <v>2806.25</v>
      </c>
      <c r="L3837">
        <f t="shared" si="775"/>
        <v>2757.63</v>
      </c>
      <c r="M3837" t="str">
        <f t="shared" si="776"/>
        <v>NO</v>
      </c>
      <c r="N3837" t="str">
        <f t="shared" si="777"/>
        <v/>
      </c>
      <c r="O3837" t="str">
        <f t="shared" si="778"/>
        <v/>
      </c>
      <c r="P3837" t="str">
        <f t="shared" si="779"/>
        <v/>
      </c>
      <c r="Q3837">
        <f t="shared" si="771"/>
        <v>134.53876034341459</v>
      </c>
      <c r="R3837">
        <f t="shared" si="772"/>
        <v>94684.576250790793</v>
      </c>
      <c r="S3837" t="e">
        <f t="shared" si="773"/>
        <v>#NUM!</v>
      </c>
      <c r="U3837" t="str">
        <f t="shared" si="768"/>
        <v>Negative</v>
      </c>
      <c r="V3837" t="str">
        <f t="shared" si="769"/>
        <v>Negative</v>
      </c>
    </row>
    <row r="3838" spans="1:22" x14ac:dyDescent="0.2">
      <c r="A3838">
        <v>20180717</v>
      </c>
      <c r="B3838">
        <v>2791.75</v>
      </c>
      <c r="C3838">
        <v>2815.75</v>
      </c>
      <c r="D3838">
        <v>2790.75</v>
      </c>
      <c r="E3838">
        <v>2811.25</v>
      </c>
      <c r="F3838">
        <v>14.25</v>
      </c>
      <c r="G3838">
        <v>0.50949999999999995</v>
      </c>
      <c r="H3838">
        <v>0</v>
      </c>
      <c r="I3838">
        <f t="shared" si="767"/>
        <v>25</v>
      </c>
      <c r="J3838">
        <f t="shared" si="774"/>
        <v>21.762499999999999</v>
      </c>
      <c r="K3838">
        <f t="shared" si="770"/>
        <v>2804.75</v>
      </c>
      <c r="L3838">
        <f t="shared" si="775"/>
        <v>2757.12</v>
      </c>
      <c r="M3838" t="str">
        <f t="shared" si="776"/>
        <v>NO</v>
      </c>
      <c r="N3838" t="str">
        <f t="shared" si="777"/>
        <v/>
      </c>
      <c r="O3838" t="str">
        <f t="shared" si="778"/>
        <v/>
      </c>
      <c r="P3838" t="str">
        <f t="shared" si="779"/>
        <v/>
      </c>
      <c r="Q3838">
        <f t="shared" si="771"/>
        <v>135.0482603434146</v>
      </c>
      <c r="R3838">
        <f t="shared" si="772"/>
        <v>94684.576250790793</v>
      </c>
      <c r="S3838" t="e">
        <f t="shared" si="773"/>
        <v>#NUM!</v>
      </c>
      <c r="U3838" t="str">
        <f t="shared" si="768"/>
        <v>Positive</v>
      </c>
      <c r="V3838" t="str">
        <f t="shared" si="769"/>
        <v>Negative</v>
      </c>
    </row>
    <row r="3839" spans="1:22" x14ac:dyDescent="0.2">
      <c r="A3839">
        <v>20180718</v>
      </c>
      <c r="B3839">
        <v>2812</v>
      </c>
      <c r="C3839">
        <v>2818.25</v>
      </c>
      <c r="D3839">
        <v>2806.75</v>
      </c>
      <c r="E3839">
        <v>2815.75</v>
      </c>
      <c r="F3839">
        <v>4.5</v>
      </c>
      <c r="G3839">
        <v>0.16009999999999999</v>
      </c>
      <c r="H3839">
        <v>0</v>
      </c>
      <c r="I3839">
        <f t="shared" si="767"/>
        <v>11.5</v>
      </c>
      <c r="J3839">
        <f t="shared" si="774"/>
        <v>21.774999999999999</v>
      </c>
      <c r="K3839">
        <f t="shared" si="770"/>
        <v>2815.75</v>
      </c>
      <c r="L3839">
        <f t="shared" si="775"/>
        <v>2767.8724999999999</v>
      </c>
      <c r="M3839" t="str">
        <f t="shared" si="776"/>
        <v>NO</v>
      </c>
      <c r="N3839" t="str">
        <f t="shared" si="777"/>
        <v/>
      </c>
      <c r="O3839" t="str">
        <f t="shared" si="778"/>
        <v/>
      </c>
      <c r="P3839" t="str">
        <f t="shared" si="779"/>
        <v/>
      </c>
      <c r="Q3839">
        <f t="shared" si="771"/>
        <v>135.2083603434146</v>
      </c>
      <c r="R3839">
        <f t="shared" si="772"/>
        <v>94684.576250790793</v>
      </c>
      <c r="S3839" t="e">
        <f t="shared" si="773"/>
        <v>#NUM!</v>
      </c>
      <c r="U3839" t="str">
        <f t="shared" si="768"/>
        <v>Positive</v>
      </c>
      <c r="V3839" t="str">
        <f t="shared" si="769"/>
        <v>Negative</v>
      </c>
    </row>
    <row r="3840" spans="1:22" x14ac:dyDescent="0.2">
      <c r="A3840">
        <v>20180719</v>
      </c>
      <c r="B3840">
        <v>2808.75</v>
      </c>
      <c r="C3840">
        <v>2813.25</v>
      </c>
      <c r="D3840">
        <v>2800.25</v>
      </c>
      <c r="E3840">
        <v>2805.75</v>
      </c>
      <c r="F3840">
        <v>-10</v>
      </c>
      <c r="G3840">
        <v>-0.35510000000000003</v>
      </c>
      <c r="H3840">
        <v>0</v>
      </c>
      <c r="I3840">
        <f t="shared" si="767"/>
        <v>13</v>
      </c>
      <c r="J3840">
        <f t="shared" si="774"/>
        <v>21.25</v>
      </c>
      <c r="K3840">
        <f t="shared" si="770"/>
        <v>2818.25</v>
      </c>
      <c r="L3840">
        <f t="shared" si="775"/>
        <v>2770.3449999999998</v>
      </c>
      <c r="M3840" t="str">
        <f t="shared" si="776"/>
        <v>NO</v>
      </c>
      <c r="N3840" t="str">
        <f t="shared" si="777"/>
        <v/>
      </c>
      <c r="O3840" t="str">
        <f t="shared" si="778"/>
        <v/>
      </c>
      <c r="P3840" t="str">
        <f t="shared" si="779"/>
        <v/>
      </c>
      <c r="Q3840">
        <f t="shared" si="771"/>
        <v>134.8532603434146</v>
      </c>
      <c r="R3840">
        <f t="shared" si="772"/>
        <v>94684.576250790793</v>
      </c>
      <c r="S3840" t="e">
        <f t="shared" si="773"/>
        <v>#NUM!</v>
      </c>
      <c r="U3840" t="str">
        <f t="shared" si="768"/>
        <v>Negative</v>
      </c>
      <c r="V3840" t="str">
        <f t="shared" si="769"/>
        <v>Negative</v>
      </c>
    </row>
    <row r="3841" spans="1:22" x14ac:dyDescent="0.2">
      <c r="A3841">
        <v>20180720</v>
      </c>
      <c r="B3841">
        <v>2803.25</v>
      </c>
      <c r="C3841">
        <v>2810.5</v>
      </c>
      <c r="D3841">
        <v>2800.25</v>
      </c>
      <c r="E3841">
        <v>2801</v>
      </c>
      <c r="F3841">
        <v>-4.75</v>
      </c>
      <c r="G3841">
        <v>-0.16930000000000001</v>
      </c>
      <c r="H3841">
        <v>0</v>
      </c>
      <c r="I3841">
        <f t="shared" si="767"/>
        <v>10.25</v>
      </c>
      <c r="J3841">
        <f t="shared" si="774"/>
        <v>21.1</v>
      </c>
      <c r="K3841">
        <f t="shared" si="770"/>
        <v>2813.25</v>
      </c>
      <c r="L3841">
        <f t="shared" si="775"/>
        <v>2766.5</v>
      </c>
      <c r="M3841" t="str">
        <f t="shared" si="776"/>
        <v>NO</v>
      </c>
      <c r="N3841" t="str">
        <f t="shared" si="777"/>
        <v/>
      </c>
      <c r="O3841" t="str">
        <f t="shared" si="778"/>
        <v/>
      </c>
      <c r="P3841" t="str">
        <f t="shared" si="779"/>
        <v/>
      </c>
      <c r="Q3841">
        <f t="shared" si="771"/>
        <v>134.68396034341461</v>
      </c>
      <c r="R3841">
        <f t="shared" si="772"/>
        <v>94684.576250790793</v>
      </c>
      <c r="S3841" t="e">
        <f t="shared" si="773"/>
        <v>#NUM!</v>
      </c>
      <c r="U3841" t="str">
        <f t="shared" si="768"/>
        <v>Negative</v>
      </c>
      <c r="V3841" t="str">
        <f t="shared" si="769"/>
        <v>Negative</v>
      </c>
    </row>
    <row r="3842" spans="1:22" x14ac:dyDescent="0.2">
      <c r="A3842">
        <v>20180723</v>
      </c>
      <c r="B3842">
        <v>2800.75</v>
      </c>
      <c r="C3842">
        <v>2812.5</v>
      </c>
      <c r="D3842">
        <v>2796</v>
      </c>
      <c r="E3842">
        <v>2811.75</v>
      </c>
      <c r="F3842">
        <v>10.75</v>
      </c>
      <c r="G3842">
        <v>0.38379999999999997</v>
      </c>
      <c r="H3842">
        <v>0</v>
      </c>
      <c r="I3842">
        <f t="shared" si="767"/>
        <v>16.5</v>
      </c>
      <c r="J3842">
        <f t="shared" si="774"/>
        <v>19.637499999999999</v>
      </c>
      <c r="K3842">
        <f t="shared" si="770"/>
        <v>2810.5</v>
      </c>
      <c r="L3842">
        <f t="shared" si="775"/>
        <v>2764.08</v>
      </c>
      <c r="M3842" t="str">
        <f t="shared" si="776"/>
        <v>NO</v>
      </c>
      <c r="N3842" t="str">
        <f t="shared" si="777"/>
        <v/>
      </c>
      <c r="O3842" t="str">
        <f t="shared" si="778"/>
        <v/>
      </c>
      <c r="P3842" t="str">
        <f t="shared" si="779"/>
        <v/>
      </c>
      <c r="Q3842">
        <f t="shared" si="771"/>
        <v>135.06776034341462</v>
      </c>
      <c r="R3842">
        <f t="shared" si="772"/>
        <v>94684.576250790793</v>
      </c>
      <c r="S3842" t="e">
        <f t="shared" si="773"/>
        <v>#NUM!</v>
      </c>
      <c r="U3842" t="str">
        <f t="shared" si="768"/>
        <v>Positive</v>
      </c>
      <c r="V3842" t="str">
        <f t="shared" si="769"/>
        <v>Negative</v>
      </c>
    </row>
    <row r="3843" spans="1:22" x14ac:dyDescent="0.2">
      <c r="A3843">
        <v>20180724</v>
      </c>
      <c r="B3843">
        <v>2823.25</v>
      </c>
      <c r="C3843">
        <v>2831.25</v>
      </c>
      <c r="D3843">
        <v>2812</v>
      </c>
      <c r="E3843">
        <v>2820.5</v>
      </c>
      <c r="F3843">
        <v>8.75</v>
      </c>
      <c r="G3843">
        <v>0.31119999999999998</v>
      </c>
      <c r="H3843">
        <v>0</v>
      </c>
      <c r="I3843">
        <f t="shared" si="767"/>
        <v>19.25</v>
      </c>
      <c r="J3843">
        <f t="shared" si="774"/>
        <v>19.7</v>
      </c>
      <c r="K3843">
        <f t="shared" si="770"/>
        <v>2812.5</v>
      </c>
      <c r="L3843">
        <f t="shared" si="775"/>
        <v>2769.2975000000001</v>
      </c>
      <c r="M3843" t="str">
        <f t="shared" si="776"/>
        <v>NO</v>
      </c>
      <c r="N3843" t="str">
        <f t="shared" si="777"/>
        <v/>
      </c>
      <c r="O3843" t="str">
        <f t="shared" si="778"/>
        <v/>
      </c>
      <c r="P3843" t="str">
        <f t="shared" si="779"/>
        <v/>
      </c>
      <c r="Q3843">
        <f t="shared" si="771"/>
        <v>135.37896034341463</v>
      </c>
      <c r="R3843">
        <f t="shared" si="772"/>
        <v>94684.576250790793</v>
      </c>
      <c r="S3843" t="e">
        <f t="shared" si="773"/>
        <v>#NUM!</v>
      </c>
      <c r="U3843" t="str">
        <f t="shared" si="768"/>
        <v>Positive</v>
      </c>
      <c r="V3843" t="str">
        <f t="shared" si="769"/>
        <v>Negative</v>
      </c>
    </row>
    <row r="3844" spans="1:22" x14ac:dyDescent="0.2">
      <c r="A3844">
        <v>20180725</v>
      </c>
      <c r="B3844">
        <v>2819</v>
      </c>
      <c r="C3844">
        <v>2849.5</v>
      </c>
      <c r="D3844">
        <v>2818.25</v>
      </c>
      <c r="E3844">
        <v>2841.5</v>
      </c>
      <c r="F3844">
        <v>21</v>
      </c>
      <c r="G3844">
        <v>0.74450000000000005</v>
      </c>
      <c r="H3844">
        <v>0</v>
      </c>
      <c r="I3844">
        <f t="shared" ref="I3844:I3907" si="780">C3844-D3844</f>
        <v>31.25</v>
      </c>
      <c r="J3844">
        <f t="shared" si="774"/>
        <v>18.912500000000001</v>
      </c>
      <c r="K3844">
        <f t="shared" si="770"/>
        <v>2831.25</v>
      </c>
      <c r="L3844">
        <f t="shared" si="775"/>
        <v>2787.91</v>
      </c>
      <c r="M3844" t="str">
        <f t="shared" si="776"/>
        <v>NO</v>
      </c>
      <c r="N3844" t="str">
        <f t="shared" si="777"/>
        <v/>
      </c>
      <c r="O3844" t="str">
        <f t="shared" si="778"/>
        <v/>
      </c>
      <c r="P3844" t="str">
        <f t="shared" si="779"/>
        <v/>
      </c>
      <c r="Q3844">
        <f t="shared" si="771"/>
        <v>136.12346034341462</v>
      </c>
      <c r="R3844">
        <f t="shared" si="772"/>
        <v>94684.576250790793</v>
      </c>
      <c r="S3844" t="e">
        <f t="shared" si="773"/>
        <v>#NUM!</v>
      </c>
      <c r="U3844" t="str">
        <f t="shared" ref="U3844:U3907" si="781">IF(G3844&gt;0, "Positive", "Negative")</f>
        <v>Positive</v>
      </c>
      <c r="V3844" t="str">
        <f t="shared" ref="V3844:V3907" si="782">IF(AND(P3844&lt;&gt;"", P3844&gt;0), "Positive", "Negative")</f>
        <v>Negative</v>
      </c>
    </row>
    <row r="3845" spans="1:22" x14ac:dyDescent="0.2">
      <c r="A3845">
        <v>20180726</v>
      </c>
      <c r="B3845">
        <v>2837.5</v>
      </c>
      <c r="C3845">
        <v>2846.5</v>
      </c>
      <c r="D3845">
        <v>2833.5</v>
      </c>
      <c r="E3845">
        <v>2842.25</v>
      </c>
      <c r="F3845">
        <v>0.75</v>
      </c>
      <c r="G3845">
        <v>2.64E-2</v>
      </c>
      <c r="H3845">
        <v>0</v>
      </c>
      <c r="I3845">
        <f t="shared" si="780"/>
        <v>13</v>
      </c>
      <c r="J3845">
        <f t="shared" si="774"/>
        <v>17.925000000000001</v>
      </c>
      <c r="K3845">
        <f t="shared" ref="K3845:K3908" si="783">C3844+H3844</f>
        <v>2849.5</v>
      </c>
      <c r="L3845">
        <f t="shared" si="775"/>
        <v>2807.8924999999999</v>
      </c>
      <c r="M3845" t="str">
        <f t="shared" si="776"/>
        <v>NO</v>
      </c>
      <c r="N3845" t="str">
        <f t="shared" si="777"/>
        <v/>
      </c>
      <c r="O3845" t="str">
        <f t="shared" si="778"/>
        <v/>
      </c>
      <c r="P3845" t="str">
        <f t="shared" si="779"/>
        <v/>
      </c>
      <c r="Q3845">
        <f t="shared" ref="Q3845:Q3908" si="784" xml:space="preserve"> Q3844 + G3845</f>
        <v>136.14986034341462</v>
      </c>
      <c r="R3845">
        <f t="shared" ref="R3845:R3908" si="785">IF(P3845="", R3844, R3844*(1+P3845))</f>
        <v>94684.576250790793</v>
      </c>
      <c r="S3845" t="e">
        <f t="shared" ref="S3845:S3908" si="786">S3844*(1+Q3845)</f>
        <v>#NUM!</v>
      </c>
      <c r="U3845" t="str">
        <f t="shared" si="781"/>
        <v>Positive</v>
      </c>
      <c r="V3845" t="str">
        <f t="shared" si="782"/>
        <v>Negative</v>
      </c>
    </row>
    <row r="3846" spans="1:22" x14ac:dyDescent="0.2">
      <c r="A3846">
        <v>20180727</v>
      </c>
      <c r="B3846">
        <v>2842.5</v>
      </c>
      <c r="C3846">
        <v>2843.25</v>
      </c>
      <c r="D3846">
        <v>2808.75</v>
      </c>
      <c r="E3846">
        <v>2817.5</v>
      </c>
      <c r="F3846">
        <v>-24.75</v>
      </c>
      <c r="G3846">
        <v>-0.87080000000000002</v>
      </c>
      <c r="H3846">
        <v>0</v>
      </c>
      <c r="I3846">
        <f t="shared" si="780"/>
        <v>34.5</v>
      </c>
      <c r="J3846">
        <f t="shared" si="774"/>
        <v>18.399999999999999</v>
      </c>
      <c r="K3846">
        <f t="shared" si="783"/>
        <v>2846.5</v>
      </c>
      <c r="L3846">
        <f t="shared" si="775"/>
        <v>2807.0650000000001</v>
      </c>
      <c r="M3846" t="str">
        <f t="shared" si="776"/>
        <v>NO</v>
      </c>
      <c r="N3846" t="str">
        <f t="shared" si="777"/>
        <v/>
      </c>
      <c r="O3846" t="str">
        <f t="shared" si="778"/>
        <v/>
      </c>
      <c r="P3846" t="str">
        <f t="shared" si="779"/>
        <v/>
      </c>
      <c r="Q3846">
        <f t="shared" si="784"/>
        <v>135.27906034341461</v>
      </c>
      <c r="R3846">
        <f t="shared" si="785"/>
        <v>94684.576250790793</v>
      </c>
      <c r="S3846" t="e">
        <f t="shared" si="786"/>
        <v>#NUM!</v>
      </c>
      <c r="U3846" t="str">
        <f t="shared" si="781"/>
        <v>Negative</v>
      </c>
      <c r="V3846" t="str">
        <f t="shared" si="782"/>
        <v>Negative</v>
      </c>
    </row>
    <row r="3847" spans="1:22" x14ac:dyDescent="0.2">
      <c r="A3847">
        <v>20180730</v>
      </c>
      <c r="B3847">
        <v>2820</v>
      </c>
      <c r="C3847">
        <v>2821.75</v>
      </c>
      <c r="D3847">
        <v>2798.25</v>
      </c>
      <c r="E3847">
        <v>2803.25</v>
      </c>
      <c r="F3847">
        <v>-14.25</v>
      </c>
      <c r="G3847">
        <v>-0.50580000000000003</v>
      </c>
      <c r="H3847">
        <v>0</v>
      </c>
      <c r="I3847">
        <f t="shared" si="780"/>
        <v>23.5</v>
      </c>
      <c r="J3847">
        <f t="shared" si="774"/>
        <v>18.175000000000001</v>
      </c>
      <c r="K3847">
        <f t="shared" si="783"/>
        <v>2843.25</v>
      </c>
      <c r="L3847">
        <f t="shared" si="775"/>
        <v>2802.77</v>
      </c>
      <c r="M3847" t="str">
        <f t="shared" si="776"/>
        <v>YES</v>
      </c>
      <c r="N3847">
        <f t="shared" si="777"/>
        <v>2798.25</v>
      </c>
      <c r="O3847">
        <f t="shared" si="778"/>
        <v>2803.25</v>
      </c>
      <c r="P3847">
        <f t="shared" si="779"/>
        <v>1.786831055123738E-3</v>
      </c>
      <c r="Q3847">
        <f t="shared" si="784"/>
        <v>134.77326034341462</v>
      </c>
      <c r="R3847">
        <f t="shared" si="785"/>
        <v>94853.761592076931</v>
      </c>
      <c r="S3847" t="e">
        <f t="shared" si="786"/>
        <v>#NUM!</v>
      </c>
      <c r="U3847" t="str">
        <f t="shared" si="781"/>
        <v>Negative</v>
      </c>
      <c r="V3847" t="str">
        <f t="shared" si="782"/>
        <v>Positive</v>
      </c>
    </row>
    <row r="3848" spans="1:22" x14ac:dyDescent="0.2">
      <c r="A3848">
        <v>20180731</v>
      </c>
      <c r="B3848">
        <v>2813.25</v>
      </c>
      <c r="C3848">
        <v>2825</v>
      </c>
      <c r="D3848">
        <v>2808.5</v>
      </c>
      <c r="E3848">
        <v>2824</v>
      </c>
      <c r="F3848">
        <v>20.75</v>
      </c>
      <c r="G3848">
        <v>0.74019999999999997</v>
      </c>
      <c r="H3848">
        <v>0</v>
      </c>
      <c r="I3848">
        <f t="shared" si="780"/>
        <v>16.5</v>
      </c>
      <c r="J3848">
        <f t="shared" si="774"/>
        <v>17.7</v>
      </c>
      <c r="K3848">
        <f t="shared" si="783"/>
        <v>2821.75</v>
      </c>
      <c r="L3848">
        <f t="shared" si="775"/>
        <v>2781.7649999999999</v>
      </c>
      <c r="M3848" t="str">
        <f t="shared" si="776"/>
        <v>NO</v>
      </c>
      <c r="N3848" t="str">
        <f t="shared" si="777"/>
        <v/>
      </c>
      <c r="O3848" t="str">
        <f t="shared" si="778"/>
        <v/>
      </c>
      <c r="P3848" t="str">
        <f t="shared" si="779"/>
        <v/>
      </c>
      <c r="Q3848">
        <f t="shared" si="784"/>
        <v>135.51346034341461</v>
      </c>
      <c r="R3848">
        <f t="shared" si="785"/>
        <v>94853.761592076931</v>
      </c>
      <c r="S3848" t="e">
        <f t="shared" si="786"/>
        <v>#NUM!</v>
      </c>
      <c r="U3848" t="str">
        <f t="shared" si="781"/>
        <v>Positive</v>
      </c>
      <c r="V3848" t="str">
        <f t="shared" si="782"/>
        <v>Negative</v>
      </c>
    </row>
    <row r="3849" spans="1:22" x14ac:dyDescent="0.2">
      <c r="A3849">
        <v>20180801</v>
      </c>
      <c r="B3849">
        <v>2819.75</v>
      </c>
      <c r="C3849">
        <v>2825.75</v>
      </c>
      <c r="D3849">
        <v>2805.5</v>
      </c>
      <c r="E3849">
        <v>2810.75</v>
      </c>
      <c r="F3849">
        <v>-13.25</v>
      </c>
      <c r="G3849">
        <v>-0.46920000000000001</v>
      </c>
      <c r="H3849">
        <v>0</v>
      </c>
      <c r="I3849">
        <f t="shared" si="780"/>
        <v>20.25</v>
      </c>
      <c r="J3849">
        <f t="shared" si="774"/>
        <v>18.475000000000001</v>
      </c>
      <c r="K3849">
        <f t="shared" si="783"/>
        <v>2825</v>
      </c>
      <c r="L3849">
        <f t="shared" si="775"/>
        <v>2786.06</v>
      </c>
      <c r="M3849" t="str">
        <f t="shared" si="776"/>
        <v>NO</v>
      </c>
      <c r="N3849" t="str">
        <f t="shared" si="777"/>
        <v/>
      </c>
      <c r="O3849" t="str">
        <f t="shared" si="778"/>
        <v/>
      </c>
      <c r="P3849" t="str">
        <f t="shared" si="779"/>
        <v/>
      </c>
      <c r="Q3849">
        <f t="shared" si="784"/>
        <v>135.04426034341461</v>
      </c>
      <c r="R3849">
        <f t="shared" si="785"/>
        <v>94853.761592076931</v>
      </c>
      <c r="S3849" t="e">
        <f t="shared" si="786"/>
        <v>#NUM!</v>
      </c>
      <c r="U3849" t="str">
        <f t="shared" si="781"/>
        <v>Negative</v>
      </c>
      <c r="V3849" t="str">
        <f t="shared" si="782"/>
        <v>Negative</v>
      </c>
    </row>
    <row r="3850" spans="1:22" x14ac:dyDescent="0.2">
      <c r="A3850">
        <v>20180802</v>
      </c>
      <c r="B3850">
        <v>2797</v>
      </c>
      <c r="C3850">
        <v>2829.5</v>
      </c>
      <c r="D3850">
        <v>2795</v>
      </c>
      <c r="E3850">
        <v>2828.5</v>
      </c>
      <c r="F3850">
        <v>17.75</v>
      </c>
      <c r="G3850">
        <v>0.63149999999999995</v>
      </c>
      <c r="H3850">
        <v>0</v>
      </c>
      <c r="I3850">
        <f t="shared" si="780"/>
        <v>34.5</v>
      </c>
      <c r="J3850">
        <f t="shared" si="774"/>
        <v>19.074999999999999</v>
      </c>
      <c r="K3850">
        <f t="shared" si="783"/>
        <v>2825.75</v>
      </c>
      <c r="L3850">
        <f t="shared" si="775"/>
        <v>2785.105</v>
      </c>
      <c r="M3850" t="str">
        <f t="shared" si="776"/>
        <v>NO</v>
      </c>
      <c r="N3850" t="str">
        <f t="shared" si="777"/>
        <v/>
      </c>
      <c r="O3850" t="str">
        <f t="shared" si="778"/>
        <v/>
      </c>
      <c r="P3850" t="str">
        <f t="shared" si="779"/>
        <v/>
      </c>
      <c r="Q3850">
        <f t="shared" si="784"/>
        <v>135.67576034341459</v>
      </c>
      <c r="R3850">
        <f t="shared" si="785"/>
        <v>94853.761592076931</v>
      </c>
      <c r="S3850" t="e">
        <f t="shared" si="786"/>
        <v>#NUM!</v>
      </c>
      <c r="U3850" t="str">
        <f t="shared" si="781"/>
        <v>Positive</v>
      </c>
      <c r="V3850" t="str">
        <f t="shared" si="782"/>
        <v>Negative</v>
      </c>
    </row>
    <row r="3851" spans="1:22" x14ac:dyDescent="0.2">
      <c r="A3851">
        <v>20180803</v>
      </c>
      <c r="B3851">
        <v>2829.75</v>
      </c>
      <c r="C3851">
        <v>2840.5</v>
      </c>
      <c r="D3851">
        <v>2827</v>
      </c>
      <c r="E3851">
        <v>2840.25</v>
      </c>
      <c r="F3851">
        <v>11.75</v>
      </c>
      <c r="G3851">
        <v>0.41539999999999999</v>
      </c>
      <c r="H3851">
        <v>0</v>
      </c>
      <c r="I3851">
        <f t="shared" si="780"/>
        <v>13.5</v>
      </c>
      <c r="J3851">
        <f t="shared" si="774"/>
        <v>18.162500000000001</v>
      </c>
      <c r="K3851">
        <f t="shared" si="783"/>
        <v>2829.5</v>
      </c>
      <c r="L3851">
        <f t="shared" si="775"/>
        <v>2787.5349999999999</v>
      </c>
      <c r="M3851" t="str">
        <f t="shared" si="776"/>
        <v>NO</v>
      </c>
      <c r="N3851" t="str">
        <f t="shared" si="777"/>
        <v/>
      </c>
      <c r="O3851" t="str">
        <f t="shared" si="778"/>
        <v/>
      </c>
      <c r="P3851" t="str">
        <f t="shared" si="779"/>
        <v/>
      </c>
      <c r="Q3851">
        <f t="shared" si="784"/>
        <v>136.0911603434146</v>
      </c>
      <c r="R3851">
        <f t="shared" si="785"/>
        <v>94853.761592076931</v>
      </c>
      <c r="S3851" t="e">
        <f t="shared" si="786"/>
        <v>#NUM!</v>
      </c>
      <c r="U3851" t="str">
        <f t="shared" si="781"/>
        <v>Positive</v>
      </c>
      <c r="V3851" t="str">
        <f t="shared" si="782"/>
        <v>Negative</v>
      </c>
    </row>
    <row r="3852" spans="1:22" x14ac:dyDescent="0.2">
      <c r="A3852">
        <v>20180806</v>
      </c>
      <c r="B3852">
        <v>2838.75</v>
      </c>
      <c r="C3852">
        <v>2853.5</v>
      </c>
      <c r="D3852">
        <v>2835.5</v>
      </c>
      <c r="E3852">
        <v>2850</v>
      </c>
      <c r="F3852">
        <v>9.75</v>
      </c>
      <c r="G3852">
        <v>0.34329999999999999</v>
      </c>
      <c r="H3852">
        <v>0</v>
      </c>
      <c r="I3852">
        <f t="shared" si="780"/>
        <v>18</v>
      </c>
      <c r="J3852">
        <f t="shared" si="774"/>
        <v>18.3125</v>
      </c>
      <c r="K3852">
        <f t="shared" si="783"/>
        <v>2840.5</v>
      </c>
      <c r="L3852">
        <f t="shared" si="775"/>
        <v>2800.5425</v>
      </c>
      <c r="M3852" t="str">
        <f t="shared" si="776"/>
        <v>NO</v>
      </c>
      <c r="N3852" t="str">
        <f t="shared" si="777"/>
        <v/>
      </c>
      <c r="O3852" t="str">
        <f t="shared" si="778"/>
        <v/>
      </c>
      <c r="P3852" t="str">
        <f t="shared" si="779"/>
        <v/>
      </c>
      <c r="Q3852">
        <f t="shared" si="784"/>
        <v>136.4344603434146</v>
      </c>
      <c r="R3852">
        <f t="shared" si="785"/>
        <v>94853.761592076931</v>
      </c>
      <c r="S3852" t="e">
        <f t="shared" si="786"/>
        <v>#NUM!</v>
      </c>
      <c r="U3852" t="str">
        <f t="shared" si="781"/>
        <v>Positive</v>
      </c>
      <c r="V3852" t="str">
        <f t="shared" si="782"/>
        <v>Negative</v>
      </c>
    </row>
    <row r="3853" spans="1:22" x14ac:dyDescent="0.2">
      <c r="A3853">
        <v>20180807</v>
      </c>
      <c r="B3853">
        <v>2857.25</v>
      </c>
      <c r="C3853">
        <v>2863.75</v>
      </c>
      <c r="D3853">
        <v>2855.75</v>
      </c>
      <c r="E3853">
        <v>2859.5</v>
      </c>
      <c r="F3853">
        <v>9.5</v>
      </c>
      <c r="G3853">
        <v>0.33329999999999999</v>
      </c>
      <c r="H3853">
        <v>0</v>
      </c>
      <c r="I3853">
        <f t="shared" si="780"/>
        <v>8</v>
      </c>
      <c r="J3853">
        <f t="shared" si="774"/>
        <v>18.25</v>
      </c>
      <c r="K3853">
        <f t="shared" si="783"/>
        <v>2853.5</v>
      </c>
      <c r="L3853">
        <f t="shared" si="775"/>
        <v>2813.2125000000001</v>
      </c>
      <c r="M3853" t="str">
        <f t="shared" si="776"/>
        <v>NO</v>
      </c>
      <c r="N3853" t="str">
        <f t="shared" si="777"/>
        <v/>
      </c>
      <c r="O3853" t="str">
        <f t="shared" si="778"/>
        <v/>
      </c>
      <c r="P3853" t="str">
        <f t="shared" si="779"/>
        <v/>
      </c>
      <c r="Q3853">
        <f t="shared" si="784"/>
        <v>136.76776034341461</v>
      </c>
      <c r="R3853">
        <f t="shared" si="785"/>
        <v>94853.761592076931</v>
      </c>
      <c r="S3853" t="e">
        <f t="shared" si="786"/>
        <v>#NUM!</v>
      </c>
      <c r="U3853" t="str">
        <f t="shared" si="781"/>
        <v>Positive</v>
      </c>
      <c r="V3853" t="str">
        <f t="shared" si="782"/>
        <v>Negative</v>
      </c>
    </row>
    <row r="3854" spans="1:22" x14ac:dyDescent="0.2">
      <c r="A3854">
        <v>20180808</v>
      </c>
      <c r="B3854">
        <v>2857.25</v>
      </c>
      <c r="C3854">
        <v>2862.5</v>
      </c>
      <c r="D3854">
        <v>2853</v>
      </c>
      <c r="E3854">
        <v>2855.25</v>
      </c>
      <c r="F3854">
        <v>-4.25</v>
      </c>
      <c r="G3854">
        <v>-0.14860000000000001</v>
      </c>
      <c r="H3854">
        <v>0</v>
      </c>
      <c r="I3854">
        <f t="shared" si="780"/>
        <v>9.5</v>
      </c>
      <c r="J3854">
        <f t="shared" si="774"/>
        <v>17.95</v>
      </c>
      <c r="K3854">
        <f t="shared" si="783"/>
        <v>2863.75</v>
      </c>
      <c r="L3854">
        <f t="shared" si="775"/>
        <v>2823.6</v>
      </c>
      <c r="M3854" t="str">
        <f t="shared" si="776"/>
        <v>NO</v>
      </c>
      <c r="N3854" t="str">
        <f t="shared" si="777"/>
        <v/>
      </c>
      <c r="O3854" t="str">
        <f t="shared" si="778"/>
        <v/>
      </c>
      <c r="P3854" t="str">
        <f t="shared" si="779"/>
        <v/>
      </c>
      <c r="Q3854">
        <f t="shared" si="784"/>
        <v>136.61916034341462</v>
      </c>
      <c r="R3854">
        <f t="shared" si="785"/>
        <v>94853.761592076931</v>
      </c>
      <c r="S3854" t="e">
        <f t="shared" si="786"/>
        <v>#NUM!</v>
      </c>
      <c r="U3854" t="str">
        <f t="shared" si="781"/>
        <v>Negative</v>
      </c>
      <c r="V3854" t="str">
        <f t="shared" si="782"/>
        <v>Negative</v>
      </c>
    </row>
    <row r="3855" spans="1:22" x14ac:dyDescent="0.2">
      <c r="A3855">
        <v>20180809</v>
      </c>
      <c r="B3855">
        <v>2858.25</v>
      </c>
      <c r="C3855">
        <v>2862.75</v>
      </c>
      <c r="D3855">
        <v>2852.25</v>
      </c>
      <c r="E3855">
        <v>2853.5</v>
      </c>
      <c r="F3855">
        <v>-1.75</v>
      </c>
      <c r="G3855">
        <v>-6.13E-2</v>
      </c>
      <c r="H3855">
        <v>0</v>
      </c>
      <c r="I3855">
        <f t="shared" si="780"/>
        <v>10.5</v>
      </c>
      <c r="J3855">
        <f t="shared" si="774"/>
        <v>17.5625</v>
      </c>
      <c r="K3855">
        <f t="shared" si="783"/>
        <v>2862.5</v>
      </c>
      <c r="L3855">
        <f t="shared" si="775"/>
        <v>2823.01</v>
      </c>
      <c r="M3855" t="str">
        <f t="shared" si="776"/>
        <v>NO</v>
      </c>
      <c r="N3855" t="str">
        <f t="shared" si="777"/>
        <v/>
      </c>
      <c r="O3855" t="str">
        <f t="shared" si="778"/>
        <v/>
      </c>
      <c r="P3855" t="str">
        <f t="shared" si="779"/>
        <v/>
      </c>
      <c r="Q3855">
        <f t="shared" si="784"/>
        <v>136.55786034341463</v>
      </c>
      <c r="R3855">
        <f t="shared" si="785"/>
        <v>94853.761592076931</v>
      </c>
      <c r="S3855" t="e">
        <f t="shared" si="786"/>
        <v>#NUM!</v>
      </c>
      <c r="U3855" t="str">
        <f t="shared" si="781"/>
        <v>Negative</v>
      </c>
      <c r="V3855" t="str">
        <f t="shared" si="782"/>
        <v>Negative</v>
      </c>
    </row>
    <row r="3856" spans="1:22" x14ac:dyDescent="0.2">
      <c r="A3856">
        <v>20180810</v>
      </c>
      <c r="B3856">
        <v>2837</v>
      </c>
      <c r="C3856">
        <v>2843</v>
      </c>
      <c r="D3856">
        <v>2826</v>
      </c>
      <c r="E3856">
        <v>2837.5</v>
      </c>
      <c r="F3856">
        <v>-16</v>
      </c>
      <c r="G3856">
        <v>-0.56069999999999998</v>
      </c>
      <c r="H3856">
        <v>0</v>
      </c>
      <c r="I3856">
        <f t="shared" si="780"/>
        <v>17</v>
      </c>
      <c r="J3856">
        <f t="shared" si="774"/>
        <v>17.762499999999999</v>
      </c>
      <c r="K3856">
        <f t="shared" si="783"/>
        <v>2862.75</v>
      </c>
      <c r="L3856">
        <f t="shared" si="775"/>
        <v>2824.1125000000002</v>
      </c>
      <c r="M3856" t="str">
        <f t="shared" si="776"/>
        <v>NO</v>
      </c>
      <c r="N3856" t="str">
        <f t="shared" si="777"/>
        <v/>
      </c>
      <c r="O3856" t="str">
        <f t="shared" si="778"/>
        <v/>
      </c>
      <c r="P3856" t="str">
        <f t="shared" si="779"/>
        <v/>
      </c>
      <c r="Q3856">
        <f t="shared" si="784"/>
        <v>135.99716034341463</v>
      </c>
      <c r="R3856">
        <f t="shared" si="785"/>
        <v>94853.761592076931</v>
      </c>
      <c r="S3856" t="e">
        <f t="shared" si="786"/>
        <v>#NUM!</v>
      </c>
      <c r="U3856" t="str">
        <f t="shared" si="781"/>
        <v>Negative</v>
      </c>
      <c r="V3856" t="str">
        <f t="shared" si="782"/>
        <v>Negative</v>
      </c>
    </row>
    <row r="3857" spans="1:22" x14ac:dyDescent="0.2">
      <c r="A3857">
        <v>20180813</v>
      </c>
      <c r="B3857">
        <v>2837</v>
      </c>
      <c r="C3857">
        <v>2843.75</v>
      </c>
      <c r="D3857">
        <v>2820</v>
      </c>
      <c r="E3857">
        <v>2825.75</v>
      </c>
      <c r="F3857">
        <v>-11.75</v>
      </c>
      <c r="G3857">
        <v>-0.41410000000000002</v>
      </c>
      <c r="H3857">
        <v>0</v>
      </c>
      <c r="I3857">
        <f t="shared" si="780"/>
        <v>23.75</v>
      </c>
      <c r="J3857">
        <f t="shared" si="774"/>
        <v>18.462499999999999</v>
      </c>
      <c r="K3857">
        <f t="shared" si="783"/>
        <v>2843</v>
      </c>
      <c r="L3857">
        <f t="shared" si="775"/>
        <v>2803.9225000000001</v>
      </c>
      <c r="M3857" t="str">
        <f t="shared" si="776"/>
        <v>NO</v>
      </c>
      <c r="N3857" t="str">
        <f t="shared" si="777"/>
        <v/>
      </c>
      <c r="O3857" t="str">
        <f t="shared" si="778"/>
        <v/>
      </c>
      <c r="P3857" t="str">
        <f t="shared" si="779"/>
        <v/>
      </c>
      <c r="Q3857">
        <f t="shared" si="784"/>
        <v>135.58306034341464</v>
      </c>
      <c r="R3857">
        <f t="shared" si="785"/>
        <v>94853.761592076931</v>
      </c>
      <c r="S3857" t="e">
        <f t="shared" si="786"/>
        <v>#NUM!</v>
      </c>
      <c r="U3857" t="str">
        <f t="shared" si="781"/>
        <v>Negative</v>
      </c>
      <c r="V3857" t="str">
        <f t="shared" si="782"/>
        <v>Negative</v>
      </c>
    </row>
    <row r="3858" spans="1:22" x14ac:dyDescent="0.2">
      <c r="A3858">
        <v>20180814</v>
      </c>
      <c r="B3858">
        <v>2831</v>
      </c>
      <c r="C3858">
        <v>2843.5</v>
      </c>
      <c r="D3858">
        <v>2826.75</v>
      </c>
      <c r="E3858">
        <v>2841.25</v>
      </c>
      <c r="F3858">
        <v>15.5</v>
      </c>
      <c r="G3858">
        <v>0.54849999999999999</v>
      </c>
      <c r="H3858">
        <v>0</v>
      </c>
      <c r="I3858">
        <f t="shared" si="780"/>
        <v>16.75</v>
      </c>
      <c r="J3858">
        <f t="shared" si="774"/>
        <v>18.05</v>
      </c>
      <c r="K3858">
        <f t="shared" si="783"/>
        <v>2843.75</v>
      </c>
      <c r="L3858">
        <f t="shared" si="775"/>
        <v>2803.1325000000002</v>
      </c>
      <c r="M3858" t="str">
        <f t="shared" si="776"/>
        <v>NO</v>
      </c>
      <c r="N3858" t="str">
        <f t="shared" si="777"/>
        <v/>
      </c>
      <c r="O3858" t="str">
        <f t="shared" si="778"/>
        <v/>
      </c>
      <c r="P3858" t="str">
        <f t="shared" si="779"/>
        <v/>
      </c>
      <c r="Q3858">
        <f t="shared" si="784"/>
        <v>136.13156034341463</v>
      </c>
      <c r="R3858">
        <f t="shared" si="785"/>
        <v>94853.761592076931</v>
      </c>
      <c r="S3858" t="e">
        <f t="shared" si="786"/>
        <v>#NUM!</v>
      </c>
      <c r="U3858" t="str">
        <f t="shared" si="781"/>
        <v>Positive</v>
      </c>
      <c r="V3858" t="str">
        <f t="shared" si="782"/>
        <v>Negative</v>
      </c>
    </row>
    <row r="3859" spans="1:22" x14ac:dyDescent="0.2">
      <c r="A3859">
        <v>20180815</v>
      </c>
      <c r="B3859">
        <v>2824.75</v>
      </c>
      <c r="C3859">
        <v>2826.75</v>
      </c>
      <c r="D3859">
        <v>2803</v>
      </c>
      <c r="E3859">
        <v>2822</v>
      </c>
      <c r="F3859">
        <v>-19.25</v>
      </c>
      <c r="G3859">
        <v>-0.67749999999999999</v>
      </c>
      <c r="H3859">
        <v>0</v>
      </c>
      <c r="I3859">
        <f t="shared" si="780"/>
        <v>23.75</v>
      </c>
      <c r="J3859">
        <f t="shared" si="774"/>
        <v>18.662500000000001</v>
      </c>
      <c r="K3859">
        <f t="shared" si="783"/>
        <v>2843.5</v>
      </c>
      <c r="L3859">
        <f t="shared" si="775"/>
        <v>2803.79</v>
      </c>
      <c r="M3859" t="str">
        <f t="shared" si="776"/>
        <v>YES</v>
      </c>
      <c r="N3859">
        <f t="shared" si="777"/>
        <v>2803</v>
      </c>
      <c r="O3859">
        <f t="shared" si="778"/>
        <v>2822</v>
      </c>
      <c r="P3859">
        <f t="shared" si="779"/>
        <v>6.7784516589368534E-3</v>
      </c>
      <c r="Q3859">
        <f t="shared" si="784"/>
        <v>135.45406034341462</v>
      </c>
      <c r="R3859">
        <f t="shared" si="785"/>
        <v>95496.723229697149</v>
      </c>
      <c r="S3859" t="e">
        <f t="shared" si="786"/>
        <v>#NUM!</v>
      </c>
      <c r="U3859" t="str">
        <f t="shared" si="781"/>
        <v>Negative</v>
      </c>
      <c r="V3859" t="str">
        <f t="shared" si="782"/>
        <v>Positive</v>
      </c>
    </row>
    <row r="3860" spans="1:22" x14ac:dyDescent="0.2">
      <c r="A3860">
        <v>20180816</v>
      </c>
      <c r="B3860">
        <v>2835.75</v>
      </c>
      <c r="C3860">
        <v>2851.75</v>
      </c>
      <c r="D3860">
        <v>2835</v>
      </c>
      <c r="E3860">
        <v>2845.25</v>
      </c>
      <c r="F3860">
        <v>23.25</v>
      </c>
      <c r="G3860">
        <v>0.82389999999999997</v>
      </c>
      <c r="H3860">
        <v>0</v>
      </c>
      <c r="I3860">
        <f t="shared" si="780"/>
        <v>16.75</v>
      </c>
      <c r="J3860">
        <f t="shared" si="774"/>
        <v>18.850000000000001</v>
      </c>
      <c r="K3860">
        <f t="shared" si="783"/>
        <v>2826.75</v>
      </c>
      <c r="L3860">
        <f t="shared" si="775"/>
        <v>2785.6925000000001</v>
      </c>
      <c r="M3860" t="str">
        <f t="shared" si="776"/>
        <v>NO</v>
      </c>
      <c r="N3860" t="str">
        <f t="shared" si="777"/>
        <v/>
      </c>
      <c r="O3860" t="str">
        <f t="shared" si="778"/>
        <v/>
      </c>
      <c r="P3860" t="str">
        <f t="shared" si="779"/>
        <v/>
      </c>
      <c r="Q3860">
        <f t="shared" si="784"/>
        <v>136.27796034341463</v>
      </c>
      <c r="R3860">
        <f t="shared" si="785"/>
        <v>95496.723229697149</v>
      </c>
      <c r="S3860" t="e">
        <f t="shared" si="786"/>
        <v>#NUM!</v>
      </c>
      <c r="U3860" t="str">
        <f t="shared" si="781"/>
        <v>Positive</v>
      </c>
      <c r="V3860" t="str">
        <f t="shared" si="782"/>
        <v>Negative</v>
      </c>
    </row>
    <row r="3861" spans="1:22" x14ac:dyDescent="0.2">
      <c r="A3861">
        <v>20180817</v>
      </c>
      <c r="B3861">
        <v>2839.5</v>
      </c>
      <c r="C3861">
        <v>2857</v>
      </c>
      <c r="D3861">
        <v>2835</v>
      </c>
      <c r="E3861">
        <v>2852.5</v>
      </c>
      <c r="F3861">
        <v>7.25</v>
      </c>
      <c r="G3861">
        <v>0.25480000000000003</v>
      </c>
      <c r="H3861">
        <v>0</v>
      </c>
      <c r="I3861">
        <f t="shared" si="780"/>
        <v>22</v>
      </c>
      <c r="J3861">
        <f t="shared" si="774"/>
        <v>19.4375</v>
      </c>
      <c r="K3861">
        <f t="shared" si="783"/>
        <v>2851.75</v>
      </c>
      <c r="L3861">
        <f t="shared" si="775"/>
        <v>2810.28</v>
      </c>
      <c r="M3861" t="str">
        <f t="shared" si="776"/>
        <v>NO</v>
      </c>
      <c r="N3861" t="str">
        <f t="shared" si="777"/>
        <v/>
      </c>
      <c r="O3861" t="str">
        <f t="shared" si="778"/>
        <v/>
      </c>
      <c r="P3861" t="str">
        <f t="shared" si="779"/>
        <v/>
      </c>
      <c r="Q3861">
        <f t="shared" si="784"/>
        <v>136.53276034341462</v>
      </c>
      <c r="R3861">
        <f t="shared" si="785"/>
        <v>95496.723229697149</v>
      </c>
      <c r="S3861" t="e">
        <f t="shared" si="786"/>
        <v>#NUM!</v>
      </c>
      <c r="U3861" t="str">
        <f t="shared" si="781"/>
        <v>Positive</v>
      </c>
      <c r="V3861" t="str">
        <f t="shared" si="782"/>
        <v>Negative</v>
      </c>
    </row>
    <row r="3862" spans="1:22" x14ac:dyDescent="0.2">
      <c r="A3862">
        <v>20180820</v>
      </c>
      <c r="B3862">
        <v>2856.5</v>
      </c>
      <c r="C3862">
        <v>2860.75</v>
      </c>
      <c r="D3862">
        <v>2851.5</v>
      </c>
      <c r="E3862">
        <v>2858.75</v>
      </c>
      <c r="F3862">
        <v>6.25</v>
      </c>
      <c r="G3862">
        <v>0.21909999999999999</v>
      </c>
      <c r="H3862">
        <v>0</v>
      </c>
      <c r="I3862">
        <f t="shared" si="780"/>
        <v>9.25</v>
      </c>
      <c r="J3862">
        <f t="shared" si="774"/>
        <v>19.074999999999999</v>
      </c>
      <c r="K3862">
        <f t="shared" si="783"/>
        <v>2857</v>
      </c>
      <c r="L3862">
        <f t="shared" si="775"/>
        <v>2814.2375000000002</v>
      </c>
      <c r="M3862" t="str">
        <f t="shared" si="776"/>
        <v>NO</v>
      </c>
      <c r="N3862" t="str">
        <f t="shared" si="777"/>
        <v/>
      </c>
      <c r="O3862" t="str">
        <f t="shared" si="778"/>
        <v/>
      </c>
      <c r="P3862" t="str">
        <f t="shared" si="779"/>
        <v/>
      </c>
      <c r="Q3862">
        <f t="shared" si="784"/>
        <v>136.75186034341462</v>
      </c>
      <c r="R3862">
        <f t="shared" si="785"/>
        <v>95496.723229697149</v>
      </c>
      <c r="S3862" t="e">
        <f t="shared" si="786"/>
        <v>#NUM!</v>
      </c>
      <c r="U3862" t="str">
        <f t="shared" si="781"/>
        <v>Positive</v>
      </c>
      <c r="V3862" t="str">
        <f t="shared" si="782"/>
        <v>Negative</v>
      </c>
    </row>
    <row r="3863" spans="1:22" x14ac:dyDescent="0.2">
      <c r="A3863">
        <v>20180821</v>
      </c>
      <c r="B3863">
        <v>2863.5</v>
      </c>
      <c r="C3863">
        <v>2874</v>
      </c>
      <c r="D3863">
        <v>2861</v>
      </c>
      <c r="E3863">
        <v>2861</v>
      </c>
      <c r="F3863">
        <v>2.25</v>
      </c>
      <c r="G3863">
        <v>7.8700000000000006E-2</v>
      </c>
      <c r="H3863">
        <v>0</v>
      </c>
      <c r="I3863">
        <f t="shared" si="780"/>
        <v>13</v>
      </c>
      <c r="J3863">
        <f t="shared" ref="J3863:J3926" si="787">AVERAGE(I3844:I3863)</f>
        <v>18.762499999999999</v>
      </c>
      <c r="K3863">
        <f t="shared" si="783"/>
        <v>2860.75</v>
      </c>
      <c r="L3863">
        <f t="shared" si="775"/>
        <v>2818.7849999999999</v>
      </c>
      <c r="M3863" t="str">
        <f t="shared" si="776"/>
        <v>NO</v>
      </c>
      <c r="N3863" t="str">
        <f t="shared" si="777"/>
        <v/>
      </c>
      <c r="O3863" t="str">
        <f t="shared" si="778"/>
        <v/>
      </c>
      <c r="P3863" t="str">
        <f t="shared" si="779"/>
        <v/>
      </c>
      <c r="Q3863">
        <f t="shared" si="784"/>
        <v>136.83056034341462</v>
      </c>
      <c r="R3863">
        <f t="shared" si="785"/>
        <v>95496.723229697149</v>
      </c>
      <c r="S3863" t="e">
        <f t="shared" si="786"/>
        <v>#NUM!</v>
      </c>
      <c r="U3863" t="str">
        <f t="shared" si="781"/>
        <v>Positive</v>
      </c>
      <c r="V3863" t="str">
        <f t="shared" si="782"/>
        <v>Negative</v>
      </c>
    </row>
    <row r="3864" spans="1:22" x14ac:dyDescent="0.2">
      <c r="A3864">
        <v>20180822</v>
      </c>
      <c r="B3864">
        <v>2859.5</v>
      </c>
      <c r="C3864">
        <v>2868.25</v>
      </c>
      <c r="D3864">
        <v>2856.25</v>
      </c>
      <c r="E3864">
        <v>2861.25</v>
      </c>
      <c r="F3864">
        <v>0.25</v>
      </c>
      <c r="G3864">
        <v>8.6999999999999994E-3</v>
      </c>
      <c r="H3864">
        <v>0</v>
      </c>
      <c r="I3864">
        <f t="shared" si="780"/>
        <v>12</v>
      </c>
      <c r="J3864">
        <f t="shared" si="787"/>
        <v>17.8</v>
      </c>
      <c r="K3864">
        <f t="shared" si="783"/>
        <v>2874</v>
      </c>
      <c r="L3864">
        <f t="shared" si="775"/>
        <v>2832.7224999999999</v>
      </c>
      <c r="M3864" t="str">
        <f t="shared" si="776"/>
        <v>NO</v>
      </c>
      <c r="N3864" t="str">
        <f t="shared" si="777"/>
        <v/>
      </c>
      <c r="O3864" t="str">
        <f t="shared" si="778"/>
        <v/>
      </c>
      <c r="P3864" t="str">
        <f t="shared" si="779"/>
        <v/>
      </c>
      <c r="Q3864">
        <f t="shared" si="784"/>
        <v>136.83926034341462</v>
      </c>
      <c r="R3864">
        <f t="shared" si="785"/>
        <v>95496.723229697149</v>
      </c>
      <c r="S3864" t="e">
        <f t="shared" si="786"/>
        <v>#NUM!</v>
      </c>
      <c r="U3864" t="str">
        <f t="shared" si="781"/>
        <v>Positive</v>
      </c>
      <c r="V3864" t="str">
        <f t="shared" si="782"/>
        <v>Negative</v>
      </c>
    </row>
    <row r="3865" spans="1:22" x14ac:dyDescent="0.2">
      <c r="A3865">
        <v>20180823</v>
      </c>
      <c r="B3865">
        <v>2860</v>
      </c>
      <c r="C3865">
        <v>2869.75</v>
      </c>
      <c r="D3865">
        <v>2854.75</v>
      </c>
      <c r="E3865">
        <v>2857.75</v>
      </c>
      <c r="F3865">
        <v>-3.5</v>
      </c>
      <c r="G3865">
        <v>-0.12230000000000001</v>
      </c>
      <c r="H3865">
        <v>0</v>
      </c>
      <c r="I3865">
        <f t="shared" si="780"/>
        <v>15</v>
      </c>
      <c r="J3865">
        <f t="shared" si="787"/>
        <v>17.899999999999999</v>
      </c>
      <c r="K3865">
        <f t="shared" si="783"/>
        <v>2868.25</v>
      </c>
      <c r="L3865">
        <f t="shared" ref="L3865:L3928" si="788">K3865-2.2*J3864</f>
        <v>2829.09</v>
      </c>
      <c r="M3865" t="str">
        <f t="shared" ref="M3865:M3928" si="789">IF(D3865&lt;=L3865, "YES", "NO")</f>
        <v>NO</v>
      </c>
      <c r="N3865" t="str">
        <f t="shared" ref="N3865:N3928" si="790">IF(M3865="YES", D3865, "")</f>
        <v/>
      </c>
      <c r="O3865" t="str">
        <f t="shared" ref="O3865:O3928" si="791">IF(M3865="YES", E3865, "")</f>
        <v/>
      </c>
      <c r="P3865" t="str">
        <f t="shared" ref="P3865:P3928" si="792">IF(M3865="YES", (O3865-N3865)/N3865, "")</f>
        <v/>
      </c>
      <c r="Q3865">
        <f t="shared" si="784"/>
        <v>136.71696034341463</v>
      </c>
      <c r="R3865">
        <f t="shared" si="785"/>
        <v>95496.723229697149</v>
      </c>
      <c r="S3865" t="e">
        <f t="shared" si="786"/>
        <v>#NUM!</v>
      </c>
      <c r="U3865" t="str">
        <f t="shared" si="781"/>
        <v>Negative</v>
      </c>
      <c r="V3865" t="str">
        <f t="shared" si="782"/>
        <v>Negative</v>
      </c>
    </row>
    <row r="3866" spans="1:22" x14ac:dyDescent="0.2">
      <c r="A3866">
        <v>20180824</v>
      </c>
      <c r="B3866">
        <v>2865</v>
      </c>
      <c r="C3866">
        <v>2877.25</v>
      </c>
      <c r="D3866">
        <v>2864</v>
      </c>
      <c r="E3866">
        <v>2876.75</v>
      </c>
      <c r="F3866">
        <v>19</v>
      </c>
      <c r="G3866">
        <v>0.66490000000000005</v>
      </c>
      <c r="H3866">
        <v>0</v>
      </c>
      <c r="I3866">
        <f t="shared" si="780"/>
        <v>13.25</v>
      </c>
      <c r="J3866">
        <f t="shared" si="787"/>
        <v>16.837499999999999</v>
      </c>
      <c r="K3866">
        <f t="shared" si="783"/>
        <v>2869.75</v>
      </c>
      <c r="L3866">
        <f t="shared" si="788"/>
        <v>2830.37</v>
      </c>
      <c r="M3866" t="str">
        <f t="shared" si="789"/>
        <v>NO</v>
      </c>
      <c r="N3866" t="str">
        <f t="shared" si="790"/>
        <v/>
      </c>
      <c r="O3866" t="str">
        <f t="shared" si="791"/>
        <v/>
      </c>
      <c r="P3866" t="str">
        <f t="shared" si="792"/>
        <v/>
      </c>
      <c r="Q3866">
        <f t="shared" si="784"/>
        <v>137.38186034341462</v>
      </c>
      <c r="R3866">
        <f t="shared" si="785"/>
        <v>95496.723229697149</v>
      </c>
      <c r="S3866" t="e">
        <f t="shared" si="786"/>
        <v>#NUM!</v>
      </c>
      <c r="U3866" t="str">
        <f t="shared" si="781"/>
        <v>Positive</v>
      </c>
      <c r="V3866" t="str">
        <f t="shared" si="782"/>
        <v>Negative</v>
      </c>
    </row>
    <row r="3867" spans="1:22" x14ac:dyDescent="0.2">
      <c r="A3867">
        <v>20180827</v>
      </c>
      <c r="B3867">
        <v>2889</v>
      </c>
      <c r="C3867">
        <v>2899.25</v>
      </c>
      <c r="D3867">
        <v>2887</v>
      </c>
      <c r="E3867">
        <v>2898.75</v>
      </c>
      <c r="F3867">
        <v>22</v>
      </c>
      <c r="G3867">
        <v>0.76480000000000004</v>
      </c>
      <c r="H3867">
        <v>0</v>
      </c>
      <c r="I3867">
        <f t="shared" si="780"/>
        <v>12.25</v>
      </c>
      <c r="J3867">
        <f t="shared" si="787"/>
        <v>16.274999999999999</v>
      </c>
      <c r="K3867">
        <f t="shared" si="783"/>
        <v>2877.25</v>
      </c>
      <c r="L3867">
        <f t="shared" si="788"/>
        <v>2840.2075</v>
      </c>
      <c r="M3867" t="str">
        <f t="shared" si="789"/>
        <v>NO</v>
      </c>
      <c r="N3867" t="str">
        <f t="shared" si="790"/>
        <v/>
      </c>
      <c r="O3867" t="str">
        <f t="shared" si="791"/>
        <v/>
      </c>
      <c r="P3867" t="str">
        <f t="shared" si="792"/>
        <v/>
      </c>
      <c r="Q3867">
        <f t="shared" si="784"/>
        <v>138.14666034341462</v>
      </c>
      <c r="R3867">
        <f t="shared" si="785"/>
        <v>95496.723229697149</v>
      </c>
      <c r="S3867" t="e">
        <f t="shared" si="786"/>
        <v>#NUM!</v>
      </c>
      <c r="U3867" t="str">
        <f t="shared" si="781"/>
        <v>Positive</v>
      </c>
      <c r="V3867" t="str">
        <f t="shared" si="782"/>
        <v>Negative</v>
      </c>
    </row>
    <row r="3868" spans="1:22" x14ac:dyDescent="0.2">
      <c r="A3868">
        <v>20180828</v>
      </c>
      <c r="B3868">
        <v>2903</v>
      </c>
      <c r="C3868">
        <v>2904.5</v>
      </c>
      <c r="D3868">
        <v>2894.25</v>
      </c>
      <c r="E3868">
        <v>2899.5</v>
      </c>
      <c r="F3868">
        <v>0.75</v>
      </c>
      <c r="G3868">
        <v>2.5899999999999999E-2</v>
      </c>
      <c r="H3868">
        <v>0</v>
      </c>
      <c r="I3868">
        <f t="shared" si="780"/>
        <v>10.25</v>
      </c>
      <c r="J3868">
        <f t="shared" si="787"/>
        <v>15.9625</v>
      </c>
      <c r="K3868">
        <f t="shared" si="783"/>
        <v>2899.25</v>
      </c>
      <c r="L3868">
        <f t="shared" si="788"/>
        <v>2863.4450000000002</v>
      </c>
      <c r="M3868" t="str">
        <f t="shared" si="789"/>
        <v>NO</v>
      </c>
      <c r="N3868" t="str">
        <f t="shared" si="790"/>
        <v/>
      </c>
      <c r="O3868" t="str">
        <f t="shared" si="791"/>
        <v/>
      </c>
      <c r="P3868" t="str">
        <f t="shared" si="792"/>
        <v/>
      </c>
      <c r="Q3868">
        <f t="shared" si="784"/>
        <v>138.17256034341463</v>
      </c>
      <c r="R3868">
        <f t="shared" si="785"/>
        <v>95496.723229697149</v>
      </c>
      <c r="S3868" t="e">
        <f t="shared" si="786"/>
        <v>#NUM!</v>
      </c>
      <c r="U3868" t="str">
        <f t="shared" si="781"/>
        <v>Positive</v>
      </c>
      <c r="V3868" t="str">
        <f t="shared" si="782"/>
        <v>Negative</v>
      </c>
    </row>
    <row r="3869" spans="1:22" x14ac:dyDescent="0.2">
      <c r="A3869">
        <v>20180829</v>
      </c>
      <c r="B3869">
        <v>2901.75</v>
      </c>
      <c r="C3869">
        <v>2917.5</v>
      </c>
      <c r="D3869">
        <v>2898.75</v>
      </c>
      <c r="E3869">
        <v>2914.75</v>
      </c>
      <c r="F3869">
        <v>15.25</v>
      </c>
      <c r="G3869">
        <v>0.52600000000000002</v>
      </c>
      <c r="H3869">
        <v>0</v>
      </c>
      <c r="I3869">
        <f t="shared" si="780"/>
        <v>18.75</v>
      </c>
      <c r="J3869">
        <f t="shared" si="787"/>
        <v>15.887499999999999</v>
      </c>
      <c r="K3869">
        <f t="shared" si="783"/>
        <v>2904.5</v>
      </c>
      <c r="L3869">
        <f t="shared" si="788"/>
        <v>2869.3825000000002</v>
      </c>
      <c r="M3869" t="str">
        <f t="shared" si="789"/>
        <v>NO</v>
      </c>
      <c r="N3869" t="str">
        <f t="shared" si="790"/>
        <v/>
      </c>
      <c r="O3869" t="str">
        <f t="shared" si="791"/>
        <v/>
      </c>
      <c r="P3869" t="str">
        <f t="shared" si="792"/>
        <v/>
      </c>
      <c r="Q3869">
        <f t="shared" si="784"/>
        <v>138.69856034341464</v>
      </c>
      <c r="R3869">
        <f t="shared" si="785"/>
        <v>95496.723229697149</v>
      </c>
      <c r="S3869" t="e">
        <f t="shared" si="786"/>
        <v>#NUM!</v>
      </c>
      <c r="U3869" t="str">
        <f t="shared" si="781"/>
        <v>Positive</v>
      </c>
      <c r="V3869" t="str">
        <f t="shared" si="782"/>
        <v>Negative</v>
      </c>
    </row>
    <row r="3870" spans="1:22" x14ac:dyDescent="0.2">
      <c r="A3870">
        <v>20180830</v>
      </c>
      <c r="B3870">
        <v>2908.75</v>
      </c>
      <c r="C3870">
        <v>2913</v>
      </c>
      <c r="D3870">
        <v>2895.5</v>
      </c>
      <c r="E3870">
        <v>2902</v>
      </c>
      <c r="F3870">
        <v>-12.75</v>
      </c>
      <c r="G3870">
        <v>-0.43740000000000001</v>
      </c>
      <c r="H3870">
        <v>0</v>
      </c>
      <c r="I3870">
        <f t="shared" si="780"/>
        <v>17.5</v>
      </c>
      <c r="J3870">
        <f t="shared" si="787"/>
        <v>15.0375</v>
      </c>
      <c r="K3870">
        <f t="shared" si="783"/>
        <v>2917.5</v>
      </c>
      <c r="L3870">
        <f t="shared" si="788"/>
        <v>2882.5475000000001</v>
      </c>
      <c r="M3870" t="str">
        <f t="shared" si="789"/>
        <v>NO</v>
      </c>
      <c r="N3870" t="str">
        <f t="shared" si="790"/>
        <v/>
      </c>
      <c r="O3870" t="str">
        <f t="shared" si="791"/>
        <v/>
      </c>
      <c r="P3870" t="str">
        <f t="shared" si="792"/>
        <v/>
      </c>
      <c r="Q3870">
        <f t="shared" si="784"/>
        <v>138.26116034341464</v>
      </c>
      <c r="R3870">
        <f t="shared" si="785"/>
        <v>95496.723229697149</v>
      </c>
      <c r="S3870" t="e">
        <f t="shared" si="786"/>
        <v>#NUM!</v>
      </c>
      <c r="U3870" t="str">
        <f t="shared" si="781"/>
        <v>Negative</v>
      </c>
      <c r="V3870" t="str">
        <f t="shared" si="782"/>
        <v>Negative</v>
      </c>
    </row>
    <row r="3871" spans="1:22" x14ac:dyDescent="0.2">
      <c r="A3871">
        <v>20180831</v>
      </c>
      <c r="B3871">
        <v>2898</v>
      </c>
      <c r="C3871">
        <v>2907.5</v>
      </c>
      <c r="D3871">
        <v>2891.75</v>
      </c>
      <c r="E3871">
        <v>2905.75</v>
      </c>
      <c r="F3871">
        <v>3.75</v>
      </c>
      <c r="G3871">
        <v>0.12920000000000001</v>
      </c>
      <c r="H3871">
        <v>0</v>
      </c>
      <c r="I3871">
        <f t="shared" si="780"/>
        <v>15.75</v>
      </c>
      <c r="J3871">
        <f t="shared" si="787"/>
        <v>15.15</v>
      </c>
      <c r="K3871">
        <f t="shared" si="783"/>
        <v>2913</v>
      </c>
      <c r="L3871">
        <f t="shared" si="788"/>
        <v>2879.9175</v>
      </c>
      <c r="M3871" t="str">
        <f t="shared" si="789"/>
        <v>NO</v>
      </c>
      <c r="N3871" t="str">
        <f t="shared" si="790"/>
        <v/>
      </c>
      <c r="O3871" t="str">
        <f t="shared" si="791"/>
        <v/>
      </c>
      <c r="P3871" t="str">
        <f t="shared" si="792"/>
        <v/>
      </c>
      <c r="Q3871">
        <f t="shared" si="784"/>
        <v>138.39036034341464</v>
      </c>
      <c r="R3871">
        <f t="shared" si="785"/>
        <v>95496.723229697149</v>
      </c>
      <c r="S3871" t="e">
        <f t="shared" si="786"/>
        <v>#NUM!</v>
      </c>
      <c r="U3871" t="str">
        <f t="shared" si="781"/>
        <v>Positive</v>
      </c>
      <c r="V3871" t="str">
        <f t="shared" si="782"/>
        <v>Negative</v>
      </c>
    </row>
    <row r="3872" spans="1:22" x14ac:dyDescent="0.2">
      <c r="A3872">
        <v>20180903</v>
      </c>
      <c r="B3872">
        <v>2908.25</v>
      </c>
      <c r="C3872">
        <v>2910.5</v>
      </c>
      <c r="D3872">
        <v>2907</v>
      </c>
      <c r="E3872">
        <v>2908.25</v>
      </c>
      <c r="F3872">
        <v>2.5</v>
      </c>
      <c r="G3872">
        <v>8.5999999999999993E-2</v>
      </c>
      <c r="H3872">
        <v>0</v>
      </c>
      <c r="I3872">
        <f t="shared" si="780"/>
        <v>3.5</v>
      </c>
      <c r="J3872">
        <f t="shared" si="787"/>
        <v>14.425000000000001</v>
      </c>
      <c r="K3872">
        <f t="shared" si="783"/>
        <v>2907.5</v>
      </c>
      <c r="L3872">
        <f t="shared" si="788"/>
        <v>2874.17</v>
      </c>
      <c r="M3872" t="str">
        <f t="shared" si="789"/>
        <v>NO</v>
      </c>
      <c r="N3872" t="str">
        <f t="shared" si="790"/>
        <v/>
      </c>
      <c r="O3872" t="str">
        <f t="shared" si="791"/>
        <v/>
      </c>
      <c r="P3872" t="str">
        <f t="shared" si="792"/>
        <v/>
      </c>
      <c r="Q3872">
        <f t="shared" si="784"/>
        <v>138.47636034341465</v>
      </c>
      <c r="R3872">
        <f t="shared" si="785"/>
        <v>95496.723229697149</v>
      </c>
      <c r="S3872" t="e">
        <f t="shared" si="786"/>
        <v>#NUM!</v>
      </c>
      <c r="U3872" t="str">
        <f t="shared" si="781"/>
        <v>Positive</v>
      </c>
      <c r="V3872" t="str">
        <f t="shared" si="782"/>
        <v>Negative</v>
      </c>
    </row>
    <row r="3873" spans="1:22" x14ac:dyDescent="0.2">
      <c r="A3873">
        <v>20180904</v>
      </c>
      <c r="B3873">
        <v>2896.75</v>
      </c>
      <c r="C3873">
        <v>2901</v>
      </c>
      <c r="D3873">
        <v>2885.5</v>
      </c>
      <c r="E3873">
        <v>2898.5</v>
      </c>
      <c r="F3873">
        <v>-9.75</v>
      </c>
      <c r="G3873">
        <v>-0.33529999999999999</v>
      </c>
      <c r="H3873">
        <v>0</v>
      </c>
      <c r="I3873">
        <f t="shared" si="780"/>
        <v>15.5</v>
      </c>
      <c r="J3873">
        <f t="shared" si="787"/>
        <v>14.8</v>
      </c>
      <c r="K3873">
        <f t="shared" si="783"/>
        <v>2910.5</v>
      </c>
      <c r="L3873">
        <f t="shared" si="788"/>
        <v>2878.7649999999999</v>
      </c>
      <c r="M3873" t="str">
        <f t="shared" si="789"/>
        <v>NO</v>
      </c>
      <c r="N3873" t="str">
        <f t="shared" si="790"/>
        <v/>
      </c>
      <c r="O3873" t="str">
        <f t="shared" si="791"/>
        <v/>
      </c>
      <c r="P3873" t="str">
        <f t="shared" si="792"/>
        <v/>
      </c>
      <c r="Q3873">
        <f t="shared" si="784"/>
        <v>138.14106034341467</v>
      </c>
      <c r="R3873">
        <f t="shared" si="785"/>
        <v>95496.723229697149</v>
      </c>
      <c r="S3873" t="e">
        <f t="shared" si="786"/>
        <v>#NUM!</v>
      </c>
      <c r="U3873" t="str">
        <f t="shared" si="781"/>
        <v>Negative</v>
      </c>
      <c r="V3873" t="str">
        <f t="shared" si="782"/>
        <v>Negative</v>
      </c>
    </row>
    <row r="3874" spans="1:22" x14ac:dyDescent="0.2">
      <c r="A3874">
        <v>20180905</v>
      </c>
      <c r="B3874">
        <v>2892.75</v>
      </c>
      <c r="C3874">
        <v>2895</v>
      </c>
      <c r="D3874">
        <v>2877.5</v>
      </c>
      <c r="E3874">
        <v>2888.5</v>
      </c>
      <c r="F3874">
        <v>-10</v>
      </c>
      <c r="G3874">
        <v>-0.34499999999999997</v>
      </c>
      <c r="H3874">
        <v>0</v>
      </c>
      <c r="I3874">
        <f t="shared" si="780"/>
        <v>17.5</v>
      </c>
      <c r="J3874">
        <f t="shared" si="787"/>
        <v>15.2</v>
      </c>
      <c r="K3874">
        <f t="shared" si="783"/>
        <v>2901</v>
      </c>
      <c r="L3874">
        <f t="shared" si="788"/>
        <v>2868.44</v>
      </c>
      <c r="M3874" t="str">
        <f t="shared" si="789"/>
        <v>NO</v>
      </c>
      <c r="N3874" t="str">
        <f t="shared" si="790"/>
        <v/>
      </c>
      <c r="O3874" t="str">
        <f t="shared" si="791"/>
        <v/>
      </c>
      <c r="P3874" t="str">
        <f t="shared" si="792"/>
        <v/>
      </c>
      <c r="Q3874">
        <f t="shared" si="784"/>
        <v>137.79606034341467</v>
      </c>
      <c r="R3874">
        <f t="shared" si="785"/>
        <v>95496.723229697149</v>
      </c>
      <c r="S3874" t="e">
        <f t="shared" si="786"/>
        <v>#NUM!</v>
      </c>
      <c r="U3874" t="str">
        <f t="shared" si="781"/>
        <v>Negative</v>
      </c>
      <c r="V3874" t="str">
        <f t="shared" si="782"/>
        <v>Negative</v>
      </c>
    </row>
    <row r="3875" spans="1:22" x14ac:dyDescent="0.2">
      <c r="A3875">
        <v>20180906</v>
      </c>
      <c r="B3875">
        <v>2889.25</v>
      </c>
      <c r="C3875">
        <v>2893</v>
      </c>
      <c r="D3875">
        <v>2868</v>
      </c>
      <c r="E3875">
        <v>2878.75</v>
      </c>
      <c r="F3875">
        <v>-9.75</v>
      </c>
      <c r="G3875">
        <v>-0.33750000000000002</v>
      </c>
      <c r="H3875">
        <v>0</v>
      </c>
      <c r="I3875">
        <f t="shared" si="780"/>
        <v>25</v>
      </c>
      <c r="J3875">
        <f t="shared" si="787"/>
        <v>15.925000000000001</v>
      </c>
      <c r="K3875">
        <f t="shared" si="783"/>
        <v>2895</v>
      </c>
      <c r="L3875">
        <f t="shared" si="788"/>
        <v>2861.56</v>
      </c>
      <c r="M3875" t="str">
        <f t="shared" si="789"/>
        <v>NO</v>
      </c>
      <c r="N3875" t="str">
        <f t="shared" si="790"/>
        <v/>
      </c>
      <c r="O3875" t="str">
        <f t="shared" si="791"/>
        <v/>
      </c>
      <c r="P3875" t="str">
        <f t="shared" si="792"/>
        <v/>
      </c>
      <c r="Q3875">
        <f t="shared" si="784"/>
        <v>137.45856034341466</v>
      </c>
      <c r="R3875">
        <f t="shared" si="785"/>
        <v>95496.723229697149</v>
      </c>
      <c r="S3875" t="e">
        <f t="shared" si="786"/>
        <v>#NUM!</v>
      </c>
      <c r="U3875" t="str">
        <f t="shared" si="781"/>
        <v>Negative</v>
      </c>
      <c r="V3875" t="str">
        <f t="shared" si="782"/>
        <v>Negative</v>
      </c>
    </row>
    <row r="3876" spans="1:22" x14ac:dyDescent="0.2">
      <c r="A3876">
        <v>20180907</v>
      </c>
      <c r="B3876">
        <v>2867.75</v>
      </c>
      <c r="C3876">
        <v>2885</v>
      </c>
      <c r="D3876">
        <v>2865</v>
      </c>
      <c r="E3876">
        <v>2875</v>
      </c>
      <c r="F3876">
        <v>-3.75</v>
      </c>
      <c r="G3876">
        <v>-0.1303</v>
      </c>
      <c r="H3876">
        <v>0</v>
      </c>
      <c r="I3876">
        <f t="shared" si="780"/>
        <v>20</v>
      </c>
      <c r="J3876">
        <f t="shared" si="787"/>
        <v>16.074999999999999</v>
      </c>
      <c r="K3876">
        <f t="shared" si="783"/>
        <v>2893</v>
      </c>
      <c r="L3876">
        <f t="shared" si="788"/>
        <v>2857.9650000000001</v>
      </c>
      <c r="M3876" t="str">
        <f t="shared" si="789"/>
        <v>NO</v>
      </c>
      <c r="N3876" t="str">
        <f t="shared" si="790"/>
        <v/>
      </c>
      <c r="O3876" t="str">
        <f t="shared" si="791"/>
        <v/>
      </c>
      <c r="P3876" t="str">
        <f t="shared" si="792"/>
        <v/>
      </c>
      <c r="Q3876">
        <f t="shared" si="784"/>
        <v>137.32826034341466</v>
      </c>
      <c r="R3876">
        <f t="shared" si="785"/>
        <v>95496.723229697149</v>
      </c>
      <c r="S3876" t="e">
        <f t="shared" si="786"/>
        <v>#NUM!</v>
      </c>
      <c r="U3876" t="str">
        <f t="shared" si="781"/>
        <v>Negative</v>
      </c>
      <c r="V3876" t="str">
        <f t="shared" si="782"/>
        <v>Negative</v>
      </c>
    </row>
    <row r="3877" spans="1:22" x14ac:dyDescent="0.2">
      <c r="A3877">
        <v>20180910</v>
      </c>
      <c r="B3877">
        <v>2885.25</v>
      </c>
      <c r="C3877">
        <v>2888.25</v>
      </c>
      <c r="D3877">
        <v>2876.5</v>
      </c>
      <c r="E3877">
        <v>2880.5</v>
      </c>
      <c r="F3877">
        <v>5.5</v>
      </c>
      <c r="G3877">
        <v>0.1913</v>
      </c>
      <c r="H3877">
        <v>0</v>
      </c>
      <c r="I3877">
        <f t="shared" si="780"/>
        <v>11.75</v>
      </c>
      <c r="J3877">
        <f t="shared" si="787"/>
        <v>15.475</v>
      </c>
      <c r="K3877">
        <f t="shared" si="783"/>
        <v>2885</v>
      </c>
      <c r="L3877">
        <f t="shared" si="788"/>
        <v>2849.6350000000002</v>
      </c>
      <c r="M3877" t="str">
        <f t="shared" si="789"/>
        <v>NO</v>
      </c>
      <c r="N3877" t="str">
        <f t="shared" si="790"/>
        <v/>
      </c>
      <c r="O3877" t="str">
        <f t="shared" si="791"/>
        <v/>
      </c>
      <c r="P3877" t="str">
        <f t="shared" si="792"/>
        <v/>
      </c>
      <c r="Q3877">
        <f t="shared" si="784"/>
        <v>137.51956034341467</v>
      </c>
      <c r="R3877">
        <f t="shared" si="785"/>
        <v>95496.723229697149</v>
      </c>
      <c r="S3877" t="e">
        <f t="shared" si="786"/>
        <v>#NUM!</v>
      </c>
      <c r="U3877" t="str">
        <f t="shared" si="781"/>
        <v>Positive</v>
      </c>
      <c r="V3877" t="str">
        <f t="shared" si="782"/>
        <v>Negative</v>
      </c>
    </row>
    <row r="3878" spans="1:22" x14ac:dyDescent="0.2">
      <c r="A3878">
        <v>20180911</v>
      </c>
      <c r="B3878">
        <v>2871</v>
      </c>
      <c r="C3878">
        <v>2893</v>
      </c>
      <c r="D3878">
        <v>2867.25</v>
      </c>
      <c r="E3878">
        <v>2890</v>
      </c>
      <c r="F3878">
        <v>9.5</v>
      </c>
      <c r="G3878">
        <v>0.32979999999999998</v>
      </c>
      <c r="H3878">
        <v>0</v>
      </c>
      <c r="I3878">
        <f t="shared" si="780"/>
        <v>25.75</v>
      </c>
      <c r="J3878">
        <f t="shared" si="787"/>
        <v>15.925000000000001</v>
      </c>
      <c r="K3878">
        <f t="shared" si="783"/>
        <v>2888.25</v>
      </c>
      <c r="L3878">
        <f t="shared" si="788"/>
        <v>2854.2049999999999</v>
      </c>
      <c r="M3878" t="str">
        <f t="shared" si="789"/>
        <v>NO</v>
      </c>
      <c r="N3878" t="str">
        <f t="shared" si="790"/>
        <v/>
      </c>
      <c r="O3878" t="str">
        <f t="shared" si="791"/>
        <v/>
      </c>
      <c r="P3878" t="str">
        <f t="shared" si="792"/>
        <v/>
      </c>
      <c r="Q3878">
        <f t="shared" si="784"/>
        <v>137.84936034341467</v>
      </c>
      <c r="R3878">
        <f t="shared" si="785"/>
        <v>95496.723229697149</v>
      </c>
      <c r="S3878" t="e">
        <f t="shared" si="786"/>
        <v>#NUM!</v>
      </c>
      <c r="U3878" t="str">
        <f t="shared" si="781"/>
        <v>Positive</v>
      </c>
      <c r="V3878" t="str">
        <f t="shared" si="782"/>
        <v>Negative</v>
      </c>
    </row>
    <row r="3879" spans="1:22" x14ac:dyDescent="0.2">
      <c r="A3879">
        <v>20180912</v>
      </c>
      <c r="B3879">
        <v>2887.75</v>
      </c>
      <c r="C3879">
        <v>2895.25</v>
      </c>
      <c r="D3879">
        <v>2879.5</v>
      </c>
      <c r="E3879">
        <v>2888.75</v>
      </c>
      <c r="F3879">
        <v>-1.25</v>
      </c>
      <c r="G3879">
        <v>-4.3299999999999998E-2</v>
      </c>
      <c r="H3879">
        <v>0</v>
      </c>
      <c r="I3879">
        <f t="shared" si="780"/>
        <v>15.75</v>
      </c>
      <c r="J3879">
        <f t="shared" si="787"/>
        <v>15.525</v>
      </c>
      <c r="K3879">
        <f t="shared" si="783"/>
        <v>2893</v>
      </c>
      <c r="L3879">
        <f t="shared" si="788"/>
        <v>2857.9650000000001</v>
      </c>
      <c r="M3879" t="str">
        <f t="shared" si="789"/>
        <v>NO</v>
      </c>
      <c r="N3879" t="str">
        <f t="shared" si="790"/>
        <v/>
      </c>
      <c r="O3879" t="str">
        <f t="shared" si="791"/>
        <v/>
      </c>
      <c r="P3879" t="str">
        <f t="shared" si="792"/>
        <v/>
      </c>
      <c r="Q3879">
        <f t="shared" si="784"/>
        <v>137.80606034341469</v>
      </c>
      <c r="R3879">
        <f t="shared" si="785"/>
        <v>95496.723229697149</v>
      </c>
      <c r="S3879" t="e">
        <f t="shared" si="786"/>
        <v>#NUM!</v>
      </c>
      <c r="U3879" t="str">
        <f t="shared" si="781"/>
        <v>Negative</v>
      </c>
      <c r="V3879" t="str">
        <f t="shared" si="782"/>
        <v>Negative</v>
      </c>
    </row>
    <row r="3880" spans="1:22" x14ac:dyDescent="0.2">
      <c r="A3880">
        <v>20180913</v>
      </c>
      <c r="B3880">
        <v>2899.5</v>
      </c>
      <c r="C3880">
        <v>2907</v>
      </c>
      <c r="D3880">
        <v>2896.5</v>
      </c>
      <c r="E3880">
        <v>2905.25</v>
      </c>
      <c r="F3880">
        <v>16.5</v>
      </c>
      <c r="G3880">
        <v>0.57120000000000004</v>
      </c>
      <c r="H3880">
        <v>5.125</v>
      </c>
      <c r="I3880">
        <f t="shared" si="780"/>
        <v>10.5</v>
      </c>
      <c r="J3880">
        <f t="shared" si="787"/>
        <v>15.2125</v>
      </c>
      <c r="K3880">
        <f t="shared" si="783"/>
        <v>2895.25</v>
      </c>
      <c r="L3880">
        <f t="shared" si="788"/>
        <v>2861.0949999999998</v>
      </c>
      <c r="M3880" t="str">
        <f t="shared" si="789"/>
        <v>NO</v>
      </c>
      <c r="N3880" t="str">
        <f t="shared" si="790"/>
        <v/>
      </c>
      <c r="O3880" t="str">
        <f t="shared" si="791"/>
        <v/>
      </c>
      <c r="P3880" t="str">
        <f t="shared" si="792"/>
        <v/>
      </c>
      <c r="Q3880">
        <f t="shared" si="784"/>
        <v>138.37726034341469</v>
      </c>
      <c r="R3880">
        <f t="shared" si="785"/>
        <v>95496.723229697149</v>
      </c>
      <c r="S3880" t="e">
        <f t="shared" si="786"/>
        <v>#NUM!</v>
      </c>
      <c r="U3880" t="str">
        <f t="shared" si="781"/>
        <v>Positive</v>
      </c>
      <c r="V3880" t="str">
        <f t="shared" si="782"/>
        <v>Negative</v>
      </c>
    </row>
    <row r="3881" spans="1:22" x14ac:dyDescent="0.2">
      <c r="A3881">
        <v>20180914</v>
      </c>
      <c r="B3881">
        <v>2912.25</v>
      </c>
      <c r="C3881">
        <v>2914.5</v>
      </c>
      <c r="D3881">
        <v>2902</v>
      </c>
      <c r="E3881">
        <v>2911.75</v>
      </c>
      <c r="F3881">
        <v>1.375</v>
      </c>
      <c r="G3881">
        <v>4.7199999999999999E-2</v>
      </c>
      <c r="H3881">
        <v>0</v>
      </c>
      <c r="I3881">
        <f t="shared" si="780"/>
        <v>12.5</v>
      </c>
      <c r="J3881">
        <f t="shared" si="787"/>
        <v>14.737500000000001</v>
      </c>
      <c r="K3881">
        <f t="shared" si="783"/>
        <v>2912.125</v>
      </c>
      <c r="L3881">
        <f t="shared" si="788"/>
        <v>2878.6574999999998</v>
      </c>
      <c r="M3881" t="str">
        <f t="shared" si="789"/>
        <v>NO</v>
      </c>
      <c r="N3881" t="str">
        <f t="shared" si="790"/>
        <v/>
      </c>
      <c r="O3881" t="str">
        <f t="shared" si="791"/>
        <v/>
      </c>
      <c r="P3881" t="str">
        <f t="shared" si="792"/>
        <v/>
      </c>
      <c r="Q3881">
        <f t="shared" si="784"/>
        <v>138.42446034341469</v>
      </c>
      <c r="R3881">
        <f t="shared" si="785"/>
        <v>95496.723229697149</v>
      </c>
      <c r="S3881" t="e">
        <f t="shared" si="786"/>
        <v>#NUM!</v>
      </c>
      <c r="U3881" t="str">
        <f t="shared" si="781"/>
        <v>Positive</v>
      </c>
      <c r="V3881" t="str">
        <f t="shared" si="782"/>
        <v>Negative</v>
      </c>
    </row>
    <row r="3882" spans="1:22" x14ac:dyDescent="0.2">
      <c r="A3882">
        <v>20180917</v>
      </c>
      <c r="B3882">
        <v>2909.25</v>
      </c>
      <c r="C3882">
        <v>2910.25</v>
      </c>
      <c r="D3882">
        <v>2892.25</v>
      </c>
      <c r="E3882">
        <v>2896</v>
      </c>
      <c r="F3882">
        <v>-15.75</v>
      </c>
      <c r="G3882">
        <v>-0.54090000000000005</v>
      </c>
      <c r="H3882">
        <v>0</v>
      </c>
      <c r="I3882">
        <f t="shared" si="780"/>
        <v>18</v>
      </c>
      <c r="J3882">
        <f t="shared" si="787"/>
        <v>15.175000000000001</v>
      </c>
      <c r="K3882">
        <f t="shared" si="783"/>
        <v>2914.5</v>
      </c>
      <c r="L3882">
        <f t="shared" si="788"/>
        <v>2882.0774999999999</v>
      </c>
      <c r="M3882" t="str">
        <f t="shared" si="789"/>
        <v>NO</v>
      </c>
      <c r="N3882" t="str">
        <f t="shared" si="790"/>
        <v/>
      </c>
      <c r="O3882" t="str">
        <f t="shared" si="791"/>
        <v/>
      </c>
      <c r="P3882" t="str">
        <f t="shared" si="792"/>
        <v/>
      </c>
      <c r="Q3882">
        <f t="shared" si="784"/>
        <v>137.8835603434147</v>
      </c>
      <c r="R3882">
        <f t="shared" si="785"/>
        <v>95496.723229697149</v>
      </c>
      <c r="S3882" t="e">
        <f t="shared" si="786"/>
        <v>#NUM!</v>
      </c>
      <c r="U3882" t="str">
        <f t="shared" si="781"/>
        <v>Negative</v>
      </c>
      <c r="V3882" t="str">
        <f t="shared" si="782"/>
        <v>Negative</v>
      </c>
    </row>
    <row r="3883" spans="1:22" x14ac:dyDescent="0.2">
      <c r="A3883">
        <v>20180918</v>
      </c>
      <c r="B3883">
        <v>2898</v>
      </c>
      <c r="C3883">
        <v>2917.75</v>
      </c>
      <c r="D3883">
        <v>2897.5</v>
      </c>
      <c r="E3883">
        <v>2912.25</v>
      </c>
      <c r="F3883">
        <v>16.25</v>
      </c>
      <c r="G3883">
        <v>0.56110000000000004</v>
      </c>
      <c r="H3883">
        <v>0</v>
      </c>
      <c r="I3883">
        <f t="shared" si="780"/>
        <v>20.25</v>
      </c>
      <c r="J3883">
        <f t="shared" si="787"/>
        <v>15.5375</v>
      </c>
      <c r="K3883">
        <f t="shared" si="783"/>
        <v>2910.25</v>
      </c>
      <c r="L3883">
        <f t="shared" si="788"/>
        <v>2876.8649999999998</v>
      </c>
      <c r="M3883" t="str">
        <f t="shared" si="789"/>
        <v>NO</v>
      </c>
      <c r="N3883" t="str">
        <f t="shared" si="790"/>
        <v/>
      </c>
      <c r="O3883" t="str">
        <f t="shared" si="791"/>
        <v/>
      </c>
      <c r="P3883" t="str">
        <f t="shared" si="792"/>
        <v/>
      </c>
      <c r="Q3883">
        <f t="shared" si="784"/>
        <v>138.44466034341471</v>
      </c>
      <c r="R3883">
        <f t="shared" si="785"/>
        <v>95496.723229697149</v>
      </c>
      <c r="S3883" t="e">
        <f t="shared" si="786"/>
        <v>#NUM!</v>
      </c>
      <c r="U3883" t="str">
        <f t="shared" si="781"/>
        <v>Positive</v>
      </c>
      <c r="V3883" t="str">
        <f t="shared" si="782"/>
        <v>Negative</v>
      </c>
    </row>
    <row r="3884" spans="1:22" x14ac:dyDescent="0.2">
      <c r="A3884">
        <v>20180919</v>
      </c>
      <c r="B3884">
        <v>2911.75</v>
      </c>
      <c r="C3884">
        <v>2918.75</v>
      </c>
      <c r="D3884">
        <v>2910</v>
      </c>
      <c r="E3884">
        <v>2915</v>
      </c>
      <c r="F3884">
        <v>2.75</v>
      </c>
      <c r="G3884">
        <v>9.4399999999999998E-2</v>
      </c>
      <c r="H3884">
        <v>0</v>
      </c>
      <c r="I3884">
        <f t="shared" si="780"/>
        <v>8.75</v>
      </c>
      <c r="J3884">
        <f t="shared" si="787"/>
        <v>15.375</v>
      </c>
      <c r="K3884">
        <f t="shared" si="783"/>
        <v>2917.75</v>
      </c>
      <c r="L3884">
        <f t="shared" si="788"/>
        <v>2883.5675000000001</v>
      </c>
      <c r="M3884" t="str">
        <f t="shared" si="789"/>
        <v>NO</v>
      </c>
      <c r="N3884" t="str">
        <f t="shared" si="790"/>
        <v/>
      </c>
      <c r="O3884" t="str">
        <f t="shared" si="791"/>
        <v/>
      </c>
      <c r="P3884" t="str">
        <f t="shared" si="792"/>
        <v/>
      </c>
      <c r="Q3884">
        <f t="shared" si="784"/>
        <v>138.53906034341472</v>
      </c>
      <c r="R3884">
        <f t="shared" si="785"/>
        <v>95496.723229697149</v>
      </c>
      <c r="S3884" t="e">
        <f t="shared" si="786"/>
        <v>#NUM!</v>
      </c>
      <c r="U3884" t="str">
        <f t="shared" si="781"/>
        <v>Positive</v>
      </c>
      <c r="V3884" t="str">
        <f t="shared" si="782"/>
        <v>Negative</v>
      </c>
    </row>
    <row r="3885" spans="1:22" x14ac:dyDescent="0.2">
      <c r="A3885">
        <v>20180920</v>
      </c>
      <c r="B3885">
        <v>2927.5</v>
      </c>
      <c r="C3885">
        <v>2940.75</v>
      </c>
      <c r="D3885">
        <v>2926.25</v>
      </c>
      <c r="E3885">
        <v>2939.75</v>
      </c>
      <c r="F3885">
        <v>24.75</v>
      </c>
      <c r="G3885">
        <v>0.84909999999999997</v>
      </c>
      <c r="H3885">
        <v>0</v>
      </c>
      <c r="I3885">
        <f t="shared" si="780"/>
        <v>14.5</v>
      </c>
      <c r="J3885">
        <f t="shared" si="787"/>
        <v>15.35</v>
      </c>
      <c r="K3885">
        <f t="shared" si="783"/>
        <v>2918.75</v>
      </c>
      <c r="L3885">
        <f t="shared" si="788"/>
        <v>2884.9250000000002</v>
      </c>
      <c r="M3885" t="str">
        <f t="shared" si="789"/>
        <v>NO</v>
      </c>
      <c r="N3885" t="str">
        <f t="shared" si="790"/>
        <v/>
      </c>
      <c r="O3885" t="str">
        <f t="shared" si="791"/>
        <v/>
      </c>
      <c r="P3885" t="str">
        <f t="shared" si="792"/>
        <v/>
      </c>
      <c r="Q3885">
        <f t="shared" si="784"/>
        <v>139.38816034341471</v>
      </c>
      <c r="R3885">
        <f t="shared" si="785"/>
        <v>95496.723229697149</v>
      </c>
      <c r="S3885" t="e">
        <f t="shared" si="786"/>
        <v>#NUM!</v>
      </c>
      <c r="U3885" t="str">
        <f t="shared" si="781"/>
        <v>Positive</v>
      </c>
      <c r="V3885" t="str">
        <f t="shared" si="782"/>
        <v>Negative</v>
      </c>
    </row>
    <row r="3886" spans="1:22" x14ac:dyDescent="0.2">
      <c r="A3886">
        <v>20180921</v>
      </c>
      <c r="B3886">
        <v>2944.75</v>
      </c>
      <c r="C3886">
        <v>2946.5</v>
      </c>
      <c r="D3886">
        <v>2932.5</v>
      </c>
      <c r="E3886">
        <v>2934</v>
      </c>
      <c r="F3886">
        <v>-5.75</v>
      </c>
      <c r="G3886">
        <v>-0.1956</v>
      </c>
      <c r="H3886">
        <v>0</v>
      </c>
      <c r="I3886">
        <f t="shared" si="780"/>
        <v>14</v>
      </c>
      <c r="J3886">
        <f t="shared" si="787"/>
        <v>15.387499999999999</v>
      </c>
      <c r="K3886">
        <f t="shared" si="783"/>
        <v>2940.75</v>
      </c>
      <c r="L3886">
        <f t="shared" si="788"/>
        <v>2906.98</v>
      </c>
      <c r="M3886" t="str">
        <f t="shared" si="789"/>
        <v>NO</v>
      </c>
      <c r="N3886" t="str">
        <f t="shared" si="790"/>
        <v/>
      </c>
      <c r="O3886" t="str">
        <f t="shared" si="791"/>
        <v/>
      </c>
      <c r="P3886" t="str">
        <f t="shared" si="792"/>
        <v/>
      </c>
      <c r="Q3886">
        <f t="shared" si="784"/>
        <v>139.1925603434147</v>
      </c>
      <c r="R3886">
        <f t="shared" si="785"/>
        <v>95496.723229697149</v>
      </c>
      <c r="S3886" t="e">
        <f t="shared" si="786"/>
        <v>#NUM!</v>
      </c>
      <c r="U3886" t="str">
        <f t="shared" si="781"/>
        <v>Negative</v>
      </c>
      <c r="V3886" t="str">
        <f t="shared" si="782"/>
        <v>Negative</v>
      </c>
    </row>
    <row r="3887" spans="1:22" x14ac:dyDescent="0.2">
      <c r="A3887">
        <v>20180924</v>
      </c>
      <c r="B3887">
        <v>2927.5</v>
      </c>
      <c r="C3887">
        <v>2929</v>
      </c>
      <c r="D3887">
        <v>2917.75</v>
      </c>
      <c r="E3887">
        <v>2925.75</v>
      </c>
      <c r="F3887">
        <v>-8.25</v>
      </c>
      <c r="G3887">
        <v>-0.28120000000000001</v>
      </c>
      <c r="H3887">
        <v>0</v>
      </c>
      <c r="I3887">
        <f t="shared" si="780"/>
        <v>11.25</v>
      </c>
      <c r="J3887">
        <f t="shared" si="787"/>
        <v>15.3375</v>
      </c>
      <c r="K3887">
        <f t="shared" si="783"/>
        <v>2946.5</v>
      </c>
      <c r="L3887">
        <f t="shared" si="788"/>
        <v>2912.6475</v>
      </c>
      <c r="M3887" t="str">
        <f t="shared" si="789"/>
        <v>NO</v>
      </c>
      <c r="N3887" t="str">
        <f t="shared" si="790"/>
        <v/>
      </c>
      <c r="O3887" t="str">
        <f t="shared" si="791"/>
        <v/>
      </c>
      <c r="P3887" t="str">
        <f t="shared" si="792"/>
        <v/>
      </c>
      <c r="Q3887">
        <f t="shared" si="784"/>
        <v>138.91136034341469</v>
      </c>
      <c r="R3887">
        <f t="shared" si="785"/>
        <v>95496.723229697149</v>
      </c>
      <c r="S3887" t="e">
        <f t="shared" si="786"/>
        <v>#NUM!</v>
      </c>
      <c r="U3887" t="str">
        <f t="shared" si="781"/>
        <v>Negative</v>
      </c>
      <c r="V3887" t="str">
        <f t="shared" si="782"/>
        <v>Negative</v>
      </c>
    </row>
    <row r="3888" spans="1:22" x14ac:dyDescent="0.2">
      <c r="A3888">
        <v>20180925</v>
      </c>
      <c r="B3888">
        <v>2929.25</v>
      </c>
      <c r="C3888">
        <v>2930.25</v>
      </c>
      <c r="D3888">
        <v>2918.25</v>
      </c>
      <c r="E3888">
        <v>2921.25</v>
      </c>
      <c r="F3888">
        <v>-4.5</v>
      </c>
      <c r="G3888">
        <v>-0.15379999999999999</v>
      </c>
      <c r="H3888">
        <v>0</v>
      </c>
      <c r="I3888">
        <f t="shared" si="780"/>
        <v>12</v>
      </c>
      <c r="J3888">
        <f t="shared" si="787"/>
        <v>15.425000000000001</v>
      </c>
      <c r="K3888">
        <f t="shared" si="783"/>
        <v>2929</v>
      </c>
      <c r="L3888">
        <f t="shared" si="788"/>
        <v>2895.2575000000002</v>
      </c>
      <c r="M3888" t="str">
        <f t="shared" si="789"/>
        <v>NO</v>
      </c>
      <c r="N3888" t="str">
        <f t="shared" si="790"/>
        <v/>
      </c>
      <c r="O3888" t="str">
        <f t="shared" si="791"/>
        <v/>
      </c>
      <c r="P3888" t="str">
        <f t="shared" si="792"/>
        <v/>
      </c>
      <c r="Q3888">
        <f t="shared" si="784"/>
        <v>138.7575603434147</v>
      </c>
      <c r="R3888">
        <f t="shared" si="785"/>
        <v>95496.723229697149</v>
      </c>
      <c r="S3888" t="e">
        <f t="shared" si="786"/>
        <v>#NUM!</v>
      </c>
      <c r="U3888" t="str">
        <f t="shared" si="781"/>
        <v>Negative</v>
      </c>
      <c r="V3888" t="str">
        <f t="shared" si="782"/>
        <v>Negative</v>
      </c>
    </row>
    <row r="3889" spans="1:22" x14ac:dyDescent="0.2">
      <c r="A3889">
        <v>20180926</v>
      </c>
      <c r="B3889">
        <v>2922.25</v>
      </c>
      <c r="C3889">
        <v>2936</v>
      </c>
      <c r="D3889">
        <v>2907.5</v>
      </c>
      <c r="E3889">
        <v>2911.75</v>
      </c>
      <c r="F3889">
        <v>-9.5</v>
      </c>
      <c r="G3889">
        <v>-0.32519999999999999</v>
      </c>
      <c r="H3889">
        <v>0</v>
      </c>
      <c r="I3889">
        <f t="shared" si="780"/>
        <v>28.5</v>
      </c>
      <c r="J3889">
        <f t="shared" si="787"/>
        <v>15.9125</v>
      </c>
      <c r="K3889">
        <f t="shared" si="783"/>
        <v>2930.25</v>
      </c>
      <c r="L3889">
        <f t="shared" si="788"/>
        <v>2896.3150000000001</v>
      </c>
      <c r="M3889" t="str">
        <f t="shared" si="789"/>
        <v>NO</v>
      </c>
      <c r="N3889" t="str">
        <f t="shared" si="790"/>
        <v/>
      </c>
      <c r="O3889" t="str">
        <f t="shared" si="791"/>
        <v/>
      </c>
      <c r="P3889" t="str">
        <f t="shared" si="792"/>
        <v/>
      </c>
      <c r="Q3889">
        <f t="shared" si="784"/>
        <v>138.4323603434147</v>
      </c>
      <c r="R3889">
        <f t="shared" si="785"/>
        <v>95496.723229697149</v>
      </c>
      <c r="S3889" t="e">
        <f t="shared" si="786"/>
        <v>#NUM!</v>
      </c>
      <c r="U3889" t="str">
        <f t="shared" si="781"/>
        <v>Negative</v>
      </c>
      <c r="V3889" t="str">
        <f t="shared" si="782"/>
        <v>Negative</v>
      </c>
    </row>
    <row r="3890" spans="1:22" x14ac:dyDescent="0.2">
      <c r="A3890">
        <v>20180927</v>
      </c>
      <c r="B3890">
        <v>2917.75</v>
      </c>
      <c r="C3890">
        <v>2932</v>
      </c>
      <c r="D3890">
        <v>2914</v>
      </c>
      <c r="E3890">
        <v>2920</v>
      </c>
      <c r="F3890">
        <v>8.25</v>
      </c>
      <c r="G3890">
        <v>0.2833</v>
      </c>
      <c r="H3890">
        <v>0</v>
      </c>
      <c r="I3890">
        <f t="shared" si="780"/>
        <v>18</v>
      </c>
      <c r="J3890">
        <f t="shared" si="787"/>
        <v>15.9375</v>
      </c>
      <c r="K3890">
        <f t="shared" si="783"/>
        <v>2936</v>
      </c>
      <c r="L3890">
        <f t="shared" si="788"/>
        <v>2900.9924999999998</v>
      </c>
      <c r="M3890" t="str">
        <f t="shared" si="789"/>
        <v>NO</v>
      </c>
      <c r="N3890" t="str">
        <f t="shared" si="790"/>
        <v/>
      </c>
      <c r="O3890" t="str">
        <f t="shared" si="791"/>
        <v/>
      </c>
      <c r="P3890" t="str">
        <f t="shared" si="792"/>
        <v/>
      </c>
      <c r="Q3890">
        <f t="shared" si="784"/>
        <v>138.7156603434147</v>
      </c>
      <c r="R3890">
        <f t="shared" si="785"/>
        <v>95496.723229697149</v>
      </c>
      <c r="S3890" t="e">
        <f t="shared" si="786"/>
        <v>#NUM!</v>
      </c>
      <c r="U3890" t="str">
        <f t="shared" si="781"/>
        <v>Positive</v>
      </c>
      <c r="V3890" t="str">
        <f t="shared" si="782"/>
        <v>Negative</v>
      </c>
    </row>
    <row r="3891" spans="1:22" x14ac:dyDescent="0.2">
      <c r="A3891">
        <v>20180928</v>
      </c>
      <c r="B3891">
        <v>2912.75</v>
      </c>
      <c r="C3891">
        <v>2925.5</v>
      </c>
      <c r="D3891">
        <v>2912</v>
      </c>
      <c r="E3891">
        <v>2920.25</v>
      </c>
      <c r="F3891">
        <v>0.25</v>
      </c>
      <c r="G3891">
        <v>8.6E-3</v>
      </c>
      <c r="H3891">
        <v>0</v>
      </c>
      <c r="I3891">
        <f t="shared" si="780"/>
        <v>13.5</v>
      </c>
      <c r="J3891">
        <f t="shared" si="787"/>
        <v>15.824999999999999</v>
      </c>
      <c r="K3891">
        <f t="shared" si="783"/>
        <v>2932</v>
      </c>
      <c r="L3891">
        <f t="shared" si="788"/>
        <v>2896.9375</v>
      </c>
      <c r="M3891" t="str">
        <f t="shared" si="789"/>
        <v>NO</v>
      </c>
      <c r="N3891" t="str">
        <f t="shared" si="790"/>
        <v/>
      </c>
      <c r="O3891" t="str">
        <f t="shared" si="791"/>
        <v/>
      </c>
      <c r="P3891" t="str">
        <f t="shared" si="792"/>
        <v/>
      </c>
      <c r="Q3891">
        <f t="shared" si="784"/>
        <v>138.7242603434147</v>
      </c>
      <c r="R3891">
        <f t="shared" si="785"/>
        <v>95496.723229697149</v>
      </c>
      <c r="S3891" t="e">
        <f t="shared" si="786"/>
        <v>#NUM!</v>
      </c>
      <c r="U3891" t="str">
        <f t="shared" si="781"/>
        <v>Positive</v>
      </c>
      <c r="V3891" t="str">
        <f t="shared" si="782"/>
        <v>Negative</v>
      </c>
    </row>
    <row r="3892" spans="1:22" x14ac:dyDescent="0.2">
      <c r="A3892">
        <v>20181001</v>
      </c>
      <c r="B3892">
        <v>2934.5</v>
      </c>
      <c r="C3892">
        <v>2942</v>
      </c>
      <c r="D3892">
        <v>2922.5</v>
      </c>
      <c r="E3892">
        <v>2929.75</v>
      </c>
      <c r="F3892">
        <v>9.5</v>
      </c>
      <c r="G3892">
        <v>0.32529999999999998</v>
      </c>
      <c r="H3892">
        <v>0</v>
      </c>
      <c r="I3892">
        <f t="shared" si="780"/>
        <v>19.5</v>
      </c>
      <c r="J3892">
        <f t="shared" si="787"/>
        <v>16.625</v>
      </c>
      <c r="K3892">
        <f t="shared" si="783"/>
        <v>2925.5</v>
      </c>
      <c r="L3892">
        <f t="shared" si="788"/>
        <v>2890.6849999999999</v>
      </c>
      <c r="M3892" t="str">
        <f t="shared" si="789"/>
        <v>NO</v>
      </c>
      <c r="N3892" t="str">
        <f t="shared" si="790"/>
        <v/>
      </c>
      <c r="O3892" t="str">
        <f t="shared" si="791"/>
        <v/>
      </c>
      <c r="P3892" t="str">
        <f t="shared" si="792"/>
        <v/>
      </c>
      <c r="Q3892">
        <f t="shared" si="784"/>
        <v>139.0495603434147</v>
      </c>
      <c r="R3892">
        <f t="shared" si="785"/>
        <v>95496.723229697149</v>
      </c>
      <c r="S3892" t="e">
        <f t="shared" si="786"/>
        <v>#NUM!</v>
      </c>
      <c r="U3892" t="str">
        <f t="shared" si="781"/>
        <v>Positive</v>
      </c>
      <c r="V3892" t="str">
        <f t="shared" si="782"/>
        <v>Negative</v>
      </c>
    </row>
    <row r="3893" spans="1:22" x14ac:dyDescent="0.2">
      <c r="A3893">
        <v>20181002</v>
      </c>
      <c r="B3893">
        <v>2928.25</v>
      </c>
      <c r="C3893">
        <v>2936</v>
      </c>
      <c r="D3893">
        <v>2924</v>
      </c>
      <c r="E3893">
        <v>2928.75</v>
      </c>
      <c r="F3893">
        <v>-1</v>
      </c>
      <c r="G3893">
        <v>-3.4099999999999998E-2</v>
      </c>
      <c r="H3893">
        <v>0</v>
      </c>
      <c r="I3893">
        <f t="shared" si="780"/>
        <v>12</v>
      </c>
      <c r="J3893">
        <f t="shared" si="787"/>
        <v>16.45</v>
      </c>
      <c r="K3893">
        <f t="shared" si="783"/>
        <v>2942</v>
      </c>
      <c r="L3893">
        <f t="shared" si="788"/>
        <v>2905.4250000000002</v>
      </c>
      <c r="M3893" t="str">
        <f t="shared" si="789"/>
        <v>NO</v>
      </c>
      <c r="N3893" t="str">
        <f t="shared" si="790"/>
        <v/>
      </c>
      <c r="O3893" t="str">
        <f t="shared" si="791"/>
        <v/>
      </c>
      <c r="P3893" t="str">
        <f t="shared" si="792"/>
        <v/>
      </c>
      <c r="Q3893">
        <f t="shared" si="784"/>
        <v>139.0154603434147</v>
      </c>
      <c r="R3893">
        <f t="shared" si="785"/>
        <v>95496.723229697149</v>
      </c>
      <c r="S3893" t="e">
        <f t="shared" si="786"/>
        <v>#NUM!</v>
      </c>
      <c r="U3893" t="str">
        <f t="shared" si="781"/>
        <v>Negative</v>
      </c>
      <c r="V3893" t="str">
        <f t="shared" si="782"/>
        <v>Negative</v>
      </c>
    </row>
    <row r="3894" spans="1:22" x14ac:dyDescent="0.2">
      <c r="A3894">
        <v>20181003</v>
      </c>
      <c r="B3894">
        <v>2939.75</v>
      </c>
      <c r="C3894">
        <v>2944.75</v>
      </c>
      <c r="D3894">
        <v>2925.5</v>
      </c>
      <c r="E3894">
        <v>2931.5</v>
      </c>
      <c r="F3894">
        <v>2.75</v>
      </c>
      <c r="G3894">
        <v>9.3899999999999997E-2</v>
      </c>
      <c r="H3894">
        <v>0</v>
      </c>
      <c r="I3894">
        <f t="shared" si="780"/>
        <v>19.25</v>
      </c>
      <c r="J3894">
        <f t="shared" si="787"/>
        <v>16.537500000000001</v>
      </c>
      <c r="K3894">
        <f t="shared" si="783"/>
        <v>2936</v>
      </c>
      <c r="L3894">
        <f t="shared" si="788"/>
        <v>2899.81</v>
      </c>
      <c r="M3894" t="str">
        <f t="shared" si="789"/>
        <v>NO</v>
      </c>
      <c r="N3894" t="str">
        <f t="shared" si="790"/>
        <v/>
      </c>
      <c r="O3894" t="str">
        <f t="shared" si="791"/>
        <v/>
      </c>
      <c r="P3894" t="str">
        <f t="shared" si="792"/>
        <v/>
      </c>
      <c r="Q3894">
        <f t="shared" si="784"/>
        <v>139.10936034341469</v>
      </c>
      <c r="R3894">
        <f t="shared" si="785"/>
        <v>95496.723229697149</v>
      </c>
      <c r="S3894" t="e">
        <f t="shared" si="786"/>
        <v>#NUM!</v>
      </c>
      <c r="U3894" t="str">
        <f t="shared" si="781"/>
        <v>Positive</v>
      </c>
      <c r="V3894" t="str">
        <f t="shared" si="782"/>
        <v>Negative</v>
      </c>
    </row>
    <row r="3895" spans="1:22" x14ac:dyDescent="0.2">
      <c r="A3895">
        <v>20181004</v>
      </c>
      <c r="B3895">
        <v>2923.5</v>
      </c>
      <c r="C3895">
        <v>2924</v>
      </c>
      <c r="D3895">
        <v>2887.75</v>
      </c>
      <c r="E3895">
        <v>2907.5</v>
      </c>
      <c r="F3895">
        <v>-24</v>
      </c>
      <c r="G3895">
        <v>-0.81869999999999998</v>
      </c>
      <c r="H3895">
        <v>0</v>
      </c>
      <c r="I3895">
        <f t="shared" si="780"/>
        <v>36.25</v>
      </c>
      <c r="J3895">
        <f t="shared" si="787"/>
        <v>17.100000000000001</v>
      </c>
      <c r="K3895">
        <f t="shared" si="783"/>
        <v>2944.75</v>
      </c>
      <c r="L3895">
        <f t="shared" si="788"/>
        <v>2908.3674999999998</v>
      </c>
      <c r="M3895" t="str">
        <f t="shared" si="789"/>
        <v>YES</v>
      </c>
      <c r="N3895">
        <f t="shared" si="790"/>
        <v>2887.75</v>
      </c>
      <c r="O3895">
        <f t="shared" si="791"/>
        <v>2907.5</v>
      </c>
      <c r="P3895">
        <f t="shared" si="792"/>
        <v>6.8392346982945199E-3</v>
      </c>
      <c r="Q3895">
        <f t="shared" si="784"/>
        <v>138.29066034341469</v>
      </c>
      <c r="R3895">
        <f t="shared" si="785"/>
        <v>96149.847732783135</v>
      </c>
      <c r="S3895" t="e">
        <f t="shared" si="786"/>
        <v>#NUM!</v>
      </c>
      <c r="U3895" t="str">
        <f t="shared" si="781"/>
        <v>Negative</v>
      </c>
      <c r="V3895" t="str">
        <f t="shared" si="782"/>
        <v>Positive</v>
      </c>
    </row>
    <row r="3896" spans="1:22" x14ac:dyDescent="0.2">
      <c r="A3896">
        <v>20181005</v>
      </c>
      <c r="B3896">
        <v>2908</v>
      </c>
      <c r="C3896">
        <v>2914</v>
      </c>
      <c r="D3896">
        <v>2873.25</v>
      </c>
      <c r="E3896">
        <v>2894.25</v>
      </c>
      <c r="F3896">
        <v>-13.25</v>
      </c>
      <c r="G3896">
        <v>-0.45569999999999999</v>
      </c>
      <c r="H3896">
        <v>0</v>
      </c>
      <c r="I3896">
        <f t="shared" si="780"/>
        <v>40.75</v>
      </c>
      <c r="J3896">
        <f t="shared" si="787"/>
        <v>18.137499999999999</v>
      </c>
      <c r="K3896">
        <f t="shared" si="783"/>
        <v>2924</v>
      </c>
      <c r="L3896">
        <f t="shared" si="788"/>
        <v>2886.38</v>
      </c>
      <c r="M3896" t="str">
        <f t="shared" si="789"/>
        <v>YES</v>
      </c>
      <c r="N3896">
        <f t="shared" si="790"/>
        <v>2873.25</v>
      </c>
      <c r="O3896">
        <f t="shared" si="791"/>
        <v>2894.25</v>
      </c>
      <c r="P3896">
        <f t="shared" si="792"/>
        <v>7.3087966588358134E-3</v>
      </c>
      <c r="Q3896">
        <f t="shared" si="784"/>
        <v>137.83496034341468</v>
      </c>
      <c r="R3896">
        <f t="shared" si="785"/>
        <v>96852.587418640076</v>
      </c>
      <c r="S3896" t="e">
        <f t="shared" si="786"/>
        <v>#NUM!</v>
      </c>
      <c r="U3896" t="str">
        <f t="shared" si="781"/>
        <v>Negative</v>
      </c>
      <c r="V3896" t="str">
        <f t="shared" si="782"/>
        <v>Positive</v>
      </c>
    </row>
    <row r="3897" spans="1:22" x14ac:dyDescent="0.2">
      <c r="A3897">
        <v>20181008</v>
      </c>
      <c r="B3897">
        <v>2881.5</v>
      </c>
      <c r="C3897">
        <v>2894</v>
      </c>
      <c r="D3897">
        <v>2866</v>
      </c>
      <c r="E3897">
        <v>2894</v>
      </c>
      <c r="F3897">
        <v>-0.25</v>
      </c>
      <c r="G3897">
        <v>-8.6E-3</v>
      </c>
      <c r="H3897">
        <v>0</v>
      </c>
      <c r="I3897">
        <f t="shared" si="780"/>
        <v>28</v>
      </c>
      <c r="J3897">
        <f t="shared" si="787"/>
        <v>18.95</v>
      </c>
      <c r="K3897">
        <f t="shared" si="783"/>
        <v>2914</v>
      </c>
      <c r="L3897">
        <f t="shared" si="788"/>
        <v>2874.0974999999999</v>
      </c>
      <c r="M3897" t="str">
        <f t="shared" si="789"/>
        <v>YES</v>
      </c>
      <c r="N3897">
        <f t="shared" si="790"/>
        <v>2866</v>
      </c>
      <c r="O3897">
        <f t="shared" si="791"/>
        <v>2894</v>
      </c>
      <c r="P3897">
        <f t="shared" si="792"/>
        <v>9.7697138869504534E-3</v>
      </c>
      <c r="Q3897">
        <f t="shared" si="784"/>
        <v>137.82636034341468</v>
      </c>
      <c r="R3897">
        <f t="shared" si="785"/>
        <v>97798.809486931044</v>
      </c>
      <c r="S3897" t="e">
        <f t="shared" si="786"/>
        <v>#NUM!</v>
      </c>
      <c r="U3897" t="str">
        <f t="shared" si="781"/>
        <v>Negative</v>
      </c>
      <c r="V3897" t="str">
        <f t="shared" si="782"/>
        <v>Positive</v>
      </c>
    </row>
    <row r="3898" spans="1:22" x14ac:dyDescent="0.2">
      <c r="A3898">
        <v>20181009</v>
      </c>
      <c r="B3898">
        <v>2884.75</v>
      </c>
      <c r="C3898">
        <v>2900</v>
      </c>
      <c r="D3898">
        <v>2879</v>
      </c>
      <c r="E3898">
        <v>2887.75</v>
      </c>
      <c r="F3898">
        <v>-6.25</v>
      </c>
      <c r="G3898">
        <v>-0.216</v>
      </c>
      <c r="H3898">
        <v>0</v>
      </c>
      <c r="I3898">
        <f t="shared" si="780"/>
        <v>21</v>
      </c>
      <c r="J3898">
        <f t="shared" si="787"/>
        <v>18.712499999999999</v>
      </c>
      <c r="K3898">
        <f t="shared" si="783"/>
        <v>2894</v>
      </c>
      <c r="L3898">
        <f t="shared" si="788"/>
        <v>2852.31</v>
      </c>
      <c r="M3898" t="str">
        <f t="shared" si="789"/>
        <v>NO</v>
      </c>
      <c r="N3898" t="str">
        <f t="shared" si="790"/>
        <v/>
      </c>
      <c r="O3898" t="str">
        <f t="shared" si="791"/>
        <v/>
      </c>
      <c r="P3898" t="str">
        <f t="shared" si="792"/>
        <v/>
      </c>
      <c r="Q3898">
        <f t="shared" si="784"/>
        <v>137.61036034341467</v>
      </c>
      <c r="R3898">
        <f t="shared" si="785"/>
        <v>97798.809486931044</v>
      </c>
      <c r="S3898" t="e">
        <f t="shared" si="786"/>
        <v>#NUM!</v>
      </c>
      <c r="U3898" t="str">
        <f t="shared" si="781"/>
        <v>Negative</v>
      </c>
      <c r="V3898" t="str">
        <f t="shared" si="782"/>
        <v>Negative</v>
      </c>
    </row>
    <row r="3899" spans="1:22" x14ac:dyDescent="0.2">
      <c r="A3899">
        <v>20181010</v>
      </c>
      <c r="B3899">
        <v>2879.75</v>
      </c>
      <c r="C3899">
        <v>2879.75</v>
      </c>
      <c r="D3899">
        <v>2780</v>
      </c>
      <c r="E3899">
        <v>2781</v>
      </c>
      <c r="F3899">
        <v>-106.75</v>
      </c>
      <c r="G3899">
        <v>-3.6966000000000001</v>
      </c>
      <c r="H3899">
        <v>0</v>
      </c>
      <c r="I3899">
        <f t="shared" si="780"/>
        <v>99.75</v>
      </c>
      <c r="J3899">
        <f t="shared" si="787"/>
        <v>22.912500000000001</v>
      </c>
      <c r="K3899">
        <f t="shared" si="783"/>
        <v>2900</v>
      </c>
      <c r="L3899">
        <f t="shared" si="788"/>
        <v>2858.8325</v>
      </c>
      <c r="M3899" t="str">
        <f t="shared" si="789"/>
        <v>YES</v>
      </c>
      <c r="N3899">
        <f t="shared" si="790"/>
        <v>2780</v>
      </c>
      <c r="O3899">
        <f t="shared" si="791"/>
        <v>2781</v>
      </c>
      <c r="P3899">
        <f t="shared" si="792"/>
        <v>3.5971223021582735E-4</v>
      </c>
      <c r="Q3899">
        <f t="shared" si="784"/>
        <v>133.91376034341468</v>
      </c>
      <c r="R3899">
        <f t="shared" si="785"/>
        <v>97833.988914804053</v>
      </c>
      <c r="S3899" t="e">
        <f t="shared" si="786"/>
        <v>#NUM!</v>
      </c>
      <c r="U3899" t="str">
        <f t="shared" si="781"/>
        <v>Negative</v>
      </c>
      <c r="V3899" t="str">
        <f t="shared" si="782"/>
        <v>Positive</v>
      </c>
    </row>
    <row r="3900" spans="1:22" x14ac:dyDescent="0.2">
      <c r="A3900">
        <v>20181011</v>
      </c>
      <c r="B3900">
        <v>2779.25</v>
      </c>
      <c r="C3900">
        <v>2798.75</v>
      </c>
      <c r="D3900">
        <v>2712.25</v>
      </c>
      <c r="E3900">
        <v>2746.5</v>
      </c>
      <c r="F3900">
        <v>-34.5</v>
      </c>
      <c r="G3900">
        <v>-1.2405999999999999</v>
      </c>
      <c r="H3900">
        <v>0</v>
      </c>
      <c r="I3900">
        <f t="shared" si="780"/>
        <v>86.5</v>
      </c>
      <c r="J3900">
        <f t="shared" si="787"/>
        <v>26.712499999999999</v>
      </c>
      <c r="K3900">
        <f t="shared" si="783"/>
        <v>2879.75</v>
      </c>
      <c r="L3900">
        <f t="shared" si="788"/>
        <v>2829.3425000000002</v>
      </c>
      <c r="M3900" t="str">
        <f t="shared" si="789"/>
        <v>YES</v>
      </c>
      <c r="N3900">
        <f t="shared" si="790"/>
        <v>2712.25</v>
      </c>
      <c r="O3900">
        <f t="shared" si="791"/>
        <v>2746.5</v>
      </c>
      <c r="P3900">
        <f t="shared" si="792"/>
        <v>1.2627891971610287E-2</v>
      </c>
      <c r="Q3900">
        <f t="shared" si="784"/>
        <v>132.67316034341468</v>
      </c>
      <c r="R3900">
        <f t="shared" si="785"/>
        <v>99069.425957971922</v>
      </c>
      <c r="S3900" t="e">
        <f t="shared" si="786"/>
        <v>#NUM!</v>
      </c>
      <c r="U3900" t="str">
        <f t="shared" si="781"/>
        <v>Negative</v>
      </c>
      <c r="V3900" t="str">
        <f t="shared" si="782"/>
        <v>Positive</v>
      </c>
    </row>
    <row r="3901" spans="1:22" x14ac:dyDescent="0.2">
      <c r="A3901">
        <v>20181012</v>
      </c>
      <c r="B3901">
        <v>2777.25</v>
      </c>
      <c r="C3901">
        <v>2779.25</v>
      </c>
      <c r="D3901">
        <v>2732.25</v>
      </c>
      <c r="E3901">
        <v>2768.75</v>
      </c>
      <c r="F3901">
        <v>22.25</v>
      </c>
      <c r="G3901">
        <v>0.81010000000000004</v>
      </c>
      <c r="H3901">
        <v>0</v>
      </c>
      <c r="I3901">
        <f t="shared" si="780"/>
        <v>47</v>
      </c>
      <c r="J3901">
        <f t="shared" si="787"/>
        <v>28.4375</v>
      </c>
      <c r="K3901">
        <f t="shared" si="783"/>
        <v>2798.75</v>
      </c>
      <c r="L3901">
        <f t="shared" si="788"/>
        <v>2739.9825000000001</v>
      </c>
      <c r="M3901" t="str">
        <f t="shared" si="789"/>
        <v>YES</v>
      </c>
      <c r="N3901">
        <f t="shared" si="790"/>
        <v>2732.25</v>
      </c>
      <c r="O3901">
        <f t="shared" si="791"/>
        <v>2768.75</v>
      </c>
      <c r="P3901">
        <f t="shared" si="792"/>
        <v>1.3358953243663646E-2</v>
      </c>
      <c r="Q3901">
        <f t="shared" si="784"/>
        <v>133.48326034341468</v>
      </c>
      <c r="R3901">
        <f t="shared" si="785"/>
        <v>100392.88978722105</v>
      </c>
      <c r="S3901" t="e">
        <f t="shared" si="786"/>
        <v>#NUM!</v>
      </c>
      <c r="U3901" t="str">
        <f t="shared" si="781"/>
        <v>Positive</v>
      </c>
      <c r="V3901" t="str">
        <f t="shared" si="782"/>
        <v>Positive</v>
      </c>
    </row>
    <row r="3902" spans="1:22" x14ac:dyDescent="0.2">
      <c r="A3902">
        <v>20181015</v>
      </c>
      <c r="B3902">
        <v>2764.25</v>
      </c>
      <c r="C3902">
        <v>2778.75</v>
      </c>
      <c r="D3902">
        <v>2748.5</v>
      </c>
      <c r="E3902">
        <v>2748.75</v>
      </c>
      <c r="F3902">
        <v>-20</v>
      </c>
      <c r="G3902">
        <v>-0.72230000000000005</v>
      </c>
      <c r="H3902">
        <v>0</v>
      </c>
      <c r="I3902">
        <f t="shared" si="780"/>
        <v>30.25</v>
      </c>
      <c r="J3902">
        <f t="shared" si="787"/>
        <v>29.05</v>
      </c>
      <c r="K3902">
        <f t="shared" si="783"/>
        <v>2779.25</v>
      </c>
      <c r="L3902">
        <f t="shared" si="788"/>
        <v>2716.6875</v>
      </c>
      <c r="M3902" t="str">
        <f t="shared" si="789"/>
        <v>NO</v>
      </c>
      <c r="N3902" t="str">
        <f t="shared" si="790"/>
        <v/>
      </c>
      <c r="O3902" t="str">
        <f t="shared" si="791"/>
        <v/>
      </c>
      <c r="P3902" t="str">
        <f t="shared" si="792"/>
        <v/>
      </c>
      <c r="Q3902">
        <f t="shared" si="784"/>
        <v>132.76096034341469</v>
      </c>
      <c r="R3902">
        <f t="shared" si="785"/>
        <v>100392.88978722105</v>
      </c>
      <c r="S3902" t="e">
        <f t="shared" si="786"/>
        <v>#NUM!</v>
      </c>
      <c r="U3902" t="str">
        <f t="shared" si="781"/>
        <v>Negative</v>
      </c>
      <c r="V3902" t="str">
        <f t="shared" si="782"/>
        <v>Negative</v>
      </c>
    </row>
    <row r="3903" spans="1:22" x14ac:dyDescent="0.2">
      <c r="A3903">
        <v>20181016</v>
      </c>
      <c r="B3903">
        <v>2774.25</v>
      </c>
      <c r="C3903">
        <v>2819</v>
      </c>
      <c r="D3903">
        <v>2768.5</v>
      </c>
      <c r="E3903">
        <v>2818.5</v>
      </c>
      <c r="F3903">
        <v>69.75</v>
      </c>
      <c r="G3903">
        <v>2.5375000000000001</v>
      </c>
      <c r="H3903">
        <v>0</v>
      </c>
      <c r="I3903">
        <f t="shared" si="780"/>
        <v>50.5</v>
      </c>
      <c r="J3903">
        <f t="shared" si="787"/>
        <v>30.5625</v>
      </c>
      <c r="K3903">
        <f t="shared" si="783"/>
        <v>2778.75</v>
      </c>
      <c r="L3903">
        <f t="shared" si="788"/>
        <v>2714.84</v>
      </c>
      <c r="M3903" t="str">
        <f t="shared" si="789"/>
        <v>NO</v>
      </c>
      <c r="N3903" t="str">
        <f t="shared" si="790"/>
        <v/>
      </c>
      <c r="O3903" t="str">
        <f t="shared" si="791"/>
        <v/>
      </c>
      <c r="P3903" t="str">
        <f t="shared" si="792"/>
        <v/>
      </c>
      <c r="Q3903">
        <f t="shared" si="784"/>
        <v>135.29846034341469</v>
      </c>
      <c r="R3903">
        <f t="shared" si="785"/>
        <v>100392.88978722105</v>
      </c>
      <c r="S3903" t="e">
        <f t="shared" si="786"/>
        <v>#NUM!</v>
      </c>
      <c r="U3903" t="str">
        <f t="shared" si="781"/>
        <v>Positive</v>
      </c>
      <c r="V3903" t="str">
        <f t="shared" si="782"/>
        <v>Negative</v>
      </c>
    </row>
    <row r="3904" spans="1:22" x14ac:dyDescent="0.2">
      <c r="A3904">
        <v>20181017</v>
      </c>
      <c r="B3904">
        <v>2812.25</v>
      </c>
      <c r="C3904">
        <v>2819.25</v>
      </c>
      <c r="D3904">
        <v>2783.25</v>
      </c>
      <c r="E3904">
        <v>2816.75</v>
      </c>
      <c r="F3904">
        <v>-1.75</v>
      </c>
      <c r="G3904">
        <v>-6.2100000000000002E-2</v>
      </c>
      <c r="H3904">
        <v>0</v>
      </c>
      <c r="I3904">
        <f t="shared" si="780"/>
        <v>36</v>
      </c>
      <c r="J3904">
        <f t="shared" si="787"/>
        <v>31.925000000000001</v>
      </c>
      <c r="K3904">
        <f t="shared" si="783"/>
        <v>2819</v>
      </c>
      <c r="L3904">
        <f t="shared" si="788"/>
        <v>2751.7624999999998</v>
      </c>
      <c r="M3904" t="str">
        <f t="shared" si="789"/>
        <v>NO</v>
      </c>
      <c r="N3904" t="str">
        <f t="shared" si="790"/>
        <v/>
      </c>
      <c r="O3904" t="str">
        <f t="shared" si="791"/>
        <v/>
      </c>
      <c r="P3904" t="str">
        <f t="shared" si="792"/>
        <v/>
      </c>
      <c r="Q3904">
        <f t="shared" si="784"/>
        <v>135.2363603434147</v>
      </c>
      <c r="R3904">
        <f t="shared" si="785"/>
        <v>100392.88978722105</v>
      </c>
      <c r="S3904" t="e">
        <f t="shared" si="786"/>
        <v>#NUM!</v>
      </c>
      <c r="U3904" t="str">
        <f t="shared" si="781"/>
        <v>Negative</v>
      </c>
      <c r="V3904" t="str">
        <f t="shared" si="782"/>
        <v>Negative</v>
      </c>
    </row>
    <row r="3905" spans="1:22" x14ac:dyDescent="0.2">
      <c r="A3905">
        <v>20181018</v>
      </c>
      <c r="B3905">
        <v>2801</v>
      </c>
      <c r="C3905">
        <v>2808</v>
      </c>
      <c r="D3905">
        <v>2756.5</v>
      </c>
      <c r="E3905">
        <v>2773</v>
      </c>
      <c r="F3905">
        <v>-43.75</v>
      </c>
      <c r="G3905">
        <v>-1.5531999999999999</v>
      </c>
      <c r="H3905">
        <v>0</v>
      </c>
      <c r="I3905">
        <f t="shared" si="780"/>
        <v>51.5</v>
      </c>
      <c r="J3905">
        <f t="shared" si="787"/>
        <v>33.774999999999999</v>
      </c>
      <c r="K3905">
        <f t="shared" si="783"/>
        <v>2819.25</v>
      </c>
      <c r="L3905">
        <f t="shared" si="788"/>
        <v>2749.0149999999999</v>
      </c>
      <c r="M3905" t="str">
        <f t="shared" si="789"/>
        <v>NO</v>
      </c>
      <c r="N3905" t="str">
        <f t="shared" si="790"/>
        <v/>
      </c>
      <c r="O3905" t="str">
        <f t="shared" si="791"/>
        <v/>
      </c>
      <c r="P3905" t="str">
        <f t="shared" si="792"/>
        <v/>
      </c>
      <c r="Q3905">
        <f t="shared" si="784"/>
        <v>133.6831603434147</v>
      </c>
      <c r="R3905">
        <f t="shared" si="785"/>
        <v>100392.88978722105</v>
      </c>
      <c r="S3905" t="e">
        <f t="shared" si="786"/>
        <v>#NUM!</v>
      </c>
      <c r="U3905" t="str">
        <f t="shared" si="781"/>
        <v>Negative</v>
      </c>
      <c r="V3905" t="str">
        <f t="shared" si="782"/>
        <v>Negative</v>
      </c>
    </row>
    <row r="3906" spans="1:22" x14ac:dyDescent="0.2">
      <c r="A3906">
        <v>20181019</v>
      </c>
      <c r="B3906">
        <v>2779.25</v>
      </c>
      <c r="C3906">
        <v>2800.5</v>
      </c>
      <c r="D3906">
        <v>2762.25</v>
      </c>
      <c r="E3906">
        <v>2767.75</v>
      </c>
      <c r="F3906">
        <v>-5.25</v>
      </c>
      <c r="G3906">
        <v>-0.1893</v>
      </c>
      <c r="H3906">
        <v>0</v>
      </c>
      <c r="I3906">
        <f t="shared" si="780"/>
        <v>38.25</v>
      </c>
      <c r="J3906">
        <f t="shared" si="787"/>
        <v>34.987499999999997</v>
      </c>
      <c r="K3906">
        <f t="shared" si="783"/>
        <v>2808</v>
      </c>
      <c r="L3906">
        <f t="shared" si="788"/>
        <v>2733.6950000000002</v>
      </c>
      <c r="M3906" t="str">
        <f t="shared" si="789"/>
        <v>NO</v>
      </c>
      <c r="N3906" t="str">
        <f t="shared" si="790"/>
        <v/>
      </c>
      <c r="O3906" t="str">
        <f t="shared" si="791"/>
        <v/>
      </c>
      <c r="P3906" t="str">
        <f t="shared" si="792"/>
        <v/>
      </c>
      <c r="Q3906">
        <f t="shared" si="784"/>
        <v>133.4938603434147</v>
      </c>
      <c r="R3906">
        <f t="shared" si="785"/>
        <v>100392.88978722105</v>
      </c>
      <c r="S3906" t="e">
        <f t="shared" si="786"/>
        <v>#NUM!</v>
      </c>
      <c r="U3906" t="str">
        <f t="shared" si="781"/>
        <v>Negative</v>
      </c>
      <c r="V3906" t="str">
        <f t="shared" si="782"/>
        <v>Negative</v>
      </c>
    </row>
    <row r="3907" spans="1:22" x14ac:dyDescent="0.2">
      <c r="A3907">
        <v>20181022</v>
      </c>
      <c r="B3907">
        <v>2777</v>
      </c>
      <c r="C3907">
        <v>2780.5</v>
      </c>
      <c r="D3907">
        <v>2751</v>
      </c>
      <c r="E3907">
        <v>2756</v>
      </c>
      <c r="F3907">
        <v>-11.75</v>
      </c>
      <c r="G3907">
        <v>-0.42449999999999999</v>
      </c>
      <c r="H3907">
        <v>0</v>
      </c>
      <c r="I3907">
        <f t="shared" si="780"/>
        <v>29.5</v>
      </c>
      <c r="J3907">
        <f t="shared" si="787"/>
        <v>35.9</v>
      </c>
      <c r="K3907">
        <f t="shared" si="783"/>
        <v>2800.5</v>
      </c>
      <c r="L3907">
        <f t="shared" si="788"/>
        <v>2723.5275000000001</v>
      </c>
      <c r="M3907" t="str">
        <f t="shared" si="789"/>
        <v>NO</v>
      </c>
      <c r="N3907" t="str">
        <f t="shared" si="790"/>
        <v/>
      </c>
      <c r="O3907" t="str">
        <f t="shared" si="791"/>
        <v/>
      </c>
      <c r="P3907" t="str">
        <f t="shared" si="792"/>
        <v/>
      </c>
      <c r="Q3907">
        <f t="shared" si="784"/>
        <v>133.0693603434147</v>
      </c>
      <c r="R3907">
        <f t="shared" si="785"/>
        <v>100392.88978722105</v>
      </c>
      <c r="S3907" t="e">
        <f t="shared" si="786"/>
        <v>#NUM!</v>
      </c>
      <c r="U3907" t="str">
        <f t="shared" si="781"/>
        <v>Negative</v>
      </c>
      <c r="V3907" t="str">
        <f t="shared" si="782"/>
        <v>Negative</v>
      </c>
    </row>
    <row r="3908" spans="1:22" x14ac:dyDescent="0.2">
      <c r="A3908">
        <v>20181023</v>
      </c>
      <c r="B3908">
        <v>2715</v>
      </c>
      <c r="C3908">
        <v>2754.75</v>
      </c>
      <c r="D3908">
        <v>2692.25</v>
      </c>
      <c r="E3908">
        <v>2746.5</v>
      </c>
      <c r="F3908">
        <v>-9.5</v>
      </c>
      <c r="G3908">
        <v>-0.34470000000000001</v>
      </c>
      <c r="H3908">
        <v>0</v>
      </c>
      <c r="I3908">
        <f t="shared" ref="I3908:I3971" si="793">C3908-D3908</f>
        <v>62.5</v>
      </c>
      <c r="J3908">
        <f t="shared" si="787"/>
        <v>38.424999999999997</v>
      </c>
      <c r="K3908">
        <f t="shared" si="783"/>
        <v>2780.5</v>
      </c>
      <c r="L3908">
        <f t="shared" si="788"/>
        <v>2701.52</v>
      </c>
      <c r="M3908" t="str">
        <f t="shared" si="789"/>
        <v>YES</v>
      </c>
      <c r="N3908">
        <f t="shared" si="790"/>
        <v>2692.25</v>
      </c>
      <c r="O3908">
        <f t="shared" si="791"/>
        <v>2746.5</v>
      </c>
      <c r="P3908">
        <f t="shared" si="792"/>
        <v>2.0150431794967037E-2</v>
      </c>
      <c r="Q3908">
        <f t="shared" si="784"/>
        <v>132.72466034341471</v>
      </c>
      <c r="R3908">
        <f t="shared" si="785"/>
        <v>102415.84986557809</v>
      </c>
      <c r="S3908" t="e">
        <f t="shared" si="786"/>
        <v>#NUM!</v>
      </c>
      <c r="U3908" t="str">
        <f t="shared" ref="U3908:U3971" si="794">IF(G3908&gt;0, "Positive", "Negative")</f>
        <v>Negative</v>
      </c>
      <c r="V3908" t="str">
        <f t="shared" ref="V3908:V3971" si="795">IF(AND(P3908&lt;&gt;"", P3908&gt;0), "Positive", "Negative")</f>
        <v>Positive</v>
      </c>
    </row>
    <row r="3909" spans="1:22" x14ac:dyDescent="0.2">
      <c r="A3909">
        <v>20181024</v>
      </c>
      <c r="B3909">
        <v>2738.25</v>
      </c>
      <c r="C3909">
        <v>2743.5</v>
      </c>
      <c r="D3909">
        <v>2652.25</v>
      </c>
      <c r="E3909">
        <v>2665</v>
      </c>
      <c r="F3909">
        <v>-81.5</v>
      </c>
      <c r="G3909">
        <v>-2.9674</v>
      </c>
      <c r="H3909">
        <v>0</v>
      </c>
      <c r="I3909">
        <f t="shared" si="793"/>
        <v>91.25</v>
      </c>
      <c r="J3909">
        <f t="shared" si="787"/>
        <v>41.5625</v>
      </c>
      <c r="K3909">
        <f t="shared" ref="K3909:K3972" si="796">C3908+H3908</f>
        <v>2754.75</v>
      </c>
      <c r="L3909">
        <f t="shared" si="788"/>
        <v>2670.2150000000001</v>
      </c>
      <c r="M3909" t="str">
        <f t="shared" si="789"/>
        <v>YES</v>
      </c>
      <c r="N3909">
        <f t="shared" si="790"/>
        <v>2652.25</v>
      </c>
      <c r="O3909">
        <f t="shared" si="791"/>
        <v>2665</v>
      </c>
      <c r="P3909">
        <f t="shared" si="792"/>
        <v>4.8072391365821471E-3</v>
      </c>
      <c r="Q3909">
        <f t="shared" ref="Q3909:Q3972" si="797" xml:space="preserve"> Q3908 + G3909</f>
        <v>129.75726034341471</v>
      </c>
      <c r="R3909">
        <f t="shared" ref="R3909:R3972" si="798">IF(P3909="", R3908, R3908*(1+P3909))</f>
        <v>102908.18734725821</v>
      </c>
      <c r="S3909" t="e">
        <f t="shared" ref="S3909:S3972" si="799">S3908*(1+Q3909)</f>
        <v>#NUM!</v>
      </c>
      <c r="U3909" t="str">
        <f t="shared" si="794"/>
        <v>Negative</v>
      </c>
      <c r="V3909" t="str">
        <f t="shared" si="795"/>
        <v>Positive</v>
      </c>
    </row>
    <row r="3910" spans="1:22" x14ac:dyDescent="0.2">
      <c r="A3910">
        <v>20181025</v>
      </c>
      <c r="B3910">
        <v>2679.25</v>
      </c>
      <c r="C3910">
        <v>2723.75</v>
      </c>
      <c r="D3910">
        <v>2667.5</v>
      </c>
      <c r="E3910">
        <v>2685</v>
      </c>
      <c r="F3910">
        <v>20</v>
      </c>
      <c r="G3910">
        <v>0.75049999999999994</v>
      </c>
      <c r="H3910">
        <v>0</v>
      </c>
      <c r="I3910">
        <f t="shared" si="793"/>
        <v>56.25</v>
      </c>
      <c r="J3910">
        <f t="shared" si="787"/>
        <v>43.475000000000001</v>
      </c>
      <c r="K3910">
        <f t="shared" si="796"/>
        <v>2743.5</v>
      </c>
      <c r="L3910">
        <f t="shared" si="788"/>
        <v>2652.0625</v>
      </c>
      <c r="M3910" t="str">
        <f t="shared" si="789"/>
        <v>NO</v>
      </c>
      <c r="N3910" t="str">
        <f t="shared" si="790"/>
        <v/>
      </c>
      <c r="O3910" t="str">
        <f t="shared" si="791"/>
        <v/>
      </c>
      <c r="P3910" t="str">
        <f t="shared" si="792"/>
        <v/>
      </c>
      <c r="Q3910">
        <f t="shared" si="797"/>
        <v>130.5077603434147</v>
      </c>
      <c r="R3910">
        <f t="shared" si="798"/>
        <v>102908.18734725821</v>
      </c>
      <c r="S3910" t="e">
        <f t="shared" si="799"/>
        <v>#NUM!</v>
      </c>
      <c r="U3910" t="str">
        <f t="shared" si="794"/>
        <v>Positive</v>
      </c>
      <c r="V3910" t="str">
        <f t="shared" si="795"/>
        <v>Negative</v>
      </c>
    </row>
    <row r="3911" spans="1:22" x14ac:dyDescent="0.2">
      <c r="A3911">
        <v>20181026</v>
      </c>
      <c r="B3911">
        <v>2664</v>
      </c>
      <c r="C3911">
        <v>2692.75</v>
      </c>
      <c r="D3911">
        <v>2627.25</v>
      </c>
      <c r="E3911">
        <v>2670.5</v>
      </c>
      <c r="F3911">
        <v>-14.5</v>
      </c>
      <c r="G3911">
        <v>-0.54</v>
      </c>
      <c r="H3911">
        <v>0</v>
      </c>
      <c r="I3911">
        <f t="shared" si="793"/>
        <v>65.5</v>
      </c>
      <c r="J3911">
        <f t="shared" si="787"/>
        <v>46.075000000000003</v>
      </c>
      <c r="K3911">
        <f t="shared" si="796"/>
        <v>2723.75</v>
      </c>
      <c r="L3911">
        <f t="shared" si="788"/>
        <v>2628.105</v>
      </c>
      <c r="M3911" t="str">
        <f t="shared" si="789"/>
        <v>YES</v>
      </c>
      <c r="N3911">
        <f t="shared" si="790"/>
        <v>2627.25</v>
      </c>
      <c r="O3911">
        <f t="shared" si="791"/>
        <v>2670.5</v>
      </c>
      <c r="P3911">
        <f t="shared" si="792"/>
        <v>1.6462080121800362E-2</v>
      </c>
      <c r="Q3911">
        <f t="shared" si="797"/>
        <v>129.96776034341471</v>
      </c>
      <c r="R3911">
        <f t="shared" si="798"/>
        <v>104602.27017255801</v>
      </c>
      <c r="S3911" t="e">
        <f t="shared" si="799"/>
        <v>#NUM!</v>
      </c>
      <c r="U3911" t="str">
        <f t="shared" si="794"/>
        <v>Negative</v>
      </c>
      <c r="V3911" t="str">
        <f t="shared" si="795"/>
        <v>Positive</v>
      </c>
    </row>
    <row r="3912" spans="1:22" x14ac:dyDescent="0.2">
      <c r="A3912">
        <v>20181029</v>
      </c>
      <c r="B3912">
        <v>2692.5</v>
      </c>
      <c r="C3912">
        <v>2707</v>
      </c>
      <c r="D3912">
        <v>2603</v>
      </c>
      <c r="E3912">
        <v>2643</v>
      </c>
      <c r="F3912">
        <v>-27.5</v>
      </c>
      <c r="G3912">
        <v>-1.0298</v>
      </c>
      <c r="H3912">
        <v>0</v>
      </c>
      <c r="I3912">
        <f t="shared" si="793"/>
        <v>104</v>
      </c>
      <c r="J3912">
        <f t="shared" si="787"/>
        <v>50.3</v>
      </c>
      <c r="K3912">
        <f t="shared" si="796"/>
        <v>2692.75</v>
      </c>
      <c r="L3912">
        <f t="shared" si="788"/>
        <v>2591.3850000000002</v>
      </c>
      <c r="M3912" t="str">
        <f t="shared" si="789"/>
        <v>NO</v>
      </c>
      <c r="N3912" t="str">
        <f t="shared" si="790"/>
        <v/>
      </c>
      <c r="O3912" t="str">
        <f t="shared" si="791"/>
        <v/>
      </c>
      <c r="P3912" t="str">
        <f t="shared" si="792"/>
        <v/>
      </c>
      <c r="Q3912">
        <f t="shared" si="797"/>
        <v>128.93796034341472</v>
      </c>
      <c r="R3912">
        <f t="shared" si="798"/>
        <v>104602.27017255801</v>
      </c>
      <c r="S3912" t="e">
        <f t="shared" si="799"/>
        <v>#NUM!</v>
      </c>
      <c r="U3912" t="str">
        <f t="shared" si="794"/>
        <v>Negative</v>
      </c>
      <c r="V3912" t="str">
        <f t="shared" si="795"/>
        <v>Negative</v>
      </c>
    </row>
    <row r="3913" spans="1:22" x14ac:dyDescent="0.2">
      <c r="A3913">
        <v>20181030</v>
      </c>
      <c r="B3913">
        <v>2641.25</v>
      </c>
      <c r="C3913">
        <v>2689</v>
      </c>
      <c r="D3913">
        <v>2635.75</v>
      </c>
      <c r="E3913">
        <v>2684.5</v>
      </c>
      <c r="F3913">
        <v>41.5</v>
      </c>
      <c r="G3913">
        <v>1.5702</v>
      </c>
      <c r="H3913">
        <v>0</v>
      </c>
      <c r="I3913">
        <f t="shared" si="793"/>
        <v>53.25</v>
      </c>
      <c r="J3913">
        <f t="shared" si="787"/>
        <v>52.362499999999997</v>
      </c>
      <c r="K3913">
        <f t="shared" si="796"/>
        <v>2707</v>
      </c>
      <c r="L3913">
        <f t="shared" si="788"/>
        <v>2596.34</v>
      </c>
      <c r="M3913" t="str">
        <f t="shared" si="789"/>
        <v>NO</v>
      </c>
      <c r="N3913" t="str">
        <f t="shared" si="790"/>
        <v/>
      </c>
      <c r="O3913" t="str">
        <f t="shared" si="791"/>
        <v/>
      </c>
      <c r="P3913" t="str">
        <f t="shared" si="792"/>
        <v/>
      </c>
      <c r="Q3913">
        <f t="shared" si="797"/>
        <v>130.50816034341472</v>
      </c>
      <c r="R3913">
        <f t="shared" si="798"/>
        <v>104602.27017255801</v>
      </c>
      <c r="S3913" t="e">
        <f t="shared" si="799"/>
        <v>#NUM!</v>
      </c>
      <c r="U3913" t="str">
        <f t="shared" si="794"/>
        <v>Positive</v>
      </c>
      <c r="V3913" t="str">
        <f t="shared" si="795"/>
        <v>Negative</v>
      </c>
    </row>
    <row r="3914" spans="1:22" x14ac:dyDescent="0.2">
      <c r="A3914">
        <v>20181031</v>
      </c>
      <c r="B3914">
        <v>2712</v>
      </c>
      <c r="C3914">
        <v>2737.25</v>
      </c>
      <c r="D3914">
        <v>2705.75</v>
      </c>
      <c r="E3914">
        <v>2705.75</v>
      </c>
      <c r="F3914">
        <v>21.25</v>
      </c>
      <c r="G3914">
        <v>0.79159999999999997</v>
      </c>
      <c r="H3914">
        <v>0</v>
      </c>
      <c r="I3914">
        <f t="shared" si="793"/>
        <v>31.5</v>
      </c>
      <c r="J3914">
        <f t="shared" si="787"/>
        <v>52.975000000000001</v>
      </c>
      <c r="K3914">
        <f t="shared" si="796"/>
        <v>2689</v>
      </c>
      <c r="L3914">
        <f t="shared" si="788"/>
        <v>2573.8024999999998</v>
      </c>
      <c r="M3914" t="str">
        <f t="shared" si="789"/>
        <v>NO</v>
      </c>
      <c r="N3914" t="str">
        <f t="shared" si="790"/>
        <v/>
      </c>
      <c r="O3914" t="str">
        <f t="shared" si="791"/>
        <v/>
      </c>
      <c r="P3914" t="str">
        <f t="shared" si="792"/>
        <v/>
      </c>
      <c r="Q3914">
        <f t="shared" si="797"/>
        <v>131.2997603434147</v>
      </c>
      <c r="R3914">
        <f t="shared" si="798"/>
        <v>104602.27017255801</v>
      </c>
      <c r="S3914" t="e">
        <f t="shared" si="799"/>
        <v>#NUM!</v>
      </c>
      <c r="U3914" t="str">
        <f t="shared" si="794"/>
        <v>Positive</v>
      </c>
      <c r="V3914" t="str">
        <f t="shared" si="795"/>
        <v>Negative</v>
      </c>
    </row>
    <row r="3915" spans="1:22" x14ac:dyDescent="0.2">
      <c r="A3915">
        <v>20181101</v>
      </c>
      <c r="B3915">
        <v>2720.5</v>
      </c>
      <c r="C3915">
        <v>2741.25</v>
      </c>
      <c r="D3915">
        <v>2707.75</v>
      </c>
      <c r="E3915">
        <v>2738</v>
      </c>
      <c r="F3915">
        <v>32.25</v>
      </c>
      <c r="G3915">
        <v>1.1919</v>
      </c>
      <c r="H3915">
        <v>0</v>
      </c>
      <c r="I3915">
        <f t="shared" si="793"/>
        <v>33.5</v>
      </c>
      <c r="J3915">
        <f t="shared" si="787"/>
        <v>52.837499999999999</v>
      </c>
      <c r="K3915">
        <f t="shared" si="796"/>
        <v>2737.25</v>
      </c>
      <c r="L3915">
        <f t="shared" si="788"/>
        <v>2620.7049999999999</v>
      </c>
      <c r="M3915" t="str">
        <f t="shared" si="789"/>
        <v>NO</v>
      </c>
      <c r="N3915" t="str">
        <f t="shared" si="790"/>
        <v/>
      </c>
      <c r="O3915" t="str">
        <f t="shared" si="791"/>
        <v/>
      </c>
      <c r="P3915" t="str">
        <f t="shared" si="792"/>
        <v/>
      </c>
      <c r="Q3915">
        <f t="shared" si="797"/>
        <v>132.49166034341471</v>
      </c>
      <c r="R3915">
        <f t="shared" si="798"/>
        <v>104602.27017255801</v>
      </c>
      <c r="S3915" t="e">
        <f t="shared" si="799"/>
        <v>#NUM!</v>
      </c>
      <c r="U3915" t="str">
        <f t="shared" si="794"/>
        <v>Positive</v>
      </c>
      <c r="V3915" t="str">
        <f t="shared" si="795"/>
        <v>Negative</v>
      </c>
    </row>
    <row r="3916" spans="1:22" x14ac:dyDescent="0.2">
      <c r="A3916">
        <v>20181102</v>
      </c>
      <c r="B3916">
        <v>2751</v>
      </c>
      <c r="C3916">
        <v>2756.5</v>
      </c>
      <c r="D3916">
        <v>2699.5</v>
      </c>
      <c r="E3916">
        <v>2724</v>
      </c>
      <c r="F3916">
        <v>-14</v>
      </c>
      <c r="G3916">
        <v>-0.51129999999999998</v>
      </c>
      <c r="H3916">
        <v>0</v>
      </c>
      <c r="I3916">
        <f t="shared" si="793"/>
        <v>57</v>
      </c>
      <c r="J3916">
        <f t="shared" si="787"/>
        <v>53.65</v>
      </c>
      <c r="K3916">
        <f t="shared" si="796"/>
        <v>2741.25</v>
      </c>
      <c r="L3916">
        <f t="shared" si="788"/>
        <v>2625.0075000000002</v>
      </c>
      <c r="M3916" t="str">
        <f t="shared" si="789"/>
        <v>NO</v>
      </c>
      <c r="N3916" t="str">
        <f t="shared" si="790"/>
        <v/>
      </c>
      <c r="O3916" t="str">
        <f t="shared" si="791"/>
        <v/>
      </c>
      <c r="P3916" t="str">
        <f t="shared" si="792"/>
        <v/>
      </c>
      <c r="Q3916">
        <f t="shared" si="797"/>
        <v>131.9803603434147</v>
      </c>
      <c r="R3916">
        <f t="shared" si="798"/>
        <v>104602.27017255801</v>
      </c>
      <c r="S3916" t="e">
        <f t="shared" si="799"/>
        <v>#NUM!</v>
      </c>
      <c r="U3916" t="str">
        <f t="shared" si="794"/>
        <v>Negative</v>
      </c>
      <c r="V3916" t="str">
        <f t="shared" si="795"/>
        <v>Negative</v>
      </c>
    </row>
    <row r="3917" spans="1:22" x14ac:dyDescent="0.2">
      <c r="A3917">
        <v>20181105</v>
      </c>
      <c r="B3917">
        <v>2728.25</v>
      </c>
      <c r="C3917">
        <v>2743.75</v>
      </c>
      <c r="D3917">
        <v>2717</v>
      </c>
      <c r="E3917">
        <v>2739</v>
      </c>
      <c r="F3917">
        <v>15</v>
      </c>
      <c r="G3917">
        <v>0.55069999999999997</v>
      </c>
      <c r="H3917">
        <v>0</v>
      </c>
      <c r="I3917">
        <f t="shared" si="793"/>
        <v>26.75</v>
      </c>
      <c r="J3917">
        <f t="shared" si="787"/>
        <v>53.587499999999999</v>
      </c>
      <c r="K3917">
        <f t="shared" si="796"/>
        <v>2756.5</v>
      </c>
      <c r="L3917">
        <f t="shared" si="788"/>
        <v>2638.47</v>
      </c>
      <c r="M3917" t="str">
        <f t="shared" si="789"/>
        <v>NO</v>
      </c>
      <c r="N3917" t="str">
        <f t="shared" si="790"/>
        <v/>
      </c>
      <c r="O3917" t="str">
        <f t="shared" si="791"/>
        <v/>
      </c>
      <c r="P3917" t="str">
        <f t="shared" si="792"/>
        <v/>
      </c>
      <c r="Q3917">
        <f t="shared" si="797"/>
        <v>132.53106034341471</v>
      </c>
      <c r="R3917">
        <f t="shared" si="798"/>
        <v>104602.27017255801</v>
      </c>
      <c r="S3917" t="e">
        <f t="shared" si="799"/>
        <v>#NUM!</v>
      </c>
      <c r="U3917" t="str">
        <f t="shared" si="794"/>
        <v>Positive</v>
      </c>
      <c r="V3917" t="str">
        <f t="shared" si="795"/>
        <v>Negative</v>
      </c>
    </row>
    <row r="3918" spans="1:22" x14ac:dyDescent="0.2">
      <c r="A3918">
        <v>20181106</v>
      </c>
      <c r="B3918">
        <v>2736.75</v>
      </c>
      <c r="C3918">
        <v>2761</v>
      </c>
      <c r="D3918">
        <v>2735.75</v>
      </c>
      <c r="E3918">
        <v>2759.25</v>
      </c>
      <c r="F3918">
        <v>20.25</v>
      </c>
      <c r="G3918">
        <v>0.73929999999999996</v>
      </c>
      <c r="H3918">
        <v>0</v>
      </c>
      <c r="I3918">
        <f t="shared" si="793"/>
        <v>25.25</v>
      </c>
      <c r="J3918">
        <f t="shared" si="787"/>
        <v>53.8</v>
      </c>
      <c r="K3918">
        <f t="shared" si="796"/>
        <v>2743.75</v>
      </c>
      <c r="L3918">
        <f t="shared" si="788"/>
        <v>2625.8575000000001</v>
      </c>
      <c r="M3918" t="str">
        <f t="shared" si="789"/>
        <v>NO</v>
      </c>
      <c r="N3918" t="str">
        <f t="shared" si="790"/>
        <v/>
      </c>
      <c r="O3918" t="str">
        <f t="shared" si="791"/>
        <v/>
      </c>
      <c r="P3918" t="str">
        <f t="shared" si="792"/>
        <v/>
      </c>
      <c r="Q3918">
        <f t="shared" si="797"/>
        <v>133.27036034341469</v>
      </c>
      <c r="R3918">
        <f t="shared" si="798"/>
        <v>104602.27017255801</v>
      </c>
      <c r="S3918" t="e">
        <f t="shared" si="799"/>
        <v>#NUM!</v>
      </c>
      <c r="U3918" t="str">
        <f t="shared" si="794"/>
        <v>Positive</v>
      </c>
      <c r="V3918" t="str">
        <f t="shared" si="795"/>
        <v>Negative</v>
      </c>
    </row>
    <row r="3919" spans="1:22" x14ac:dyDescent="0.2">
      <c r="A3919">
        <v>20181107</v>
      </c>
      <c r="B3919">
        <v>2779.75</v>
      </c>
      <c r="C3919">
        <v>2817.5</v>
      </c>
      <c r="D3919">
        <v>2774.25</v>
      </c>
      <c r="E3919">
        <v>2816.75</v>
      </c>
      <c r="F3919">
        <v>57.5</v>
      </c>
      <c r="G3919">
        <v>2.0838999999999999</v>
      </c>
      <c r="H3919">
        <v>0</v>
      </c>
      <c r="I3919">
        <f t="shared" si="793"/>
        <v>43.25</v>
      </c>
      <c r="J3919">
        <f t="shared" si="787"/>
        <v>50.975000000000001</v>
      </c>
      <c r="K3919">
        <f t="shared" si="796"/>
        <v>2761</v>
      </c>
      <c r="L3919">
        <f t="shared" si="788"/>
        <v>2642.64</v>
      </c>
      <c r="M3919" t="str">
        <f t="shared" si="789"/>
        <v>NO</v>
      </c>
      <c r="N3919" t="str">
        <f t="shared" si="790"/>
        <v/>
      </c>
      <c r="O3919" t="str">
        <f t="shared" si="791"/>
        <v/>
      </c>
      <c r="P3919" t="str">
        <f t="shared" si="792"/>
        <v/>
      </c>
      <c r="Q3919">
        <f t="shared" si="797"/>
        <v>135.35426034341469</v>
      </c>
      <c r="R3919">
        <f t="shared" si="798"/>
        <v>104602.27017255801</v>
      </c>
      <c r="S3919" t="e">
        <f t="shared" si="799"/>
        <v>#NUM!</v>
      </c>
      <c r="U3919" t="str">
        <f t="shared" si="794"/>
        <v>Positive</v>
      </c>
      <c r="V3919" t="str">
        <f t="shared" si="795"/>
        <v>Negative</v>
      </c>
    </row>
    <row r="3920" spans="1:22" x14ac:dyDescent="0.2">
      <c r="A3920">
        <v>20181108</v>
      </c>
      <c r="B3920">
        <v>2806</v>
      </c>
      <c r="C3920">
        <v>2815.25</v>
      </c>
      <c r="D3920">
        <v>2795</v>
      </c>
      <c r="E3920">
        <v>2809.25</v>
      </c>
      <c r="F3920">
        <v>-7.5</v>
      </c>
      <c r="G3920">
        <v>-0.26629999999999998</v>
      </c>
      <c r="H3920">
        <v>0</v>
      </c>
      <c r="I3920">
        <f t="shared" si="793"/>
        <v>20.25</v>
      </c>
      <c r="J3920">
        <f t="shared" si="787"/>
        <v>47.662500000000001</v>
      </c>
      <c r="K3920">
        <f t="shared" si="796"/>
        <v>2817.5</v>
      </c>
      <c r="L3920">
        <f t="shared" si="788"/>
        <v>2705.355</v>
      </c>
      <c r="M3920" t="str">
        <f t="shared" si="789"/>
        <v>NO</v>
      </c>
      <c r="N3920" t="str">
        <f t="shared" si="790"/>
        <v/>
      </c>
      <c r="O3920" t="str">
        <f t="shared" si="791"/>
        <v/>
      </c>
      <c r="P3920" t="str">
        <f t="shared" si="792"/>
        <v/>
      </c>
      <c r="Q3920">
        <f t="shared" si="797"/>
        <v>135.08796034341469</v>
      </c>
      <c r="R3920">
        <f t="shared" si="798"/>
        <v>104602.27017255801</v>
      </c>
      <c r="S3920" t="e">
        <f t="shared" si="799"/>
        <v>#NUM!</v>
      </c>
      <c r="U3920" t="str">
        <f t="shared" si="794"/>
        <v>Negative</v>
      </c>
      <c r="V3920" t="str">
        <f t="shared" si="795"/>
        <v>Negative</v>
      </c>
    </row>
    <row r="3921" spans="1:22" x14ac:dyDescent="0.2">
      <c r="A3921">
        <v>20181109</v>
      </c>
      <c r="B3921">
        <v>2793.25</v>
      </c>
      <c r="C3921">
        <v>2795.25</v>
      </c>
      <c r="D3921">
        <v>2764.5</v>
      </c>
      <c r="E3921">
        <v>2779</v>
      </c>
      <c r="F3921">
        <v>-30.25</v>
      </c>
      <c r="G3921">
        <v>-1.0768</v>
      </c>
      <c r="H3921">
        <v>0</v>
      </c>
      <c r="I3921">
        <f t="shared" si="793"/>
        <v>30.75</v>
      </c>
      <c r="J3921">
        <f t="shared" si="787"/>
        <v>46.85</v>
      </c>
      <c r="K3921">
        <f t="shared" si="796"/>
        <v>2815.25</v>
      </c>
      <c r="L3921">
        <f t="shared" si="788"/>
        <v>2710.3924999999999</v>
      </c>
      <c r="M3921" t="str">
        <f t="shared" si="789"/>
        <v>NO</v>
      </c>
      <c r="N3921" t="str">
        <f t="shared" si="790"/>
        <v/>
      </c>
      <c r="O3921" t="str">
        <f t="shared" si="791"/>
        <v/>
      </c>
      <c r="P3921" t="str">
        <f t="shared" si="792"/>
        <v/>
      </c>
      <c r="Q3921">
        <f t="shared" si="797"/>
        <v>134.0111603434147</v>
      </c>
      <c r="R3921">
        <f t="shared" si="798"/>
        <v>104602.27017255801</v>
      </c>
      <c r="S3921" t="e">
        <f t="shared" si="799"/>
        <v>#NUM!</v>
      </c>
      <c r="U3921" t="str">
        <f t="shared" si="794"/>
        <v>Negative</v>
      </c>
      <c r="V3921" t="str">
        <f t="shared" si="795"/>
        <v>Negative</v>
      </c>
    </row>
    <row r="3922" spans="1:22" x14ac:dyDescent="0.2">
      <c r="A3922">
        <v>20181112</v>
      </c>
      <c r="B3922">
        <v>2775.25</v>
      </c>
      <c r="C3922">
        <v>2777.5</v>
      </c>
      <c r="D3922">
        <v>2722.25</v>
      </c>
      <c r="E3922">
        <v>2728.75</v>
      </c>
      <c r="F3922">
        <v>-50.25</v>
      </c>
      <c r="G3922">
        <v>-1.8082</v>
      </c>
      <c r="H3922">
        <v>0</v>
      </c>
      <c r="I3922">
        <f t="shared" si="793"/>
        <v>55.25</v>
      </c>
      <c r="J3922">
        <f t="shared" si="787"/>
        <v>48.1</v>
      </c>
      <c r="K3922">
        <f t="shared" si="796"/>
        <v>2795.25</v>
      </c>
      <c r="L3922">
        <f t="shared" si="788"/>
        <v>2692.18</v>
      </c>
      <c r="M3922" t="str">
        <f t="shared" si="789"/>
        <v>NO</v>
      </c>
      <c r="N3922" t="str">
        <f t="shared" si="790"/>
        <v/>
      </c>
      <c r="O3922" t="str">
        <f t="shared" si="791"/>
        <v/>
      </c>
      <c r="P3922" t="str">
        <f t="shared" si="792"/>
        <v/>
      </c>
      <c r="Q3922">
        <f t="shared" si="797"/>
        <v>132.2029603434147</v>
      </c>
      <c r="R3922">
        <f t="shared" si="798"/>
        <v>104602.27017255801</v>
      </c>
      <c r="S3922" t="e">
        <f t="shared" si="799"/>
        <v>#NUM!</v>
      </c>
      <c r="U3922" t="str">
        <f t="shared" si="794"/>
        <v>Negative</v>
      </c>
      <c r="V3922" t="str">
        <f t="shared" si="795"/>
        <v>Negative</v>
      </c>
    </row>
    <row r="3923" spans="1:22" x14ac:dyDescent="0.2">
      <c r="A3923">
        <v>20181113</v>
      </c>
      <c r="B3923">
        <v>2733</v>
      </c>
      <c r="C3923">
        <v>2755.75</v>
      </c>
      <c r="D3923">
        <v>2714.5</v>
      </c>
      <c r="E3923">
        <v>2727.5</v>
      </c>
      <c r="F3923">
        <v>-1.25</v>
      </c>
      <c r="G3923">
        <v>-4.58E-2</v>
      </c>
      <c r="H3923">
        <v>0</v>
      </c>
      <c r="I3923">
        <f t="shared" si="793"/>
        <v>41.25</v>
      </c>
      <c r="J3923">
        <f t="shared" si="787"/>
        <v>47.637500000000003</v>
      </c>
      <c r="K3923">
        <f t="shared" si="796"/>
        <v>2777.5</v>
      </c>
      <c r="L3923">
        <f t="shared" si="788"/>
        <v>2671.68</v>
      </c>
      <c r="M3923" t="str">
        <f t="shared" si="789"/>
        <v>NO</v>
      </c>
      <c r="N3923" t="str">
        <f t="shared" si="790"/>
        <v/>
      </c>
      <c r="O3923" t="str">
        <f t="shared" si="791"/>
        <v/>
      </c>
      <c r="P3923" t="str">
        <f t="shared" si="792"/>
        <v/>
      </c>
      <c r="Q3923">
        <f t="shared" si="797"/>
        <v>132.15716034341469</v>
      </c>
      <c r="R3923">
        <f t="shared" si="798"/>
        <v>104602.27017255801</v>
      </c>
      <c r="S3923" t="e">
        <f t="shared" si="799"/>
        <v>#NUM!</v>
      </c>
      <c r="U3923" t="str">
        <f t="shared" si="794"/>
        <v>Negative</v>
      </c>
      <c r="V3923" t="str">
        <f t="shared" si="795"/>
        <v>Negative</v>
      </c>
    </row>
    <row r="3924" spans="1:22" x14ac:dyDescent="0.2">
      <c r="A3924">
        <v>20181114</v>
      </c>
      <c r="B3924">
        <v>2744.75</v>
      </c>
      <c r="C3924">
        <v>2748.25</v>
      </c>
      <c r="D3924">
        <v>2686.25</v>
      </c>
      <c r="E3924">
        <v>2698.75</v>
      </c>
      <c r="F3924">
        <v>-28.75</v>
      </c>
      <c r="G3924">
        <v>-1.0541</v>
      </c>
      <c r="H3924">
        <v>0</v>
      </c>
      <c r="I3924">
        <f t="shared" si="793"/>
        <v>62</v>
      </c>
      <c r="J3924">
        <f t="shared" si="787"/>
        <v>48.9375</v>
      </c>
      <c r="K3924">
        <f t="shared" si="796"/>
        <v>2755.75</v>
      </c>
      <c r="L3924">
        <f t="shared" si="788"/>
        <v>2650.9475000000002</v>
      </c>
      <c r="M3924" t="str">
        <f t="shared" si="789"/>
        <v>NO</v>
      </c>
      <c r="N3924" t="str">
        <f t="shared" si="790"/>
        <v/>
      </c>
      <c r="O3924" t="str">
        <f t="shared" si="791"/>
        <v/>
      </c>
      <c r="P3924" t="str">
        <f t="shared" si="792"/>
        <v/>
      </c>
      <c r="Q3924">
        <f t="shared" si="797"/>
        <v>131.10306034341468</v>
      </c>
      <c r="R3924">
        <f t="shared" si="798"/>
        <v>104602.27017255801</v>
      </c>
      <c r="S3924" t="e">
        <f t="shared" si="799"/>
        <v>#NUM!</v>
      </c>
      <c r="U3924" t="str">
        <f t="shared" si="794"/>
        <v>Negative</v>
      </c>
      <c r="V3924" t="str">
        <f t="shared" si="795"/>
        <v>Negative</v>
      </c>
    </row>
    <row r="3925" spans="1:22" x14ac:dyDescent="0.2">
      <c r="A3925">
        <v>20181115</v>
      </c>
      <c r="B3925">
        <v>2689.75</v>
      </c>
      <c r="C3925">
        <v>2736.75</v>
      </c>
      <c r="D3925">
        <v>2671.25</v>
      </c>
      <c r="E3925">
        <v>2735.5</v>
      </c>
      <c r="F3925">
        <v>36.75</v>
      </c>
      <c r="G3925">
        <v>1.3616999999999999</v>
      </c>
      <c r="H3925">
        <v>0</v>
      </c>
      <c r="I3925">
        <f t="shared" si="793"/>
        <v>65.5</v>
      </c>
      <c r="J3925">
        <f t="shared" si="787"/>
        <v>49.637500000000003</v>
      </c>
      <c r="K3925">
        <f t="shared" si="796"/>
        <v>2748.25</v>
      </c>
      <c r="L3925">
        <f t="shared" si="788"/>
        <v>2640.5875000000001</v>
      </c>
      <c r="M3925" t="str">
        <f t="shared" si="789"/>
        <v>NO</v>
      </c>
      <c r="N3925" t="str">
        <f t="shared" si="790"/>
        <v/>
      </c>
      <c r="O3925" t="str">
        <f t="shared" si="791"/>
        <v/>
      </c>
      <c r="P3925" t="str">
        <f t="shared" si="792"/>
        <v/>
      </c>
      <c r="Q3925">
        <f t="shared" si="797"/>
        <v>132.4647603434147</v>
      </c>
      <c r="R3925">
        <f t="shared" si="798"/>
        <v>104602.27017255801</v>
      </c>
      <c r="S3925" t="e">
        <f t="shared" si="799"/>
        <v>#NUM!</v>
      </c>
      <c r="U3925" t="str">
        <f t="shared" si="794"/>
        <v>Positive</v>
      </c>
      <c r="V3925" t="str">
        <f t="shared" si="795"/>
        <v>Negative</v>
      </c>
    </row>
    <row r="3926" spans="1:22" x14ac:dyDescent="0.2">
      <c r="A3926">
        <v>20181116</v>
      </c>
      <c r="B3926">
        <v>2720.5</v>
      </c>
      <c r="C3926">
        <v>2748.75</v>
      </c>
      <c r="D3926">
        <v>2713.25</v>
      </c>
      <c r="E3926">
        <v>2742.5</v>
      </c>
      <c r="F3926">
        <v>7</v>
      </c>
      <c r="G3926">
        <v>0.25590000000000002</v>
      </c>
      <c r="H3926">
        <v>0</v>
      </c>
      <c r="I3926">
        <f t="shared" si="793"/>
        <v>35.5</v>
      </c>
      <c r="J3926">
        <f t="shared" si="787"/>
        <v>49.5</v>
      </c>
      <c r="K3926">
        <f t="shared" si="796"/>
        <v>2736.75</v>
      </c>
      <c r="L3926">
        <f t="shared" si="788"/>
        <v>2627.5475000000001</v>
      </c>
      <c r="M3926" t="str">
        <f t="shared" si="789"/>
        <v>NO</v>
      </c>
      <c r="N3926" t="str">
        <f t="shared" si="790"/>
        <v/>
      </c>
      <c r="O3926" t="str">
        <f t="shared" si="791"/>
        <v/>
      </c>
      <c r="P3926" t="str">
        <f t="shared" si="792"/>
        <v/>
      </c>
      <c r="Q3926">
        <f t="shared" si="797"/>
        <v>132.72066034341469</v>
      </c>
      <c r="R3926">
        <f t="shared" si="798"/>
        <v>104602.27017255801</v>
      </c>
      <c r="S3926" t="e">
        <f t="shared" si="799"/>
        <v>#NUM!</v>
      </c>
      <c r="U3926" t="str">
        <f t="shared" si="794"/>
        <v>Positive</v>
      </c>
      <c r="V3926" t="str">
        <f t="shared" si="795"/>
        <v>Negative</v>
      </c>
    </row>
    <row r="3927" spans="1:22" x14ac:dyDescent="0.2">
      <c r="A3927">
        <v>20181119</v>
      </c>
      <c r="B3927">
        <v>2731</v>
      </c>
      <c r="C3927">
        <v>2734.75</v>
      </c>
      <c r="D3927">
        <v>2681.5</v>
      </c>
      <c r="E3927">
        <v>2696.5</v>
      </c>
      <c r="F3927">
        <v>-46</v>
      </c>
      <c r="G3927">
        <v>-1.6773</v>
      </c>
      <c r="H3927">
        <v>0</v>
      </c>
      <c r="I3927">
        <f t="shared" si="793"/>
        <v>53.25</v>
      </c>
      <c r="J3927">
        <f t="shared" ref="J3927:J3990" si="800">AVERAGE(I3908:I3927)</f>
        <v>50.6875</v>
      </c>
      <c r="K3927">
        <f t="shared" si="796"/>
        <v>2748.75</v>
      </c>
      <c r="L3927">
        <f t="shared" si="788"/>
        <v>2639.85</v>
      </c>
      <c r="M3927" t="str">
        <f t="shared" si="789"/>
        <v>NO</v>
      </c>
      <c r="N3927" t="str">
        <f t="shared" si="790"/>
        <v/>
      </c>
      <c r="O3927" t="str">
        <f t="shared" si="791"/>
        <v/>
      </c>
      <c r="P3927" t="str">
        <f t="shared" si="792"/>
        <v/>
      </c>
      <c r="Q3927">
        <f t="shared" si="797"/>
        <v>131.04336034341469</v>
      </c>
      <c r="R3927">
        <f t="shared" si="798"/>
        <v>104602.27017255801</v>
      </c>
      <c r="S3927" t="e">
        <f t="shared" si="799"/>
        <v>#NUM!</v>
      </c>
      <c r="U3927" t="str">
        <f t="shared" si="794"/>
        <v>Negative</v>
      </c>
      <c r="V3927" t="str">
        <f t="shared" si="795"/>
        <v>Negative</v>
      </c>
    </row>
    <row r="3928" spans="1:22" x14ac:dyDescent="0.2">
      <c r="A3928">
        <v>20181120</v>
      </c>
      <c r="B3928">
        <v>2652.25</v>
      </c>
      <c r="C3928">
        <v>2670.75</v>
      </c>
      <c r="D3928">
        <v>2631.75</v>
      </c>
      <c r="E3928">
        <v>2640.5</v>
      </c>
      <c r="F3928">
        <v>-56</v>
      </c>
      <c r="G3928">
        <v>-2.0768</v>
      </c>
      <c r="H3928">
        <v>0</v>
      </c>
      <c r="I3928">
        <f t="shared" si="793"/>
        <v>39</v>
      </c>
      <c r="J3928">
        <f t="shared" si="800"/>
        <v>49.512500000000003</v>
      </c>
      <c r="K3928">
        <f t="shared" si="796"/>
        <v>2734.75</v>
      </c>
      <c r="L3928">
        <f t="shared" si="788"/>
        <v>2623.2375000000002</v>
      </c>
      <c r="M3928" t="str">
        <f t="shared" si="789"/>
        <v>NO</v>
      </c>
      <c r="N3928" t="str">
        <f t="shared" si="790"/>
        <v/>
      </c>
      <c r="O3928" t="str">
        <f t="shared" si="791"/>
        <v/>
      </c>
      <c r="P3928" t="str">
        <f t="shared" si="792"/>
        <v/>
      </c>
      <c r="Q3928">
        <f t="shared" si="797"/>
        <v>128.9665603434147</v>
      </c>
      <c r="R3928">
        <f t="shared" si="798"/>
        <v>104602.27017255801</v>
      </c>
      <c r="S3928" t="e">
        <f t="shared" si="799"/>
        <v>#NUM!</v>
      </c>
      <c r="U3928" t="str">
        <f t="shared" si="794"/>
        <v>Negative</v>
      </c>
      <c r="V3928" t="str">
        <f t="shared" si="795"/>
        <v>Negative</v>
      </c>
    </row>
    <row r="3929" spans="1:22" x14ac:dyDescent="0.2">
      <c r="A3929">
        <v>20181121</v>
      </c>
      <c r="B3929">
        <v>2658.25</v>
      </c>
      <c r="C3929">
        <v>2671.25</v>
      </c>
      <c r="D3929">
        <v>2647.75</v>
      </c>
      <c r="E3929">
        <v>2648.25</v>
      </c>
      <c r="F3929">
        <v>7.75</v>
      </c>
      <c r="G3929">
        <v>0.29349999999999998</v>
      </c>
      <c r="H3929">
        <v>0</v>
      </c>
      <c r="I3929">
        <f t="shared" si="793"/>
        <v>23.5</v>
      </c>
      <c r="J3929">
        <f t="shared" si="800"/>
        <v>46.125</v>
      </c>
      <c r="K3929">
        <f t="shared" si="796"/>
        <v>2670.75</v>
      </c>
      <c r="L3929">
        <f t="shared" ref="L3929:L3992" si="801">K3929-2.2*J3928</f>
        <v>2561.8225000000002</v>
      </c>
      <c r="M3929" t="str">
        <f t="shared" ref="M3929:M3992" si="802">IF(D3929&lt;=L3929, "YES", "NO")</f>
        <v>NO</v>
      </c>
      <c r="N3929" t="str">
        <f t="shared" ref="N3929:N3992" si="803">IF(M3929="YES", D3929, "")</f>
        <v/>
      </c>
      <c r="O3929" t="str">
        <f t="shared" ref="O3929:O3992" si="804">IF(M3929="YES", E3929, "")</f>
        <v/>
      </c>
      <c r="P3929" t="str">
        <f t="shared" ref="P3929:P3992" si="805">IF(M3929="YES", (O3929-N3929)/N3929, "")</f>
        <v/>
      </c>
      <c r="Q3929">
        <f t="shared" si="797"/>
        <v>129.26006034341469</v>
      </c>
      <c r="R3929">
        <f t="shared" si="798"/>
        <v>104602.27017255801</v>
      </c>
      <c r="S3929" t="e">
        <f t="shared" si="799"/>
        <v>#NUM!</v>
      </c>
      <c r="U3929" t="str">
        <f t="shared" si="794"/>
        <v>Positive</v>
      </c>
      <c r="V3929" t="str">
        <f t="shared" si="795"/>
        <v>Negative</v>
      </c>
    </row>
    <row r="3930" spans="1:22" x14ac:dyDescent="0.2">
      <c r="A3930">
        <v>20181122</v>
      </c>
      <c r="B3930">
        <v>2642.5</v>
      </c>
      <c r="C3930">
        <v>2643.75</v>
      </c>
      <c r="D3930">
        <v>2627</v>
      </c>
      <c r="E3930">
        <v>2632.75</v>
      </c>
      <c r="F3930">
        <v>-15.5</v>
      </c>
      <c r="G3930">
        <v>-0.58530000000000004</v>
      </c>
      <c r="H3930">
        <v>0</v>
      </c>
      <c r="I3930">
        <f t="shared" si="793"/>
        <v>16.75</v>
      </c>
      <c r="J3930">
        <f t="shared" si="800"/>
        <v>44.15</v>
      </c>
      <c r="K3930">
        <f t="shared" si="796"/>
        <v>2671.25</v>
      </c>
      <c r="L3930">
        <f t="shared" si="801"/>
        <v>2569.7750000000001</v>
      </c>
      <c r="M3930" t="str">
        <f t="shared" si="802"/>
        <v>NO</v>
      </c>
      <c r="N3930" t="str">
        <f t="shared" si="803"/>
        <v/>
      </c>
      <c r="O3930" t="str">
        <f t="shared" si="804"/>
        <v/>
      </c>
      <c r="P3930" t="str">
        <f t="shared" si="805"/>
        <v/>
      </c>
      <c r="Q3930">
        <f t="shared" si="797"/>
        <v>128.6747603434147</v>
      </c>
      <c r="R3930">
        <f t="shared" si="798"/>
        <v>104602.27017255801</v>
      </c>
      <c r="S3930" t="e">
        <f t="shared" si="799"/>
        <v>#NUM!</v>
      </c>
      <c r="U3930" t="str">
        <f t="shared" si="794"/>
        <v>Negative</v>
      </c>
      <c r="V3930" t="str">
        <f t="shared" si="795"/>
        <v>Negative</v>
      </c>
    </row>
    <row r="3931" spans="1:22" x14ac:dyDescent="0.2">
      <c r="A3931">
        <v>20181123</v>
      </c>
      <c r="B3931">
        <v>2631.5</v>
      </c>
      <c r="C3931">
        <v>2647.5</v>
      </c>
      <c r="D3931">
        <v>2628.5</v>
      </c>
      <c r="E3931">
        <v>2628.5</v>
      </c>
      <c r="F3931">
        <v>-4.25</v>
      </c>
      <c r="G3931">
        <v>-0.16139999999999999</v>
      </c>
      <c r="H3931">
        <v>0</v>
      </c>
      <c r="I3931">
        <f t="shared" si="793"/>
        <v>19</v>
      </c>
      <c r="J3931">
        <f t="shared" si="800"/>
        <v>41.825000000000003</v>
      </c>
      <c r="K3931">
        <f t="shared" si="796"/>
        <v>2643.75</v>
      </c>
      <c r="L3931">
        <f t="shared" si="801"/>
        <v>2546.62</v>
      </c>
      <c r="M3931" t="str">
        <f t="shared" si="802"/>
        <v>NO</v>
      </c>
      <c r="N3931" t="str">
        <f t="shared" si="803"/>
        <v/>
      </c>
      <c r="O3931" t="str">
        <f t="shared" si="804"/>
        <v/>
      </c>
      <c r="P3931" t="str">
        <f t="shared" si="805"/>
        <v/>
      </c>
      <c r="Q3931">
        <f t="shared" si="797"/>
        <v>128.51336034341472</v>
      </c>
      <c r="R3931">
        <f t="shared" si="798"/>
        <v>104602.27017255801</v>
      </c>
      <c r="S3931" t="e">
        <f t="shared" si="799"/>
        <v>#NUM!</v>
      </c>
      <c r="U3931" t="str">
        <f t="shared" si="794"/>
        <v>Negative</v>
      </c>
      <c r="V3931" t="str">
        <f t="shared" si="795"/>
        <v>Negative</v>
      </c>
    </row>
    <row r="3932" spans="1:22" x14ac:dyDescent="0.2">
      <c r="A3932">
        <v>20181126</v>
      </c>
      <c r="B3932">
        <v>2658.25</v>
      </c>
      <c r="C3932">
        <v>2676.25</v>
      </c>
      <c r="D3932">
        <v>2652.5</v>
      </c>
      <c r="E3932">
        <v>2669</v>
      </c>
      <c r="F3932">
        <v>40.5</v>
      </c>
      <c r="G3932">
        <v>1.5407999999999999</v>
      </c>
      <c r="H3932">
        <v>0</v>
      </c>
      <c r="I3932">
        <f t="shared" si="793"/>
        <v>23.75</v>
      </c>
      <c r="J3932">
        <f t="shared" si="800"/>
        <v>37.8125</v>
      </c>
      <c r="K3932">
        <f t="shared" si="796"/>
        <v>2647.5</v>
      </c>
      <c r="L3932">
        <f t="shared" si="801"/>
        <v>2555.4850000000001</v>
      </c>
      <c r="M3932" t="str">
        <f t="shared" si="802"/>
        <v>NO</v>
      </c>
      <c r="N3932" t="str">
        <f t="shared" si="803"/>
        <v/>
      </c>
      <c r="O3932" t="str">
        <f t="shared" si="804"/>
        <v/>
      </c>
      <c r="P3932" t="str">
        <f t="shared" si="805"/>
        <v/>
      </c>
      <c r="Q3932">
        <f t="shared" si="797"/>
        <v>130.05416034341471</v>
      </c>
      <c r="R3932">
        <f t="shared" si="798"/>
        <v>104602.27017255801</v>
      </c>
      <c r="S3932" t="e">
        <f t="shared" si="799"/>
        <v>#NUM!</v>
      </c>
      <c r="U3932" t="str">
        <f t="shared" si="794"/>
        <v>Positive</v>
      </c>
      <c r="V3932" t="str">
        <f t="shared" si="795"/>
        <v>Negative</v>
      </c>
    </row>
    <row r="3933" spans="1:22" x14ac:dyDescent="0.2">
      <c r="A3933">
        <v>20181127</v>
      </c>
      <c r="B3933">
        <v>2662</v>
      </c>
      <c r="C3933">
        <v>2684</v>
      </c>
      <c r="D3933">
        <v>2655.25</v>
      </c>
      <c r="E3933">
        <v>2684</v>
      </c>
      <c r="F3933">
        <v>15</v>
      </c>
      <c r="G3933">
        <v>0.56200000000000006</v>
      </c>
      <c r="H3933">
        <v>0</v>
      </c>
      <c r="I3933">
        <f t="shared" si="793"/>
        <v>28.75</v>
      </c>
      <c r="J3933">
        <f t="shared" si="800"/>
        <v>36.587499999999999</v>
      </c>
      <c r="K3933">
        <f t="shared" si="796"/>
        <v>2676.25</v>
      </c>
      <c r="L3933">
        <f t="shared" si="801"/>
        <v>2593.0625</v>
      </c>
      <c r="M3933" t="str">
        <f t="shared" si="802"/>
        <v>NO</v>
      </c>
      <c r="N3933" t="str">
        <f t="shared" si="803"/>
        <v/>
      </c>
      <c r="O3933" t="str">
        <f t="shared" si="804"/>
        <v/>
      </c>
      <c r="P3933" t="str">
        <f t="shared" si="805"/>
        <v/>
      </c>
      <c r="Q3933">
        <f t="shared" si="797"/>
        <v>130.61616034341472</v>
      </c>
      <c r="R3933">
        <f t="shared" si="798"/>
        <v>104602.27017255801</v>
      </c>
      <c r="S3933" t="e">
        <f t="shared" si="799"/>
        <v>#NUM!</v>
      </c>
      <c r="U3933" t="str">
        <f t="shared" si="794"/>
        <v>Positive</v>
      </c>
      <c r="V3933" t="str">
        <f t="shared" si="795"/>
        <v>Negative</v>
      </c>
    </row>
    <row r="3934" spans="1:22" x14ac:dyDescent="0.2">
      <c r="A3934">
        <v>20181128</v>
      </c>
      <c r="B3934">
        <v>2695</v>
      </c>
      <c r="C3934">
        <v>2745</v>
      </c>
      <c r="D3934">
        <v>2684.25</v>
      </c>
      <c r="E3934">
        <v>2742.25</v>
      </c>
      <c r="F3934">
        <v>58.25</v>
      </c>
      <c r="G3934">
        <v>2.1703000000000001</v>
      </c>
      <c r="H3934">
        <v>0</v>
      </c>
      <c r="I3934">
        <f t="shared" si="793"/>
        <v>60.75</v>
      </c>
      <c r="J3934">
        <f t="shared" si="800"/>
        <v>38.049999999999997</v>
      </c>
      <c r="K3934">
        <f t="shared" si="796"/>
        <v>2684</v>
      </c>
      <c r="L3934">
        <f t="shared" si="801"/>
        <v>2603.5075000000002</v>
      </c>
      <c r="M3934" t="str">
        <f t="shared" si="802"/>
        <v>NO</v>
      </c>
      <c r="N3934" t="str">
        <f t="shared" si="803"/>
        <v/>
      </c>
      <c r="O3934" t="str">
        <f t="shared" si="804"/>
        <v/>
      </c>
      <c r="P3934" t="str">
        <f t="shared" si="805"/>
        <v/>
      </c>
      <c r="Q3934">
        <f t="shared" si="797"/>
        <v>132.78646034341472</v>
      </c>
      <c r="R3934">
        <f t="shared" si="798"/>
        <v>104602.27017255801</v>
      </c>
      <c r="S3934" t="e">
        <f t="shared" si="799"/>
        <v>#NUM!</v>
      </c>
      <c r="U3934" t="str">
        <f t="shared" si="794"/>
        <v>Positive</v>
      </c>
      <c r="V3934" t="str">
        <f t="shared" si="795"/>
        <v>Negative</v>
      </c>
    </row>
    <row r="3935" spans="1:22" x14ac:dyDescent="0.2">
      <c r="A3935">
        <v>20181129</v>
      </c>
      <c r="B3935">
        <v>2736</v>
      </c>
      <c r="C3935">
        <v>2754.5</v>
      </c>
      <c r="D3935">
        <v>2723.25</v>
      </c>
      <c r="E3935">
        <v>2744</v>
      </c>
      <c r="F3935">
        <v>1.75</v>
      </c>
      <c r="G3935">
        <v>6.3799999999999996E-2</v>
      </c>
      <c r="H3935">
        <v>0</v>
      </c>
      <c r="I3935">
        <f t="shared" si="793"/>
        <v>31.25</v>
      </c>
      <c r="J3935">
        <f t="shared" si="800"/>
        <v>37.9375</v>
      </c>
      <c r="K3935">
        <f t="shared" si="796"/>
        <v>2745</v>
      </c>
      <c r="L3935">
        <f t="shared" si="801"/>
        <v>2661.29</v>
      </c>
      <c r="M3935" t="str">
        <f t="shared" si="802"/>
        <v>NO</v>
      </c>
      <c r="N3935" t="str">
        <f t="shared" si="803"/>
        <v/>
      </c>
      <c r="O3935" t="str">
        <f t="shared" si="804"/>
        <v/>
      </c>
      <c r="P3935" t="str">
        <f t="shared" si="805"/>
        <v/>
      </c>
      <c r="Q3935">
        <f t="shared" si="797"/>
        <v>132.8502603434147</v>
      </c>
      <c r="R3935">
        <f t="shared" si="798"/>
        <v>104602.27017255801</v>
      </c>
      <c r="S3935" t="e">
        <f t="shared" si="799"/>
        <v>#NUM!</v>
      </c>
      <c r="U3935" t="str">
        <f t="shared" si="794"/>
        <v>Positive</v>
      </c>
      <c r="V3935" t="str">
        <f t="shared" si="795"/>
        <v>Negative</v>
      </c>
    </row>
    <row r="3936" spans="1:22" x14ac:dyDescent="0.2">
      <c r="A3936">
        <v>20181130</v>
      </c>
      <c r="B3936">
        <v>2737.25</v>
      </c>
      <c r="C3936">
        <v>2764.75</v>
      </c>
      <c r="D3936">
        <v>2733.25</v>
      </c>
      <c r="E3936">
        <v>2764.25</v>
      </c>
      <c r="F3936">
        <v>20.25</v>
      </c>
      <c r="G3936">
        <v>0.73799999999999999</v>
      </c>
      <c r="H3936">
        <v>0</v>
      </c>
      <c r="I3936">
        <f t="shared" si="793"/>
        <v>31.5</v>
      </c>
      <c r="J3936">
        <f t="shared" si="800"/>
        <v>36.662500000000001</v>
      </c>
      <c r="K3936">
        <f t="shared" si="796"/>
        <v>2754.5</v>
      </c>
      <c r="L3936">
        <f t="shared" si="801"/>
        <v>2671.0374999999999</v>
      </c>
      <c r="M3936" t="str">
        <f t="shared" si="802"/>
        <v>NO</v>
      </c>
      <c r="N3936" t="str">
        <f t="shared" si="803"/>
        <v/>
      </c>
      <c r="O3936" t="str">
        <f t="shared" si="804"/>
        <v/>
      </c>
      <c r="P3936" t="str">
        <f t="shared" si="805"/>
        <v/>
      </c>
      <c r="Q3936">
        <f t="shared" si="797"/>
        <v>133.5882603434147</v>
      </c>
      <c r="R3936">
        <f t="shared" si="798"/>
        <v>104602.27017255801</v>
      </c>
      <c r="S3936" t="e">
        <f t="shared" si="799"/>
        <v>#NUM!</v>
      </c>
      <c r="U3936" t="str">
        <f t="shared" si="794"/>
        <v>Positive</v>
      </c>
      <c r="V3936" t="str">
        <f t="shared" si="795"/>
        <v>Negative</v>
      </c>
    </row>
    <row r="3937" spans="1:22" x14ac:dyDescent="0.2">
      <c r="A3937">
        <v>20181203</v>
      </c>
      <c r="B3937">
        <v>2801.25</v>
      </c>
      <c r="C3937">
        <v>2802.5</v>
      </c>
      <c r="D3937">
        <v>2773.5</v>
      </c>
      <c r="E3937">
        <v>2791</v>
      </c>
      <c r="F3937">
        <v>26.75</v>
      </c>
      <c r="G3937">
        <v>0.9677</v>
      </c>
      <c r="H3937">
        <v>0</v>
      </c>
      <c r="I3937">
        <f t="shared" si="793"/>
        <v>29</v>
      </c>
      <c r="J3937">
        <f t="shared" si="800"/>
        <v>36.774999999999999</v>
      </c>
      <c r="K3937">
        <f t="shared" si="796"/>
        <v>2764.75</v>
      </c>
      <c r="L3937">
        <f t="shared" si="801"/>
        <v>2684.0925000000002</v>
      </c>
      <c r="M3937" t="str">
        <f t="shared" si="802"/>
        <v>NO</v>
      </c>
      <c r="N3937" t="str">
        <f t="shared" si="803"/>
        <v/>
      </c>
      <c r="O3937" t="str">
        <f t="shared" si="804"/>
        <v/>
      </c>
      <c r="P3937" t="str">
        <f t="shared" si="805"/>
        <v/>
      </c>
      <c r="Q3937">
        <f t="shared" si="797"/>
        <v>134.55596034341471</v>
      </c>
      <c r="R3937">
        <f t="shared" si="798"/>
        <v>104602.27017255801</v>
      </c>
      <c r="S3937" t="e">
        <f t="shared" si="799"/>
        <v>#NUM!</v>
      </c>
      <c r="U3937" t="str">
        <f t="shared" si="794"/>
        <v>Positive</v>
      </c>
      <c r="V3937" t="str">
        <f t="shared" si="795"/>
        <v>Negative</v>
      </c>
    </row>
    <row r="3938" spans="1:22" x14ac:dyDescent="0.2">
      <c r="A3938">
        <v>20181204</v>
      </c>
      <c r="B3938">
        <v>2782.75</v>
      </c>
      <c r="C3938">
        <v>2787.25</v>
      </c>
      <c r="D3938">
        <v>2697.25</v>
      </c>
      <c r="E3938">
        <v>2702</v>
      </c>
      <c r="F3938">
        <v>-89</v>
      </c>
      <c r="G3938">
        <v>-3.1888000000000001</v>
      </c>
      <c r="H3938">
        <v>0</v>
      </c>
      <c r="I3938">
        <f t="shared" si="793"/>
        <v>90</v>
      </c>
      <c r="J3938">
        <f t="shared" si="800"/>
        <v>40.012500000000003</v>
      </c>
      <c r="K3938">
        <f t="shared" si="796"/>
        <v>2802.5</v>
      </c>
      <c r="L3938">
        <f t="shared" si="801"/>
        <v>2721.5949999999998</v>
      </c>
      <c r="M3938" t="str">
        <f t="shared" si="802"/>
        <v>YES</v>
      </c>
      <c r="N3938">
        <f t="shared" si="803"/>
        <v>2697.25</v>
      </c>
      <c r="O3938">
        <f t="shared" si="804"/>
        <v>2702</v>
      </c>
      <c r="P3938">
        <f t="shared" si="805"/>
        <v>1.7610529242747242E-3</v>
      </c>
      <c r="Q3938">
        <f t="shared" si="797"/>
        <v>131.36716034341472</v>
      </c>
      <c r="R3938">
        <f t="shared" si="798"/>
        <v>104786.48030633116</v>
      </c>
      <c r="S3938" t="e">
        <f t="shared" si="799"/>
        <v>#NUM!</v>
      </c>
      <c r="U3938" t="str">
        <f t="shared" si="794"/>
        <v>Negative</v>
      </c>
      <c r="V3938" t="str">
        <f t="shared" si="795"/>
        <v>Positive</v>
      </c>
    </row>
    <row r="3939" spans="1:22" x14ac:dyDescent="0.2">
      <c r="A3939">
        <v>20181206</v>
      </c>
      <c r="B3939">
        <v>2656.75</v>
      </c>
      <c r="C3939">
        <v>2699.25</v>
      </c>
      <c r="D3939">
        <v>2621.25</v>
      </c>
      <c r="E3939">
        <v>2691.5</v>
      </c>
      <c r="F3939">
        <v>-10.5</v>
      </c>
      <c r="G3939">
        <v>-0.3886</v>
      </c>
      <c r="H3939">
        <v>0</v>
      </c>
      <c r="I3939">
        <f t="shared" si="793"/>
        <v>78</v>
      </c>
      <c r="J3939">
        <f t="shared" si="800"/>
        <v>41.75</v>
      </c>
      <c r="K3939">
        <f t="shared" si="796"/>
        <v>2787.25</v>
      </c>
      <c r="L3939">
        <f t="shared" si="801"/>
        <v>2699.2224999999999</v>
      </c>
      <c r="M3939" t="str">
        <f t="shared" si="802"/>
        <v>YES</v>
      </c>
      <c r="N3939">
        <f t="shared" si="803"/>
        <v>2621.25</v>
      </c>
      <c r="O3939">
        <f t="shared" si="804"/>
        <v>2691.5</v>
      </c>
      <c r="P3939">
        <f t="shared" si="805"/>
        <v>2.6800190748688602E-2</v>
      </c>
      <c r="Q3939">
        <f t="shared" si="797"/>
        <v>130.97856034341473</v>
      </c>
      <c r="R3939">
        <f t="shared" si="798"/>
        <v>107594.77796642453</v>
      </c>
      <c r="S3939" t="e">
        <f t="shared" si="799"/>
        <v>#NUM!</v>
      </c>
      <c r="U3939" t="str">
        <f t="shared" si="794"/>
        <v>Negative</v>
      </c>
      <c r="V3939" t="str">
        <f t="shared" si="795"/>
        <v>Positive</v>
      </c>
    </row>
    <row r="3940" spans="1:22" x14ac:dyDescent="0.2">
      <c r="A3940">
        <v>20181207</v>
      </c>
      <c r="B3940">
        <v>2691.75</v>
      </c>
      <c r="C3940">
        <v>2709.75</v>
      </c>
      <c r="D3940">
        <v>2623.25</v>
      </c>
      <c r="E3940">
        <v>2635</v>
      </c>
      <c r="F3940">
        <v>-56.5</v>
      </c>
      <c r="G3940">
        <v>-2.0992000000000002</v>
      </c>
      <c r="H3940">
        <v>0</v>
      </c>
      <c r="I3940">
        <f t="shared" si="793"/>
        <v>86.5</v>
      </c>
      <c r="J3940">
        <f t="shared" si="800"/>
        <v>45.0625</v>
      </c>
      <c r="K3940">
        <f t="shared" si="796"/>
        <v>2699.25</v>
      </c>
      <c r="L3940">
        <f t="shared" si="801"/>
        <v>2607.4</v>
      </c>
      <c r="M3940" t="str">
        <f t="shared" si="802"/>
        <v>NO</v>
      </c>
      <c r="N3940" t="str">
        <f t="shared" si="803"/>
        <v/>
      </c>
      <c r="O3940" t="str">
        <f t="shared" si="804"/>
        <v/>
      </c>
      <c r="P3940" t="str">
        <f t="shared" si="805"/>
        <v/>
      </c>
      <c r="Q3940">
        <f t="shared" si="797"/>
        <v>128.87936034341473</v>
      </c>
      <c r="R3940">
        <f t="shared" si="798"/>
        <v>107594.77796642453</v>
      </c>
      <c r="S3940" t="e">
        <f t="shared" si="799"/>
        <v>#NUM!</v>
      </c>
      <c r="U3940" t="str">
        <f t="shared" si="794"/>
        <v>Negative</v>
      </c>
      <c r="V3940" t="str">
        <f t="shared" si="795"/>
        <v>Negative</v>
      </c>
    </row>
    <row r="3941" spans="1:22" x14ac:dyDescent="0.2">
      <c r="A3941">
        <v>20181210</v>
      </c>
      <c r="B3941">
        <v>2630.75</v>
      </c>
      <c r="C3941">
        <v>2648.5</v>
      </c>
      <c r="D3941">
        <v>2583</v>
      </c>
      <c r="E3941">
        <v>2643.25</v>
      </c>
      <c r="F3941">
        <v>8.25</v>
      </c>
      <c r="G3941">
        <v>0.31309999999999999</v>
      </c>
      <c r="H3941">
        <v>0</v>
      </c>
      <c r="I3941">
        <f t="shared" si="793"/>
        <v>65.5</v>
      </c>
      <c r="J3941">
        <f t="shared" si="800"/>
        <v>46.8</v>
      </c>
      <c r="K3941">
        <f t="shared" si="796"/>
        <v>2709.75</v>
      </c>
      <c r="L3941">
        <f t="shared" si="801"/>
        <v>2610.6125000000002</v>
      </c>
      <c r="M3941" t="str">
        <f t="shared" si="802"/>
        <v>YES</v>
      </c>
      <c r="N3941">
        <f t="shared" si="803"/>
        <v>2583</v>
      </c>
      <c r="O3941">
        <f t="shared" si="804"/>
        <v>2643.25</v>
      </c>
      <c r="P3941">
        <f t="shared" si="805"/>
        <v>2.3325590398761132E-2</v>
      </c>
      <c r="Q3941">
        <f t="shared" si="797"/>
        <v>129.19246034341472</v>
      </c>
      <c r="R3941">
        <f t="shared" si="798"/>
        <v>110104.48968631499</v>
      </c>
      <c r="S3941" t="e">
        <f t="shared" si="799"/>
        <v>#NUM!</v>
      </c>
      <c r="U3941" t="str">
        <f t="shared" si="794"/>
        <v>Positive</v>
      </c>
      <c r="V3941" t="str">
        <f t="shared" si="795"/>
        <v>Positive</v>
      </c>
    </row>
    <row r="3942" spans="1:22" x14ac:dyDescent="0.2">
      <c r="A3942">
        <v>20181211</v>
      </c>
      <c r="B3942">
        <v>2674.25</v>
      </c>
      <c r="C3942">
        <v>2675.5</v>
      </c>
      <c r="D3942">
        <v>2621.25</v>
      </c>
      <c r="E3942">
        <v>2640.5</v>
      </c>
      <c r="F3942">
        <v>-2.75</v>
      </c>
      <c r="G3942">
        <v>-0.104</v>
      </c>
      <c r="H3942">
        <v>0</v>
      </c>
      <c r="I3942">
        <f t="shared" si="793"/>
        <v>54.25</v>
      </c>
      <c r="J3942">
        <f t="shared" si="800"/>
        <v>46.75</v>
      </c>
      <c r="K3942">
        <f t="shared" si="796"/>
        <v>2648.5</v>
      </c>
      <c r="L3942">
        <f t="shared" si="801"/>
        <v>2545.54</v>
      </c>
      <c r="M3942" t="str">
        <f t="shared" si="802"/>
        <v>NO</v>
      </c>
      <c r="N3942" t="str">
        <f t="shared" si="803"/>
        <v/>
      </c>
      <c r="O3942" t="str">
        <f t="shared" si="804"/>
        <v/>
      </c>
      <c r="P3942" t="str">
        <f t="shared" si="805"/>
        <v/>
      </c>
      <c r="Q3942">
        <f t="shared" si="797"/>
        <v>129.08846034341471</v>
      </c>
      <c r="R3942">
        <f t="shared" si="798"/>
        <v>110104.48968631499</v>
      </c>
      <c r="S3942" t="e">
        <f t="shared" si="799"/>
        <v>#NUM!</v>
      </c>
      <c r="U3942" t="str">
        <f t="shared" si="794"/>
        <v>Negative</v>
      </c>
      <c r="V3942" t="str">
        <f t="shared" si="795"/>
        <v>Negative</v>
      </c>
    </row>
    <row r="3943" spans="1:22" x14ac:dyDescent="0.2">
      <c r="A3943">
        <v>20181212</v>
      </c>
      <c r="B3943">
        <v>2671</v>
      </c>
      <c r="C3943">
        <v>2686.5</v>
      </c>
      <c r="D3943">
        <v>2647.25</v>
      </c>
      <c r="E3943">
        <v>2651.25</v>
      </c>
      <c r="F3943">
        <v>10.75</v>
      </c>
      <c r="G3943">
        <v>0.40710000000000002</v>
      </c>
      <c r="H3943">
        <v>0</v>
      </c>
      <c r="I3943">
        <f t="shared" si="793"/>
        <v>39.25</v>
      </c>
      <c r="J3943">
        <f t="shared" si="800"/>
        <v>46.65</v>
      </c>
      <c r="K3943">
        <f t="shared" si="796"/>
        <v>2675.5</v>
      </c>
      <c r="L3943">
        <f t="shared" si="801"/>
        <v>2572.65</v>
      </c>
      <c r="M3943" t="str">
        <f t="shared" si="802"/>
        <v>NO</v>
      </c>
      <c r="N3943" t="str">
        <f t="shared" si="803"/>
        <v/>
      </c>
      <c r="O3943" t="str">
        <f t="shared" si="804"/>
        <v/>
      </c>
      <c r="P3943" t="str">
        <f t="shared" si="805"/>
        <v/>
      </c>
      <c r="Q3943">
        <f t="shared" si="797"/>
        <v>129.49556034341472</v>
      </c>
      <c r="R3943">
        <f t="shared" si="798"/>
        <v>110104.48968631499</v>
      </c>
      <c r="S3943" t="e">
        <f t="shared" si="799"/>
        <v>#NUM!</v>
      </c>
      <c r="U3943" t="str">
        <f t="shared" si="794"/>
        <v>Positive</v>
      </c>
      <c r="V3943" t="str">
        <f t="shared" si="795"/>
        <v>Negative</v>
      </c>
    </row>
    <row r="3944" spans="1:22" x14ac:dyDescent="0.2">
      <c r="A3944">
        <v>20181213</v>
      </c>
      <c r="B3944">
        <v>2662</v>
      </c>
      <c r="C3944">
        <v>2671</v>
      </c>
      <c r="D3944">
        <v>2637.25</v>
      </c>
      <c r="E3944">
        <v>2644</v>
      </c>
      <c r="F3944">
        <v>-7.25</v>
      </c>
      <c r="G3944">
        <v>-0.27350000000000002</v>
      </c>
      <c r="H3944">
        <v>3.875</v>
      </c>
      <c r="I3944">
        <f t="shared" si="793"/>
        <v>33.75</v>
      </c>
      <c r="J3944">
        <f t="shared" si="800"/>
        <v>45.237499999999997</v>
      </c>
      <c r="K3944">
        <f t="shared" si="796"/>
        <v>2686.5</v>
      </c>
      <c r="L3944">
        <f t="shared" si="801"/>
        <v>2583.87</v>
      </c>
      <c r="M3944" t="str">
        <f t="shared" si="802"/>
        <v>NO</v>
      </c>
      <c r="N3944" t="str">
        <f t="shared" si="803"/>
        <v/>
      </c>
      <c r="O3944" t="str">
        <f t="shared" si="804"/>
        <v/>
      </c>
      <c r="P3944" t="str">
        <f t="shared" si="805"/>
        <v/>
      </c>
      <c r="Q3944">
        <f t="shared" si="797"/>
        <v>129.22206034341471</v>
      </c>
      <c r="R3944">
        <f t="shared" si="798"/>
        <v>110104.48968631499</v>
      </c>
      <c r="S3944" t="e">
        <f t="shared" si="799"/>
        <v>#NUM!</v>
      </c>
      <c r="U3944" t="str">
        <f t="shared" si="794"/>
        <v>Negative</v>
      </c>
      <c r="V3944" t="str">
        <f t="shared" si="795"/>
        <v>Negative</v>
      </c>
    </row>
    <row r="3945" spans="1:22" x14ac:dyDescent="0.2">
      <c r="A3945">
        <v>20181214</v>
      </c>
      <c r="B3945">
        <v>2629.5</v>
      </c>
      <c r="C3945">
        <v>2639.75</v>
      </c>
      <c r="D3945">
        <v>2597.25</v>
      </c>
      <c r="E3945">
        <v>2605.25</v>
      </c>
      <c r="F3945">
        <v>-42.625</v>
      </c>
      <c r="G3945">
        <v>-1.6097999999999999</v>
      </c>
      <c r="H3945">
        <v>0</v>
      </c>
      <c r="I3945">
        <f t="shared" si="793"/>
        <v>42.5</v>
      </c>
      <c r="J3945">
        <f t="shared" si="800"/>
        <v>44.087499999999999</v>
      </c>
      <c r="K3945">
        <f t="shared" si="796"/>
        <v>2674.875</v>
      </c>
      <c r="L3945">
        <f t="shared" si="801"/>
        <v>2575.3525</v>
      </c>
      <c r="M3945" t="str">
        <f t="shared" si="802"/>
        <v>NO</v>
      </c>
      <c r="N3945" t="str">
        <f t="shared" si="803"/>
        <v/>
      </c>
      <c r="O3945" t="str">
        <f t="shared" si="804"/>
        <v/>
      </c>
      <c r="P3945" t="str">
        <f t="shared" si="805"/>
        <v/>
      </c>
      <c r="Q3945">
        <f t="shared" si="797"/>
        <v>127.6122603434147</v>
      </c>
      <c r="R3945">
        <f t="shared" si="798"/>
        <v>110104.48968631499</v>
      </c>
      <c r="S3945" t="e">
        <f t="shared" si="799"/>
        <v>#NUM!</v>
      </c>
      <c r="U3945" t="str">
        <f t="shared" si="794"/>
        <v>Negative</v>
      </c>
      <c r="V3945" t="str">
        <f t="shared" si="795"/>
        <v>Negative</v>
      </c>
    </row>
    <row r="3946" spans="1:22" x14ac:dyDescent="0.2">
      <c r="A3946">
        <v>20181217</v>
      </c>
      <c r="B3946">
        <v>2592.75</v>
      </c>
      <c r="C3946">
        <v>2605.5</v>
      </c>
      <c r="D3946">
        <v>2533.5</v>
      </c>
      <c r="E3946">
        <v>2555.5</v>
      </c>
      <c r="F3946">
        <v>-49.75</v>
      </c>
      <c r="G3946">
        <v>-1.9096</v>
      </c>
      <c r="H3946">
        <v>0</v>
      </c>
      <c r="I3946">
        <f t="shared" si="793"/>
        <v>72</v>
      </c>
      <c r="J3946">
        <f t="shared" si="800"/>
        <v>45.912500000000001</v>
      </c>
      <c r="K3946">
        <f t="shared" si="796"/>
        <v>2639.75</v>
      </c>
      <c r="L3946">
        <f t="shared" si="801"/>
        <v>2542.7575000000002</v>
      </c>
      <c r="M3946" t="str">
        <f t="shared" si="802"/>
        <v>YES</v>
      </c>
      <c r="N3946">
        <f t="shared" si="803"/>
        <v>2533.5</v>
      </c>
      <c r="O3946">
        <f t="shared" si="804"/>
        <v>2555.5</v>
      </c>
      <c r="P3946">
        <f t="shared" si="805"/>
        <v>8.683639234260904E-3</v>
      </c>
      <c r="Q3946">
        <f t="shared" si="797"/>
        <v>125.70266034341471</v>
      </c>
      <c r="R3946">
        <f t="shared" si="798"/>
        <v>111060.59735282334</v>
      </c>
      <c r="S3946" t="e">
        <f t="shared" si="799"/>
        <v>#NUM!</v>
      </c>
      <c r="U3946" t="str">
        <f t="shared" si="794"/>
        <v>Negative</v>
      </c>
      <c r="V3946" t="str">
        <f t="shared" si="795"/>
        <v>Positive</v>
      </c>
    </row>
    <row r="3947" spans="1:22" x14ac:dyDescent="0.2">
      <c r="A3947">
        <v>20181218</v>
      </c>
      <c r="B3947">
        <v>2570.25</v>
      </c>
      <c r="C3947">
        <v>2577.75</v>
      </c>
      <c r="D3947">
        <v>2531</v>
      </c>
      <c r="E3947">
        <v>2536.75</v>
      </c>
      <c r="F3947">
        <v>-18.75</v>
      </c>
      <c r="G3947">
        <v>-0.73370000000000002</v>
      </c>
      <c r="H3947">
        <v>0</v>
      </c>
      <c r="I3947">
        <f t="shared" si="793"/>
        <v>46.75</v>
      </c>
      <c r="J3947">
        <f t="shared" si="800"/>
        <v>45.587499999999999</v>
      </c>
      <c r="K3947">
        <f t="shared" si="796"/>
        <v>2605.5</v>
      </c>
      <c r="L3947">
        <f t="shared" si="801"/>
        <v>2504.4924999999998</v>
      </c>
      <c r="M3947" t="str">
        <f t="shared" si="802"/>
        <v>NO</v>
      </c>
      <c r="N3947" t="str">
        <f t="shared" si="803"/>
        <v/>
      </c>
      <c r="O3947" t="str">
        <f t="shared" si="804"/>
        <v/>
      </c>
      <c r="P3947" t="str">
        <f t="shared" si="805"/>
        <v/>
      </c>
      <c r="Q3947">
        <f t="shared" si="797"/>
        <v>124.96896034341471</v>
      </c>
      <c r="R3947">
        <f t="shared" si="798"/>
        <v>111060.59735282334</v>
      </c>
      <c r="S3947" t="e">
        <f t="shared" si="799"/>
        <v>#NUM!</v>
      </c>
      <c r="U3947" t="str">
        <f t="shared" si="794"/>
        <v>Negative</v>
      </c>
      <c r="V3947" t="str">
        <f t="shared" si="795"/>
        <v>Negative</v>
      </c>
    </row>
    <row r="3948" spans="1:22" x14ac:dyDescent="0.2">
      <c r="A3948">
        <v>20181219</v>
      </c>
      <c r="B3948">
        <v>2549.25</v>
      </c>
      <c r="C3948">
        <v>2592</v>
      </c>
      <c r="D3948">
        <v>2489.5</v>
      </c>
      <c r="E3948">
        <v>2504.75</v>
      </c>
      <c r="F3948">
        <v>-32</v>
      </c>
      <c r="G3948">
        <v>-1.2615000000000001</v>
      </c>
      <c r="H3948">
        <v>0</v>
      </c>
      <c r="I3948">
        <f t="shared" si="793"/>
        <v>102.5</v>
      </c>
      <c r="J3948">
        <f t="shared" si="800"/>
        <v>48.762500000000003</v>
      </c>
      <c r="K3948">
        <f t="shared" si="796"/>
        <v>2577.75</v>
      </c>
      <c r="L3948">
        <f t="shared" si="801"/>
        <v>2477.4575</v>
      </c>
      <c r="M3948" t="str">
        <f t="shared" si="802"/>
        <v>NO</v>
      </c>
      <c r="N3948" t="str">
        <f t="shared" si="803"/>
        <v/>
      </c>
      <c r="O3948" t="str">
        <f t="shared" si="804"/>
        <v/>
      </c>
      <c r="P3948" t="str">
        <f t="shared" si="805"/>
        <v/>
      </c>
      <c r="Q3948">
        <f t="shared" si="797"/>
        <v>123.70746034341471</v>
      </c>
      <c r="R3948">
        <f t="shared" si="798"/>
        <v>111060.59735282334</v>
      </c>
      <c r="S3948" t="e">
        <f t="shared" si="799"/>
        <v>#NUM!</v>
      </c>
      <c r="U3948" t="str">
        <f t="shared" si="794"/>
        <v>Negative</v>
      </c>
      <c r="V3948" t="str">
        <f t="shared" si="795"/>
        <v>Negative</v>
      </c>
    </row>
    <row r="3949" spans="1:22" x14ac:dyDescent="0.2">
      <c r="A3949">
        <v>20181220</v>
      </c>
      <c r="B3949">
        <v>2494.5</v>
      </c>
      <c r="C3949">
        <v>2512</v>
      </c>
      <c r="D3949">
        <v>2441.5</v>
      </c>
      <c r="E3949">
        <v>2487</v>
      </c>
      <c r="F3949">
        <v>-17.75</v>
      </c>
      <c r="G3949">
        <v>-0.7087</v>
      </c>
      <c r="H3949">
        <v>0</v>
      </c>
      <c r="I3949">
        <f t="shared" si="793"/>
        <v>70.5</v>
      </c>
      <c r="J3949">
        <f t="shared" si="800"/>
        <v>51.112499999999997</v>
      </c>
      <c r="K3949">
        <f t="shared" si="796"/>
        <v>2592</v>
      </c>
      <c r="L3949">
        <f t="shared" si="801"/>
        <v>2484.7224999999999</v>
      </c>
      <c r="M3949" t="str">
        <f t="shared" si="802"/>
        <v>YES</v>
      </c>
      <c r="N3949">
        <f t="shared" si="803"/>
        <v>2441.5</v>
      </c>
      <c r="O3949">
        <f t="shared" si="804"/>
        <v>2487</v>
      </c>
      <c r="P3949">
        <f t="shared" si="805"/>
        <v>1.8636084374360026E-2</v>
      </c>
      <c r="Q3949">
        <f t="shared" si="797"/>
        <v>122.99876034341472</v>
      </c>
      <c r="R3949">
        <f t="shared" si="798"/>
        <v>113130.33201575739</v>
      </c>
      <c r="S3949" t="e">
        <f t="shared" si="799"/>
        <v>#NUM!</v>
      </c>
      <c r="U3949" t="str">
        <f t="shared" si="794"/>
        <v>Negative</v>
      </c>
      <c r="V3949" t="str">
        <f t="shared" si="795"/>
        <v>Positive</v>
      </c>
    </row>
    <row r="3950" spans="1:22" x14ac:dyDescent="0.2">
      <c r="A3950">
        <v>20181221</v>
      </c>
      <c r="B3950">
        <v>2476.75</v>
      </c>
      <c r="C3950">
        <v>2508</v>
      </c>
      <c r="D3950">
        <v>2409.25</v>
      </c>
      <c r="E3950">
        <v>2412.75</v>
      </c>
      <c r="F3950">
        <v>-74.25</v>
      </c>
      <c r="G3950">
        <v>-2.9855</v>
      </c>
      <c r="H3950">
        <v>0</v>
      </c>
      <c r="I3950">
        <f t="shared" si="793"/>
        <v>98.75</v>
      </c>
      <c r="J3950">
        <f t="shared" si="800"/>
        <v>55.212499999999999</v>
      </c>
      <c r="K3950">
        <f t="shared" si="796"/>
        <v>2512</v>
      </c>
      <c r="L3950">
        <f t="shared" si="801"/>
        <v>2399.5524999999998</v>
      </c>
      <c r="M3950" t="str">
        <f t="shared" si="802"/>
        <v>NO</v>
      </c>
      <c r="N3950" t="str">
        <f t="shared" si="803"/>
        <v/>
      </c>
      <c r="O3950" t="str">
        <f t="shared" si="804"/>
        <v/>
      </c>
      <c r="P3950" t="str">
        <f t="shared" si="805"/>
        <v/>
      </c>
      <c r="Q3950">
        <f t="shared" si="797"/>
        <v>120.01326034341471</v>
      </c>
      <c r="R3950">
        <f t="shared" si="798"/>
        <v>113130.33201575739</v>
      </c>
      <c r="S3950" t="e">
        <f t="shared" si="799"/>
        <v>#NUM!</v>
      </c>
      <c r="U3950" t="str">
        <f t="shared" si="794"/>
        <v>Negative</v>
      </c>
      <c r="V3950" t="str">
        <f t="shared" si="795"/>
        <v>Negative</v>
      </c>
    </row>
    <row r="3951" spans="1:22" x14ac:dyDescent="0.2">
      <c r="A3951">
        <v>20181224</v>
      </c>
      <c r="B3951">
        <v>2400</v>
      </c>
      <c r="C3951">
        <v>2412.5</v>
      </c>
      <c r="D3951">
        <v>2340.5</v>
      </c>
      <c r="E3951">
        <v>2342.25</v>
      </c>
      <c r="F3951">
        <v>-70.5</v>
      </c>
      <c r="G3951">
        <v>-2.9220000000000002</v>
      </c>
      <c r="H3951">
        <v>0</v>
      </c>
      <c r="I3951">
        <f t="shared" si="793"/>
        <v>72</v>
      </c>
      <c r="J3951">
        <f t="shared" si="800"/>
        <v>57.862499999999997</v>
      </c>
      <c r="K3951">
        <f t="shared" si="796"/>
        <v>2508</v>
      </c>
      <c r="L3951">
        <f t="shared" si="801"/>
        <v>2386.5324999999998</v>
      </c>
      <c r="M3951" t="str">
        <f t="shared" si="802"/>
        <v>YES</v>
      </c>
      <c r="N3951">
        <f t="shared" si="803"/>
        <v>2340.5</v>
      </c>
      <c r="O3951">
        <f t="shared" si="804"/>
        <v>2342.25</v>
      </c>
      <c r="P3951">
        <f t="shared" si="805"/>
        <v>7.4770348216193121E-4</v>
      </c>
      <c r="Q3951">
        <f t="shared" si="797"/>
        <v>117.09126034341472</v>
      </c>
      <c r="R3951">
        <f t="shared" si="798"/>
        <v>113214.9199589437</v>
      </c>
      <c r="S3951" t="e">
        <f t="shared" si="799"/>
        <v>#NUM!</v>
      </c>
      <c r="U3951" t="str">
        <f t="shared" si="794"/>
        <v>Negative</v>
      </c>
      <c r="V3951" t="str">
        <f t="shared" si="795"/>
        <v>Positive</v>
      </c>
    </row>
    <row r="3952" spans="1:22" x14ac:dyDescent="0.2">
      <c r="A3952">
        <v>20181226</v>
      </c>
      <c r="B3952">
        <v>2369.75</v>
      </c>
      <c r="C3952">
        <v>2477.75</v>
      </c>
      <c r="D3952">
        <v>2345.5</v>
      </c>
      <c r="E3952">
        <v>2469</v>
      </c>
      <c r="F3952">
        <v>126.75</v>
      </c>
      <c r="G3952">
        <v>5.4115000000000002</v>
      </c>
      <c r="H3952">
        <v>0</v>
      </c>
      <c r="I3952">
        <f t="shared" si="793"/>
        <v>132.25</v>
      </c>
      <c r="J3952">
        <f t="shared" si="800"/>
        <v>63.287500000000001</v>
      </c>
      <c r="K3952">
        <f t="shared" si="796"/>
        <v>2412.5</v>
      </c>
      <c r="L3952">
        <f t="shared" si="801"/>
        <v>2285.2024999999999</v>
      </c>
      <c r="M3952" t="str">
        <f t="shared" si="802"/>
        <v>NO</v>
      </c>
      <c r="N3952" t="str">
        <f t="shared" si="803"/>
        <v/>
      </c>
      <c r="O3952" t="str">
        <f t="shared" si="804"/>
        <v/>
      </c>
      <c r="P3952" t="str">
        <f t="shared" si="805"/>
        <v/>
      </c>
      <c r="Q3952">
        <f t="shared" si="797"/>
        <v>122.50276034341472</v>
      </c>
      <c r="R3952">
        <f t="shared" si="798"/>
        <v>113214.9199589437</v>
      </c>
      <c r="S3952" t="e">
        <f t="shared" si="799"/>
        <v>#NUM!</v>
      </c>
      <c r="U3952" t="str">
        <f t="shared" si="794"/>
        <v>Positive</v>
      </c>
      <c r="V3952" t="str">
        <f t="shared" si="795"/>
        <v>Negative</v>
      </c>
    </row>
    <row r="3953" spans="1:22" x14ac:dyDescent="0.2">
      <c r="A3953">
        <v>20181227</v>
      </c>
      <c r="B3953">
        <v>2434</v>
      </c>
      <c r="C3953">
        <v>2498.75</v>
      </c>
      <c r="D3953">
        <v>2397</v>
      </c>
      <c r="E3953">
        <v>2493.25</v>
      </c>
      <c r="F3953">
        <v>24.25</v>
      </c>
      <c r="G3953">
        <v>0.98219999999999996</v>
      </c>
      <c r="H3953">
        <v>0</v>
      </c>
      <c r="I3953">
        <f t="shared" si="793"/>
        <v>101.75</v>
      </c>
      <c r="J3953">
        <f t="shared" si="800"/>
        <v>66.9375</v>
      </c>
      <c r="K3953">
        <f t="shared" si="796"/>
        <v>2477.75</v>
      </c>
      <c r="L3953">
        <f t="shared" si="801"/>
        <v>2338.5174999999999</v>
      </c>
      <c r="M3953" t="str">
        <f t="shared" si="802"/>
        <v>NO</v>
      </c>
      <c r="N3953" t="str">
        <f t="shared" si="803"/>
        <v/>
      </c>
      <c r="O3953" t="str">
        <f t="shared" si="804"/>
        <v/>
      </c>
      <c r="P3953" t="str">
        <f t="shared" si="805"/>
        <v/>
      </c>
      <c r="Q3953">
        <f t="shared" si="797"/>
        <v>123.48496034341473</v>
      </c>
      <c r="R3953">
        <f t="shared" si="798"/>
        <v>113214.9199589437</v>
      </c>
      <c r="S3953" t="e">
        <f t="shared" si="799"/>
        <v>#NUM!</v>
      </c>
      <c r="U3953" t="str">
        <f t="shared" si="794"/>
        <v>Positive</v>
      </c>
      <c r="V3953" t="str">
        <f t="shared" si="795"/>
        <v>Negative</v>
      </c>
    </row>
    <row r="3954" spans="1:22" x14ac:dyDescent="0.2">
      <c r="A3954">
        <v>20181228</v>
      </c>
      <c r="B3954">
        <v>2504</v>
      </c>
      <c r="C3954">
        <v>2523</v>
      </c>
      <c r="D3954">
        <v>2472.75</v>
      </c>
      <c r="E3954">
        <v>2487</v>
      </c>
      <c r="F3954">
        <v>-6.25</v>
      </c>
      <c r="G3954">
        <v>-0.25069999999999998</v>
      </c>
      <c r="H3954">
        <v>0</v>
      </c>
      <c r="I3954">
        <f t="shared" si="793"/>
        <v>50.25</v>
      </c>
      <c r="J3954">
        <f t="shared" si="800"/>
        <v>66.412499999999994</v>
      </c>
      <c r="K3954">
        <f t="shared" si="796"/>
        <v>2498.75</v>
      </c>
      <c r="L3954">
        <f t="shared" si="801"/>
        <v>2351.4875000000002</v>
      </c>
      <c r="M3954" t="str">
        <f t="shared" si="802"/>
        <v>NO</v>
      </c>
      <c r="N3954" t="str">
        <f t="shared" si="803"/>
        <v/>
      </c>
      <c r="O3954" t="str">
        <f t="shared" si="804"/>
        <v/>
      </c>
      <c r="P3954" t="str">
        <f t="shared" si="805"/>
        <v/>
      </c>
      <c r="Q3954">
        <f t="shared" si="797"/>
        <v>123.23426034341473</v>
      </c>
      <c r="R3954">
        <f t="shared" si="798"/>
        <v>113214.9199589437</v>
      </c>
      <c r="S3954" t="e">
        <f t="shared" si="799"/>
        <v>#NUM!</v>
      </c>
      <c r="U3954" t="str">
        <f t="shared" si="794"/>
        <v>Negative</v>
      </c>
      <c r="V3954" t="str">
        <f t="shared" si="795"/>
        <v>Negative</v>
      </c>
    </row>
    <row r="3955" spans="1:22" x14ac:dyDescent="0.2">
      <c r="A3955">
        <v>20181231</v>
      </c>
      <c r="B3955">
        <v>2506.25</v>
      </c>
      <c r="C3955">
        <v>2513</v>
      </c>
      <c r="D3955">
        <v>2482.75</v>
      </c>
      <c r="E3955">
        <v>2508.25</v>
      </c>
      <c r="F3955">
        <v>21.25</v>
      </c>
      <c r="G3955">
        <v>0.85440000000000005</v>
      </c>
      <c r="H3955">
        <v>0</v>
      </c>
      <c r="I3955">
        <f t="shared" si="793"/>
        <v>30.25</v>
      </c>
      <c r="J3955">
        <f t="shared" si="800"/>
        <v>66.362499999999997</v>
      </c>
      <c r="K3955">
        <f t="shared" si="796"/>
        <v>2523</v>
      </c>
      <c r="L3955">
        <f t="shared" si="801"/>
        <v>2376.8924999999999</v>
      </c>
      <c r="M3955" t="str">
        <f t="shared" si="802"/>
        <v>NO</v>
      </c>
      <c r="N3955" t="str">
        <f t="shared" si="803"/>
        <v/>
      </c>
      <c r="O3955" t="str">
        <f t="shared" si="804"/>
        <v/>
      </c>
      <c r="P3955" t="str">
        <f t="shared" si="805"/>
        <v/>
      </c>
      <c r="Q3955">
        <f t="shared" si="797"/>
        <v>124.08866034341473</v>
      </c>
      <c r="R3955">
        <f t="shared" si="798"/>
        <v>113214.9199589437</v>
      </c>
      <c r="S3955" t="e">
        <f t="shared" si="799"/>
        <v>#NUM!</v>
      </c>
      <c r="U3955" t="str">
        <f t="shared" si="794"/>
        <v>Positive</v>
      </c>
      <c r="V3955" t="str">
        <f t="shared" si="795"/>
        <v>Negative</v>
      </c>
    </row>
    <row r="3956" spans="1:22" x14ac:dyDescent="0.2">
      <c r="A3956">
        <v>20190102</v>
      </c>
      <c r="B3956">
        <v>2467.75</v>
      </c>
      <c r="C3956">
        <v>2520.5</v>
      </c>
      <c r="D3956">
        <v>2467</v>
      </c>
      <c r="E3956">
        <v>2511</v>
      </c>
      <c r="F3956">
        <v>2.75</v>
      </c>
      <c r="G3956">
        <v>0.1096</v>
      </c>
      <c r="H3956">
        <v>0</v>
      </c>
      <c r="I3956">
        <f t="shared" si="793"/>
        <v>53.5</v>
      </c>
      <c r="J3956">
        <f t="shared" si="800"/>
        <v>67.462500000000006</v>
      </c>
      <c r="K3956">
        <f t="shared" si="796"/>
        <v>2513</v>
      </c>
      <c r="L3956">
        <f t="shared" si="801"/>
        <v>2367.0025000000001</v>
      </c>
      <c r="M3956" t="str">
        <f t="shared" si="802"/>
        <v>NO</v>
      </c>
      <c r="N3956" t="str">
        <f t="shared" si="803"/>
        <v/>
      </c>
      <c r="O3956" t="str">
        <f t="shared" si="804"/>
        <v/>
      </c>
      <c r="P3956" t="str">
        <f t="shared" si="805"/>
        <v/>
      </c>
      <c r="Q3956">
        <f t="shared" si="797"/>
        <v>124.19826034341473</v>
      </c>
      <c r="R3956">
        <f t="shared" si="798"/>
        <v>113214.9199589437</v>
      </c>
      <c r="S3956" t="e">
        <f t="shared" si="799"/>
        <v>#NUM!</v>
      </c>
      <c r="U3956" t="str">
        <f t="shared" si="794"/>
        <v>Positive</v>
      </c>
      <c r="V3956" t="str">
        <f t="shared" si="795"/>
        <v>Negative</v>
      </c>
    </row>
    <row r="3957" spans="1:22" x14ac:dyDescent="0.2">
      <c r="A3957">
        <v>20190103</v>
      </c>
      <c r="B3957">
        <v>2491</v>
      </c>
      <c r="C3957">
        <v>2493.5</v>
      </c>
      <c r="D3957">
        <v>2443.25</v>
      </c>
      <c r="E3957">
        <v>2448.25</v>
      </c>
      <c r="F3957">
        <v>-62.75</v>
      </c>
      <c r="G3957">
        <v>-2.4990000000000001</v>
      </c>
      <c r="H3957">
        <v>0</v>
      </c>
      <c r="I3957">
        <f t="shared" si="793"/>
        <v>50.25</v>
      </c>
      <c r="J3957">
        <f t="shared" si="800"/>
        <v>68.525000000000006</v>
      </c>
      <c r="K3957">
        <f t="shared" si="796"/>
        <v>2520.5</v>
      </c>
      <c r="L3957">
        <f t="shared" si="801"/>
        <v>2372.0825</v>
      </c>
      <c r="M3957" t="str">
        <f t="shared" si="802"/>
        <v>NO</v>
      </c>
      <c r="N3957" t="str">
        <f t="shared" si="803"/>
        <v/>
      </c>
      <c r="O3957" t="str">
        <f t="shared" si="804"/>
        <v/>
      </c>
      <c r="P3957" t="str">
        <f t="shared" si="805"/>
        <v/>
      </c>
      <c r="Q3957">
        <f t="shared" si="797"/>
        <v>121.69926034341474</v>
      </c>
      <c r="R3957">
        <f t="shared" si="798"/>
        <v>113214.9199589437</v>
      </c>
      <c r="S3957" t="e">
        <f t="shared" si="799"/>
        <v>#NUM!</v>
      </c>
      <c r="U3957" t="str">
        <f t="shared" si="794"/>
        <v>Negative</v>
      </c>
      <c r="V3957" t="str">
        <f t="shared" si="795"/>
        <v>Negative</v>
      </c>
    </row>
    <row r="3958" spans="1:22" x14ac:dyDescent="0.2">
      <c r="A3958">
        <v>20190104</v>
      </c>
      <c r="B3958">
        <v>2485.25</v>
      </c>
      <c r="C3958">
        <v>2539.25</v>
      </c>
      <c r="D3958">
        <v>2478.75</v>
      </c>
      <c r="E3958">
        <v>2530.75</v>
      </c>
      <c r="F3958">
        <v>82.5</v>
      </c>
      <c r="G3958">
        <v>3.3698000000000001</v>
      </c>
      <c r="H3958">
        <v>0</v>
      </c>
      <c r="I3958">
        <f t="shared" si="793"/>
        <v>60.5</v>
      </c>
      <c r="J3958">
        <f t="shared" si="800"/>
        <v>67.05</v>
      </c>
      <c r="K3958">
        <f t="shared" si="796"/>
        <v>2493.5</v>
      </c>
      <c r="L3958">
        <f t="shared" si="801"/>
        <v>2342.7449999999999</v>
      </c>
      <c r="M3958" t="str">
        <f t="shared" si="802"/>
        <v>NO</v>
      </c>
      <c r="N3958" t="str">
        <f t="shared" si="803"/>
        <v/>
      </c>
      <c r="O3958" t="str">
        <f t="shared" si="804"/>
        <v/>
      </c>
      <c r="P3958" t="str">
        <f t="shared" si="805"/>
        <v/>
      </c>
      <c r="Q3958">
        <f t="shared" si="797"/>
        <v>125.06906034341473</v>
      </c>
      <c r="R3958">
        <f t="shared" si="798"/>
        <v>113214.9199589437</v>
      </c>
      <c r="S3958" t="e">
        <f t="shared" si="799"/>
        <v>#NUM!</v>
      </c>
      <c r="U3958" t="str">
        <f t="shared" si="794"/>
        <v>Positive</v>
      </c>
      <c r="V3958" t="str">
        <f t="shared" si="795"/>
        <v>Negative</v>
      </c>
    </row>
    <row r="3959" spans="1:22" x14ac:dyDescent="0.2">
      <c r="A3959">
        <v>20190107</v>
      </c>
      <c r="B3959">
        <v>2535.5</v>
      </c>
      <c r="C3959">
        <v>2567.5</v>
      </c>
      <c r="D3959">
        <v>2524.5</v>
      </c>
      <c r="E3959">
        <v>2550.25</v>
      </c>
      <c r="F3959">
        <v>19.5</v>
      </c>
      <c r="G3959">
        <v>0.77049999999999996</v>
      </c>
      <c r="H3959">
        <v>0</v>
      </c>
      <c r="I3959">
        <f t="shared" si="793"/>
        <v>43</v>
      </c>
      <c r="J3959">
        <f t="shared" si="800"/>
        <v>65.3</v>
      </c>
      <c r="K3959">
        <f t="shared" si="796"/>
        <v>2539.25</v>
      </c>
      <c r="L3959">
        <f t="shared" si="801"/>
        <v>2391.7399999999998</v>
      </c>
      <c r="M3959" t="str">
        <f t="shared" si="802"/>
        <v>NO</v>
      </c>
      <c r="N3959" t="str">
        <f t="shared" si="803"/>
        <v/>
      </c>
      <c r="O3959" t="str">
        <f t="shared" si="804"/>
        <v/>
      </c>
      <c r="P3959" t="str">
        <f t="shared" si="805"/>
        <v/>
      </c>
      <c r="Q3959">
        <f t="shared" si="797"/>
        <v>125.83956034341473</v>
      </c>
      <c r="R3959">
        <f t="shared" si="798"/>
        <v>113214.9199589437</v>
      </c>
      <c r="S3959" t="e">
        <f t="shared" si="799"/>
        <v>#NUM!</v>
      </c>
      <c r="U3959" t="str">
        <f t="shared" si="794"/>
        <v>Positive</v>
      </c>
      <c r="V3959" t="str">
        <f t="shared" si="795"/>
        <v>Negative</v>
      </c>
    </row>
    <row r="3960" spans="1:22" x14ac:dyDescent="0.2">
      <c r="A3960">
        <v>20190108</v>
      </c>
      <c r="B3960">
        <v>2576.25</v>
      </c>
      <c r="C3960">
        <v>2581.25</v>
      </c>
      <c r="D3960">
        <v>2547.5</v>
      </c>
      <c r="E3960">
        <v>2572</v>
      </c>
      <c r="F3960">
        <v>21.75</v>
      </c>
      <c r="G3960">
        <v>0.85289999999999999</v>
      </c>
      <c r="H3960">
        <v>0</v>
      </c>
      <c r="I3960">
        <f t="shared" si="793"/>
        <v>33.75</v>
      </c>
      <c r="J3960">
        <f t="shared" si="800"/>
        <v>62.662500000000001</v>
      </c>
      <c r="K3960">
        <f t="shared" si="796"/>
        <v>2567.5</v>
      </c>
      <c r="L3960">
        <f t="shared" si="801"/>
        <v>2423.84</v>
      </c>
      <c r="M3960" t="str">
        <f t="shared" si="802"/>
        <v>NO</v>
      </c>
      <c r="N3960" t="str">
        <f t="shared" si="803"/>
        <v/>
      </c>
      <c r="O3960" t="str">
        <f t="shared" si="804"/>
        <v/>
      </c>
      <c r="P3960" t="str">
        <f t="shared" si="805"/>
        <v/>
      </c>
      <c r="Q3960">
        <f t="shared" si="797"/>
        <v>126.69246034341474</v>
      </c>
      <c r="R3960">
        <f t="shared" si="798"/>
        <v>113214.9199589437</v>
      </c>
      <c r="S3960" t="e">
        <f t="shared" si="799"/>
        <v>#NUM!</v>
      </c>
      <c r="U3960" t="str">
        <f t="shared" si="794"/>
        <v>Positive</v>
      </c>
      <c r="V3960" t="str">
        <f t="shared" si="795"/>
        <v>Negative</v>
      </c>
    </row>
    <row r="3961" spans="1:22" x14ac:dyDescent="0.2">
      <c r="A3961">
        <v>20190109</v>
      </c>
      <c r="B3961">
        <v>2584.5</v>
      </c>
      <c r="C3961">
        <v>2596.75</v>
      </c>
      <c r="D3961">
        <v>2569</v>
      </c>
      <c r="E3961">
        <v>2582.25</v>
      </c>
      <c r="F3961">
        <v>10.25</v>
      </c>
      <c r="G3961">
        <v>0.39850000000000002</v>
      </c>
      <c r="H3961">
        <v>0</v>
      </c>
      <c r="I3961">
        <f t="shared" si="793"/>
        <v>27.75</v>
      </c>
      <c r="J3961">
        <f t="shared" si="800"/>
        <v>60.774999999999999</v>
      </c>
      <c r="K3961">
        <f t="shared" si="796"/>
        <v>2581.25</v>
      </c>
      <c r="L3961">
        <f t="shared" si="801"/>
        <v>2443.3924999999999</v>
      </c>
      <c r="M3961" t="str">
        <f t="shared" si="802"/>
        <v>NO</v>
      </c>
      <c r="N3961" t="str">
        <f t="shared" si="803"/>
        <v/>
      </c>
      <c r="O3961" t="str">
        <f t="shared" si="804"/>
        <v/>
      </c>
      <c r="P3961" t="str">
        <f t="shared" si="805"/>
        <v/>
      </c>
      <c r="Q3961">
        <f t="shared" si="797"/>
        <v>127.09096034341474</v>
      </c>
      <c r="R3961">
        <f t="shared" si="798"/>
        <v>113214.9199589437</v>
      </c>
      <c r="S3961" t="e">
        <f t="shared" si="799"/>
        <v>#NUM!</v>
      </c>
      <c r="U3961" t="str">
        <f t="shared" si="794"/>
        <v>Positive</v>
      </c>
      <c r="V3961" t="str">
        <f t="shared" si="795"/>
        <v>Negative</v>
      </c>
    </row>
    <row r="3962" spans="1:22" x14ac:dyDescent="0.2">
      <c r="A3962">
        <v>20190110</v>
      </c>
      <c r="B3962">
        <v>2570</v>
      </c>
      <c r="C3962">
        <v>2599.5</v>
      </c>
      <c r="D3962">
        <v>2562</v>
      </c>
      <c r="E3962">
        <v>2593.75</v>
      </c>
      <c r="F3962">
        <v>11.5</v>
      </c>
      <c r="G3962">
        <v>0.44529999999999997</v>
      </c>
      <c r="H3962">
        <v>0</v>
      </c>
      <c r="I3962">
        <f t="shared" si="793"/>
        <v>37.5</v>
      </c>
      <c r="J3962">
        <f t="shared" si="800"/>
        <v>59.9375</v>
      </c>
      <c r="K3962">
        <f t="shared" si="796"/>
        <v>2596.75</v>
      </c>
      <c r="L3962">
        <f t="shared" si="801"/>
        <v>2463.0450000000001</v>
      </c>
      <c r="M3962" t="str">
        <f t="shared" si="802"/>
        <v>NO</v>
      </c>
      <c r="N3962" t="str">
        <f t="shared" si="803"/>
        <v/>
      </c>
      <c r="O3962" t="str">
        <f t="shared" si="804"/>
        <v/>
      </c>
      <c r="P3962" t="str">
        <f t="shared" si="805"/>
        <v/>
      </c>
      <c r="Q3962">
        <f t="shared" si="797"/>
        <v>127.53626034341474</v>
      </c>
      <c r="R3962">
        <f t="shared" si="798"/>
        <v>113214.9199589437</v>
      </c>
      <c r="S3962" t="e">
        <f t="shared" si="799"/>
        <v>#NUM!</v>
      </c>
      <c r="U3962" t="str">
        <f t="shared" si="794"/>
        <v>Positive</v>
      </c>
      <c r="V3962" t="str">
        <f t="shared" si="795"/>
        <v>Negative</v>
      </c>
    </row>
    <row r="3963" spans="1:22" x14ac:dyDescent="0.2">
      <c r="A3963">
        <v>20190111</v>
      </c>
      <c r="B3963">
        <v>2584.5</v>
      </c>
      <c r="C3963">
        <v>2596.75</v>
      </c>
      <c r="D3963">
        <v>2577</v>
      </c>
      <c r="E3963">
        <v>2595</v>
      </c>
      <c r="F3963">
        <v>1.25</v>
      </c>
      <c r="G3963">
        <v>4.82E-2</v>
      </c>
      <c r="H3963">
        <v>0</v>
      </c>
      <c r="I3963">
        <f t="shared" si="793"/>
        <v>19.75</v>
      </c>
      <c r="J3963">
        <f t="shared" si="800"/>
        <v>58.962499999999999</v>
      </c>
      <c r="K3963">
        <f t="shared" si="796"/>
        <v>2599.5</v>
      </c>
      <c r="L3963">
        <f t="shared" si="801"/>
        <v>2467.6374999999998</v>
      </c>
      <c r="M3963" t="str">
        <f t="shared" si="802"/>
        <v>NO</v>
      </c>
      <c r="N3963" t="str">
        <f t="shared" si="803"/>
        <v/>
      </c>
      <c r="O3963" t="str">
        <f t="shared" si="804"/>
        <v/>
      </c>
      <c r="P3963" t="str">
        <f t="shared" si="805"/>
        <v/>
      </c>
      <c r="Q3963">
        <f t="shared" si="797"/>
        <v>127.58446034341473</v>
      </c>
      <c r="R3963">
        <f t="shared" si="798"/>
        <v>113214.9199589437</v>
      </c>
      <c r="S3963" t="e">
        <f t="shared" si="799"/>
        <v>#NUM!</v>
      </c>
      <c r="U3963" t="str">
        <f t="shared" si="794"/>
        <v>Positive</v>
      </c>
      <c r="V3963" t="str">
        <f t="shared" si="795"/>
        <v>Negative</v>
      </c>
    </row>
    <row r="3964" spans="1:22" x14ac:dyDescent="0.2">
      <c r="A3964">
        <v>20190114</v>
      </c>
      <c r="B3964">
        <v>2575.25</v>
      </c>
      <c r="C3964">
        <v>2589.75</v>
      </c>
      <c r="D3964">
        <v>2570.75</v>
      </c>
      <c r="E3964">
        <v>2580.75</v>
      </c>
      <c r="F3964">
        <v>-14.25</v>
      </c>
      <c r="G3964">
        <v>-0.54910000000000003</v>
      </c>
      <c r="H3964">
        <v>0</v>
      </c>
      <c r="I3964">
        <f t="shared" si="793"/>
        <v>19</v>
      </c>
      <c r="J3964">
        <f t="shared" si="800"/>
        <v>58.225000000000001</v>
      </c>
      <c r="K3964">
        <f t="shared" si="796"/>
        <v>2596.75</v>
      </c>
      <c r="L3964">
        <f t="shared" si="801"/>
        <v>2467.0324999999998</v>
      </c>
      <c r="M3964" t="str">
        <f t="shared" si="802"/>
        <v>NO</v>
      </c>
      <c r="N3964" t="str">
        <f t="shared" si="803"/>
        <v/>
      </c>
      <c r="O3964" t="str">
        <f t="shared" si="804"/>
        <v/>
      </c>
      <c r="P3964" t="str">
        <f t="shared" si="805"/>
        <v/>
      </c>
      <c r="Q3964">
        <f t="shared" si="797"/>
        <v>127.03536034341474</v>
      </c>
      <c r="R3964">
        <f t="shared" si="798"/>
        <v>113214.9199589437</v>
      </c>
      <c r="S3964" t="e">
        <f t="shared" si="799"/>
        <v>#NUM!</v>
      </c>
      <c r="U3964" t="str">
        <f t="shared" si="794"/>
        <v>Negative</v>
      </c>
      <c r="V3964" t="str">
        <f t="shared" si="795"/>
        <v>Negative</v>
      </c>
    </row>
    <row r="3965" spans="1:22" x14ac:dyDescent="0.2">
      <c r="A3965">
        <v>20190115</v>
      </c>
      <c r="B3965">
        <v>2585.25</v>
      </c>
      <c r="C3965">
        <v>2613.75</v>
      </c>
      <c r="D3965">
        <v>2584.75</v>
      </c>
      <c r="E3965">
        <v>2604.5</v>
      </c>
      <c r="F3965">
        <v>23.75</v>
      </c>
      <c r="G3965">
        <v>0.92030000000000001</v>
      </c>
      <c r="H3965">
        <v>0</v>
      </c>
      <c r="I3965">
        <f t="shared" si="793"/>
        <v>29</v>
      </c>
      <c r="J3965">
        <f t="shared" si="800"/>
        <v>57.55</v>
      </c>
      <c r="K3965">
        <f t="shared" si="796"/>
        <v>2589.75</v>
      </c>
      <c r="L3965">
        <f t="shared" si="801"/>
        <v>2461.6549999999997</v>
      </c>
      <c r="M3965" t="str">
        <f t="shared" si="802"/>
        <v>NO</v>
      </c>
      <c r="N3965" t="str">
        <f t="shared" si="803"/>
        <v/>
      </c>
      <c r="O3965" t="str">
        <f t="shared" si="804"/>
        <v/>
      </c>
      <c r="P3965" t="str">
        <f t="shared" si="805"/>
        <v/>
      </c>
      <c r="Q3965">
        <f t="shared" si="797"/>
        <v>127.95566034341473</v>
      </c>
      <c r="R3965">
        <f t="shared" si="798"/>
        <v>113214.9199589437</v>
      </c>
      <c r="S3965" t="e">
        <f t="shared" si="799"/>
        <v>#NUM!</v>
      </c>
      <c r="U3965" t="str">
        <f t="shared" si="794"/>
        <v>Positive</v>
      </c>
      <c r="V3965" t="str">
        <f t="shared" si="795"/>
        <v>Negative</v>
      </c>
    </row>
    <row r="3966" spans="1:22" x14ac:dyDescent="0.2">
      <c r="A3966">
        <v>20190116</v>
      </c>
      <c r="B3966">
        <v>2615.25</v>
      </c>
      <c r="C3966">
        <v>2626.25</v>
      </c>
      <c r="D3966">
        <v>2612.5</v>
      </c>
      <c r="E3966">
        <v>2613.5</v>
      </c>
      <c r="F3966">
        <v>9</v>
      </c>
      <c r="G3966">
        <v>0.34560000000000002</v>
      </c>
      <c r="H3966">
        <v>0</v>
      </c>
      <c r="I3966">
        <f t="shared" si="793"/>
        <v>13.75</v>
      </c>
      <c r="J3966">
        <f t="shared" si="800"/>
        <v>54.637500000000003</v>
      </c>
      <c r="K3966">
        <f t="shared" si="796"/>
        <v>2613.75</v>
      </c>
      <c r="L3966">
        <f t="shared" si="801"/>
        <v>2487.14</v>
      </c>
      <c r="M3966" t="str">
        <f t="shared" si="802"/>
        <v>NO</v>
      </c>
      <c r="N3966" t="str">
        <f t="shared" si="803"/>
        <v/>
      </c>
      <c r="O3966" t="str">
        <f t="shared" si="804"/>
        <v/>
      </c>
      <c r="P3966" t="str">
        <f t="shared" si="805"/>
        <v/>
      </c>
      <c r="Q3966">
        <f t="shared" si="797"/>
        <v>128.30126034341473</v>
      </c>
      <c r="R3966">
        <f t="shared" si="798"/>
        <v>113214.9199589437</v>
      </c>
      <c r="S3966" t="e">
        <f t="shared" si="799"/>
        <v>#NUM!</v>
      </c>
      <c r="U3966" t="str">
        <f t="shared" si="794"/>
        <v>Positive</v>
      </c>
      <c r="V3966" t="str">
        <f t="shared" si="795"/>
        <v>Negative</v>
      </c>
    </row>
    <row r="3967" spans="1:22" x14ac:dyDescent="0.2">
      <c r="A3967">
        <v>20190117</v>
      </c>
      <c r="B3967">
        <v>2606.25</v>
      </c>
      <c r="C3967">
        <v>2645.5</v>
      </c>
      <c r="D3967">
        <v>2605.5</v>
      </c>
      <c r="E3967">
        <v>2635.75</v>
      </c>
      <c r="F3967">
        <v>22.25</v>
      </c>
      <c r="G3967">
        <v>0.85129999999999995</v>
      </c>
      <c r="H3967">
        <v>0</v>
      </c>
      <c r="I3967">
        <f t="shared" si="793"/>
        <v>40</v>
      </c>
      <c r="J3967">
        <f t="shared" si="800"/>
        <v>54.3</v>
      </c>
      <c r="K3967">
        <f t="shared" si="796"/>
        <v>2626.25</v>
      </c>
      <c r="L3967">
        <f t="shared" si="801"/>
        <v>2506.0475000000001</v>
      </c>
      <c r="M3967" t="str">
        <f t="shared" si="802"/>
        <v>NO</v>
      </c>
      <c r="N3967" t="str">
        <f t="shared" si="803"/>
        <v/>
      </c>
      <c r="O3967" t="str">
        <f t="shared" si="804"/>
        <v/>
      </c>
      <c r="P3967" t="str">
        <f t="shared" si="805"/>
        <v/>
      </c>
      <c r="Q3967">
        <f t="shared" si="797"/>
        <v>129.15256034341473</v>
      </c>
      <c r="R3967">
        <f t="shared" si="798"/>
        <v>113214.9199589437</v>
      </c>
      <c r="S3967" t="e">
        <f t="shared" si="799"/>
        <v>#NUM!</v>
      </c>
      <c r="U3967" t="str">
        <f t="shared" si="794"/>
        <v>Positive</v>
      </c>
      <c r="V3967" t="str">
        <f t="shared" si="795"/>
        <v>Negative</v>
      </c>
    </row>
    <row r="3968" spans="1:22" x14ac:dyDescent="0.2">
      <c r="A3968">
        <v>20190118</v>
      </c>
      <c r="B3968">
        <v>2657.25</v>
      </c>
      <c r="C3968">
        <v>2676.5</v>
      </c>
      <c r="D3968">
        <v>2647</v>
      </c>
      <c r="E3968">
        <v>2671.5</v>
      </c>
      <c r="F3968">
        <v>35.75</v>
      </c>
      <c r="G3968">
        <v>1.3564000000000001</v>
      </c>
      <c r="H3968">
        <v>0</v>
      </c>
      <c r="I3968">
        <f t="shared" si="793"/>
        <v>29.5</v>
      </c>
      <c r="J3968">
        <f t="shared" si="800"/>
        <v>50.65</v>
      </c>
      <c r="K3968">
        <f t="shared" si="796"/>
        <v>2645.5</v>
      </c>
      <c r="L3968">
        <f t="shared" si="801"/>
        <v>2526.04</v>
      </c>
      <c r="M3968" t="str">
        <f t="shared" si="802"/>
        <v>NO</v>
      </c>
      <c r="N3968" t="str">
        <f t="shared" si="803"/>
        <v/>
      </c>
      <c r="O3968" t="str">
        <f t="shared" si="804"/>
        <v/>
      </c>
      <c r="P3968" t="str">
        <f t="shared" si="805"/>
        <v/>
      </c>
      <c r="Q3968">
        <f t="shared" si="797"/>
        <v>130.50896034341474</v>
      </c>
      <c r="R3968">
        <f t="shared" si="798"/>
        <v>113214.9199589437</v>
      </c>
      <c r="S3968" t="e">
        <f t="shared" si="799"/>
        <v>#NUM!</v>
      </c>
      <c r="U3968" t="str">
        <f t="shared" si="794"/>
        <v>Positive</v>
      </c>
      <c r="V3968" t="str">
        <f t="shared" si="795"/>
        <v>Negative</v>
      </c>
    </row>
    <row r="3969" spans="1:22" x14ac:dyDescent="0.2">
      <c r="A3969">
        <v>20190121</v>
      </c>
      <c r="B3969">
        <v>2662.75</v>
      </c>
      <c r="C3969">
        <v>2664.75</v>
      </c>
      <c r="D3969">
        <v>2655.75</v>
      </c>
      <c r="E3969">
        <v>2663.25</v>
      </c>
      <c r="F3969">
        <v>-8.25</v>
      </c>
      <c r="G3969">
        <v>-0.30880000000000002</v>
      </c>
      <c r="H3969">
        <v>0</v>
      </c>
      <c r="I3969">
        <f t="shared" si="793"/>
        <v>9</v>
      </c>
      <c r="J3969">
        <f t="shared" si="800"/>
        <v>47.575000000000003</v>
      </c>
      <c r="K3969">
        <f t="shared" si="796"/>
        <v>2676.5</v>
      </c>
      <c r="L3969">
        <f t="shared" si="801"/>
        <v>2565.0700000000002</v>
      </c>
      <c r="M3969" t="str">
        <f t="shared" si="802"/>
        <v>NO</v>
      </c>
      <c r="N3969" t="str">
        <f t="shared" si="803"/>
        <v/>
      </c>
      <c r="O3969" t="str">
        <f t="shared" si="804"/>
        <v/>
      </c>
      <c r="P3969" t="str">
        <f t="shared" si="805"/>
        <v/>
      </c>
      <c r="Q3969">
        <f t="shared" si="797"/>
        <v>130.20016034341475</v>
      </c>
      <c r="R3969">
        <f t="shared" si="798"/>
        <v>113214.9199589437</v>
      </c>
      <c r="S3969" t="e">
        <f t="shared" si="799"/>
        <v>#NUM!</v>
      </c>
      <c r="U3969" t="str">
        <f t="shared" si="794"/>
        <v>Negative</v>
      </c>
      <c r="V3969" t="str">
        <f t="shared" si="795"/>
        <v>Negative</v>
      </c>
    </row>
    <row r="3970" spans="1:22" x14ac:dyDescent="0.2">
      <c r="A3970">
        <v>20190122</v>
      </c>
      <c r="B3970">
        <v>2654</v>
      </c>
      <c r="C3970">
        <v>2656.5</v>
      </c>
      <c r="D3970">
        <v>2616.5</v>
      </c>
      <c r="E3970">
        <v>2632</v>
      </c>
      <c r="F3970">
        <v>-31.25</v>
      </c>
      <c r="G3970">
        <v>-1.1734</v>
      </c>
      <c r="H3970">
        <v>0</v>
      </c>
      <c r="I3970">
        <f t="shared" si="793"/>
        <v>40</v>
      </c>
      <c r="J3970">
        <f t="shared" si="800"/>
        <v>44.637500000000003</v>
      </c>
      <c r="K3970">
        <f t="shared" si="796"/>
        <v>2664.75</v>
      </c>
      <c r="L3970">
        <f t="shared" si="801"/>
        <v>2560.085</v>
      </c>
      <c r="M3970" t="str">
        <f t="shared" si="802"/>
        <v>NO</v>
      </c>
      <c r="N3970" t="str">
        <f t="shared" si="803"/>
        <v/>
      </c>
      <c r="O3970" t="str">
        <f t="shared" si="804"/>
        <v/>
      </c>
      <c r="P3970" t="str">
        <f t="shared" si="805"/>
        <v/>
      </c>
      <c r="Q3970">
        <f t="shared" si="797"/>
        <v>129.02676034341476</v>
      </c>
      <c r="R3970">
        <f t="shared" si="798"/>
        <v>113214.9199589437</v>
      </c>
      <c r="S3970" t="e">
        <f t="shared" si="799"/>
        <v>#NUM!</v>
      </c>
      <c r="U3970" t="str">
        <f t="shared" si="794"/>
        <v>Negative</v>
      </c>
      <c r="V3970" t="str">
        <f t="shared" si="795"/>
        <v>Negative</v>
      </c>
    </row>
    <row r="3971" spans="1:22" x14ac:dyDescent="0.2">
      <c r="A3971">
        <v>20190123</v>
      </c>
      <c r="B3971">
        <v>2646.25</v>
      </c>
      <c r="C3971">
        <v>2653.75</v>
      </c>
      <c r="D3971">
        <v>2612.5</v>
      </c>
      <c r="E3971">
        <v>2638.25</v>
      </c>
      <c r="F3971">
        <v>6.25</v>
      </c>
      <c r="G3971">
        <v>0.23749999999999999</v>
      </c>
      <c r="H3971">
        <v>0</v>
      </c>
      <c r="I3971">
        <f t="shared" si="793"/>
        <v>41.25</v>
      </c>
      <c r="J3971">
        <f t="shared" si="800"/>
        <v>43.1</v>
      </c>
      <c r="K3971">
        <f t="shared" si="796"/>
        <v>2656.5</v>
      </c>
      <c r="L3971">
        <f t="shared" si="801"/>
        <v>2558.2975000000001</v>
      </c>
      <c r="M3971" t="str">
        <f t="shared" si="802"/>
        <v>NO</v>
      </c>
      <c r="N3971" t="str">
        <f t="shared" si="803"/>
        <v/>
      </c>
      <c r="O3971" t="str">
        <f t="shared" si="804"/>
        <v/>
      </c>
      <c r="P3971" t="str">
        <f t="shared" si="805"/>
        <v/>
      </c>
      <c r="Q3971">
        <f t="shared" si="797"/>
        <v>129.26426034341478</v>
      </c>
      <c r="R3971">
        <f t="shared" si="798"/>
        <v>113214.9199589437</v>
      </c>
      <c r="S3971" t="e">
        <f t="shared" si="799"/>
        <v>#NUM!</v>
      </c>
      <c r="U3971" t="str">
        <f t="shared" si="794"/>
        <v>Positive</v>
      </c>
      <c r="V3971" t="str">
        <f t="shared" si="795"/>
        <v>Negative</v>
      </c>
    </row>
    <row r="3972" spans="1:22" x14ac:dyDescent="0.2">
      <c r="A3972">
        <v>20190124</v>
      </c>
      <c r="B3972">
        <v>2637</v>
      </c>
      <c r="C3972">
        <v>2647.5</v>
      </c>
      <c r="D3972">
        <v>2626</v>
      </c>
      <c r="E3972">
        <v>2634.25</v>
      </c>
      <c r="F3972">
        <v>-4</v>
      </c>
      <c r="G3972">
        <v>-0.15160000000000001</v>
      </c>
      <c r="H3972">
        <v>0</v>
      </c>
      <c r="I3972">
        <f t="shared" ref="I3972:I4035" si="806">C3972-D3972</f>
        <v>21.5</v>
      </c>
      <c r="J3972">
        <f t="shared" si="800"/>
        <v>37.5625</v>
      </c>
      <c r="K3972">
        <f t="shared" si="796"/>
        <v>2653.75</v>
      </c>
      <c r="L3972">
        <f t="shared" si="801"/>
        <v>2558.9299999999998</v>
      </c>
      <c r="M3972" t="str">
        <f t="shared" si="802"/>
        <v>NO</v>
      </c>
      <c r="N3972" t="str">
        <f t="shared" si="803"/>
        <v/>
      </c>
      <c r="O3972" t="str">
        <f t="shared" si="804"/>
        <v/>
      </c>
      <c r="P3972" t="str">
        <f t="shared" si="805"/>
        <v/>
      </c>
      <c r="Q3972">
        <f t="shared" si="797"/>
        <v>129.11266034341477</v>
      </c>
      <c r="R3972">
        <f t="shared" si="798"/>
        <v>113214.9199589437</v>
      </c>
      <c r="S3972" t="e">
        <f t="shared" si="799"/>
        <v>#NUM!</v>
      </c>
      <c r="U3972" t="str">
        <f t="shared" ref="U3972:U4035" si="807">IF(G3972&gt;0, "Positive", "Negative")</f>
        <v>Negative</v>
      </c>
      <c r="V3972" t="str">
        <f t="shared" ref="V3972:V4035" si="808">IF(AND(P3972&lt;&gt;"", P3972&gt;0), "Positive", "Negative")</f>
        <v>Negative</v>
      </c>
    </row>
    <row r="3973" spans="1:22" x14ac:dyDescent="0.2">
      <c r="A3973">
        <v>20190125</v>
      </c>
      <c r="B3973">
        <v>2660.5</v>
      </c>
      <c r="C3973">
        <v>2672.5</v>
      </c>
      <c r="D3973">
        <v>2656.5</v>
      </c>
      <c r="E3973">
        <v>2663.25</v>
      </c>
      <c r="F3973">
        <v>29</v>
      </c>
      <c r="G3973">
        <v>1.1009</v>
      </c>
      <c r="H3973">
        <v>0</v>
      </c>
      <c r="I3973">
        <f t="shared" si="806"/>
        <v>16</v>
      </c>
      <c r="J3973">
        <f t="shared" si="800"/>
        <v>33.274999999999999</v>
      </c>
      <c r="K3973">
        <f t="shared" ref="K3973:K4036" si="809">C3972+H3972</f>
        <v>2647.5</v>
      </c>
      <c r="L3973">
        <f t="shared" si="801"/>
        <v>2564.8625000000002</v>
      </c>
      <c r="M3973" t="str">
        <f t="shared" si="802"/>
        <v>NO</v>
      </c>
      <c r="N3973" t="str">
        <f t="shared" si="803"/>
        <v/>
      </c>
      <c r="O3973" t="str">
        <f t="shared" si="804"/>
        <v/>
      </c>
      <c r="P3973" t="str">
        <f t="shared" si="805"/>
        <v/>
      </c>
      <c r="Q3973">
        <f t="shared" ref="Q3973:Q4036" si="810" xml:space="preserve"> Q3972 + G3973</f>
        <v>130.21356034341477</v>
      </c>
      <c r="R3973">
        <f t="shared" ref="R3973:R4036" si="811">IF(P3973="", R3972, R3972*(1+P3973))</f>
        <v>113214.9199589437</v>
      </c>
      <c r="S3973" t="e">
        <f t="shared" ref="S3973:S4036" si="812">S3972*(1+Q3973)</f>
        <v>#NUM!</v>
      </c>
      <c r="U3973" t="str">
        <f t="shared" si="807"/>
        <v>Positive</v>
      </c>
      <c r="V3973" t="str">
        <f t="shared" si="808"/>
        <v>Negative</v>
      </c>
    </row>
    <row r="3974" spans="1:22" x14ac:dyDescent="0.2">
      <c r="A3974">
        <v>20190128</v>
      </c>
      <c r="B3974">
        <v>2638.5</v>
      </c>
      <c r="C3974">
        <v>2643.25</v>
      </c>
      <c r="D3974">
        <v>2622.25</v>
      </c>
      <c r="E3974">
        <v>2642</v>
      </c>
      <c r="F3974">
        <v>-21.25</v>
      </c>
      <c r="G3974">
        <v>-0.79790000000000005</v>
      </c>
      <c r="H3974">
        <v>0</v>
      </c>
      <c r="I3974">
        <f t="shared" si="806"/>
        <v>21</v>
      </c>
      <c r="J3974">
        <f t="shared" si="800"/>
        <v>31.8125</v>
      </c>
      <c r="K3974">
        <f t="shared" si="809"/>
        <v>2672.5</v>
      </c>
      <c r="L3974">
        <f t="shared" si="801"/>
        <v>2599.2950000000001</v>
      </c>
      <c r="M3974" t="str">
        <f t="shared" si="802"/>
        <v>NO</v>
      </c>
      <c r="N3974" t="str">
        <f t="shared" si="803"/>
        <v/>
      </c>
      <c r="O3974" t="str">
        <f t="shared" si="804"/>
        <v/>
      </c>
      <c r="P3974" t="str">
        <f t="shared" si="805"/>
        <v/>
      </c>
      <c r="Q3974">
        <f t="shared" si="810"/>
        <v>129.41566034341477</v>
      </c>
      <c r="R3974">
        <f t="shared" si="811"/>
        <v>113214.9199589437</v>
      </c>
      <c r="S3974" t="e">
        <f t="shared" si="812"/>
        <v>#NUM!</v>
      </c>
      <c r="U3974" t="str">
        <f t="shared" si="807"/>
        <v>Negative</v>
      </c>
      <c r="V3974" t="str">
        <f t="shared" si="808"/>
        <v>Negative</v>
      </c>
    </row>
    <row r="3975" spans="1:22" x14ac:dyDescent="0.2">
      <c r="A3975">
        <v>20190129</v>
      </c>
      <c r="B3975">
        <v>2643.5</v>
      </c>
      <c r="C3975">
        <v>2650</v>
      </c>
      <c r="D3975">
        <v>2629.25</v>
      </c>
      <c r="E3975">
        <v>2641</v>
      </c>
      <c r="F3975">
        <v>-1</v>
      </c>
      <c r="G3975">
        <v>-3.7900000000000003E-2</v>
      </c>
      <c r="H3975">
        <v>0</v>
      </c>
      <c r="I3975">
        <f t="shared" si="806"/>
        <v>20.75</v>
      </c>
      <c r="J3975">
        <f t="shared" si="800"/>
        <v>31.337499999999999</v>
      </c>
      <c r="K3975">
        <f t="shared" si="809"/>
        <v>2643.25</v>
      </c>
      <c r="L3975">
        <f t="shared" si="801"/>
        <v>2573.2624999999998</v>
      </c>
      <c r="M3975" t="str">
        <f t="shared" si="802"/>
        <v>NO</v>
      </c>
      <c r="N3975" t="str">
        <f t="shared" si="803"/>
        <v/>
      </c>
      <c r="O3975" t="str">
        <f t="shared" si="804"/>
        <v/>
      </c>
      <c r="P3975" t="str">
        <f t="shared" si="805"/>
        <v/>
      </c>
      <c r="Q3975">
        <f t="shared" si="810"/>
        <v>129.37776034341476</v>
      </c>
      <c r="R3975">
        <f t="shared" si="811"/>
        <v>113214.9199589437</v>
      </c>
      <c r="S3975" t="e">
        <f t="shared" si="812"/>
        <v>#NUM!</v>
      </c>
      <c r="U3975" t="str">
        <f t="shared" si="807"/>
        <v>Negative</v>
      </c>
      <c r="V3975" t="str">
        <f t="shared" si="808"/>
        <v>Negative</v>
      </c>
    </row>
    <row r="3976" spans="1:22" x14ac:dyDescent="0.2">
      <c r="A3976">
        <v>20190130</v>
      </c>
      <c r="B3976">
        <v>2655</v>
      </c>
      <c r="C3976">
        <v>2689.75</v>
      </c>
      <c r="D3976">
        <v>2646.5</v>
      </c>
      <c r="E3976">
        <v>2682.5</v>
      </c>
      <c r="F3976">
        <v>41.5</v>
      </c>
      <c r="G3976">
        <v>1.5713999999999999</v>
      </c>
      <c r="H3976">
        <v>0</v>
      </c>
      <c r="I3976">
        <f t="shared" si="806"/>
        <v>43.25</v>
      </c>
      <c r="J3976">
        <f t="shared" si="800"/>
        <v>30.824999999999999</v>
      </c>
      <c r="K3976">
        <f t="shared" si="809"/>
        <v>2650</v>
      </c>
      <c r="L3976">
        <f t="shared" si="801"/>
        <v>2581.0574999999999</v>
      </c>
      <c r="M3976" t="str">
        <f t="shared" si="802"/>
        <v>NO</v>
      </c>
      <c r="N3976" t="str">
        <f t="shared" si="803"/>
        <v/>
      </c>
      <c r="O3976" t="str">
        <f t="shared" si="804"/>
        <v/>
      </c>
      <c r="P3976" t="str">
        <f t="shared" si="805"/>
        <v/>
      </c>
      <c r="Q3976">
        <f t="shared" si="810"/>
        <v>130.94916034341477</v>
      </c>
      <c r="R3976">
        <f t="shared" si="811"/>
        <v>113214.9199589437</v>
      </c>
      <c r="S3976" t="e">
        <f t="shared" si="812"/>
        <v>#NUM!</v>
      </c>
      <c r="U3976" t="str">
        <f t="shared" si="807"/>
        <v>Positive</v>
      </c>
      <c r="V3976" t="str">
        <f t="shared" si="808"/>
        <v>Negative</v>
      </c>
    </row>
    <row r="3977" spans="1:22" x14ac:dyDescent="0.2">
      <c r="A3977">
        <v>20190131</v>
      </c>
      <c r="B3977">
        <v>2679.75</v>
      </c>
      <c r="C3977">
        <v>2709</v>
      </c>
      <c r="D3977">
        <v>2676.5</v>
      </c>
      <c r="E3977">
        <v>2706.75</v>
      </c>
      <c r="F3977">
        <v>24.25</v>
      </c>
      <c r="G3977">
        <v>0.90400000000000003</v>
      </c>
      <c r="H3977">
        <v>0</v>
      </c>
      <c r="I3977">
        <f t="shared" si="806"/>
        <v>32.5</v>
      </c>
      <c r="J3977">
        <f t="shared" si="800"/>
        <v>29.9375</v>
      </c>
      <c r="K3977">
        <f t="shared" si="809"/>
        <v>2689.75</v>
      </c>
      <c r="L3977">
        <f t="shared" si="801"/>
        <v>2621.9349999999999</v>
      </c>
      <c r="M3977" t="str">
        <f t="shared" si="802"/>
        <v>NO</v>
      </c>
      <c r="N3977" t="str">
        <f t="shared" si="803"/>
        <v/>
      </c>
      <c r="O3977" t="str">
        <f t="shared" si="804"/>
        <v/>
      </c>
      <c r="P3977" t="str">
        <f t="shared" si="805"/>
        <v/>
      </c>
      <c r="Q3977">
        <f t="shared" si="810"/>
        <v>131.85316034341477</v>
      </c>
      <c r="R3977">
        <f t="shared" si="811"/>
        <v>113214.9199589437</v>
      </c>
      <c r="S3977" t="e">
        <f t="shared" si="812"/>
        <v>#NUM!</v>
      </c>
      <c r="U3977" t="str">
        <f t="shared" si="807"/>
        <v>Positive</v>
      </c>
      <c r="V3977" t="str">
        <f t="shared" si="808"/>
        <v>Negative</v>
      </c>
    </row>
    <row r="3978" spans="1:22" x14ac:dyDescent="0.2">
      <c r="A3978">
        <v>20190201</v>
      </c>
      <c r="B3978">
        <v>2705</v>
      </c>
      <c r="C3978">
        <v>2716</v>
      </c>
      <c r="D3978">
        <v>2695.5</v>
      </c>
      <c r="E3978">
        <v>2704.75</v>
      </c>
      <c r="F3978">
        <v>-2</v>
      </c>
      <c r="G3978">
        <v>-7.3899999999999993E-2</v>
      </c>
      <c r="H3978">
        <v>0</v>
      </c>
      <c r="I3978">
        <f t="shared" si="806"/>
        <v>20.5</v>
      </c>
      <c r="J3978">
        <f t="shared" si="800"/>
        <v>27.9375</v>
      </c>
      <c r="K3978">
        <f t="shared" si="809"/>
        <v>2709</v>
      </c>
      <c r="L3978">
        <f t="shared" si="801"/>
        <v>2643.1374999999998</v>
      </c>
      <c r="M3978" t="str">
        <f t="shared" si="802"/>
        <v>NO</v>
      </c>
      <c r="N3978" t="str">
        <f t="shared" si="803"/>
        <v/>
      </c>
      <c r="O3978" t="str">
        <f t="shared" si="804"/>
        <v/>
      </c>
      <c r="P3978" t="str">
        <f t="shared" si="805"/>
        <v/>
      </c>
      <c r="Q3978">
        <f t="shared" si="810"/>
        <v>131.77926034341476</v>
      </c>
      <c r="R3978">
        <f t="shared" si="811"/>
        <v>113214.9199589437</v>
      </c>
      <c r="S3978" t="e">
        <f t="shared" si="812"/>
        <v>#NUM!</v>
      </c>
      <c r="U3978" t="str">
        <f t="shared" si="807"/>
        <v>Negative</v>
      </c>
      <c r="V3978" t="str">
        <f t="shared" si="808"/>
        <v>Negative</v>
      </c>
    </row>
    <row r="3979" spans="1:22" x14ac:dyDescent="0.2">
      <c r="A3979">
        <v>20190204</v>
      </c>
      <c r="B3979">
        <v>2704.25</v>
      </c>
      <c r="C3979">
        <v>2725</v>
      </c>
      <c r="D3979">
        <v>2697</v>
      </c>
      <c r="E3979">
        <v>2721</v>
      </c>
      <c r="F3979">
        <v>16.25</v>
      </c>
      <c r="G3979">
        <v>0.6008</v>
      </c>
      <c r="H3979">
        <v>0</v>
      </c>
      <c r="I3979">
        <f t="shared" si="806"/>
        <v>28</v>
      </c>
      <c r="J3979">
        <f t="shared" si="800"/>
        <v>27.1875</v>
      </c>
      <c r="K3979">
        <f t="shared" si="809"/>
        <v>2716</v>
      </c>
      <c r="L3979">
        <f t="shared" si="801"/>
        <v>2654.5374999999999</v>
      </c>
      <c r="M3979" t="str">
        <f t="shared" si="802"/>
        <v>NO</v>
      </c>
      <c r="N3979" t="str">
        <f t="shared" si="803"/>
        <v/>
      </c>
      <c r="O3979" t="str">
        <f t="shared" si="804"/>
        <v/>
      </c>
      <c r="P3979" t="str">
        <f t="shared" si="805"/>
        <v/>
      </c>
      <c r="Q3979">
        <f t="shared" si="810"/>
        <v>132.38006034341475</v>
      </c>
      <c r="R3979">
        <f t="shared" si="811"/>
        <v>113214.9199589437</v>
      </c>
      <c r="S3979" t="e">
        <f t="shared" si="812"/>
        <v>#NUM!</v>
      </c>
      <c r="U3979" t="str">
        <f t="shared" si="807"/>
        <v>Positive</v>
      </c>
      <c r="V3979" t="str">
        <f t="shared" si="808"/>
        <v>Negative</v>
      </c>
    </row>
    <row r="3980" spans="1:22" x14ac:dyDescent="0.2">
      <c r="A3980">
        <v>20190205</v>
      </c>
      <c r="B3980">
        <v>2727.25</v>
      </c>
      <c r="C3980">
        <v>2737.75</v>
      </c>
      <c r="D3980">
        <v>2722.25</v>
      </c>
      <c r="E3980">
        <v>2731.25</v>
      </c>
      <c r="F3980">
        <v>10.25</v>
      </c>
      <c r="G3980">
        <v>0.37669999999999998</v>
      </c>
      <c r="H3980">
        <v>0</v>
      </c>
      <c r="I3980">
        <f t="shared" si="806"/>
        <v>15.5</v>
      </c>
      <c r="J3980">
        <f t="shared" si="800"/>
        <v>26.274999999999999</v>
      </c>
      <c r="K3980">
        <f t="shared" si="809"/>
        <v>2725</v>
      </c>
      <c r="L3980">
        <f t="shared" si="801"/>
        <v>2665.1875</v>
      </c>
      <c r="M3980" t="str">
        <f t="shared" si="802"/>
        <v>NO</v>
      </c>
      <c r="N3980" t="str">
        <f t="shared" si="803"/>
        <v/>
      </c>
      <c r="O3980" t="str">
        <f t="shared" si="804"/>
        <v/>
      </c>
      <c r="P3980" t="str">
        <f t="shared" si="805"/>
        <v/>
      </c>
      <c r="Q3980">
        <f t="shared" si="810"/>
        <v>132.75676034341475</v>
      </c>
      <c r="R3980">
        <f t="shared" si="811"/>
        <v>113214.9199589437</v>
      </c>
      <c r="S3980" t="e">
        <f t="shared" si="812"/>
        <v>#NUM!</v>
      </c>
      <c r="U3980" t="str">
        <f t="shared" si="807"/>
        <v>Positive</v>
      </c>
      <c r="V3980" t="str">
        <f t="shared" si="808"/>
        <v>Negative</v>
      </c>
    </row>
    <row r="3981" spans="1:22" x14ac:dyDescent="0.2">
      <c r="A3981">
        <v>20190206</v>
      </c>
      <c r="B3981">
        <v>2731.25</v>
      </c>
      <c r="C3981">
        <v>2736.5</v>
      </c>
      <c r="D3981">
        <v>2722.25</v>
      </c>
      <c r="E3981">
        <v>2729.75</v>
      </c>
      <c r="F3981">
        <v>-1.5</v>
      </c>
      <c r="G3981">
        <v>-5.4899999999999997E-2</v>
      </c>
      <c r="H3981">
        <v>0</v>
      </c>
      <c r="I3981">
        <f t="shared" si="806"/>
        <v>14.25</v>
      </c>
      <c r="J3981">
        <f t="shared" si="800"/>
        <v>25.6</v>
      </c>
      <c r="K3981">
        <f t="shared" si="809"/>
        <v>2737.75</v>
      </c>
      <c r="L3981">
        <f t="shared" si="801"/>
        <v>2679.9450000000002</v>
      </c>
      <c r="M3981" t="str">
        <f t="shared" si="802"/>
        <v>NO</v>
      </c>
      <c r="N3981" t="str">
        <f t="shared" si="803"/>
        <v/>
      </c>
      <c r="O3981" t="str">
        <f t="shared" si="804"/>
        <v/>
      </c>
      <c r="P3981" t="str">
        <f t="shared" si="805"/>
        <v/>
      </c>
      <c r="Q3981">
        <f t="shared" si="810"/>
        <v>132.70186034341475</v>
      </c>
      <c r="R3981">
        <f t="shared" si="811"/>
        <v>113214.9199589437</v>
      </c>
      <c r="S3981" t="e">
        <f t="shared" si="812"/>
        <v>#NUM!</v>
      </c>
      <c r="U3981" t="str">
        <f t="shared" si="807"/>
        <v>Negative</v>
      </c>
      <c r="V3981" t="str">
        <f t="shared" si="808"/>
        <v>Negative</v>
      </c>
    </row>
    <row r="3982" spans="1:22" x14ac:dyDescent="0.2">
      <c r="A3982">
        <v>20190207</v>
      </c>
      <c r="B3982">
        <v>2712</v>
      </c>
      <c r="C3982">
        <v>2718.5</v>
      </c>
      <c r="D3982">
        <v>2685.5</v>
      </c>
      <c r="E3982">
        <v>2704.75</v>
      </c>
      <c r="F3982">
        <v>-25</v>
      </c>
      <c r="G3982">
        <v>-0.91579999999999995</v>
      </c>
      <c r="H3982">
        <v>0</v>
      </c>
      <c r="I3982">
        <f t="shared" si="806"/>
        <v>33</v>
      </c>
      <c r="J3982">
        <f t="shared" si="800"/>
        <v>25.375</v>
      </c>
      <c r="K3982">
        <f t="shared" si="809"/>
        <v>2736.5</v>
      </c>
      <c r="L3982">
        <f t="shared" si="801"/>
        <v>2680.18</v>
      </c>
      <c r="M3982" t="str">
        <f t="shared" si="802"/>
        <v>NO</v>
      </c>
      <c r="N3982" t="str">
        <f t="shared" si="803"/>
        <v/>
      </c>
      <c r="O3982" t="str">
        <f t="shared" si="804"/>
        <v/>
      </c>
      <c r="P3982" t="str">
        <f t="shared" si="805"/>
        <v/>
      </c>
      <c r="Q3982">
        <f t="shared" si="810"/>
        <v>131.78606034341476</v>
      </c>
      <c r="R3982">
        <f t="shared" si="811"/>
        <v>113214.9199589437</v>
      </c>
      <c r="S3982" t="e">
        <f t="shared" si="812"/>
        <v>#NUM!</v>
      </c>
      <c r="U3982" t="str">
        <f t="shared" si="807"/>
        <v>Negative</v>
      </c>
      <c r="V3982" t="str">
        <f t="shared" si="808"/>
        <v>Negative</v>
      </c>
    </row>
    <row r="3983" spans="1:22" x14ac:dyDescent="0.2">
      <c r="A3983">
        <v>20190208</v>
      </c>
      <c r="B3983">
        <v>2690</v>
      </c>
      <c r="C3983">
        <v>2708.75</v>
      </c>
      <c r="D3983">
        <v>2680.75</v>
      </c>
      <c r="E3983">
        <v>2706</v>
      </c>
      <c r="F3983">
        <v>1.25</v>
      </c>
      <c r="G3983">
        <v>4.6199999999999998E-2</v>
      </c>
      <c r="H3983">
        <v>0</v>
      </c>
      <c r="I3983">
        <f t="shared" si="806"/>
        <v>28</v>
      </c>
      <c r="J3983">
        <f t="shared" si="800"/>
        <v>25.787500000000001</v>
      </c>
      <c r="K3983">
        <f t="shared" si="809"/>
        <v>2718.5</v>
      </c>
      <c r="L3983">
        <f t="shared" si="801"/>
        <v>2662.6750000000002</v>
      </c>
      <c r="M3983" t="str">
        <f t="shared" si="802"/>
        <v>NO</v>
      </c>
      <c r="N3983" t="str">
        <f t="shared" si="803"/>
        <v/>
      </c>
      <c r="O3983" t="str">
        <f t="shared" si="804"/>
        <v/>
      </c>
      <c r="P3983" t="str">
        <f t="shared" si="805"/>
        <v/>
      </c>
      <c r="Q3983">
        <f t="shared" si="810"/>
        <v>131.83226034341476</v>
      </c>
      <c r="R3983">
        <f t="shared" si="811"/>
        <v>113214.9199589437</v>
      </c>
      <c r="S3983" t="e">
        <f t="shared" si="812"/>
        <v>#NUM!</v>
      </c>
      <c r="U3983" t="str">
        <f t="shared" si="807"/>
        <v>Positive</v>
      </c>
      <c r="V3983" t="str">
        <f t="shared" si="808"/>
        <v>Negative</v>
      </c>
    </row>
    <row r="3984" spans="1:22" x14ac:dyDescent="0.2">
      <c r="A3984">
        <v>20190211</v>
      </c>
      <c r="B3984">
        <v>2714.25</v>
      </c>
      <c r="C3984">
        <v>2717.5</v>
      </c>
      <c r="D3984">
        <v>2702.75</v>
      </c>
      <c r="E3984">
        <v>2708.5</v>
      </c>
      <c r="F3984">
        <v>2.5</v>
      </c>
      <c r="G3984">
        <v>9.2399999999999996E-2</v>
      </c>
      <c r="H3984">
        <v>0</v>
      </c>
      <c r="I3984">
        <f t="shared" si="806"/>
        <v>14.75</v>
      </c>
      <c r="J3984">
        <f t="shared" si="800"/>
        <v>25.574999999999999</v>
      </c>
      <c r="K3984">
        <f t="shared" si="809"/>
        <v>2708.75</v>
      </c>
      <c r="L3984">
        <f t="shared" si="801"/>
        <v>2652.0174999999999</v>
      </c>
      <c r="M3984" t="str">
        <f t="shared" si="802"/>
        <v>NO</v>
      </c>
      <c r="N3984" t="str">
        <f t="shared" si="803"/>
        <v/>
      </c>
      <c r="O3984" t="str">
        <f t="shared" si="804"/>
        <v/>
      </c>
      <c r="P3984" t="str">
        <f t="shared" si="805"/>
        <v/>
      </c>
      <c r="Q3984">
        <f t="shared" si="810"/>
        <v>131.92466034341476</v>
      </c>
      <c r="R3984">
        <f t="shared" si="811"/>
        <v>113214.9199589437</v>
      </c>
      <c r="S3984" t="e">
        <f t="shared" si="812"/>
        <v>#NUM!</v>
      </c>
      <c r="U3984" t="str">
        <f t="shared" si="807"/>
        <v>Positive</v>
      </c>
      <c r="V3984" t="str">
        <f t="shared" si="808"/>
        <v>Negative</v>
      </c>
    </row>
    <row r="3985" spans="1:22" x14ac:dyDescent="0.2">
      <c r="A3985">
        <v>20190212</v>
      </c>
      <c r="B3985">
        <v>2727.25</v>
      </c>
      <c r="C3985">
        <v>2748</v>
      </c>
      <c r="D3985">
        <v>2726</v>
      </c>
      <c r="E3985">
        <v>2745.25</v>
      </c>
      <c r="F3985">
        <v>36.75</v>
      </c>
      <c r="G3985">
        <v>1.3568</v>
      </c>
      <c r="H3985">
        <v>0</v>
      </c>
      <c r="I3985">
        <f t="shared" si="806"/>
        <v>22</v>
      </c>
      <c r="J3985">
        <f t="shared" si="800"/>
        <v>25.225000000000001</v>
      </c>
      <c r="K3985">
        <f t="shared" si="809"/>
        <v>2717.5</v>
      </c>
      <c r="L3985">
        <f t="shared" si="801"/>
        <v>2661.2350000000001</v>
      </c>
      <c r="M3985" t="str">
        <f t="shared" si="802"/>
        <v>NO</v>
      </c>
      <c r="N3985" t="str">
        <f t="shared" si="803"/>
        <v/>
      </c>
      <c r="O3985" t="str">
        <f t="shared" si="804"/>
        <v/>
      </c>
      <c r="P3985" t="str">
        <f t="shared" si="805"/>
        <v/>
      </c>
      <c r="Q3985">
        <f t="shared" si="810"/>
        <v>133.28146034341475</v>
      </c>
      <c r="R3985">
        <f t="shared" si="811"/>
        <v>113214.9199589437</v>
      </c>
      <c r="S3985" t="e">
        <f t="shared" si="812"/>
        <v>#NUM!</v>
      </c>
      <c r="U3985" t="str">
        <f t="shared" si="807"/>
        <v>Positive</v>
      </c>
      <c r="V3985" t="str">
        <f t="shared" si="808"/>
        <v>Negative</v>
      </c>
    </row>
    <row r="3986" spans="1:22" x14ac:dyDescent="0.2">
      <c r="A3986">
        <v>20190213</v>
      </c>
      <c r="B3986">
        <v>2753.25</v>
      </c>
      <c r="C3986">
        <v>2762</v>
      </c>
      <c r="D3986">
        <v>2748</v>
      </c>
      <c r="E3986">
        <v>2749.75</v>
      </c>
      <c r="F3986">
        <v>4.5</v>
      </c>
      <c r="G3986">
        <v>0.16389999999999999</v>
      </c>
      <c r="H3986">
        <v>0</v>
      </c>
      <c r="I3986">
        <f t="shared" si="806"/>
        <v>14</v>
      </c>
      <c r="J3986">
        <f t="shared" si="800"/>
        <v>25.237500000000001</v>
      </c>
      <c r="K3986">
        <f t="shared" si="809"/>
        <v>2748</v>
      </c>
      <c r="L3986">
        <f t="shared" si="801"/>
        <v>2692.5050000000001</v>
      </c>
      <c r="M3986" t="str">
        <f t="shared" si="802"/>
        <v>NO</v>
      </c>
      <c r="N3986" t="str">
        <f t="shared" si="803"/>
        <v/>
      </c>
      <c r="O3986" t="str">
        <f t="shared" si="804"/>
        <v/>
      </c>
      <c r="P3986" t="str">
        <f t="shared" si="805"/>
        <v/>
      </c>
      <c r="Q3986">
        <f t="shared" si="810"/>
        <v>133.44536034341476</v>
      </c>
      <c r="R3986">
        <f t="shared" si="811"/>
        <v>113214.9199589437</v>
      </c>
      <c r="S3986" t="e">
        <f t="shared" si="812"/>
        <v>#NUM!</v>
      </c>
      <c r="U3986" t="str">
        <f t="shared" si="807"/>
        <v>Positive</v>
      </c>
      <c r="V3986" t="str">
        <f t="shared" si="808"/>
        <v>Negative</v>
      </c>
    </row>
    <row r="3987" spans="1:22" x14ac:dyDescent="0.2">
      <c r="A3987">
        <v>20190214</v>
      </c>
      <c r="B3987">
        <v>2739.5</v>
      </c>
      <c r="C3987">
        <v>2758.25</v>
      </c>
      <c r="D3987">
        <v>2730.25</v>
      </c>
      <c r="E3987">
        <v>2743.75</v>
      </c>
      <c r="F3987">
        <v>-6</v>
      </c>
      <c r="G3987">
        <v>-0.21820000000000001</v>
      </c>
      <c r="H3987">
        <v>0</v>
      </c>
      <c r="I3987">
        <f t="shared" si="806"/>
        <v>28</v>
      </c>
      <c r="J3987">
        <f t="shared" si="800"/>
        <v>24.637499999999999</v>
      </c>
      <c r="K3987">
        <f t="shared" si="809"/>
        <v>2762</v>
      </c>
      <c r="L3987">
        <f t="shared" si="801"/>
        <v>2706.4775</v>
      </c>
      <c r="M3987" t="str">
        <f t="shared" si="802"/>
        <v>NO</v>
      </c>
      <c r="N3987" t="str">
        <f t="shared" si="803"/>
        <v/>
      </c>
      <c r="O3987" t="str">
        <f t="shared" si="804"/>
        <v/>
      </c>
      <c r="P3987" t="str">
        <f t="shared" si="805"/>
        <v/>
      </c>
      <c r="Q3987">
        <f t="shared" si="810"/>
        <v>133.22716034341477</v>
      </c>
      <c r="R3987">
        <f t="shared" si="811"/>
        <v>113214.9199589437</v>
      </c>
      <c r="S3987" t="e">
        <f t="shared" si="812"/>
        <v>#NUM!</v>
      </c>
      <c r="U3987" t="str">
        <f t="shared" si="807"/>
        <v>Negative</v>
      </c>
      <c r="V3987" t="str">
        <f t="shared" si="808"/>
        <v>Negative</v>
      </c>
    </row>
    <row r="3988" spans="1:22" x14ac:dyDescent="0.2">
      <c r="A3988">
        <v>20190215</v>
      </c>
      <c r="B3988">
        <v>2765.5</v>
      </c>
      <c r="C3988">
        <v>2777.5</v>
      </c>
      <c r="D3988">
        <v>2763</v>
      </c>
      <c r="E3988">
        <v>2777</v>
      </c>
      <c r="F3988">
        <v>33.25</v>
      </c>
      <c r="G3988">
        <v>1.2118</v>
      </c>
      <c r="H3988">
        <v>0</v>
      </c>
      <c r="I3988">
        <f t="shared" si="806"/>
        <v>14.5</v>
      </c>
      <c r="J3988">
        <f t="shared" si="800"/>
        <v>23.887499999999999</v>
      </c>
      <c r="K3988">
        <f t="shared" si="809"/>
        <v>2758.25</v>
      </c>
      <c r="L3988">
        <f t="shared" si="801"/>
        <v>2704.0475000000001</v>
      </c>
      <c r="M3988" t="str">
        <f t="shared" si="802"/>
        <v>NO</v>
      </c>
      <c r="N3988" t="str">
        <f t="shared" si="803"/>
        <v/>
      </c>
      <c r="O3988" t="str">
        <f t="shared" si="804"/>
        <v/>
      </c>
      <c r="P3988" t="str">
        <f t="shared" si="805"/>
        <v/>
      </c>
      <c r="Q3988">
        <f t="shared" si="810"/>
        <v>134.43896034341478</v>
      </c>
      <c r="R3988">
        <f t="shared" si="811"/>
        <v>113214.9199589437</v>
      </c>
      <c r="S3988" t="e">
        <f t="shared" si="812"/>
        <v>#NUM!</v>
      </c>
      <c r="U3988" t="str">
        <f t="shared" si="807"/>
        <v>Positive</v>
      </c>
      <c r="V3988" t="str">
        <f t="shared" si="808"/>
        <v>Negative</v>
      </c>
    </row>
    <row r="3989" spans="1:22" x14ac:dyDescent="0.2">
      <c r="A3989">
        <v>20190218</v>
      </c>
      <c r="B3989">
        <v>2776.5</v>
      </c>
      <c r="C3989">
        <v>2778.75</v>
      </c>
      <c r="D3989">
        <v>2774.25</v>
      </c>
      <c r="E3989">
        <v>2778.25</v>
      </c>
      <c r="F3989">
        <v>1.25</v>
      </c>
      <c r="G3989">
        <v>4.4999999999999998E-2</v>
      </c>
      <c r="H3989">
        <v>0</v>
      </c>
      <c r="I3989">
        <f t="shared" si="806"/>
        <v>4.5</v>
      </c>
      <c r="J3989">
        <f t="shared" si="800"/>
        <v>23.662500000000001</v>
      </c>
      <c r="K3989">
        <f t="shared" si="809"/>
        <v>2777.5</v>
      </c>
      <c r="L3989">
        <f t="shared" si="801"/>
        <v>2724.9475000000002</v>
      </c>
      <c r="M3989" t="str">
        <f t="shared" si="802"/>
        <v>NO</v>
      </c>
      <c r="N3989" t="str">
        <f t="shared" si="803"/>
        <v/>
      </c>
      <c r="O3989" t="str">
        <f t="shared" si="804"/>
        <v/>
      </c>
      <c r="P3989" t="str">
        <f t="shared" si="805"/>
        <v/>
      </c>
      <c r="Q3989">
        <f t="shared" si="810"/>
        <v>134.48396034341476</v>
      </c>
      <c r="R3989">
        <f t="shared" si="811"/>
        <v>113214.9199589437</v>
      </c>
      <c r="S3989" t="e">
        <f t="shared" si="812"/>
        <v>#NUM!</v>
      </c>
      <c r="U3989" t="str">
        <f t="shared" si="807"/>
        <v>Positive</v>
      </c>
      <c r="V3989" t="str">
        <f t="shared" si="808"/>
        <v>Negative</v>
      </c>
    </row>
    <row r="3990" spans="1:22" x14ac:dyDescent="0.2">
      <c r="A3990">
        <v>20190219</v>
      </c>
      <c r="B3990">
        <v>2767</v>
      </c>
      <c r="C3990">
        <v>2787.5</v>
      </c>
      <c r="D3990">
        <v>2766.5</v>
      </c>
      <c r="E3990">
        <v>2778.5</v>
      </c>
      <c r="F3990">
        <v>0.25</v>
      </c>
      <c r="G3990">
        <v>8.9999999999999993E-3</v>
      </c>
      <c r="H3990">
        <v>0</v>
      </c>
      <c r="I3990">
        <f t="shared" si="806"/>
        <v>21</v>
      </c>
      <c r="J3990">
        <f t="shared" si="800"/>
        <v>22.712499999999999</v>
      </c>
      <c r="K3990">
        <f t="shared" si="809"/>
        <v>2778.75</v>
      </c>
      <c r="L3990">
        <f t="shared" si="801"/>
        <v>2726.6925000000001</v>
      </c>
      <c r="M3990" t="str">
        <f t="shared" si="802"/>
        <v>NO</v>
      </c>
      <c r="N3990" t="str">
        <f t="shared" si="803"/>
        <v/>
      </c>
      <c r="O3990" t="str">
        <f t="shared" si="804"/>
        <v/>
      </c>
      <c r="P3990" t="str">
        <f t="shared" si="805"/>
        <v/>
      </c>
      <c r="Q3990">
        <f t="shared" si="810"/>
        <v>134.49296034341475</v>
      </c>
      <c r="R3990">
        <f t="shared" si="811"/>
        <v>113214.9199589437</v>
      </c>
      <c r="S3990" t="e">
        <f t="shared" si="812"/>
        <v>#NUM!</v>
      </c>
      <c r="U3990" t="str">
        <f t="shared" si="807"/>
        <v>Positive</v>
      </c>
      <c r="V3990" t="str">
        <f t="shared" si="808"/>
        <v>Negative</v>
      </c>
    </row>
    <row r="3991" spans="1:22" x14ac:dyDescent="0.2">
      <c r="A3991">
        <v>20190220</v>
      </c>
      <c r="B3991">
        <v>2779.5</v>
      </c>
      <c r="C3991">
        <v>2790.75</v>
      </c>
      <c r="D3991">
        <v>2773.75</v>
      </c>
      <c r="E3991">
        <v>2787</v>
      </c>
      <c r="F3991">
        <v>8.5</v>
      </c>
      <c r="G3991">
        <v>0.30590000000000001</v>
      </c>
      <c r="H3991">
        <v>0</v>
      </c>
      <c r="I3991">
        <f t="shared" si="806"/>
        <v>17</v>
      </c>
      <c r="J3991">
        <f t="shared" ref="J3991:J4054" si="813">AVERAGE(I3972:I3991)</f>
        <v>21.5</v>
      </c>
      <c r="K3991">
        <f t="shared" si="809"/>
        <v>2787.5</v>
      </c>
      <c r="L3991">
        <f t="shared" si="801"/>
        <v>2737.5324999999998</v>
      </c>
      <c r="M3991" t="str">
        <f t="shared" si="802"/>
        <v>NO</v>
      </c>
      <c r="N3991" t="str">
        <f t="shared" si="803"/>
        <v/>
      </c>
      <c r="O3991" t="str">
        <f t="shared" si="804"/>
        <v/>
      </c>
      <c r="P3991" t="str">
        <f t="shared" si="805"/>
        <v/>
      </c>
      <c r="Q3991">
        <f t="shared" si="810"/>
        <v>134.79886034341476</v>
      </c>
      <c r="R3991">
        <f t="shared" si="811"/>
        <v>113214.9199589437</v>
      </c>
      <c r="S3991" t="e">
        <f t="shared" si="812"/>
        <v>#NUM!</v>
      </c>
      <c r="U3991" t="str">
        <f t="shared" si="807"/>
        <v>Positive</v>
      </c>
      <c r="V3991" t="str">
        <f t="shared" si="808"/>
        <v>Negative</v>
      </c>
    </row>
    <row r="3992" spans="1:22" x14ac:dyDescent="0.2">
      <c r="A3992">
        <v>20190221</v>
      </c>
      <c r="B3992">
        <v>2778.25</v>
      </c>
      <c r="C3992">
        <v>2781.75</v>
      </c>
      <c r="D3992">
        <v>2764.25</v>
      </c>
      <c r="E3992">
        <v>2774.25</v>
      </c>
      <c r="F3992">
        <v>-12.75</v>
      </c>
      <c r="G3992">
        <v>-0.45750000000000002</v>
      </c>
      <c r="H3992">
        <v>0</v>
      </c>
      <c r="I3992">
        <f t="shared" si="806"/>
        <v>17.5</v>
      </c>
      <c r="J3992">
        <f t="shared" si="813"/>
        <v>21.3</v>
      </c>
      <c r="K3992">
        <f t="shared" si="809"/>
        <v>2790.75</v>
      </c>
      <c r="L3992">
        <f t="shared" si="801"/>
        <v>2743.45</v>
      </c>
      <c r="M3992" t="str">
        <f t="shared" si="802"/>
        <v>NO</v>
      </c>
      <c r="N3992" t="str">
        <f t="shared" si="803"/>
        <v/>
      </c>
      <c r="O3992" t="str">
        <f t="shared" si="804"/>
        <v/>
      </c>
      <c r="P3992" t="str">
        <f t="shared" si="805"/>
        <v/>
      </c>
      <c r="Q3992">
        <f t="shared" si="810"/>
        <v>134.34136034341475</v>
      </c>
      <c r="R3992">
        <f t="shared" si="811"/>
        <v>113214.9199589437</v>
      </c>
      <c r="S3992" t="e">
        <f t="shared" si="812"/>
        <v>#NUM!</v>
      </c>
      <c r="U3992" t="str">
        <f t="shared" si="807"/>
        <v>Negative</v>
      </c>
      <c r="V3992" t="str">
        <f t="shared" si="808"/>
        <v>Negative</v>
      </c>
    </row>
    <row r="3993" spans="1:22" x14ac:dyDescent="0.2">
      <c r="A3993">
        <v>20190222</v>
      </c>
      <c r="B3993">
        <v>2782</v>
      </c>
      <c r="C3993">
        <v>2794.5</v>
      </c>
      <c r="D3993">
        <v>2778.75</v>
      </c>
      <c r="E3993">
        <v>2791.5</v>
      </c>
      <c r="F3993">
        <v>17.25</v>
      </c>
      <c r="G3993">
        <v>0.62180000000000002</v>
      </c>
      <c r="H3993">
        <v>0</v>
      </c>
      <c r="I3993">
        <f t="shared" si="806"/>
        <v>15.75</v>
      </c>
      <c r="J3993">
        <f t="shared" si="813"/>
        <v>21.287500000000001</v>
      </c>
      <c r="K3993">
        <f t="shared" si="809"/>
        <v>2781.75</v>
      </c>
      <c r="L3993">
        <f t="shared" ref="L3993:L4056" si="814">K3993-2.2*J3992</f>
        <v>2734.89</v>
      </c>
      <c r="M3993" t="str">
        <f t="shared" ref="M3993:M4056" si="815">IF(D3993&lt;=L3993, "YES", "NO")</f>
        <v>NO</v>
      </c>
      <c r="N3993" t="str">
        <f t="shared" ref="N3993:N4056" si="816">IF(M3993="YES", D3993, "")</f>
        <v/>
      </c>
      <c r="O3993" t="str">
        <f t="shared" ref="O3993:O4056" si="817">IF(M3993="YES", E3993, "")</f>
        <v/>
      </c>
      <c r="P3993" t="str">
        <f t="shared" ref="P3993:P4056" si="818">IF(M3993="YES", (O3993-N3993)/N3993, "")</f>
        <v/>
      </c>
      <c r="Q3993">
        <f t="shared" si="810"/>
        <v>134.96316034341476</v>
      </c>
      <c r="R3993">
        <f t="shared" si="811"/>
        <v>113214.9199589437</v>
      </c>
      <c r="S3993" t="e">
        <f t="shared" si="812"/>
        <v>#NUM!</v>
      </c>
      <c r="U3993" t="str">
        <f t="shared" si="807"/>
        <v>Positive</v>
      </c>
      <c r="V3993" t="str">
        <f t="shared" si="808"/>
        <v>Negative</v>
      </c>
    </row>
    <row r="3994" spans="1:22" x14ac:dyDescent="0.2">
      <c r="A3994">
        <v>20190225</v>
      </c>
      <c r="B3994">
        <v>2808.25</v>
      </c>
      <c r="C3994">
        <v>2814</v>
      </c>
      <c r="D3994">
        <v>2795</v>
      </c>
      <c r="E3994">
        <v>2797</v>
      </c>
      <c r="F3994">
        <v>5.5</v>
      </c>
      <c r="G3994">
        <v>0.19700000000000001</v>
      </c>
      <c r="H3994">
        <v>0</v>
      </c>
      <c r="I3994">
        <f t="shared" si="806"/>
        <v>19</v>
      </c>
      <c r="J3994">
        <f t="shared" si="813"/>
        <v>21.1875</v>
      </c>
      <c r="K3994">
        <f t="shared" si="809"/>
        <v>2794.5</v>
      </c>
      <c r="L3994">
        <f t="shared" si="814"/>
        <v>2747.6675</v>
      </c>
      <c r="M3994" t="str">
        <f t="shared" si="815"/>
        <v>NO</v>
      </c>
      <c r="N3994" t="str">
        <f t="shared" si="816"/>
        <v/>
      </c>
      <c r="O3994" t="str">
        <f t="shared" si="817"/>
        <v/>
      </c>
      <c r="P3994" t="str">
        <f t="shared" si="818"/>
        <v/>
      </c>
      <c r="Q3994">
        <f t="shared" si="810"/>
        <v>135.16016034341476</v>
      </c>
      <c r="R3994">
        <f t="shared" si="811"/>
        <v>113214.9199589437</v>
      </c>
      <c r="S3994" t="e">
        <f t="shared" si="812"/>
        <v>#NUM!</v>
      </c>
      <c r="U3994" t="str">
        <f t="shared" si="807"/>
        <v>Positive</v>
      </c>
      <c r="V3994" t="str">
        <f t="shared" si="808"/>
        <v>Negative</v>
      </c>
    </row>
    <row r="3995" spans="1:22" x14ac:dyDescent="0.2">
      <c r="A3995">
        <v>20190226</v>
      </c>
      <c r="B3995">
        <v>2792</v>
      </c>
      <c r="C3995">
        <v>2803.5</v>
      </c>
      <c r="D3995">
        <v>2789.5</v>
      </c>
      <c r="E3995">
        <v>2791.5</v>
      </c>
      <c r="F3995">
        <v>-5.5</v>
      </c>
      <c r="G3995">
        <v>-0.1966</v>
      </c>
      <c r="H3995">
        <v>0</v>
      </c>
      <c r="I3995">
        <f t="shared" si="806"/>
        <v>14</v>
      </c>
      <c r="J3995">
        <f t="shared" si="813"/>
        <v>20.85</v>
      </c>
      <c r="K3995">
        <f t="shared" si="809"/>
        <v>2814</v>
      </c>
      <c r="L3995">
        <f t="shared" si="814"/>
        <v>2767.3874999999998</v>
      </c>
      <c r="M3995" t="str">
        <f t="shared" si="815"/>
        <v>NO</v>
      </c>
      <c r="N3995" t="str">
        <f t="shared" si="816"/>
        <v/>
      </c>
      <c r="O3995" t="str">
        <f t="shared" si="817"/>
        <v/>
      </c>
      <c r="P3995" t="str">
        <f t="shared" si="818"/>
        <v/>
      </c>
      <c r="Q3995">
        <f t="shared" si="810"/>
        <v>134.96356034341477</v>
      </c>
      <c r="R3995">
        <f t="shared" si="811"/>
        <v>113214.9199589437</v>
      </c>
      <c r="S3995" t="e">
        <f t="shared" si="812"/>
        <v>#NUM!</v>
      </c>
      <c r="U3995" t="str">
        <f t="shared" si="807"/>
        <v>Negative</v>
      </c>
      <c r="V3995" t="str">
        <f t="shared" si="808"/>
        <v>Negative</v>
      </c>
    </row>
    <row r="3996" spans="1:22" x14ac:dyDescent="0.2">
      <c r="A3996">
        <v>20190227</v>
      </c>
      <c r="B3996">
        <v>2785.5</v>
      </c>
      <c r="C3996">
        <v>2796.25</v>
      </c>
      <c r="D3996">
        <v>2775</v>
      </c>
      <c r="E3996">
        <v>2795</v>
      </c>
      <c r="F3996">
        <v>3.5</v>
      </c>
      <c r="G3996">
        <v>0.12540000000000001</v>
      </c>
      <c r="H3996">
        <v>0</v>
      </c>
      <c r="I3996">
        <f t="shared" si="806"/>
        <v>21.25</v>
      </c>
      <c r="J3996">
        <f t="shared" si="813"/>
        <v>19.75</v>
      </c>
      <c r="K3996">
        <f t="shared" si="809"/>
        <v>2803.5</v>
      </c>
      <c r="L3996">
        <f t="shared" si="814"/>
        <v>2757.63</v>
      </c>
      <c r="M3996" t="str">
        <f t="shared" si="815"/>
        <v>NO</v>
      </c>
      <c r="N3996" t="str">
        <f t="shared" si="816"/>
        <v/>
      </c>
      <c r="O3996" t="str">
        <f t="shared" si="817"/>
        <v/>
      </c>
      <c r="P3996" t="str">
        <f t="shared" si="818"/>
        <v/>
      </c>
      <c r="Q3996">
        <f t="shared" si="810"/>
        <v>135.08896034341478</v>
      </c>
      <c r="R3996">
        <f t="shared" si="811"/>
        <v>113214.9199589437</v>
      </c>
      <c r="S3996" t="e">
        <f t="shared" si="812"/>
        <v>#NUM!</v>
      </c>
      <c r="U3996" t="str">
        <f t="shared" si="807"/>
        <v>Positive</v>
      </c>
      <c r="V3996" t="str">
        <f t="shared" si="808"/>
        <v>Negative</v>
      </c>
    </row>
    <row r="3997" spans="1:22" x14ac:dyDescent="0.2">
      <c r="A3997">
        <v>20190228</v>
      </c>
      <c r="B3997">
        <v>2789.25</v>
      </c>
      <c r="C3997">
        <v>2794.25</v>
      </c>
      <c r="D3997">
        <v>2782.75</v>
      </c>
      <c r="E3997">
        <v>2789</v>
      </c>
      <c r="F3997">
        <v>-6</v>
      </c>
      <c r="G3997">
        <v>-0.2147</v>
      </c>
      <c r="H3997">
        <v>0</v>
      </c>
      <c r="I3997">
        <f t="shared" si="806"/>
        <v>11.5</v>
      </c>
      <c r="J3997">
        <f t="shared" si="813"/>
        <v>18.7</v>
      </c>
      <c r="K3997">
        <f t="shared" si="809"/>
        <v>2796.25</v>
      </c>
      <c r="L3997">
        <f t="shared" si="814"/>
        <v>2752.8</v>
      </c>
      <c r="M3997" t="str">
        <f t="shared" si="815"/>
        <v>NO</v>
      </c>
      <c r="N3997" t="str">
        <f t="shared" si="816"/>
        <v/>
      </c>
      <c r="O3997" t="str">
        <f t="shared" si="817"/>
        <v/>
      </c>
      <c r="P3997" t="str">
        <f t="shared" si="818"/>
        <v/>
      </c>
      <c r="Q3997">
        <f t="shared" si="810"/>
        <v>134.87426034341479</v>
      </c>
      <c r="R3997">
        <f t="shared" si="811"/>
        <v>113214.9199589437</v>
      </c>
      <c r="S3997" t="e">
        <f t="shared" si="812"/>
        <v>#NUM!</v>
      </c>
      <c r="U3997" t="str">
        <f t="shared" si="807"/>
        <v>Negative</v>
      </c>
      <c r="V3997" t="str">
        <f t="shared" si="808"/>
        <v>Negative</v>
      </c>
    </row>
    <row r="3998" spans="1:22" x14ac:dyDescent="0.2">
      <c r="A3998">
        <v>20190301</v>
      </c>
      <c r="B3998">
        <v>2804.25</v>
      </c>
      <c r="C3998">
        <v>2808.25</v>
      </c>
      <c r="D3998">
        <v>2787.5</v>
      </c>
      <c r="E3998">
        <v>2805.25</v>
      </c>
      <c r="F3998">
        <v>16.25</v>
      </c>
      <c r="G3998">
        <v>0.58260000000000001</v>
      </c>
      <c r="H3998">
        <v>0</v>
      </c>
      <c r="I3998">
        <f t="shared" si="806"/>
        <v>20.75</v>
      </c>
      <c r="J3998">
        <f t="shared" si="813"/>
        <v>18.712499999999999</v>
      </c>
      <c r="K3998">
        <f t="shared" si="809"/>
        <v>2794.25</v>
      </c>
      <c r="L3998">
        <f t="shared" si="814"/>
        <v>2753.11</v>
      </c>
      <c r="M3998" t="str">
        <f t="shared" si="815"/>
        <v>NO</v>
      </c>
      <c r="N3998" t="str">
        <f t="shared" si="816"/>
        <v/>
      </c>
      <c r="O3998" t="str">
        <f t="shared" si="817"/>
        <v/>
      </c>
      <c r="P3998" t="str">
        <f t="shared" si="818"/>
        <v/>
      </c>
      <c r="Q3998">
        <f t="shared" si="810"/>
        <v>135.4568603434148</v>
      </c>
      <c r="R3998">
        <f t="shared" si="811"/>
        <v>113214.9199589437</v>
      </c>
      <c r="S3998" t="e">
        <f t="shared" si="812"/>
        <v>#NUM!</v>
      </c>
      <c r="U3998" t="str">
        <f t="shared" si="807"/>
        <v>Positive</v>
      </c>
      <c r="V3998" t="str">
        <f t="shared" si="808"/>
        <v>Negative</v>
      </c>
    </row>
    <row r="3999" spans="1:22" x14ac:dyDescent="0.2">
      <c r="A3999">
        <v>20190304</v>
      </c>
      <c r="B3999">
        <v>2817.5</v>
      </c>
      <c r="C3999">
        <v>2817.75</v>
      </c>
      <c r="D3999">
        <v>2767.5</v>
      </c>
      <c r="E3999">
        <v>2791.5</v>
      </c>
      <c r="F3999">
        <v>-13.75</v>
      </c>
      <c r="G3999">
        <v>-0.49020000000000002</v>
      </c>
      <c r="H3999">
        <v>0</v>
      </c>
      <c r="I3999">
        <f t="shared" si="806"/>
        <v>50.25</v>
      </c>
      <c r="J3999">
        <f t="shared" si="813"/>
        <v>19.824999999999999</v>
      </c>
      <c r="K3999">
        <f t="shared" si="809"/>
        <v>2808.25</v>
      </c>
      <c r="L3999">
        <f t="shared" si="814"/>
        <v>2767.0825</v>
      </c>
      <c r="M3999" t="str">
        <f t="shared" si="815"/>
        <v>NO</v>
      </c>
      <c r="N3999" t="str">
        <f t="shared" si="816"/>
        <v/>
      </c>
      <c r="O3999" t="str">
        <f t="shared" si="817"/>
        <v/>
      </c>
      <c r="P3999" t="str">
        <f t="shared" si="818"/>
        <v/>
      </c>
      <c r="Q3999">
        <f t="shared" si="810"/>
        <v>134.96666034341482</v>
      </c>
      <c r="R3999">
        <f t="shared" si="811"/>
        <v>113214.9199589437</v>
      </c>
      <c r="S3999" t="e">
        <f t="shared" si="812"/>
        <v>#NUM!</v>
      </c>
      <c r="U3999" t="str">
        <f t="shared" si="807"/>
        <v>Negative</v>
      </c>
      <c r="V3999" t="str">
        <f t="shared" si="808"/>
        <v>Negative</v>
      </c>
    </row>
    <row r="4000" spans="1:22" x14ac:dyDescent="0.2">
      <c r="A4000">
        <v>20190305</v>
      </c>
      <c r="B4000">
        <v>2794.5</v>
      </c>
      <c r="C4000">
        <v>2796.75</v>
      </c>
      <c r="D4000">
        <v>2783.25</v>
      </c>
      <c r="E4000">
        <v>2791.5</v>
      </c>
      <c r="F4000">
        <v>0</v>
      </c>
      <c r="G4000">
        <v>0</v>
      </c>
      <c r="H4000">
        <v>0</v>
      </c>
      <c r="I4000">
        <f t="shared" si="806"/>
        <v>13.5</v>
      </c>
      <c r="J4000">
        <f t="shared" si="813"/>
        <v>19.725000000000001</v>
      </c>
      <c r="K4000">
        <f t="shared" si="809"/>
        <v>2817.75</v>
      </c>
      <c r="L4000">
        <f t="shared" si="814"/>
        <v>2774.1350000000002</v>
      </c>
      <c r="M4000" t="str">
        <f t="shared" si="815"/>
        <v>NO</v>
      </c>
      <c r="N4000" t="str">
        <f t="shared" si="816"/>
        <v/>
      </c>
      <c r="O4000" t="str">
        <f t="shared" si="817"/>
        <v/>
      </c>
      <c r="P4000" t="str">
        <f t="shared" si="818"/>
        <v/>
      </c>
      <c r="Q4000">
        <f t="shared" si="810"/>
        <v>134.96666034341482</v>
      </c>
      <c r="R4000">
        <f t="shared" si="811"/>
        <v>113214.9199589437</v>
      </c>
      <c r="S4000" t="e">
        <f t="shared" si="812"/>
        <v>#NUM!</v>
      </c>
      <c r="U4000" t="str">
        <f t="shared" si="807"/>
        <v>Negative</v>
      </c>
      <c r="V4000" t="str">
        <f t="shared" si="808"/>
        <v>Negative</v>
      </c>
    </row>
    <row r="4001" spans="1:22" x14ac:dyDescent="0.2">
      <c r="A4001">
        <v>20190306</v>
      </c>
      <c r="B4001">
        <v>2790.25</v>
      </c>
      <c r="C4001">
        <v>2790.5</v>
      </c>
      <c r="D4001">
        <v>2768.5</v>
      </c>
      <c r="E4001">
        <v>2771.25</v>
      </c>
      <c r="F4001">
        <v>-20.25</v>
      </c>
      <c r="G4001">
        <v>-0.72540000000000004</v>
      </c>
      <c r="H4001">
        <v>0</v>
      </c>
      <c r="I4001">
        <f t="shared" si="806"/>
        <v>22</v>
      </c>
      <c r="J4001">
        <f t="shared" si="813"/>
        <v>20.112500000000001</v>
      </c>
      <c r="K4001">
        <f t="shared" si="809"/>
        <v>2796.75</v>
      </c>
      <c r="L4001">
        <f t="shared" si="814"/>
        <v>2753.355</v>
      </c>
      <c r="M4001" t="str">
        <f t="shared" si="815"/>
        <v>NO</v>
      </c>
      <c r="N4001" t="str">
        <f t="shared" si="816"/>
        <v/>
      </c>
      <c r="O4001" t="str">
        <f t="shared" si="817"/>
        <v/>
      </c>
      <c r="P4001" t="str">
        <f t="shared" si="818"/>
        <v/>
      </c>
      <c r="Q4001">
        <f t="shared" si="810"/>
        <v>134.24126034341481</v>
      </c>
      <c r="R4001">
        <f t="shared" si="811"/>
        <v>113214.9199589437</v>
      </c>
      <c r="S4001" t="e">
        <f t="shared" si="812"/>
        <v>#NUM!</v>
      </c>
      <c r="U4001" t="str">
        <f t="shared" si="807"/>
        <v>Negative</v>
      </c>
      <c r="V4001" t="str">
        <f t="shared" si="808"/>
        <v>Negative</v>
      </c>
    </row>
    <row r="4002" spans="1:22" x14ac:dyDescent="0.2">
      <c r="A4002">
        <v>20190307</v>
      </c>
      <c r="B4002">
        <v>2766.5</v>
      </c>
      <c r="C4002">
        <v>2767.75</v>
      </c>
      <c r="D4002">
        <v>2738.5</v>
      </c>
      <c r="E4002">
        <v>2750</v>
      </c>
      <c r="F4002">
        <v>-21.25</v>
      </c>
      <c r="G4002">
        <v>-0.76680000000000004</v>
      </c>
      <c r="H4002">
        <v>5.125</v>
      </c>
      <c r="I4002">
        <f t="shared" si="806"/>
        <v>29.25</v>
      </c>
      <c r="J4002">
        <f t="shared" si="813"/>
        <v>19.925000000000001</v>
      </c>
      <c r="K4002">
        <f t="shared" si="809"/>
        <v>2790.5</v>
      </c>
      <c r="L4002">
        <f t="shared" si="814"/>
        <v>2746.2525000000001</v>
      </c>
      <c r="M4002" t="str">
        <f t="shared" si="815"/>
        <v>YES</v>
      </c>
      <c r="N4002">
        <f t="shared" si="816"/>
        <v>2738.5</v>
      </c>
      <c r="O4002">
        <f t="shared" si="817"/>
        <v>2750</v>
      </c>
      <c r="P4002">
        <f t="shared" si="818"/>
        <v>4.1993792222019353E-3</v>
      </c>
      <c r="Q4002">
        <f t="shared" si="810"/>
        <v>133.47446034341482</v>
      </c>
      <c r="R4002">
        <f t="shared" si="811"/>
        <v>113690.35234146255</v>
      </c>
      <c r="S4002" t="e">
        <f t="shared" si="812"/>
        <v>#NUM!</v>
      </c>
      <c r="U4002" t="str">
        <f t="shared" si="807"/>
        <v>Negative</v>
      </c>
      <c r="V4002" t="str">
        <f t="shared" si="808"/>
        <v>Positive</v>
      </c>
    </row>
    <row r="4003" spans="1:22" x14ac:dyDescent="0.2">
      <c r="A4003">
        <v>20190308</v>
      </c>
      <c r="B4003">
        <v>2731.5</v>
      </c>
      <c r="C4003">
        <v>2752.5</v>
      </c>
      <c r="D4003">
        <v>2726.5</v>
      </c>
      <c r="E4003">
        <v>2752</v>
      </c>
      <c r="F4003">
        <v>-3.125</v>
      </c>
      <c r="G4003">
        <v>-0.1134</v>
      </c>
      <c r="H4003">
        <v>0</v>
      </c>
      <c r="I4003">
        <f t="shared" si="806"/>
        <v>26</v>
      </c>
      <c r="J4003">
        <f t="shared" si="813"/>
        <v>19.824999999999999</v>
      </c>
      <c r="K4003">
        <f t="shared" si="809"/>
        <v>2772.875</v>
      </c>
      <c r="L4003">
        <f t="shared" si="814"/>
        <v>2729.04</v>
      </c>
      <c r="M4003" t="str">
        <f t="shared" si="815"/>
        <v>YES</v>
      </c>
      <c r="N4003">
        <f t="shared" si="816"/>
        <v>2726.5</v>
      </c>
      <c r="O4003">
        <f t="shared" si="817"/>
        <v>2752</v>
      </c>
      <c r="P4003">
        <f t="shared" si="818"/>
        <v>9.3526499174766183E-3</v>
      </c>
      <c r="Q4003">
        <f t="shared" si="810"/>
        <v>133.36106034341481</v>
      </c>
      <c r="R4003">
        <f t="shared" si="811"/>
        <v>114753.65840590681</v>
      </c>
      <c r="S4003" t="e">
        <f t="shared" si="812"/>
        <v>#NUM!</v>
      </c>
      <c r="U4003" t="str">
        <f t="shared" si="807"/>
        <v>Negative</v>
      </c>
      <c r="V4003" t="str">
        <f t="shared" si="808"/>
        <v>Positive</v>
      </c>
    </row>
    <row r="4004" spans="1:22" x14ac:dyDescent="0.2">
      <c r="A4004">
        <v>20190311</v>
      </c>
      <c r="B4004">
        <v>2755.75</v>
      </c>
      <c r="C4004">
        <v>2789.5</v>
      </c>
      <c r="D4004">
        <v>2755</v>
      </c>
      <c r="E4004">
        <v>2789.25</v>
      </c>
      <c r="F4004">
        <v>37.25</v>
      </c>
      <c r="G4004">
        <v>1.3535999999999999</v>
      </c>
      <c r="H4004">
        <v>0</v>
      </c>
      <c r="I4004">
        <f t="shared" si="806"/>
        <v>34.5</v>
      </c>
      <c r="J4004">
        <f t="shared" si="813"/>
        <v>20.8125</v>
      </c>
      <c r="K4004">
        <f t="shared" si="809"/>
        <v>2752.5</v>
      </c>
      <c r="L4004">
        <f t="shared" si="814"/>
        <v>2708.8850000000002</v>
      </c>
      <c r="M4004" t="str">
        <f t="shared" si="815"/>
        <v>NO</v>
      </c>
      <c r="N4004" t="str">
        <f t="shared" si="816"/>
        <v/>
      </c>
      <c r="O4004" t="str">
        <f t="shared" si="817"/>
        <v/>
      </c>
      <c r="P4004" t="str">
        <f t="shared" si="818"/>
        <v/>
      </c>
      <c r="Q4004">
        <f t="shared" si="810"/>
        <v>134.71466034341481</v>
      </c>
      <c r="R4004">
        <f t="shared" si="811"/>
        <v>114753.65840590681</v>
      </c>
      <c r="S4004" t="e">
        <f t="shared" si="812"/>
        <v>#NUM!</v>
      </c>
      <c r="U4004" t="str">
        <f t="shared" si="807"/>
        <v>Positive</v>
      </c>
      <c r="V4004" t="str">
        <f t="shared" si="808"/>
        <v>Negative</v>
      </c>
    </row>
    <row r="4005" spans="1:22" x14ac:dyDescent="0.2">
      <c r="A4005">
        <v>20190312</v>
      </c>
      <c r="B4005">
        <v>2793.25</v>
      </c>
      <c r="C4005">
        <v>2803.25</v>
      </c>
      <c r="D4005">
        <v>2791</v>
      </c>
      <c r="E4005">
        <v>2797.5</v>
      </c>
      <c r="F4005">
        <v>8.25</v>
      </c>
      <c r="G4005">
        <v>0.29580000000000001</v>
      </c>
      <c r="H4005">
        <v>0</v>
      </c>
      <c r="I4005">
        <f t="shared" si="806"/>
        <v>12.25</v>
      </c>
      <c r="J4005">
        <f t="shared" si="813"/>
        <v>20.324999999999999</v>
      </c>
      <c r="K4005">
        <f t="shared" si="809"/>
        <v>2789.5</v>
      </c>
      <c r="L4005">
        <f t="shared" si="814"/>
        <v>2743.7125000000001</v>
      </c>
      <c r="M4005" t="str">
        <f t="shared" si="815"/>
        <v>NO</v>
      </c>
      <c r="N4005" t="str">
        <f t="shared" si="816"/>
        <v/>
      </c>
      <c r="O4005" t="str">
        <f t="shared" si="817"/>
        <v/>
      </c>
      <c r="P4005" t="str">
        <f t="shared" si="818"/>
        <v/>
      </c>
      <c r="Q4005">
        <f t="shared" si="810"/>
        <v>135.01046034341482</v>
      </c>
      <c r="R4005">
        <f t="shared" si="811"/>
        <v>114753.65840590681</v>
      </c>
      <c r="S4005" t="e">
        <f t="shared" si="812"/>
        <v>#NUM!</v>
      </c>
      <c r="U4005" t="str">
        <f t="shared" si="807"/>
        <v>Positive</v>
      </c>
      <c r="V4005" t="str">
        <f t="shared" si="808"/>
        <v>Negative</v>
      </c>
    </row>
    <row r="4006" spans="1:22" x14ac:dyDescent="0.2">
      <c r="A4006">
        <v>20190313</v>
      </c>
      <c r="B4006">
        <v>2807.5</v>
      </c>
      <c r="C4006">
        <v>2826.5</v>
      </c>
      <c r="D4006">
        <v>2805.5</v>
      </c>
      <c r="E4006">
        <v>2819.75</v>
      </c>
      <c r="F4006">
        <v>22.25</v>
      </c>
      <c r="G4006">
        <v>0.7954</v>
      </c>
      <c r="H4006">
        <v>0</v>
      </c>
      <c r="I4006">
        <f t="shared" si="806"/>
        <v>21</v>
      </c>
      <c r="J4006">
        <f t="shared" si="813"/>
        <v>20.675000000000001</v>
      </c>
      <c r="K4006">
        <f t="shared" si="809"/>
        <v>2803.25</v>
      </c>
      <c r="L4006">
        <f t="shared" si="814"/>
        <v>2758.5349999999999</v>
      </c>
      <c r="M4006" t="str">
        <f t="shared" si="815"/>
        <v>NO</v>
      </c>
      <c r="N4006" t="str">
        <f t="shared" si="816"/>
        <v/>
      </c>
      <c r="O4006" t="str">
        <f t="shared" si="817"/>
        <v/>
      </c>
      <c r="P4006" t="str">
        <f t="shared" si="818"/>
        <v/>
      </c>
      <c r="Q4006">
        <f t="shared" si="810"/>
        <v>135.80586034341482</v>
      </c>
      <c r="R4006">
        <f t="shared" si="811"/>
        <v>114753.65840590681</v>
      </c>
      <c r="S4006" t="e">
        <f t="shared" si="812"/>
        <v>#NUM!</v>
      </c>
      <c r="U4006" t="str">
        <f t="shared" si="807"/>
        <v>Positive</v>
      </c>
      <c r="V4006" t="str">
        <f t="shared" si="808"/>
        <v>Negative</v>
      </c>
    </row>
    <row r="4007" spans="1:22" x14ac:dyDescent="0.2">
      <c r="A4007">
        <v>20190314</v>
      </c>
      <c r="B4007">
        <v>2815.5</v>
      </c>
      <c r="C4007">
        <v>2820.75</v>
      </c>
      <c r="D4007">
        <v>2808.5</v>
      </c>
      <c r="E4007">
        <v>2812.75</v>
      </c>
      <c r="F4007">
        <v>-7</v>
      </c>
      <c r="G4007">
        <v>-0.2482</v>
      </c>
      <c r="H4007">
        <v>0</v>
      </c>
      <c r="I4007">
        <f t="shared" si="806"/>
        <v>12.25</v>
      </c>
      <c r="J4007">
        <f t="shared" si="813"/>
        <v>19.887499999999999</v>
      </c>
      <c r="K4007">
        <f t="shared" si="809"/>
        <v>2826.5</v>
      </c>
      <c r="L4007">
        <f t="shared" si="814"/>
        <v>2781.0149999999999</v>
      </c>
      <c r="M4007" t="str">
        <f t="shared" si="815"/>
        <v>NO</v>
      </c>
      <c r="N4007" t="str">
        <f t="shared" si="816"/>
        <v/>
      </c>
      <c r="O4007" t="str">
        <f t="shared" si="817"/>
        <v/>
      </c>
      <c r="P4007" t="str">
        <f t="shared" si="818"/>
        <v/>
      </c>
      <c r="Q4007">
        <f t="shared" si="810"/>
        <v>135.55766034341482</v>
      </c>
      <c r="R4007">
        <f t="shared" si="811"/>
        <v>114753.65840590681</v>
      </c>
      <c r="S4007" t="e">
        <f t="shared" si="812"/>
        <v>#NUM!</v>
      </c>
      <c r="U4007" t="str">
        <f t="shared" si="807"/>
        <v>Negative</v>
      </c>
      <c r="V4007" t="str">
        <f t="shared" si="808"/>
        <v>Negative</v>
      </c>
    </row>
    <row r="4008" spans="1:22" x14ac:dyDescent="0.2">
      <c r="A4008">
        <v>20190315</v>
      </c>
      <c r="B4008">
        <v>2819.25</v>
      </c>
      <c r="C4008">
        <v>2836.5</v>
      </c>
      <c r="D4008">
        <v>2817.25</v>
      </c>
      <c r="E4008">
        <v>2830.25</v>
      </c>
      <c r="F4008">
        <v>17.5</v>
      </c>
      <c r="G4008">
        <v>0.62219999999999998</v>
      </c>
      <c r="H4008">
        <v>0</v>
      </c>
      <c r="I4008">
        <f t="shared" si="806"/>
        <v>19.25</v>
      </c>
      <c r="J4008">
        <f t="shared" si="813"/>
        <v>20.125</v>
      </c>
      <c r="K4008">
        <f t="shared" si="809"/>
        <v>2820.75</v>
      </c>
      <c r="L4008">
        <f t="shared" si="814"/>
        <v>2776.9974999999999</v>
      </c>
      <c r="M4008" t="str">
        <f t="shared" si="815"/>
        <v>NO</v>
      </c>
      <c r="N4008" t="str">
        <f t="shared" si="816"/>
        <v/>
      </c>
      <c r="O4008" t="str">
        <f t="shared" si="817"/>
        <v/>
      </c>
      <c r="P4008" t="str">
        <f t="shared" si="818"/>
        <v/>
      </c>
      <c r="Q4008">
        <f t="shared" si="810"/>
        <v>136.17986034341482</v>
      </c>
      <c r="R4008">
        <f t="shared" si="811"/>
        <v>114753.65840590681</v>
      </c>
      <c r="S4008" t="e">
        <f t="shared" si="812"/>
        <v>#NUM!</v>
      </c>
      <c r="U4008" t="str">
        <f t="shared" si="807"/>
        <v>Positive</v>
      </c>
      <c r="V4008" t="str">
        <f t="shared" si="808"/>
        <v>Negative</v>
      </c>
    </row>
    <row r="4009" spans="1:22" x14ac:dyDescent="0.2">
      <c r="A4009">
        <v>20190318</v>
      </c>
      <c r="B4009">
        <v>2830.25</v>
      </c>
      <c r="C4009">
        <v>2841.5</v>
      </c>
      <c r="D4009">
        <v>2827.5</v>
      </c>
      <c r="E4009">
        <v>2840.5</v>
      </c>
      <c r="F4009">
        <v>10.25</v>
      </c>
      <c r="G4009">
        <v>0.36220000000000002</v>
      </c>
      <c r="H4009">
        <v>0</v>
      </c>
      <c r="I4009">
        <f t="shared" si="806"/>
        <v>14</v>
      </c>
      <c r="J4009">
        <f t="shared" si="813"/>
        <v>20.6</v>
      </c>
      <c r="K4009">
        <f t="shared" si="809"/>
        <v>2836.5</v>
      </c>
      <c r="L4009">
        <f t="shared" si="814"/>
        <v>2792.2249999999999</v>
      </c>
      <c r="M4009" t="str">
        <f t="shared" si="815"/>
        <v>NO</v>
      </c>
      <c r="N4009" t="str">
        <f t="shared" si="816"/>
        <v/>
      </c>
      <c r="O4009" t="str">
        <f t="shared" si="817"/>
        <v/>
      </c>
      <c r="P4009" t="str">
        <f t="shared" si="818"/>
        <v/>
      </c>
      <c r="Q4009">
        <f t="shared" si="810"/>
        <v>136.54206034341482</v>
      </c>
      <c r="R4009">
        <f t="shared" si="811"/>
        <v>114753.65840590681</v>
      </c>
      <c r="S4009" t="e">
        <f t="shared" si="812"/>
        <v>#NUM!</v>
      </c>
      <c r="U4009" t="str">
        <f t="shared" si="807"/>
        <v>Positive</v>
      </c>
      <c r="V4009" t="str">
        <f t="shared" si="808"/>
        <v>Negative</v>
      </c>
    </row>
    <row r="4010" spans="1:22" x14ac:dyDescent="0.2">
      <c r="A4010">
        <v>20190319</v>
      </c>
      <c r="B4010">
        <v>2850</v>
      </c>
      <c r="C4010">
        <v>2858.75</v>
      </c>
      <c r="D4010">
        <v>2829</v>
      </c>
      <c r="E4010">
        <v>2836</v>
      </c>
      <c r="F4010">
        <v>-4.5</v>
      </c>
      <c r="G4010">
        <v>-0.15840000000000001</v>
      </c>
      <c r="H4010">
        <v>0</v>
      </c>
      <c r="I4010">
        <f t="shared" si="806"/>
        <v>29.75</v>
      </c>
      <c r="J4010">
        <f t="shared" si="813"/>
        <v>21.037500000000001</v>
      </c>
      <c r="K4010">
        <f t="shared" si="809"/>
        <v>2841.5</v>
      </c>
      <c r="L4010">
        <f t="shared" si="814"/>
        <v>2796.18</v>
      </c>
      <c r="M4010" t="str">
        <f t="shared" si="815"/>
        <v>NO</v>
      </c>
      <c r="N4010" t="str">
        <f t="shared" si="816"/>
        <v/>
      </c>
      <c r="O4010" t="str">
        <f t="shared" si="817"/>
        <v/>
      </c>
      <c r="P4010" t="str">
        <f t="shared" si="818"/>
        <v/>
      </c>
      <c r="Q4010">
        <f t="shared" si="810"/>
        <v>136.38366034341482</v>
      </c>
      <c r="R4010">
        <f t="shared" si="811"/>
        <v>114753.65840590681</v>
      </c>
      <c r="S4010" t="e">
        <f t="shared" si="812"/>
        <v>#NUM!</v>
      </c>
      <c r="U4010" t="str">
        <f t="shared" si="807"/>
        <v>Negative</v>
      </c>
      <c r="V4010" t="str">
        <f t="shared" si="808"/>
        <v>Negative</v>
      </c>
    </row>
    <row r="4011" spans="1:22" x14ac:dyDescent="0.2">
      <c r="A4011">
        <v>20190320</v>
      </c>
      <c r="B4011">
        <v>2836.25</v>
      </c>
      <c r="C4011">
        <v>2849.25</v>
      </c>
      <c r="D4011">
        <v>2817.25</v>
      </c>
      <c r="E4011">
        <v>2826.75</v>
      </c>
      <c r="F4011">
        <v>-9.25</v>
      </c>
      <c r="G4011">
        <v>-0.32619999999999999</v>
      </c>
      <c r="H4011">
        <v>0</v>
      </c>
      <c r="I4011">
        <f t="shared" si="806"/>
        <v>32</v>
      </c>
      <c r="J4011">
        <f t="shared" si="813"/>
        <v>21.787500000000001</v>
      </c>
      <c r="K4011">
        <f t="shared" si="809"/>
        <v>2858.75</v>
      </c>
      <c r="L4011">
        <f t="shared" si="814"/>
        <v>2812.4675000000002</v>
      </c>
      <c r="M4011" t="str">
        <f t="shared" si="815"/>
        <v>NO</v>
      </c>
      <c r="N4011" t="str">
        <f t="shared" si="816"/>
        <v/>
      </c>
      <c r="O4011" t="str">
        <f t="shared" si="817"/>
        <v/>
      </c>
      <c r="P4011" t="str">
        <f t="shared" si="818"/>
        <v/>
      </c>
      <c r="Q4011">
        <f t="shared" si="810"/>
        <v>136.05746034341482</v>
      </c>
      <c r="R4011">
        <f t="shared" si="811"/>
        <v>114753.65840590681</v>
      </c>
      <c r="S4011" t="e">
        <f t="shared" si="812"/>
        <v>#NUM!</v>
      </c>
      <c r="U4011" t="str">
        <f t="shared" si="807"/>
        <v>Negative</v>
      </c>
      <c r="V4011" t="str">
        <f t="shared" si="808"/>
        <v>Negative</v>
      </c>
    </row>
    <row r="4012" spans="1:22" x14ac:dyDescent="0.2">
      <c r="A4012">
        <v>20190321</v>
      </c>
      <c r="B4012">
        <v>2820.5</v>
      </c>
      <c r="C4012">
        <v>2866</v>
      </c>
      <c r="D4012">
        <v>2819.75</v>
      </c>
      <c r="E4012">
        <v>2863</v>
      </c>
      <c r="F4012">
        <v>36.25</v>
      </c>
      <c r="G4012">
        <v>1.2824</v>
      </c>
      <c r="H4012">
        <v>0</v>
      </c>
      <c r="I4012">
        <f t="shared" si="806"/>
        <v>46.25</v>
      </c>
      <c r="J4012">
        <f t="shared" si="813"/>
        <v>23.225000000000001</v>
      </c>
      <c r="K4012">
        <f t="shared" si="809"/>
        <v>2849.25</v>
      </c>
      <c r="L4012">
        <f t="shared" si="814"/>
        <v>2801.3175000000001</v>
      </c>
      <c r="M4012" t="str">
        <f t="shared" si="815"/>
        <v>NO</v>
      </c>
      <c r="N4012" t="str">
        <f t="shared" si="816"/>
        <v/>
      </c>
      <c r="O4012" t="str">
        <f t="shared" si="817"/>
        <v/>
      </c>
      <c r="P4012" t="str">
        <f t="shared" si="818"/>
        <v/>
      </c>
      <c r="Q4012">
        <f t="shared" si="810"/>
        <v>137.33986034341481</v>
      </c>
      <c r="R4012">
        <f t="shared" si="811"/>
        <v>114753.65840590681</v>
      </c>
      <c r="S4012" t="e">
        <f t="shared" si="812"/>
        <v>#NUM!</v>
      </c>
      <c r="U4012" t="str">
        <f t="shared" si="807"/>
        <v>Positive</v>
      </c>
      <c r="V4012" t="str">
        <f t="shared" si="808"/>
        <v>Negative</v>
      </c>
    </row>
    <row r="4013" spans="1:22" x14ac:dyDescent="0.2">
      <c r="A4013">
        <v>20190322</v>
      </c>
      <c r="B4013">
        <v>2846</v>
      </c>
      <c r="C4013">
        <v>2851.75</v>
      </c>
      <c r="D4013">
        <v>2805.25</v>
      </c>
      <c r="E4013">
        <v>2810.75</v>
      </c>
      <c r="F4013">
        <v>-52.25</v>
      </c>
      <c r="G4013">
        <v>-1.825</v>
      </c>
      <c r="H4013">
        <v>0</v>
      </c>
      <c r="I4013">
        <f t="shared" si="806"/>
        <v>46.5</v>
      </c>
      <c r="J4013">
        <f t="shared" si="813"/>
        <v>24.762499999999999</v>
      </c>
      <c r="K4013">
        <f t="shared" si="809"/>
        <v>2866</v>
      </c>
      <c r="L4013">
        <f t="shared" si="814"/>
        <v>2814.9050000000002</v>
      </c>
      <c r="M4013" t="str">
        <f t="shared" si="815"/>
        <v>YES</v>
      </c>
      <c r="N4013">
        <f t="shared" si="816"/>
        <v>2805.25</v>
      </c>
      <c r="O4013">
        <f t="shared" si="817"/>
        <v>2810.75</v>
      </c>
      <c r="P4013">
        <f t="shared" si="818"/>
        <v>1.9606095713394526E-3</v>
      </c>
      <c r="Q4013">
        <f t="shared" si="810"/>
        <v>135.51486034341482</v>
      </c>
      <c r="R4013">
        <f t="shared" si="811"/>
        <v>114978.64552692365</v>
      </c>
      <c r="S4013" t="e">
        <f t="shared" si="812"/>
        <v>#NUM!</v>
      </c>
      <c r="U4013" t="str">
        <f t="shared" si="807"/>
        <v>Negative</v>
      </c>
      <c r="V4013" t="str">
        <f t="shared" si="808"/>
        <v>Positive</v>
      </c>
    </row>
    <row r="4014" spans="1:22" x14ac:dyDescent="0.2">
      <c r="A4014">
        <v>20190325</v>
      </c>
      <c r="B4014">
        <v>2800.25</v>
      </c>
      <c r="C4014">
        <v>2815.25</v>
      </c>
      <c r="D4014">
        <v>2789.5</v>
      </c>
      <c r="E4014">
        <v>2807.25</v>
      </c>
      <c r="F4014">
        <v>-3.5</v>
      </c>
      <c r="G4014">
        <v>-0.1245</v>
      </c>
      <c r="H4014">
        <v>0</v>
      </c>
      <c r="I4014">
        <f t="shared" si="806"/>
        <v>25.75</v>
      </c>
      <c r="J4014">
        <f t="shared" si="813"/>
        <v>25.1</v>
      </c>
      <c r="K4014">
        <f t="shared" si="809"/>
        <v>2851.75</v>
      </c>
      <c r="L4014">
        <f t="shared" si="814"/>
        <v>2797.2725</v>
      </c>
      <c r="M4014" t="str">
        <f t="shared" si="815"/>
        <v>YES</v>
      </c>
      <c r="N4014">
        <f t="shared" si="816"/>
        <v>2789.5</v>
      </c>
      <c r="O4014">
        <f t="shared" si="817"/>
        <v>2807.25</v>
      </c>
      <c r="P4014">
        <f t="shared" si="818"/>
        <v>6.3631475174762506E-3</v>
      </c>
      <c r="Q4014">
        <f t="shared" si="810"/>
        <v>135.39036034341481</v>
      </c>
      <c r="R4014">
        <f t="shared" si="811"/>
        <v>115710.27160977108</v>
      </c>
      <c r="S4014" t="e">
        <f t="shared" si="812"/>
        <v>#NUM!</v>
      </c>
      <c r="U4014" t="str">
        <f t="shared" si="807"/>
        <v>Negative</v>
      </c>
      <c r="V4014" t="str">
        <f t="shared" si="808"/>
        <v>Positive</v>
      </c>
    </row>
    <row r="4015" spans="1:22" x14ac:dyDescent="0.2">
      <c r="A4015">
        <v>20190326</v>
      </c>
      <c r="B4015">
        <v>2823.25</v>
      </c>
      <c r="C4015">
        <v>2835</v>
      </c>
      <c r="D4015">
        <v>2808.5</v>
      </c>
      <c r="E4015">
        <v>2823.25</v>
      </c>
      <c r="F4015">
        <v>16</v>
      </c>
      <c r="G4015">
        <v>0.56999999999999995</v>
      </c>
      <c r="H4015">
        <v>0</v>
      </c>
      <c r="I4015">
        <f t="shared" si="806"/>
        <v>26.5</v>
      </c>
      <c r="J4015">
        <f t="shared" si="813"/>
        <v>25.725000000000001</v>
      </c>
      <c r="K4015">
        <f t="shared" si="809"/>
        <v>2815.25</v>
      </c>
      <c r="L4015">
        <f t="shared" si="814"/>
        <v>2760.03</v>
      </c>
      <c r="M4015" t="str">
        <f t="shared" si="815"/>
        <v>NO</v>
      </c>
      <c r="N4015" t="str">
        <f t="shared" si="816"/>
        <v/>
      </c>
      <c r="O4015" t="str">
        <f t="shared" si="817"/>
        <v/>
      </c>
      <c r="P4015" t="str">
        <f t="shared" si="818"/>
        <v/>
      </c>
      <c r="Q4015">
        <f t="shared" si="810"/>
        <v>135.96036034341481</v>
      </c>
      <c r="R4015">
        <f t="shared" si="811"/>
        <v>115710.27160977108</v>
      </c>
      <c r="S4015" t="e">
        <f t="shared" si="812"/>
        <v>#NUM!</v>
      </c>
      <c r="U4015" t="str">
        <f t="shared" si="807"/>
        <v>Positive</v>
      </c>
      <c r="V4015" t="str">
        <f t="shared" si="808"/>
        <v>Negative</v>
      </c>
    </row>
    <row r="4016" spans="1:22" x14ac:dyDescent="0.2">
      <c r="A4016">
        <v>20190327</v>
      </c>
      <c r="B4016">
        <v>2824</v>
      </c>
      <c r="C4016">
        <v>2830.5</v>
      </c>
      <c r="D4016">
        <v>2791.75</v>
      </c>
      <c r="E4016">
        <v>2810.25</v>
      </c>
      <c r="F4016">
        <v>-13</v>
      </c>
      <c r="G4016">
        <v>-0.46050000000000002</v>
      </c>
      <c r="H4016">
        <v>0</v>
      </c>
      <c r="I4016">
        <f t="shared" si="806"/>
        <v>38.75</v>
      </c>
      <c r="J4016">
        <f t="shared" si="813"/>
        <v>26.6</v>
      </c>
      <c r="K4016">
        <f t="shared" si="809"/>
        <v>2835</v>
      </c>
      <c r="L4016">
        <f t="shared" si="814"/>
        <v>2778.4050000000002</v>
      </c>
      <c r="M4016" t="str">
        <f t="shared" si="815"/>
        <v>NO</v>
      </c>
      <c r="N4016" t="str">
        <f t="shared" si="816"/>
        <v/>
      </c>
      <c r="O4016" t="str">
        <f t="shared" si="817"/>
        <v/>
      </c>
      <c r="P4016" t="str">
        <f t="shared" si="818"/>
        <v/>
      </c>
      <c r="Q4016">
        <f t="shared" si="810"/>
        <v>135.49986034341481</v>
      </c>
      <c r="R4016">
        <f t="shared" si="811"/>
        <v>115710.27160977108</v>
      </c>
      <c r="S4016" t="e">
        <f t="shared" si="812"/>
        <v>#NUM!</v>
      </c>
      <c r="U4016" t="str">
        <f t="shared" si="807"/>
        <v>Negative</v>
      </c>
      <c r="V4016" t="str">
        <f t="shared" si="808"/>
        <v>Negative</v>
      </c>
    </row>
    <row r="4017" spans="1:22" x14ac:dyDescent="0.2">
      <c r="A4017">
        <v>20190328</v>
      </c>
      <c r="B4017">
        <v>2815.25</v>
      </c>
      <c r="C4017">
        <v>2824.25</v>
      </c>
      <c r="D4017">
        <v>2802.5</v>
      </c>
      <c r="E4017">
        <v>2821.25</v>
      </c>
      <c r="F4017">
        <v>11</v>
      </c>
      <c r="G4017">
        <v>0.39140000000000003</v>
      </c>
      <c r="H4017">
        <v>0</v>
      </c>
      <c r="I4017">
        <f t="shared" si="806"/>
        <v>21.75</v>
      </c>
      <c r="J4017">
        <f t="shared" si="813"/>
        <v>27.112500000000001</v>
      </c>
      <c r="K4017">
        <f t="shared" si="809"/>
        <v>2830.5</v>
      </c>
      <c r="L4017">
        <f t="shared" si="814"/>
        <v>2771.98</v>
      </c>
      <c r="M4017" t="str">
        <f t="shared" si="815"/>
        <v>NO</v>
      </c>
      <c r="N4017" t="str">
        <f t="shared" si="816"/>
        <v/>
      </c>
      <c r="O4017" t="str">
        <f t="shared" si="817"/>
        <v/>
      </c>
      <c r="P4017" t="str">
        <f t="shared" si="818"/>
        <v/>
      </c>
      <c r="Q4017">
        <f t="shared" si="810"/>
        <v>135.89126034341481</v>
      </c>
      <c r="R4017">
        <f t="shared" si="811"/>
        <v>115710.27160977108</v>
      </c>
      <c r="S4017" t="e">
        <f t="shared" si="812"/>
        <v>#NUM!</v>
      </c>
      <c r="U4017" t="str">
        <f t="shared" si="807"/>
        <v>Positive</v>
      </c>
      <c r="V4017" t="str">
        <f t="shared" si="808"/>
        <v>Negative</v>
      </c>
    </row>
    <row r="4018" spans="1:22" x14ac:dyDescent="0.2">
      <c r="A4018">
        <v>20190329</v>
      </c>
      <c r="B4018">
        <v>2836.75</v>
      </c>
      <c r="C4018">
        <v>2840.5</v>
      </c>
      <c r="D4018">
        <v>2823.25</v>
      </c>
      <c r="E4018">
        <v>2839.75</v>
      </c>
      <c r="F4018">
        <v>18.5</v>
      </c>
      <c r="G4018">
        <v>0.65569999999999995</v>
      </c>
      <c r="H4018">
        <v>0</v>
      </c>
      <c r="I4018">
        <f t="shared" si="806"/>
        <v>17.25</v>
      </c>
      <c r="J4018">
        <f t="shared" si="813"/>
        <v>26.9375</v>
      </c>
      <c r="K4018">
        <f t="shared" si="809"/>
        <v>2824.25</v>
      </c>
      <c r="L4018">
        <f t="shared" si="814"/>
        <v>2764.6025</v>
      </c>
      <c r="M4018" t="str">
        <f t="shared" si="815"/>
        <v>NO</v>
      </c>
      <c r="N4018" t="str">
        <f t="shared" si="816"/>
        <v/>
      </c>
      <c r="O4018" t="str">
        <f t="shared" si="817"/>
        <v/>
      </c>
      <c r="P4018" t="str">
        <f t="shared" si="818"/>
        <v/>
      </c>
      <c r="Q4018">
        <f t="shared" si="810"/>
        <v>136.54696034341481</v>
      </c>
      <c r="R4018">
        <f t="shared" si="811"/>
        <v>115710.27160977108</v>
      </c>
      <c r="S4018" t="e">
        <f t="shared" si="812"/>
        <v>#NUM!</v>
      </c>
      <c r="U4018" t="str">
        <f t="shared" si="807"/>
        <v>Positive</v>
      </c>
      <c r="V4018" t="str">
        <f t="shared" si="808"/>
        <v>Negative</v>
      </c>
    </row>
    <row r="4019" spans="1:22" x14ac:dyDescent="0.2">
      <c r="A4019">
        <v>20190401</v>
      </c>
      <c r="B4019">
        <v>2859.5</v>
      </c>
      <c r="C4019">
        <v>2873.5</v>
      </c>
      <c r="D4019">
        <v>2856</v>
      </c>
      <c r="E4019">
        <v>2871</v>
      </c>
      <c r="F4019">
        <v>31.25</v>
      </c>
      <c r="G4019">
        <v>1.1004</v>
      </c>
      <c r="H4019">
        <v>0</v>
      </c>
      <c r="I4019">
        <f t="shared" si="806"/>
        <v>17.5</v>
      </c>
      <c r="J4019">
        <f t="shared" si="813"/>
        <v>25.3</v>
      </c>
      <c r="K4019">
        <f t="shared" si="809"/>
        <v>2840.5</v>
      </c>
      <c r="L4019">
        <f t="shared" si="814"/>
        <v>2781.2375000000002</v>
      </c>
      <c r="M4019" t="str">
        <f t="shared" si="815"/>
        <v>NO</v>
      </c>
      <c r="N4019" t="str">
        <f t="shared" si="816"/>
        <v/>
      </c>
      <c r="O4019" t="str">
        <f t="shared" si="817"/>
        <v/>
      </c>
      <c r="P4019" t="str">
        <f t="shared" si="818"/>
        <v/>
      </c>
      <c r="Q4019">
        <f t="shared" si="810"/>
        <v>137.64736034341482</v>
      </c>
      <c r="R4019">
        <f t="shared" si="811"/>
        <v>115710.27160977108</v>
      </c>
      <c r="S4019" t="e">
        <f t="shared" si="812"/>
        <v>#NUM!</v>
      </c>
      <c r="U4019" t="str">
        <f t="shared" si="807"/>
        <v>Positive</v>
      </c>
      <c r="V4019" t="str">
        <f t="shared" si="808"/>
        <v>Negative</v>
      </c>
    </row>
    <row r="4020" spans="1:22" x14ac:dyDescent="0.2">
      <c r="A4020">
        <v>20190402</v>
      </c>
      <c r="B4020">
        <v>2871.75</v>
      </c>
      <c r="C4020">
        <v>2873.75</v>
      </c>
      <c r="D4020">
        <v>2862.25</v>
      </c>
      <c r="E4020">
        <v>2867.25</v>
      </c>
      <c r="F4020">
        <v>-3.75</v>
      </c>
      <c r="G4020">
        <v>-0.13059999999999999</v>
      </c>
      <c r="H4020">
        <v>0</v>
      </c>
      <c r="I4020">
        <f t="shared" si="806"/>
        <v>11.5</v>
      </c>
      <c r="J4020">
        <f t="shared" si="813"/>
        <v>25.2</v>
      </c>
      <c r="K4020">
        <f t="shared" si="809"/>
        <v>2873.5</v>
      </c>
      <c r="L4020">
        <f t="shared" si="814"/>
        <v>2817.84</v>
      </c>
      <c r="M4020" t="str">
        <f t="shared" si="815"/>
        <v>NO</v>
      </c>
      <c r="N4020" t="str">
        <f t="shared" si="816"/>
        <v/>
      </c>
      <c r="O4020" t="str">
        <f t="shared" si="817"/>
        <v/>
      </c>
      <c r="P4020" t="str">
        <f t="shared" si="818"/>
        <v/>
      </c>
      <c r="Q4020">
        <f t="shared" si="810"/>
        <v>137.51676034341483</v>
      </c>
      <c r="R4020">
        <f t="shared" si="811"/>
        <v>115710.27160977108</v>
      </c>
      <c r="S4020" t="e">
        <f t="shared" si="812"/>
        <v>#NUM!</v>
      </c>
      <c r="U4020" t="str">
        <f t="shared" si="807"/>
        <v>Negative</v>
      </c>
      <c r="V4020" t="str">
        <f t="shared" si="808"/>
        <v>Negative</v>
      </c>
    </row>
    <row r="4021" spans="1:22" x14ac:dyDescent="0.2">
      <c r="A4021">
        <v>20190403</v>
      </c>
      <c r="B4021">
        <v>2884</v>
      </c>
      <c r="C4021">
        <v>2889.25</v>
      </c>
      <c r="D4021">
        <v>2869</v>
      </c>
      <c r="E4021">
        <v>2880</v>
      </c>
      <c r="F4021">
        <v>12.75</v>
      </c>
      <c r="G4021">
        <v>0.44469999999999998</v>
      </c>
      <c r="H4021">
        <v>0</v>
      </c>
      <c r="I4021">
        <f t="shared" si="806"/>
        <v>20.25</v>
      </c>
      <c r="J4021">
        <f t="shared" si="813"/>
        <v>25.112500000000001</v>
      </c>
      <c r="K4021">
        <f t="shared" si="809"/>
        <v>2873.75</v>
      </c>
      <c r="L4021">
        <f t="shared" si="814"/>
        <v>2818.31</v>
      </c>
      <c r="M4021" t="str">
        <f t="shared" si="815"/>
        <v>NO</v>
      </c>
      <c r="N4021" t="str">
        <f t="shared" si="816"/>
        <v/>
      </c>
      <c r="O4021" t="str">
        <f t="shared" si="817"/>
        <v/>
      </c>
      <c r="P4021" t="str">
        <f t="shared" si="818"/>
        <v/>
      </c>
      <c r="Q4021">
        <f t="shared" si="810"/>
        <v>137.96146034341484</v>
      </c>
      <c r="R4021">
        <f t="shared" si="811"/>
        <v>115710.27160977108</v>
      </c>
      <c r="S4021" t="e">
        <f t="shared" si="812"/>
        <v>#NUM!</v>
      </c>
      <c r="U4021" t="str">
        <f t="shared" si="807"/>
        <v>Positive</v>
      </c>
      <c r="V4021" t="str">
        <f t="shared" si="808"/>
        <v>Negative</v>
      </c>
    </row>
    <row r="4022" spans="1:22" x14ac:dyDescent="0.2">
      <c r="A4022">
        <v>20190404</v>
      </c>
      <c r="B4022">
        <v>2879.25</v>
      </c>
      <c r="C4022">
        <v>2885.75</v>
      </c>
      <c r="D4022">
        <v>2871</v>
      </c>
      <c r="E4022">
        <v>2883</v>
      </c>
      <c r="F4022">
        <v>3</v>
      </c>
      <c r="G4022">
        <v>0.1042</v>
      </c>
      <c r="H4022">
        <v>0</v>
      </c>
      <c r="I4022">
        <f t="shared" si="806"/>
        <v>14.75</v>
      </c>
      <c r="J4022">
        <f t="shared" si="813"/>
        <v>24.387499999999999</v>
      </c>
      <c r="K4022">
        <f t="shared" si="809"/>
        <v>2889.25</v>
      </c>
      <c r="L4022">
        <f t="shared" si="814"/>
        <v>2834.0025000000001</v>
      </c>
      <c r="M4022" t="str">
        <f t="shared" si="815"/>
        <v>NO</v>
      </c>
      <c r="N4022" t="str">
        <f t="shared" si="816"/>
        <v/>
      </c>
      <c r="O4022" t="str">
        <f t="shared" si="817"/>
        <v/>
      </c>
      <c r="P4022" t="str">
        <f t="shared" si="818"/>
        <v/>
      </c>
      <c r="Q4022">
        <f t="shared" si="810"/>
        <v>138.06566034341483</v>
      </c>
      <c r="R4022">
        <f t="shared" si="811"/>
        <v>115710.27160977108</v>
      </c>
      <c r="S4022" t="e">
        <f t="shared" si="812"/>
        <v>#NUM!</v>
      </c>
      <c r="U4022" t="str">
        <f t="shared" si="807"/>
        <v>Positive</v>
      </c>
      <c r="V4022" t="str">
        <f t="shared" si="808"/>
        <v>Negative</v>
      </c>
    </row>
    <row r="4023" spans="1:22" x14ac:dyDescent="0.2">
      <c r="A4023">
        <v>20190405</v>
      </c>
      <c r="B4023">
        <v>2889.75</v>
      </c>
      <c r="C4023">
        <v>2897.75</v>
      </c>
      <c r="D4023">
        <v>2886.75</v>
      </c>
      <c r="E4023">
        <v>2896.5</v>
      </c>
      <c r="F4023">
        <v>13.5</v>
      </c>
      <c r="G4023">
        <v>0.46829999999999999</v>
      </c>
      <c r="H4023">
        <v>0</v>
      </c>
      <c r="I4023">
        <f t="shared" si="806"/>
        <v>11</v>
      </c>
      <c r="J4023">
        <f t="shared" si="813"/>
        <v>23.637499999999999</v>
      </c>
      <c r="K4023">
        <f t="shared" si="809"/>
        <v>2885.75</v>
      </c>
      <c r="L4023">
        <f t="shared" si="814"/>
        <v>2832.0974999999999</v>
      </c>
      <c r="M4023" t="str">
        <f t="shared" si="815"/>
        <v>NO</v>
      </c>
      <c r="N4023" t="str">
        <f t="shared" si="816"/>
        <v/>
      </c>
      <c r="O4023" t="str">
        <f t="shared" si="817"/>
        <v/>
      </c>
      <c r="P4023" t="str">
        <f t="shared" si="818"/>
        <v/>
      </c>
      <c r="Q4023">
        <f t="shared" si="810"/>
        <v>138.53396034341483</v>
      </c>
      <c r="R4023">
        <f t="shared" si="811"/>
        <v>115710.27160977108</v>
      </c>
      <c r="S4023" t="e">
        <f t="shared" si="812"/>
        <v>#NUM!</v>
      </c>
      <c r="U4023" t="str">
        <f t="shared" si="807"/>
        <v>Positive</v>
      </c>
      <c r="V4023" t="str">
        <f t="shared" si="808"/>
        <v>Negative</v>
      </c>
    </row>
    <row r="4024" spans="1:22" x14ac:dyDescent="0.2">
      <c r="A4024">
        <v>20190408</v>
      </c>
      <c r="B4024">
        <v>2891.5</v>
      </c>
      <c r="C4024">
        <v>2899.75</v>
      </c>
      <c r="D4024">
        <v>2884.25</v>
      </c>
      <c r="E4024">
        <v>2898.5</v>
      </c>
      <c r="F4024">
        <v>2</v>
      </c>
      <c r="G4024">
        <v>6.9000000000000006E-2</v>
      </c>
      <c r="H4024">
        <v>0</v>
      </c>
      <c r="I4024">
        <f t="shared" si="806"/>
        <v>15.5</v>
      </c>
      <c r="J4024">
        <f t="shared" si="813"/>
        <v>22.6875</v>
      </c>
      <c r="K4024">
        <f t="shared" si="809"/>
        <v>2897.75</v>
      </c>
      <c r="L4024">
        <f t="shared" si="814"/>
        <v>2845.7474999999999</v>
      </c>
      <c r="M4024" t="str">
        <f t="shared" si="815"/>
        <v>NO</v>
      </c>
      <c r="N4024" t="str">
        <f t="shared" si="816"/>
        <v/>
      </c>
      <c r="O4024" t="str">
        <f t="shared" si="817"/>
        <v/>
      </c>
      <c r="P4024" t="str">
        <f t="shared" si="818"/>
        <v/>
      </c>
      <c r="Q4024">
        <f t="shared" si="810"/>
        <v>138.60296034341482</v>
      </c>
      <c r="R4024">
        <f t="shared" si="811"/>
        <v>115710.27160977108</v>
      </c>
      <c r="S4024" t="e">
        <f t="shared" si="812"/>
        <v>#NUM!</v>
      </c>
      <c r="U4024" t="str">
        <f t="shared" si="807"/>
        <v>Positive</v>
      </c>
      <c r="V4024" t="str">
        <f t="shared" si="808"/>
        <v>Negative</v>
      </c>
    </row>
    <row r="4025" spans="1:22" x14ac:dyDescent="0.2">
      <c r="A4025">
        <v>20190409</v>
      </c>
      <c r="B4025">
        <v>2887.5</v>
      </c>
      <c r="C4025">
        <v>2891</v>
      </c>
      <c r="D4025">
        <v>2877.25</v>
      </c>
      <c r="E4025">
        <v>2882.75</v>
      </c>
      <c r="F4025">
        <v>-15.75</v>
      </c>
      <c r="G4025">
        <v>-0.54339999999999999</v>
      </c>
      <c r="H4025">
        <v>0</v>
      </c>
      <c r="I4025">
        <f t="shared" si="806"/>
        <v>13.75</v>
      </c>
      <c r="J4025">
        <f t="shared" si="813"/>
        <v>22.762499999999999</v>
      </c>
      <c r="K4025">
        <f t="shared" si="809"/>
        <v>2899.75</v>
      </c>
      <c r="L4025">
        <f t="shared" si="814"/>
        <v>2849.8375000000001</v>
      </c>
      <c r="M4025" t="str">
        <f t="shared" si="815"/>
        <v>NO</v>
      </c>
      <c r="N4025" t="str">
        <f t="shared" si="816"/>
        <v/>
      </c>
      <c r="O4025" t="str">
        <f t="shared" si="817"/>
        <v/>
      </c>
      <c r="P4025" t="str">
        <f t="shared" si="818"/>
        <v/>
      </c>
      <c r="Q4025">
        <f t="shared" si="810"/>
        <v>138.05956034341483</v>
      </c>
      <c r="R4025">
        <f t="shared" si="811"/>
        <v>115710.27160977108</v>
      </c>
      <c r="S4025" t="e">
        <f t="shared" si="812"/>
        <v>#NUM!</v>
      </c>
      <c r="U4025" t="str">
        <f t="shared" si="807"/>
        <v>Negative</v>
      </c>
      <c r="V4025" t="str">
        <f t="shared" si="808"/>
        <v>Negative</v>
      </c>
    </row>
    <row r="4026" spans="1:22" x14ac:dyDescent="0.2">
      <c r="A4026">
        <v>20190410</v>
      </c>
      <c r="B4026">
        <v>2887.25</v>
      </c>
      <c r="C4026">
        <v>2895</v>
      </c>
      <c r="D4026">
        <v>2883.25</v>
      </c>
      <c r="E4026">
        <v>2894.75</v>
      </c>
      <c r="F4026">
        <v>12</v>
      </c>
      <c r="G4026">
        <v>0.4163</v>
      </c>
      <c r="H4026">
        <v>0</v>
      </c>
      <c r="I4026">
        <f t="shared" si="806"/>
        <v>11.75</v>
      </c>
      <c r="J4026">
        <f t="shared" si="813"/>
        <v>22.3</v>
      </c>
      <c r="K4026">
        <f t="shared" si="809"/>
        <v>2891</v>
      </c>
      <c r="L4026">
        <f t="shared" si="814"/>
        <v>2840.9225000000001</v>
      </c>
      <c r="M4026" t="str">
        <f t="shared" si="815"/>
        <v>NO</v>
      </c>
      <c r="N4026" t="str">
        <f t="shared" si="816"/>
        <v/>
      </c>
      <c r="O4026" t="str">
        <f t="shared" si="817"/>
        <v/>
      </c>
      <c r="P4026" t="str">
        <f t="shared" si="818"/>
        <v/>
      </c>
      <c r="Q4026">
        <f t="shared" si="810"/>
        <v>138.47586034341484</v>
      </c>
      <c r="R4026">
        <f t="shared" si="811"/>
        <v>115710.27160977108</v>
      </c>
      <c r="S4026" t="e">
        <f t="shared" si="812"/>
        <v>#NUM!</v>
      </c>
      <c r="U4026" t="str">
        <f t="shared" si="807"/>
        <v>Positive</v>
      </c>
      <c r="V4026" t="str">
        <f t="shared" si="808"/>
        <v>Negative</v>
      </c>
    </row>
    <row r="4027" spans="1:22" x14ac:dyDescent="0.2">
      <c r="A4027">
        <v>20190411</v>
      </c>
      <c r="B4027">
        <v>2897.75</v>
      </c>
      <c r="C4027">
        <v>2897.75</v>
      </c>
      <c r="D4027">
        <v>2885.25</v>
      </c>
      <c r="E4027">
        <v>2891.5</v>
      </c>
      <c r="F4027">
        <v>-3.25</v>
      </c>
      <c r="G4027">
        <v>-0.1123</v>
      </c>
      <c r="H4027">
        <v>0</v>
      </c>
      <c r="I4027">
        <f t="shared" si="806"/>
        <v>12.5</v>
      </c>
      <c r="J4027">
        <f t="shared" si="813"/>
        <v>22.3125</v>
      </c>
      <c r="K4027">
        <f t="shared" si="809"/>
        <v>2895</v>
      </c>
      <c r="L4027">
        <f t="shared" si="814"/>
        <v>2845.94</v>
      </c>
      <c r="M4027" t="str">
        <f t="shared" si="815"/>
        <v>NO</v>
      </c>
      <c r="N4027" t="str">
        <f t="shared" si="816"/>
        <v/>
      </c>
      <c r="O4027" t="str">
        <f t="shared" si="817"/>
        <v/>
      </c>
      <c r="P4027" t="str">
        <f t="shared" si="818"/>
        <v/>
      </c>
      <c r="Q4027">
        <f t="shared" si="810"/>
        <v>138.36356034341483</v>
      </c>
      <c r="R4027">
        <f t="shared" si="811"/>
        <v>115710.27160977108</v>
      </c>
      <c r="S4027" t="e">
        <f t="shared" si="812"/>
        <v>#NUM!</v>
      </c>
      <c r="U4027" t="str">
        <f t="shared" si="807"/>
        <v>Negative</v>
      </c>
      <c r="V4027" t="str">
        <f t="shared" si="808"/>
        <v>Negative</v>
      </c>
    </row>
    <row r="4028" spans="1:22" x14ac:dyDescent="0.2">
      <c r="A4028">
        <v>20190412</v>
      </c>
      <c r="B4028">
        <v>2909.75</v>
      </c>
      <c r="C4028">
        <v>2914.75</v>
      </c>
      <c r="D4028">
        <v>2902.5</v>
      </c>
      <c r="E4028">
        <v>2912.75</v>
      </c>
      <c r="F4028">
        <v>21.25</v>
      </c>
      <c r="G4028">
        <v>0.7349</v>
      </c>
      <c r="H4028">
        <v>0</v>
      </c>
      <c r="I4028">
        <f t="shared" si="806"/>
        <v>12.25</v>
      </c>
      <c r="J4028">
        <f t="shared" si="813"/>
        <v>21.962499999999999</v>
      </c>
      <c r="K4028">
        <f t="shared" si="809"/>
        <v>2897.75</v>
      </c>
      <c r="L4028">
        <f t="shared" si="814"/>
        <v>2848.6624999999999</v>
      </c>
      <c r="M4028" t="str">
        <f t="shared" si="815"/>
        <v>NO</v>
      </c>
      <c r="N4028" t="str">
        <f t="shared" si="816"/>
        <v/>
      </c>
      <c r="O4028" t="str">
        <f t="shared" si="817"/>
        <v/>
      </c>
      <c r="P4028" t="str">
        <f t="shared" si="818"/>
        <v/>
      </c>
      <c r="Q4028">
        <f t="shared" si="810"/>
        <v>139.09846034341484</v>
      </c>
      <c r="R4028">
        <f t="shared" si="811"/>
        <v>115710.27160977108</v>
      </c>
      <c r="S4028" t="e">
        <f t="shared" si="812"/>
        <v>#NUM!</v>
      </c>
      <c r="U4028" t="str">
        <f t="shared" si="807"/>
        <v>Positive</v>
      </c>
      <c r="V4028" t="str">
        <f t="shared" si="808"/>
        <v>Negative</v>
      </c>
    </row>
    <row r="4029" spans="1:22" x14ac:dyDescent="0.2">
      <c r="A4029">
        <v>20190415</v>
      </c>
      <c r="B4029">
        <v>2912.5</v>
      </c>
      <c r="C4029">
        <v>2913.5</v>
      </c>
      <c r="D4029">
        <v>2900.5</v>
      </c>
      <c r="E4029">
        <v>2909.75</v>
      </c>
      <c r="F4029">
        <v>-3</v>
      </c>
      <c r="G4029">
        <v>-0.10299999999999999</v>
      </c>
      <c r="H4029">
        <v>0</v>
      </c>
      <c r="I4029">
        <f t="shared" si="806"/>
        <v>13</v>
      </c>
      <c r="J4029">
        <f t="shared" si="813"/>
        <v>21.912500000000001</v>
      </c>
      <c r="K4029">
        <f t="shared" si="809"/>
        <v>2914.75</v>
      </c>
      <c r="L4029">
        <f t="shared" si="814"/>
        <v>2866.4324999999999</v>
      </c>
      <c r="M4029" t="str">
        <f t="shared" si="815"/>
        <v>NO</v>
      </c>
      <c r="N4029" t="str">
        <f t="shared" si="816"/>
        <v/>
      </c>
      <c r="O4029" t="str">
        <f t="shared" si="817"/>
        <v/>
      </c>
      <c r="P4029" t="str">
        <f t="shared" si="818"/>
        <v/>
      </c>
      <c r="Q4029">
        <f t="shared" si="810"/>
        <v>138.99546034341483</v>
      </c>
      <c r="R4029">
        <f t="shared" si="811"/>
        <v>115710.27160977108</v>
      </c>
      <c r="S4029" t="e">
        <f t="shared" si="812"/>
        <v>#NUM!</v>
      </c>
      <c r="U4029" t="str">
        <f t="shared" si="807"/>
        <v>Negative</v>
      </c>
      <c r="V4029" t="str">
        <f t="shared" si="808"/>
        <v>Negative</v>
      </c>
    </row>
    <row r="4030" spans="1:22" x14ac:dyDescent="0.2">
      <c r="A4030">
        <v>20190416</v>
      </c>
      <c r="B4030">
        <v>2919.25</v>
      </c>
      <c r="C4030">
        <v>2920</v>
      </c>
      <c r="D4030">
        <v>2904.5</v>
      </c>
      <c r="E4030">
        <v>2911.5</v>
      </c>
      <c r="F4030">
        <v>1.75</v>
      </c>
      <c r="G4030">
        <v>6.0100000000000001E-2</v>
      </c>
      <c r="H4030">
        <v>0</v>
      </c>
      <c r="I4030">
        <f t="shared" si="806"/>
        <v>15.5</v>
      </c>
      <c r="J4030">
        <f t="shared" si="813"/>
        <v>21.2</v>
      </c>
      <c r="K4030">
        <f t="shared" si="809"/>
        <v>2913.5</v>
      </c>
      <c r="L4030">
        <f t="shared" si="814"/>
        <v>2865.2925</v>
      </c>
      <c r="M4030" t="str">
        <f t="shared" si="815"/>
        <v>NO</v>
      </c>
      <c r="N4030" t="str">
        <f t="shared" si="816"/>
        <v/>
      </c>
      <c r="O4030" t="str">
        <f t="shared" si="817"/>
        <v/>
      </c>
      <c r="P4030" t="str">
        <f t="shared" si="818"/>
        <v/>
      </c>
      <c r="Q4030">
        <f t="shared" si="810"/>
        <v>139.05556034341484</v>
      </c>
      <c r="R4030">
        <f t="shared" si="811"/>
        <v>115710.27160977108</v>
      </c>
      <c r="S4030" t="e">
        <f t="shared" si="812"/>
        <v>#NUM!</v>
      </c>
      <c r="U4030" t="str">
        <f t="shared" si="807"/>
        <v>Positive</v>
      </c>
      <c r="V4030" t="str">
        <f t="shared" si="808"/>
        <v>Negative</v>
      </c>
    </row>
    <row r="4031" spans="1:22" x14ac:dyDescent="0.2">
      <c r="A4031">
        <v>20190417</v>
      </c>
      <c r="B4031">
        <v>2923</v>
      </c>
      <c r="C4031">
        <v>2923.25</v>
      </c>
      <c r="D4031">
        <v>2898.5</v>
      </c>
      <c r="E4031">
        <v>2900.5</v>
      </c>
      <c r="F4031">
        <v>-11</v>
      </c>
      <c r="G4031">
        <v>-0.37780000000000002</v>
      </c>
      <c r="H4031">
        <v>0</v>
      </c>
      <c r="I4031">
        <f t="shared" si="806"/>
        <v>24.75</v>
      </c>
      <c r="J4031">
        <f t="shared" si="813"/>
        <v>20.837499999999999</v>
      </c>
      <c r="K4031">
        <f t="shared" si="809"/>
        <v>2920</v>
      </c>
      <c r="L4031">
        <f t="shared" si="814"/>
        <v>2873.36</v>
      </c>
      <c r="M4031" t="str">
        <f t="shared" si="815"/>
        <v>NO</v>
      </c>
      <c r="N4031" t="str">
        <f t="shared" si="816"/>
        <v/>
      </c>
      <c r="O4031" t="str">
        <f t="shared" si="817"/>
        <v/>
      </c>
      <c r="P4031" t="str">
        <f t="shared" si="818"/>
        <v/>
      </c>
      <c r="Q4031">
        <f t="shared" si="810"/>
        <v>138.67776034341483</v>
      </c>
      <c r="R4031">
        <f t="shared" si="811"/>
        <v>115710.27160977108</v>
      </c>
      <c r="S4031" t="e">
        <f t="shared" si="812"/>
        <v>#NUM!</v>
      </c>
      <c r="U4031" t="str">
        <f t="shared" si="807"/>
        <v>Negative</v>
      </c>
      <c r="V4031" t="str">
        <f t="shared" si="808"/>
        <v>Negative</v>
      </c>
    </row>
    <row r="4032" spans="1:22" x14ac:dyDescent="0.2">
      <c r="A4032">
        <v>20190418</v>
      </c>
      <c r="B4032">
        <v>2909.25</v>
      </c>
      <c r="C4032">
        <v>2911.5</v>
      </c>
      <c r="D4032">
        <v>2895</v>
      </c>
      <c r="E4032">
        <v>2910.5</v>
      </c>
      <c r="F4032">
        <v>10</v>
      </c>
      <c r="G4032">
        <v>0.3448</v>
      </c>
      <c r="H4032">
        <v>0</v>
      </c>
      <c r="I4032">
        <f t="shared" si="806"/>
        <v>16.5</v>
      </c>
      <c r="J4032">
        <f t="shared" si="813"/>
        <v>19.350000000000001</v>
      </c>
      <c r="K4032">
        <f t="shared" si="809"/>
        <v>2923.25</v>
      </c>
      <c r="L4032">
        <f t="shared" si="814"/>
        <v>2877.4074999999998</v>
      </c>
      <c r="M4032" t="str">
        <f t="shared" si="815"/>
        <v>NO</v>
      </c>
      <c r="N4032" t="str">
        <f t="shared" si="816"/>
        <v/>
      </c>
      <c r="O4032" t="str">
        <f t="shared" si="817"/>
        <v/>
      </c>
      <c r="P4032" t="str">
        <f t="shared" si="818"/>
        <v/>
      </c>
      <c r="Q4032">
        <f t="shared" si="810"/>
        <v>139.02256034341482</v>
      </c>
      <c r="R4032">
        <f t="shared" si="811"/>
        <v>115710.27160977108</v>
      </c>
      <c r="S4032" t="e">
        <f t="shared" si="812"/>
        <v>#NUM!</v>
      </c>
      <c r="U4032" t="str">
        <f t="shared" si="807"/>
        <v>Positive</v>
      </c>
      <c r="V4032" t="str">
        <f t="shared" si="808"/>
        <v>Negative</v>
      </c>
    </row>
    <row r="4033" spans="1:22" x14ac:dyDescent="0.2">
      <c r="A4033">
        <v>20190422</v>
      </c>
      <c r="B4033">
        <v>2900.5</v>
      </c>
      <c r="C4033">
        <v>2913.25</v>
      </c>
      <c r="D4033">
        <v>2899</v>
      </c>
      <c r="E4033">
        <v>2912.75</v>
      </c>
      <c r="F4033">
        <v>2.25</v>
      </c>
      <c r="G4033">
        <v>7.7299999999999994E-2</v>
      </c>
      <c r="H4033">
        <v>0</v>
      </c>
      <c r="I4033">
        <f t="shared" si="806"/>
        <v>14.25</v>
      </c>
      <c r="J4033">
        <f t="shared" si="813"/>
        <v>17.737500000000001</v>
      </c>
      <c r="K4033">
        <f t="shared" si="809"/>
        <v>2911.5</v>
      </c>
      <c r="L4033">
        <f t="shared" si="814"/>
        <v>2868.93</v>
      </c>
      <c r="M4033" t="str">
        <f t="shared" si="815"/>
        <v>NO</v>
      </c>
      <c r="N4033" t="str">
        <f t="shared" si="816"/>
        <v/>
      </c>
      <c r="O4033" t="str">
        <f t="shared" si="817"/>
        <v/>
      </c>
      <c r="P4033" t="str">
        <f t="shared" si="818"/>
        <v/>
      </c>
      <c r="Q4033">
        <f t="shared" si="810"/>
        <v>139.09986034341483</v>
      </c>
      <c r="R4033">
        <f t="shared" si="811"/>
        <v>115710.27160977108</v>
      </c>
      <c r="S4033" t="e">
        <f t="shared" si="812"/>
        <v>#NUM!</v>
      </c>
      <c r="U4033" t="str">
        <f t="shared" si="807"/>
        <v>Positive</v>
      </c>
      <c r="V4033" t="str">
        <f t="shared" si="808"/>
        <v>Negative</v>
      </c>
    </row>
    <row r="4034" spans="1:22" x14ac:dyDescent="0.2">
      <c r="A4034">
        <v>20190423</v>
      </c>
      <c r="B4034">
        <v>2915</v>
      </c>
      <c r="C4034">
        <v>2939.75</v>
      </c>
      <c r="D4034">
        <v>2912.25</v>
      </c>
      <c r="E4034">
        <v>2938.5</v>
      </c>
      <c r="F4034">
        <v>25.75</v>
      </c>
      <c r="G4034">
        <v>0.88400000000000001</v>
      </c>
      <c r="H4034">
        <v>0</v>
      </c>
      <c r="I4034">
        <f t="shared" si="806"/>
        <v>27.5</v>
      </c>
      <c r="J4034">
        <f t="shared" si="813"/>
        <v>17.824999999999999</v>
      </c>
      <c r="K4034">
        <f t="shared" si="809"/>
        <v>2913.25</v>
      </c>
      <c r="L4034">
        <f t="shared" si="814"/>
        <v>2874.2275</v>
      </c>
      <c r="M4034" t="str">
        <f t="shared" si="815"/>
        <v>NO</v>
      </c>
      <c r="N4034" t="str">
        <f t="shared" si="816"/>
        <v/>
      </c>
      <c r="O4034" t="str">
        <f t="shared" si="817"/>
        <v/>
      </c>
      <c r="P4034" t="str">
        <f t="shared" si="818"/>
        <v/>
      </c>
      <c r="Q4034">
        <f t="shared" si="810"/>
        <v>139.98386034341482</v>
      </c>
      <c r="R4034">
        <f t="shared" si="811"/>
        <v>115710.27160977108</v>
      </c>
      <c r="S4034" t="e">
        <f t="shared" si="812"/>
        <v>#NUM!</v>
      </c>
      <c r="U4034" t="str">
        <f t="shared" si="807"/>
        <v>Positive</v>
      </c>
      <c r="V4034" t="str">
        <f t="shared" si="808"/>
        <v>Negative</v>
      </c>
    </row>
    <row r="4035" spans="1:22" x14ac:dyDescent="0.2">
      <c r="A4035">
        <v>20190424</v>
      </c>
      <c r="B4035">
        <v>2936</v>
      </c>
      <c r="C4035">
        <v>2939.5</v>
      </c>
      <c r="D4035">
        <v>2928.5</v>
      </c>
      <c r="E4035">
        <v>2930.5</v>
      </c>
      <c r="F4035">
        <v>-8</v>
      </c>
      <c r="G4035">
        <v>-0.2722</v>
      </c>
      <c r="H4035">
        <v>0</v>
      </c>
      <c r="I4035">
        <f t="shared" si="806"/>
        <v>11</v>
      </c>
      <c r="J4035">
        <f t="shared" si="813"/>
        <v>17.05</v>
      </c>
      <c r="K4035">
        <f t="shared" si="809"/>
        <v>2939.75</v>
      </c>
      <c r="L4035">
        <f t="shared" si="814"/>
        <v>2900.5349999999999</v>
      </c>
      <c r="M4035" t="str">
        <f t="shared" si="815"/>
        <v>NO</v>
      </c>
      <c r="N4035" t="str">
        <f t="shared" si="816"/>
        <v/>
      </c>
      <c r="O4035" t="str">
        <f t="shared" si="817"/>
        <v/>
      </c>
      <c r="P4035" t="str">
        <f t="shared" si="818"/>
        <v/>
      </c>
      <c r="Q4035">
        <f t="shared" si="810"/>
        <v>139.71166034341482</v>
      </c>
      <c r="R4035">
        <f t="shared" si="811"/>
        <v>115710.27160977108</v>
      </c>
      <c r="S4035" t="e">
        <f t="shared" si="812"/>
        <v>#NUM!</v>
      </c>
      <c r="U4035" t="str">
        <f t="shared" si="807"/>
        <v>Negative</v>
      </c>
      <c r="V4035" t="str">
        <f t="shared" si="808"/>
        <v>Negative</v>
      </c>
    </row>
    <row r="4036" spans="1:22" x14ac:dyDescent="0.2">
      <c r="A4036">
        <v>20190425</v>
      </c>
      <c r="B4036">
        <v>2928.75</v>
      </c>
      <c r="C4036">
        <v>2935</v>
      </c>
      <c r="D4036">
        <v>2914.25</v>
      </c>
      <c r="E4036">
        <v>2926</v>
      </c>
      <c r="F4036">
        <v>-4.5</v>
      </c>
      <c r="G4036">
        <v>-0.15359999999999999</v>
      </c>
      <c r="H4036">
        <v>0</v>
      </c>
      <c r="I4036">
        <f t="shared" ref="I4036:I4099" si="819">C4036-D4036</f>
        <v>20.75</v>
      </c>
      <c r="J4036">
        <f t="shared" si="813"/>
        <v>16.149999999999999</v>
      </c>
      <c r="K4036">
        <f t="shared" si="809"/>
        <v>2939.5</v>
      </c>
      <c r="L4036">
        <f t="shared" si="814"/>
        <v>2901.99</v>
      </c>
      <c r="M4036" t="str">
        <f t="shared" si="815"/>
        <v>NO</v>
      </c>
      <c r="N4036" t="str">
        <f t="shared" si="816"/>
        <v/>
      </c>
      <c r="O4036" t="str">
        <f t="shared" si="817"/>
        <v/>
      </c>
      <c r="P4036" t="str">
        <f t="shared" si="818"/>
        <v/>
      </c>
      <c r="Q4036">
        <f t="shared" si="810"/>
        <v>139.55806034341481</v>
      </c>
      <c r="R4036">
        <f t="shared" si="811"/>
        <v>115710.27160977108</v>
      </c>
      <c r="S4036" t="e">
        <f t="shared" si="812"/>
        <v>#NUM!</v>
      </c>
      <c r="U4036" t="str">
        <f t="shared" ref="U4036:U4099" si="820">IF(G4036&gt;0, "Positive", "Negative")</f>
        <v>Negative</v>
      </c>
      <c r="V4036" t="str">
        <f t="shared" ref="V4036:V4099" si="821">IF(AND(P4036&lt;&gt;"", P4036&gt;0), "Positive", "Negative")</f>
        <v>Negative</v>
      </c>
    </row>
    <row r="4037" spans="1:22" x14ac:dyDescent="0.2">
      <c r="A4037">
        <v>20190426</v>
      </c>
      <c r="B4037">
        <v>2928</v>
      </c>
      <c r="C4037">
        <v>2942.75</v>
      </c>
      <c r="D4037">
        <v>2919.25</v>
      </c>
      <c r="E4037">
        <v>2942</v>
      </c>
      <c r="F4037">
        <v>16</v>
      </c>
      <c r="G4037">
        <v>0.54679999999999995</v>
      </c>
      <c r="H4037">
        <v>0</v>
      </c>
      <c r="I4037">
        <f t="shared" si="819"/>
        <v>23.5</v>
      </c>
      <c r="J4037">
        <f t="shared" si="813"/>
        <v>16.237500000000001</v>
      </c>
      <c r="K4037">
        <f t="shared" ref="K4037:K4100" si="822">C4036+H4036</f>
        <v>2935</v>
      </c>
      <c r="L4037">
        <f t="shared" si="814"/>
        <v>2899.47</v>
      </c>
      <c r="M4037" t="str">
        <f t="shared" si="815"/>
        <v>NO</v>
      </c>
      <c r="N4037" t="str">
        <f t="shared" si="816"/>
        <v/>
      </c>
      <c r="O4037" t="str">
        <f t="shared" si="817"/>
        <v/>
      </c>
      <c r="P4037" t="str">
        <f t="shared" si="818"/>
        <v/>
      </c>
      <c r="Q4037">
        <f t="shared" ref="Q4037:Q4100" si="823" xml:space="preserve"> Q4036 + G4037</f>
        <v>140.1048603434148</v>
      </c>
      <c r="R4037">
        <f t="shared" ref="R4037:R4100" si="824">IF(P4037="", R4036, R4036*(1+P4037))</f>
        <v>115710.27160977108</v>
      </c>
      <c r="S4037" t="e">
        <f t="shared" ref="S4037:S4100" si="825">S4036*(1+Q4037)</f>
        <v>#NUM!</v>
      </c>
      <c r="U4037" t="str">
        <f t="shared" si="820"/>
        <v>Positive</v>
      </c>
      <c r="V4037" t="str">
        <f t="shared" si="821"/>
        <v>Negative</v>
      </c>
    </row>
    <row r="4038" spans="1:22" x14ac:dyDescent="0.2">
      <c r="A4038">
        <v>20190429</v>
      </c>
      <c r="B4038">
        <v>2942.25</v>
      </c>
      <c r="C4038">
        <v>2951.5</v>
      </c>
      <c r="D4038">
        <v>2941</v>
      </c>
      <c r="E4038">
        <v>2942.5</v>
      </c>
      <c r="F4038">
        <v>0.5</v>
      </c>
      <c r="G4038">
        <v>1.7000000000000001E-2</v>
      </c>
      <c r="H4038">
        <v>0</v>
      </c>
      <c r="I4038">
        <f t="shared" si="819"/>
        <v>10.5</v>
      </c>
      <c r="J4038">
        <f t="shared" si="813"/>
        <v>15.9</v>
      </c>
      <c r="K4038">
        <f t="shared" si="822"/>
        <v>2942.75</v>
      </c>
      <c r="L4038">
        <f t="shared" si="814"/>
        <v>2907.0275000000001</v>
      </c>
      <c r="M4038" t="str">
        <f t="shared" si="815"/>
        <v>NO</v>
      </c>
      <c r="N4038" t="str">
        <f t="shared" si="816"/>
        <v/>
      </c>
      <c r="O4038" t="str">
        <f t="shared" si="817"/>
        <v/>
      </c>
      <c r="P4038" t="str">
        <f t="shared" si="818"/>
        <v/>
      </c>
      <c r="Q4038">
        <f t="shared" si="823"/>
        <v>140.1218603434148</v>
      </c>
      <c r="R4038">
        <f t="shared" si="824"/>
        <v>115710.27160977108</v>
      </c>
      <c r="S4038" t="e">
        <f t="shared" si="825"/>
        <v>#NUM!</v>
      </c>
      <c r="U4038" t="str">
        <f t="shared" si="820"/>
        <v>Positive</v>
      </c>
      <c r="V4038" t="str">
        <f t="shared" si="821"/>
        <v>Negative</v>
      </c>
    </row>
    <row r="4039" spans="1:22" x14ac:dyDescent="0.2">
      <c r="A4039">
        <v>20190430</v>
      </c>
      <c r="B4039">
        <v>2941</v>
      </c>
      <c r="C4039">
        <v>2951.5</v>
      </c>
      <c r="D4039">
        <v>2926</v>
      </c>
      <c r="E4039">
        <v>2950.5</v>
      </c>
      <c r="F4039">
        <v>8</v>
      </c>
      <c r="G4039">
        <v>0.27189999999999998</v>
      </c>
      <c r="H4039">
        <v>0</v>
      </c>
      <c r="I4039">
        <f t="shared" si="819"/>
        <v>25.5</v>
      </c>
      <c r="J4039">
        <f t="shared" si="813"/>
        <v>16.3</v>
      </c>
      <c r="K4039">
        <f t="shared" si="822"/>
        <v>2951.5</v>
      </c>
      <c r="L4039">
        <f t="shared" si="814"/>
        <v>2916.52</v>
      </c>
      <c r="M4039" t="str">
        <f t="shared" si="815"/>
        <v>NO</v>
      </c>
      <c r="N4039" t="str">
        <f t="shared" si="816"/>
        <v/>
      </c>
      <c r="O4039" t="str">
        <f t="shared" si="817"/>
        <v/>
      </c>
      <c r="P4039" t="str">
        <f t="shared" si="818"/>
        <v/>
      </c>
      <c r="Q4039">
        <f t="shared" si="823"/>
        <v>140.39376034341478</v>
      </c>
      <c r="R4039">
        <f t="shared" si="824"/>
        <v>115710.27160977108</v>
      </c>
      <c r="S4039" t="e">
        <f t="shared" si="825"/>
        <v>#NUM!</v>
      </c>
      <c r="U4039" t="str">
        <f t="shared" si="820"/>
        <v>Positive</v>
      </c>
      <c r="V4039" t="str">
        <f t="shared" si="821"/>
        <v>Negative</v>
      </c>
    </row>
    <row r="4040" spans="1:22" x14ac:dyDescent="0.2">
      <c r="A4040">
        <v>20190501</v>
      </c>
      <c r="B4040">
        <v>2954</v>
      </c>
      <c r="C4040">
        <v>2956</v>
      </c>
      <c r="D4040">
        <v>2921</v>
      </c>
      <c r="E4040">
        <v>2923</v>
      </c>
      <c r="F4040">
        <v>-27.5</v>
      </c>
      <c r="G4040">
        <v>-0.93200000000000005</v>
      </c>
      <c r="H4040">
        <v>0</v>
      </c>
      <c r="I4040">
        <f t="shared" si="819"/>
        <v>35</v>
      </c>
      <c r="J4040">
        <f t="shared" si="813"/>
        <v>17.475000000000001</v>
      </c>
      <c r="K4040">
        <f t="shared" si="822"/>
        <v>2951.5</v>
      </c>
      <c r="L4040">
        <f t="shared" si="814"/>
        <v>2915.64</v>
      </c>
      <c r="M4040" t="str">
        <f t="shared" si="815"/>
        <v>NO</v>
      </c>
      <c r="N4040" t="str">
        <f t="shared" si="816"/>
        <v/>
      </c>
      <c r="O4040" t="str">
        <f t="shared" si="817"/>
        <v/>
      </c>
      <c r="P4040" t="str">
        <f t="shared" si="818"/>
        <v/>
      </c>
      <c r="Q4040">
        <f t="shared" si="823"/>
        <v>139.4617603434148</v>
      </c>
      <c r="R4040">
        <f t="shared" si="824"/>
        <v>115710.27160977108</v>
      </c>
      <c r="S4040" t="e">
        <f t="shared" si="825"/>
        <v>#NUM!</v>
      </c>
      <c r="U4040" t="str">
        <f t="shared" si="820"/>
        <v>Negative</v>
      </c>
      <c r="V4040" t="str">
        <f t="shared" si="821"/>
        <v>Negative</v>
      </c>
    </row>
    <row r="4041" spans="1:22" x14ac:dyDescent="0.2">
      <c r="A4041">
        <v>20190502</v>
      </c>
      <c r="B4041">
        <v>2922.25</v>
      </c>
      <c r="C4041">
        <v>2932.75</v>
      </c>
      <c r="D4041">
        <v>2901</v>
      </c>
      <c r="E4041">
        <v>2918</v>
      </c>
      <c r="F4041">
        <v>-5</v>
      </c>
      <c r="G4041">
        <v>-0.1711</v>
      </c>
      <c r="H4041">
        <v>0</v>
      </c>
      <c r="I4041">
        <f t="shared" si="819"/>
        <v>31.75</v>
      </c>
      <c r="J4041">
        <f t="shared" si="813"/>
        <v>18.05</v>
      </c>
      <c r="K4041">
        <f t="shared" si="822"/>
        <v>2956</v>
      </c>
      <c r="L4041">
        <f t="shared" si="814"/>
        <v>2917.5549999999998</v>
      </c>
      <c r="M4041" t="str">
        <f t="shared" si="815"/>
        <v>YES</v>
      </c>
      <c r="N4041">
        <f t="shared" si="816"/>
        <v>2901</v>
      </c>
      <c r="O4041">
        <f t="shared" si="817"/>
        <v>2918</v>
      </c>
      <c r="P4041">
        <f t="shared" si="818"/>
        <v>5.8600482592209586E-3</v>
      </c>
      <c r="Q4041">
        <f t="shared" si="823"/>
        <v>139.2906603434148</v>
      </c>
      <c r="R4041">
        <f t="shared" si="824"/>
        <v>116388.33938549191</v>
      </c>
      <c r="S4041" t="e">
        <f t="shared" si="825"/>
        <v>#NUM!</v>
      </c>
      <c r="U4041" t="str">
        <f t="shared" si="820"/>
        <v>Negative</v>
      </c>
      <c r="V4041" t="str">
        <f t="shared" si="821"/>
        <v>Positive</v>
      </c>
    </row>
    <row r="4042" spans="1:22" x14ac:dyDescent="0.2">
      <c r="A4042">
        <v>20190503</v>
      </c>
      <c r="B4042">
        <v>2933.75</v>
      </c>
      <c r="C4042">
        <v>2949</v>
      </c>
      <c r="D4042">
        <v>2931.25</v>
      </c>
      <c r="E4042">
        <v>2947.5</v>
      </c>
      <c r="F4042">
        <v>29.5</v>
      </c>
      <c r="G4042">
        <v>1.0109999999999999</v>
      </c>
      <c r="H4042">
        <v>0</v>
      </c>
      <c r="I4042">
        <f t="shared" si="819"/>
        <v>17.75</v>
      </c>
      <c r="J4042">
        <f t="shared" si="813"/>
        <v>18.2</v>
      </c>
      <c r="K4042">
        <f t="shared" si="822"/>
        <v>2932.75</v>
      </c>
      <c r="L4042">
        <f t="shared" si="814"/>
        <v>2893.04</v>
      </c>
      <c r="M4042" t="str">
        <f t="shared" si="815"/>
        <v>NO</v>
      </c>
      <c r="N4042" t="str">
        <f t="shared" si="816"/>
        <v/>
      </c>
      <c r="O4042" t="str">
        <f t="shared" si="817"/>
        <v/>
      </c>
      <c r="P4042" t="str">
        <f t="shared" si="818"/>
        <v/>
      </c>
      <c r="Q4042">
        <f t="shared" si="823"/>
        <v>140.3016603434148</v>
      </c>
      <c r="R4042">
        <f t="shared" si="824"/>
        <v>116388.33938549191</v>
      </c>
      <c r="S4042" t="e">
        <f t="shared" si="825"/>
        <v>#NUM!</v>
      </c>
      <c r="U4042" t="str">
        <f t="shared" si="820"/>
        <v>Positive</v>
      </c>
      <c r="V4042" t="str">
        <f t="shared" si="821"/>
        <v>Negative</v>
      </c>
    </row>
    <row r="4043" spans="1:22" x14ac:dyDescent="0.2">
      <c r="A4043">
        <v>20190506</v>
      </c>
      <c r="B4043">
        <v>2898.25</v>
      </c>
      <c r="C4043">
        <v>2938.25</v>
      </c>
      <c r="D4043">
        <v>2894</v>
      </c>
      <c r="E4043">
        <v>2933</v>
      </c>
      <c r="F4043">
        <v>-14.5</v>
      </c>
      <c r="G4043">
        <v>-0.4919</v>
      </c>
      <c r="H4043">
        <v>0</v>
      </c>
      <c r="I4043">
        <f t="shared" si="819"/>
        <v>44.25</v>
      </c>
      <c r="J4043">
        <f t="shared" si="813"/>
        <v>19.862500000000001</v>
      </c>
      <c r="K4043">
        <f t="shared" si="822"/>
        <v>2949</v>
      </c>
      <c r="L4043">
        <f t="shared" si="814"/>
        <v>2908.96</v>
      </c>
      <c r="M4043" t="str">
        <f t="shared" si="815"/>
        <v>YES</v>
      </c>
      <c r="N4043">
        <f t="shared" si="816"/>
        <v>2894</v>
      </c>
      <c r="O4043">
        <f t="shared" si="817"/>
        <v>2933</v>
      </c>
      <c r="P4043">
        <f t="shared" si="818"/>
        <v>1.3476157567380787E-2</v>
      </c>
      <c r="Q4043">
        <f t="shared" si="823"/>
        <v>139.80976034341481</v>
      </c>
      <c r="R4043">
        <f t="shared" si="824"/>
        <v>117956.80698605659</v>
      </c>
      <c r="S4043" t="e">
        <f t="shared" si="825"/>
        <v>#NUM!</v>
      </c>
      <c r="U4043" t="str">
        <f t="shared" si="820"/>
        <v>Negative</v>
      </c>
      <c r="V4043" t="str">
        <f t="shared" si="821"/>
        <v>Positive</v>
      </c>
    </row>
    <row r="4044" spans="1:22" x14ac:dyDescent="0.2">
      <c r="A4044">
        <v>20190507</v>
      </c>
      <c r="B4044">
        <v>2906.5</v>
      </c>
      <c r="C4044">
        <v>2913</v>
      </c>
      <c r="D4044">
        <v>2862.5</v>
      </c>
      <c r="E4044">
        <v>2890.75</v>
      </c>
      <c r="F4044">
        <v>-42.25</v>
      </c>
      <c r="G4044">
        <v>-1.4404999999999999</v>
      </c>
      <c r="H4044">
        <v>0</v>
      </c>
      <c r="I4044">
        <f t="shared" si="819"/>
        <v>50.5</v>
      </c>
      <c r="J4044">
        <f t="shared" si="813"/>
        <v>21.612500000000001</v>
      </c>
      <c r="K4044">
        <f t="shared" si="822"/>
        <v>2938.25</v>
      </c>
      <c r="L4044">
        <f t="shared" si="814"/>
        <v>2894.5524999999998</v>
      </c>
      <c r="M4044" t="str">
        <f t="shared" si="815"/>
        <v>YES</v>
      </c>
      <c r="N4044">
        <f t="shared" si="816"/>
        <v>2862.5</v>
      </c>
      <c r="O4044">
        <f t="shared" si="817"/>
        <v>2890.75</v>
      </c>
      <c r="P4044">
        <f t="shared" si="818"/>
        <v>9.8689956331877732E-3</v>
      </c>
      <c r="Q4044">
        <f t="shared" si="823"/>
        <v>138.36926034341482</v>
      </c>
      <c r="R4044">
        <f t="shared" si="824"/>
        <v>119120.92219910676</v>
      </c>
      <c r="S4044" t="e">
        <f t="shared" si="825"/>
        <v>#NUM!</v>
      </c>
      <c r="U4044" t="str">
        <f t="shared" si="820"/>
        <v>Negative</v>
      </c>
      <c r="V4044" t="str">
        <f t="shared" si="821"/>
        <v>Positive</v>
      </c>
    </row>
    <row r="4045" spans="1:22" x14ac:dyDescent="0.2">
      <c r="A4045">
        <v>20190508</v>
      </c>
      <c r="B4045">
        <v>2880.5</v>
      </c>
      <c r="C4045">
        <v>2898.75</v>
      </c>
      <c r="D4045">
        <v>2873</v>
      </c>
      <c r="E4045">
        <v>2886.5</v>
      </c>
      <c r="F4045">
        <v>-4.25</v>
      </c>
      <c r="G4045">
        <v>-0.14699999999999999</v>
      </c>
      <c r="H4045">
        <v>0</v>
      </c>
      <c r="I4045">
        <f t="shared" si="819"/>
        <v>25.75</v>
      </c>
      <c r="J4045">
        <f t="shared" si="813"/>
        <v>22.212499999999999</v>
      </c>
      <c r="K4045">
        <f t="shared" si="822"/>
        <v>2913</v>
      </c>
      <c r="L4045">
        <f t="shared" si="814"/>
        <v>2865.4524999999999</v>
      </c>
      <c r="M4045" t="str">
        <f t="shared" si="815"/>
        <v>NO</v>
      </c>
      <c r="N4045" t="str">
        <f t="shared" si="816"/>
        <v/>
      </c>
      <c r="O4045" t="str">
        <f t="shared" si="817"/>
        <v/>
      </c>
      <c r="P4045" t="str">
        <f t="shared" si="818"/>
        <v/>
      </c>
      <c r="Q4045">
        <f t="shared" si="823"/>
        <v>138.22226034341483</v>
      </c>
      <c r="R4045">
        <f t="shared" si="824"/>
        <v>119120.92219910676</v>
      </c>
      <c r="S4045" t="e">
        <f t="shared" si="825"/>
        <v>#NUM!</v>
      </c>
      <c r="U4045" t="str">
        <f t="shared" si="820"/>
        <v>Negative</v>
      </c>
      <c r="V4045" t="str">
        <f t="shared" si="821"/>
        <v>Negative</v>
      </c>
    </row>
    <row r="4046" spans="1:22" x14ac:dyDescent="0.2">
      <c r="A4046">
        <v>20190509</v>
      </c>
      <c r="B4046">
        <v>2855</v>
      </c>
      <c r="C4046">
        <v>2877</v>
      </c>
      <c r="D4046">
        <v>2836.25</v>
      </c>
      <c r="E4046">
        <v>2872.75</v>
      </c>
      <c r="F4046">
        <v>-13.75</v>
      </c>
      <c r="G4046">
        <v>-0.47639999999999999</v>
      </c>
      <c r="H4046">
        <v>0</v>
      </c>
      <c r="I4046">
        <f t="shared" si="819"/>
        <v>40.75</v>
      </c>
      <c r="J4046">
        <f t="shared" si="813"/>
        <v>23.662500000000001</v>
      </c>
      <c r="K4046">
        <f t="shared" si="822"/>
        <v>2898.75</v>
      </c>
      <c r="L4046">
        <f t="shared" si="814"/>
        <v>2849.8825000000002</v>
      </c>
      <c r="M4046" t="str">
        <f t="shared" si="815"/>
        <v>YES</v>
      </c>
      <c r="N4046">
        <f t="shared" si="816"/>
        <v>2836.25</v>
      </c>
      <c r="O4046">
        <f t="shared" si="817"/>
        <v>2872.75</v>
      </c>
      <c r="P4046">
        <f t="shared" si="818"/>
        <v>1.2869105332745703E-2</v>
      </c>
      <c r="Q4046">
        <f t="shared" si="823"/>
        <v>137.74586034341482</v>
      </c>
      <c r="R4046">
        <f t="shared" si="824"/>
        <v>120653.90189422086</v>
      </c>
      <c r="S4046" t="e">
        <f t="shared" si="825"/>
        <v>#NUM!</v>
      </c>
      <c r="U4046" t="str">
        <f t="shared" si="820"/>
        <v>Negative</v>
      </c>
      <c r="V4046" t="str">
        <f t="shared" si="821"/>
        <v>Positive</v>
      </c>
    </row>
    <row r="4047" spans="1:22" x14ac:dyDescent="0.2">
      <c r="A4047">
        <v>20190510</v>
      </c>
      <c r="B4047">
        <v>2860.5</v>
      </c>
      <c r="C4047">
        <v>2893</v>
      </c>
      <c r="D4047">
        <v>2826</v>
      </c>
      <c r="E4047">
        <v>2886.75</v>
      </c>
      <c r="F4047">
        <v>14</v>
      </c>
      <c r="G4047">
        <v>0.48730000000000001</v>
      </c>
      <c r="H4047">
        <v>0</v>
      </c>
      <c r="I4047">
        <f t="shared" si="819"/>
        <v>67</v>
      </c>
      <c r="J4047">
        <f t="shared" si="813"/>
        <v>26.387499999999999</v>
      </c>
      <c r="K4047">
        <f t="shared" si="822"/>
        <v>2877</v>
      </c>
      <c r="L4047">
        <f t="shared" si="814"/>
        <v>2824.9425000000001</v>
      </c>
      <c r="M4047" t="str">
        <f t="shared" si="815"/>
        <v>NO</v>
      </c>
      <c r="N4047" t="str">
        <f t="shared" si="816"/>
        <v/>
      </c>
      <c r="O4047" t="str">
        <f t="shared" si="817"/>
        <v/>
      </c>
      <c r="P4047" t="str">
        <f t="shared" si="818"/>
        <v/>
      </c>
      <c r="Q4047">
        <f t="shared" si="823"/>
        <v>138.23316034341482</v>
      </c>
      <c r="R4047">
        <f t="shared" si="824"/>
        <v>120653.90189422086</v>
      </c>
      <c r="S4047" t="e">
        <f t="shared" si="825"/>
        <v>#NUM!</v>
      </c>
      <c r="U4047" t="str">
        <f t="shared" si="820"/>
        <v>Positive</v>
      </c>
      <c r="V4047" t="str">
        <f t="shared" si="821"/>
        <v>Negative</v>
      </c>
    </row>
    <row r="4048" spans="1:22" x14ac:dyDescent="0.2">
      <c r="A4048">
        <v>20190513</v>
      </c>
      <c r="B4048">
        <v>2827.25</v>
      </c>
      <c r="C4048">
        <v>2837.75</v>
      </c>
      <c r="D4048">
        <v>2802</v>
      </c>
      <c r="E4048">
        <v>2806.75</v>
      </c>
      <c r="F4048">
        <v>-80</v>
      </c>
      <c r="G4048">
        <v>-2.7713000000000001</v>
      </c>
      <c r="H4048">
        <v>0</v>
      </c>
      <c r="I4048">
        <f t="shared" si="819"/>
        <v>35.75</v>
      </c>
      <c r="J4048">
        <f t="shared" si="813"/>
        <v>27.5625</v>
      </c>
      <c r="K4048">
        <f t="shared" si="822"/>
        <v>2893</v>
      </c>
      <c r="L4048">
        <f t="shared" si="814"/>
        <v>2834.9475000000002</v>
      </c>
      <c r="M4048" t="str">
        <f t="shared" si="815"/>
        <v>YES</v>
      </c>
      <c r="N4048">
        <f t="shared" si="816"/>
        <v>2802</v>
      </c>
      <c r="O4048">
        <f t="shared" si="817"/>
        <v>2806.75</v>
      </c>
      <c r="P4048">
        <f t="shared" si="818"/>
        <v>1.6952177016416846E-3</v>
      </c>
      <c r="Q4048">
        <f t="shared" si="823"/>
        <v>135.46186034341483</v>
      </c>
      <c r="R4048">
        <f t="shared" si="824"/>
        <v>120858.43652448407</v>
      </c>
      <c r="S4048" t="e">
        <f t="shared" si="825"/>
        <v>#NUM!</v>
      </c>
      <c r="U4048" t="str">
        <f t="shared" si="820"/>
        <v>Negative</v>
      </c>
      <c r="V4048" t="str">
        <f t="shared" si="821"/>
        <v>Positive</v>
      </c>
    </row>
    <row r="4049" spans="1:22" x14ac:dyDescent="0.2">
      <c r="A4049">
        <v>20190514</v>
      </c>
      <c r="B4049">
        <v>2822.5</v>
      </c>
      <c r="C4049">
        <v>2853.75</v>
      </c>
      <c r="D4049">
        <v>2821</v>
      </c>
      <c r="E4049">
        <v>2839.5</v>
      </c>
      <c r="F4049">
        <v>32.75</v>
      </c>
      <c r="G4049">
        <v>1.1668000000000001</v>
      </c>
      <c r="H4049">
        <v>0</v>
      </c>
      <c r="I4049">
        <f t="shared" si="819"/>
        <v>32.75</v>
      </c>
      <c r="J4049">
        <f t="shared" si="813"/>
        <v>28.55</v>
      </c>
      <c r="K4049">
        <f t="shared" si="822"/>
        <v>2837.75</v>
      </c>
      <c r="L4049">
        <f t="shared" si="814"/>
        <v>2777.1125000000002</v>
      </c>
      <c r="M4049" t="str">
        <f t="shared" si="815"/>
        <v>NO</v>
      </c>
      <c r="N4049" t="str">
        <f t="shared" si="816"/>
        <v/>
      </c>
      <c r="O4049" t="str">
        <f t="shared" si="817"/>
        <v/>
      </c>
      <c r="P4049" t="str">
        <f t="shared" si="818"/>
        <v/>
      </c>
      <c r="Q4049">
        <f t="shared" si="823"/>
        <v>136.62866034341482</v>
      </c>
      <c r="R4049">
        <f t="shared" si="824"/>
        <v>120858.43652448407</v>
      </c>
      <c r="S4049" t="e">
        <f t="shared" si="825"/>
        <v>#NUM!</v>
      </c>
      <c r="U4049" t="str">
        <f t="shared" si="820"/>
        <v>Positive</v>
      </c>
      <c r="V4049" t="str">
        <f t="shared" si="821"/>
        <v>Negative</v>
      </c>
    </row>
    <row r="4050" spans="1:22" x14ac:dyDescent="0.2">
      <c r="A4050">
        <v>20190515</v>
      </c>
      <c r="B4050">
        <v>2818.25</v>
      </c>
      <c r="C4050">
        <v>2860</v>
      </c>
      <c r="D4050">
        <v>2815.75</v>
      </c>
      <c r="E4050">
        <v>2855.25</v>
      </c>
      <c r="F4050">
        <v>15.75</v>
      </c>
      <c r="G4050">
        <v>0.55469999999999997</v>
      </c>
      <c r="H4050">
        <v>0</v>
      </c>
      <c r="I4050">
        <f t="shared" si="819"/>
        <v>44.25</v>
      </c>
      <c r="J4050">
        <f t="shared" si="813"/>
        <v>29.987500000000001</v>
      </c>
      <c r="K4050">
        <f t="shared" si="822"/>
        <v>2853.75</v>
      </c>
      <c r="L4050">
        <f t="shared" si="814"/>
        <v>2790.94</v>
      </c>
      <c r="M4050" t="str">
        <f t="shared" si="815"/>
        <v>NO</v>
      </c>
      <c r="N4050" t="str">
        <f t="shared" si="816"/>
        <v/>
      </c>
      <c r="O4050" t="str">
        <f t="shared" si="817"/>
        <v/>
      </c>
      <c r="P4050" t="str">
        <f t="shared" si="818"/>
        <v/>
      </c>
      <c r="Q4050">
        <f t="shared" si="823"/>
        <v>137.18336034341482</v>
      </c>
      <c r="R4050">
        <f t="shared" si="824"/>
        <v>120858.43652448407</v>
      </c>
      <c r="S4050" t="e">
        <f t="shared" si="825"/>
        <v>#NUM!</v>
      </c>
      <c r="U4050" t="str">
        <f t="shared" si="820"/>
        <v>Positive</v>
      </c>
      <c r="V4050" t="str">
        <f t="shared" si="821"/>
        <v>Negative</v>
      </c>
    </row>
    <row r="4051" spans="1:22" x14ac:dyDescent="0.2">
      <c r="A4051">
        <v>20190516</v>
      </c>
      <c r="B4051">
        <v>2859.75</v>
      </c>
      <c r="C4051">
        <v>2894</v>
      </c>
      <c r="D4051">
        <v>2859.25</v>
      </c>
      <c r="E4051">
        <v>2878.5</v>
      </c>
      <c r="F4051">
        <v>23.25</v>
      </c>
      <c r="G4051">
        <v>0.81430000000000002</v>
      </c>
      <c r="H4051">
        <v>0</v>
      </c>
      <c r="I4051">
        <f t="shared" si="819"/>
        <v>34.75</v>
      </c>
      <c r="J4051">
        <f t="shared" si="813"/>
        <v>30.487500000000001</v>
      </c>
      <c r="K4051">
        <f t="shared" si="822"/>
        <v>2860</v>
      </c>
      <c r="L4051">
        <f t="shared" si="814"/>
        <v>2794.0275000000001</v>
      </c>
      <c r="M4051" t="str">
        <f t="shared" si="815"/>
        <v>NO</v>
      </c>
      <c r="N4051" t="str">
        <f t="shared" si="816"/>
        <v/>
      </c>
      <c r="O4051" t="str">
        <f t="shared" si="817"/>
        <v/>
      </c>
      <c r="P4051" t="str">
        <f t="shared" si="818"/>
        <v/>
      </c>
      <c r="Q4051">
        <f t="shared" si="823"/>
        <v>137.99766034341482</v>
      </c>
      <c r="R4051">
        <f t="shared" si="824"/>
        <v>120858.43652448407</v>
      </c>
      <c r="S4051" t="e">
        <f t="shared" si="825"/>
        <v>#NUM!</v>
      </c>
      <c r="U4051" t="str">
        <f t="shared" si="820"/>
        <v>Positive</v>
      </c>
      <c r="V4051" t="str">
        <f t="shared" si="821"/>
        <v>Negative</v>
      </c>
    </row>
    <row r="4052" spans="1:22" x14ac:dyDescent="0.2">
      <c r="A4052">
        <v>20190517</v>
      </c>
      <c r="B4052">
        <v>2853</v>
      </c>
      <c r="C4052">
        <v>2887.5</v>
      </c>
      <c r="D4052">
        <v>2852.75</v>
      </c>
      <c r="E4052">
        <v>2862.5</v>
      </c>
      <c r="F4052">
        <v>-16</v>
      </c>
      <c r="G4052">
        <v>-0.55579999999999996</v>
      </c>
      <c r="H4052">
        <v>0</v>
      </c>
      <c r="I4052">
        <f t="shared" si="819"/>
        <v>34.75</v>
      </c>
      <c r="J4052">
        <f t="shared" si="813"/>
        <v>31.4</v>
      </c>
      <c r="K4052">
        <f t="shared" si="822"/>
        <v>2894</v>
      </c>
      <c r="L4052">
        <f t="shared" si="814"/>
        <v>2826.9274999999998</v>
      </c>
      <c r="M4052" t="str">
        <f t="shared" si="815"/>
        <v>NO</v>
      </c>
      <c r="N4052" t="str">
        <f t="shared" si="816"/>
        <v/>
      </c>
      <c r="O4052" t="str">
        <f t="shared" si="817"/>
        <v/>
      </c>
      <c r="P4052" t="str">
        <f t="shared" si="818"/>
        <v/>
      </c>
      <c r="Q4052">
        <f t="shared" si="823"/>
        <v>137.44186034341482</v>
      </c>
      <c r="R4052">
        <f t="shared" si="824"/>
        <v>120858.43652448407</v>
      </c>
      <c r="S4052" t="e">
        <f t="shared" si="825"/>
        <v>#NUM!</v>
      </c>
      <c r="U4052" t="str">
        <f t="shared" si="820"/>
        <v>Negative</v>
      </c>
      <c r="V4052" t="str">
        <f t="shared" si="821"/>
        <v>Negative</v>
      </c>
    </row>
    <row r="4053" spans="1:22" x14ac:dyDescent="0.2">
      <c r="A4053">
        <v>20190520</v>
      </c>
      <c r="B4053">
        <v>2841</v>
      </c>
      <c r="C4053">
        <v>2855.75</v>
      </c>
      <c r="D4053">
        <v>2832.5</v>
      </c>
      <c r="E4053">
        <v>2844</v>
      </c>
      <c r="F4053">
        <v>-18.5</v>
      </c>
      <c r="G4053">
        <v>-0.64629999999999999</v>
      </c>
      <c r="H4053">
        <v>0</v>
      </c>
      <c r="I4053">
        <f t="shared" si="819"/>
        <v>23.25</v>
      </c>
      <c r="J4053">
        <f t="shared" si="813"/>
        <v>31.85</v>
      </c>
      <c r="K4053">
        <f t="shared" si="822"/>
        <v>2887.5</v>
      </c>
      <c r="L4053">
        <f t="shared" si="814"/>
        <v>2818.42</v>
      </c>
      <c r="M4053" t="str">
        <f t="shared" si="815"/>
        <v>NO</v>
      </c>
      <c r="N4053" t="str">
        <f t="shared" si="816"/>
        <v/>
      </c>
      <c r="O4053" t="str">
        <f t="shared" si="817"/>
        <v/>
      </c>
      <c r="P4053" t="str">
        <f t="shared" si="818"/>
        <v/>
      </c>
      <c r="Q4053">
        <f t="shared" si="823"/>
        <v>136.79556034341482</v>
      </c>
      <c r="R4053">
        <f t="shared" si="824"/>
        <v>120858.43652448407</v>
      </c>
      <c r="S4053" t="e">
        <f t="shared" si="825"/>
        <v>#NUM!</v>
      </c>
      <c r="U4053" t="str">
        <f t="shared" si="820"/>
        <v>Negative</v>
      </c>
      <c r="V4053" t="str">
        <f t="shared" si="821"/>
        <v>Negative</v>
      </c>
    </row>
    <row r="4054" spans="1:22" x14ac:dyDescent="0.2">
      <c r="A4054">
        <v>20190521</v>
      </c>
      <c r="B4054">
        <v>2859</v>
      </c>
      <c r="C4054">
        <v>2870.75</v>
      </c>
      <c r="D4054">
        <v>2856.5</v>
      </c>
      <c r="E4054">
        <v>2866</v>
      </c>
      <c r="F4054">
        <v>22</v>
      </c>
      <c r="G4054">
        <v>0.77359999999999995</v>
      </c>
      <c r="H4054">
        <v>0</v>
      </c>
      <c r="I4054">
        <f t="shared" si="819"/>
        <v>14.25</v>
      </c>
      <c r="J4054">
        <f t="shared" si="813"/>
        <v>31.1875</v>
      </c>
      <c r="K4054">
        <f t="shared" si="822"/>
        <v>2855.75</v>
      </c>
      <c r="L4054">
        <f t="shared" si="814"/>
        <v>2785.68</v>
      </c>
      <c r="M4054" t="str">
        <f t="shared" si="815"/>
        <v>NO</v>
      </c>
      <c r="N4054" t="str">
        <f t="shared" si="816"/>
        <v/>
      </c>
      <c r="O4054" t="str">
        <f t="shared" si="817"/>
        <v/>
      </c>
      <c r="P4054" t="str">
        <f t="shared" si="818"/>
        <v/>
      </c>
      <c r="Q4054">
        <f t="shared" si="823"/>
        <v>137.56916034341481</v>
      </c>
      <c r="R4054">
        <f t="shared" si="824"/>
        <v>120858.43652448407</v>
      </c>
      <c r="S4054" t="e">
        <f t="shared" si="825"/>
        <v>#NUM!</v>
      </c>
      <c r="U4054" t="str">
        <f t="shared" si="820"/>
        <v>Positive</v>
      </c>
      <c r="V4054" t="str">
        <f t="shared" si="821"/>
        <v>Negative</v>
      </c>
    </row>
    <row r="4055" spans="1:22" x14ac:dyDescent="0.2">
      <c r="A4055">
        <v>20190522</v>
      </c>
      <c r="B4055">
        <v>2855.25</v>
      </c>
      <c r="C4055">
        <v>2868</v>
      </c>
      <c r="D4055">
        <v>2852</v>
      </c>
      <c r="E4055">
        <v>2856.75</v>
      </c>
      <c r="F4055">
        <v>-9.25</v>
      </c>
      <c r="G4055">
        <v>-0.32269999999999999</v>
      </c>
      <c r="H4055">
        <v>0</v>
      </c>
      <c r="I4055">
        <f t="shared" si="819"/>
        <v>16</v>
      </c>
      <c r="J4055">
        <f t="shared" ref="J4055:J4118" si="826">AVERAGE(I4036:I4055)</f>
        <v>31.4375</v>
      </c>
      <c r="K4055">
        <f t="shared" si="822"/>
        <v>2870.75</v>
      </c>
      <c r="L4055">
        <f t="shared" si="814"/>
        <v>2802.1374999999998</v>
      </c>
      <c r="M4055" t="str">
        <f t="shared" si="815"/>
        <v>NO</v>
      </c>
      <c r="N4055" t="str">
        <f t="shared" si="816"/>
        <v/>
      </c>
      <c r="O4055" t="str">
        <f t="shared" si="817"/>
        <v/>
      </c>
      <c r="P4055" t="str">
        <f t="shared" si="818"/>
        <v/>
      </c>
      <c r="Q4055">
        <f t="shared" si="823"/>
        <v>137.24646034341481</v>
      </c>
      <c r="R4055">
        <f t="shared" si="824"/>
        <v>120858.43652448407</v>
      </c>
      <c r="S4055" t="e">
        <f t="shared" si="825"/>
        <v>#NUM!</v>
      </c>
      <c r="U4055" t="str">
        <f t="shared" si="820"/>
        <v>Negative</v>
      </c>
      <c r="V4055" t="str">
        <f t="shared" si="821"/>
        <v>Negative</v>
      </c>
    </row>
    <row r="4056" spans="1:22" x14ac:dyDescent="0.2">
      <c r="A4056">
        <v>20190523</v>
      </c>
      <c r="B4056">
        <v>2831.25</v>
      </c>
      <c r="C4056">
        <v>2831.75</v>
      </c>
      <c r="D4056">
        <v>2805.75</v>
      </c>
      <c r="E4056">
        <v>2818.75</v>
      </c>
      <c r="F4056">
        <v>-38</v>
      </c>
      <c r="G4056">
        <v>-1.3302</v>
      </c>
      <c r="H4056">
        <v>0</v>
      </c>
      <c r="I4056">
        <f t="shared" si="819"/>
        <v>26</v>
      </c>
      <c r="J4056">
        <f t="shared" si="826"/>
        <v>31.7</v>
      </c>
      <c r="K4056">
        <f t="shared" si="822"/>
        <v>2868</v>
      </c>
      <c r="L4056">
        <f t="shared" si="814"/>
        <v>2798.8375000000001</v>
      </c>
      <c r="M4056" t="str">
        <f t="shared" si="815"/>
        <v>NO</v>
      </c>
      <c r="N4056" t="str">
        <f t="shared" si="816"/>
        <v/>
      </c>
      <c r="O4056" t="str">
        <f t="shared" si="817"/>
        <v/>
      </c>
      <c r="P4056" t="str">
        <f t="shared" si="818"/>
        <v/>
      </c>
      <c r="Q4056">
        <f t="shared" si="823"/>
        <v>135.91626034341482</v>
      </c>
      <c r="R4056">
        <f t="shared" si="824"/>
        <v>120858.43652448407</v>
      </c>
      <c r="S4056" t="e">
        <f t="shared" si="825"/>
        <v>#NUM!</v>
      </c>
      <c r="U4056" t="str">
        <f t="shared" si="820"/>
        <v>Negative</v>
      </c>
      <c r="V4056" t="str">
        <f t="shared" si="821"/>
        <v>Negative</v>
      </c>
    </row>
    <row r="4057" spans="1:22" x14ac:dyDescent="0.2">
      <c r="A4057">
        <v>20190524</v>
      </c>
      <c r="B4057">
        <v>2838.25</v>
      </c>
      <c r="C4057">
        <v>2842</v>
      </c>
      <c r="D4057">
        <v>2820.75</v>
      </c>
      <c r="E4057">
        <v>2831.75</v>
      </c>
      <c r="F4057">
        <v>13</v>
      </c>
      <c r="G4057">
        <v>0.4612</v>
      </c>
      <c r="H4057">
        <v>0</v>
      </c>
      <c r="I4057">
        <f t="shared" si="819"/>
        <v>21.25</v>
      </c>
      <c r="J4057">
        <f t="shared" si="826"/>
        <v>31.587499999999999</v>
      </c>
      <c r="K4057">
        <f t="shared" si="822"/>
        <v>2831.75</v>
      </c>
      <c r="L4057">
        <f t="shared" ref="L4057:L4120" si="827">K4057-2.2*J4056</f>
        <v>2762.01</v>
      </c>
      <c r="M4057" t="str">
        <f t="shared" ref="M4057:M4120" si="828">IF(D4057&lt;=L4057, "YES", "NO")</f>
        <v>NO</v>
      </c>
      <c r="N4057" t="str">
        <f t="shared" ref="N4057:N4120" si="829">IF(M4057="YES", D4057, "")</f>
        <v/>
      </c>
      <c r="O4057" t="str">
        <f t="shared" ref="O4057:O4120" si="830">IF(M4057="YES", E4057, "")</f>
        <v/>
      </c>
      <c r="P4057" t="str">
        <f t="shared" ref="P4057:P4120" si="831">IF(M4057="YES", (O4057-N4057)/N4057, "")</f>
        <v/>
      </c>
      <c r="Q4057">
        <f t="shared" si="823"/>
        <v>136.37746034341481</v>
      </c>
      <c r="R4057">
        <f t="shared" si="824"/>
        <v>120858.43652448407</v>
      </c>
      <c r="S4057" t="e">
        <f t="shared" si="825"/>
        <v>#NUM!</v>
      </c>
      <c r="U4057" t="str">
        <f t="shared" si="820"/>
        <v>Positive</v>
      </c>
      <c r="V4057" t="str">
        <f t="shared" si="821"/>
        <v>Negative</v>
      </c>
    </row>
    <row r="4058" spans="1:22" x14ac:dyDescent="0.2">
      <c r="A4058">
        <v>20190527</v>
      </c>
      <c r="B4058">
        <v>2829.25</v>
      </c>
      <c r="C4058">
        <v>2832.25</v>
      </c>
      <c r="D4058">
        <v>2827.5</v>
      </c>
      <c r="E4058">
        <v>2831.75</v>
      </c>
      <c r="F4058">
        <v>0</v>
      </c>
      <c r="G4058">
        <v>0</v>
      </c>
      <c r="H4058">
        <v>0</v>
      </c>
      <c r="I4058">
        <f t="shared" si="819"/>
        <v>4.75</v>
      </c>
      <c r="J4058">
        <f t="shared" si="826"/>
        <v>31.3</v>
      </c>
      <c r="K4058">
        <f t="shared" si="822"/>
        <v>2842</v>
      </c>
      <c r="L4058">
        <f t="shared" si="827"/>
        <v>2772.5075000000002</v>
      </c>
      <c r="M4058" t="str">
        <f t="shared" si="828"/>
        <v>NO</v>
      </c>
      <c r="N4058" t="str">
        <f t="shared" si="829"/>
        <v/>
      </c>
      <c r="O4058" t="str">
        <f t="shared" si="830"/>
        <v/>
      </c>
      <c r="P4058" t="str">
        <f t="shared" si="831"/>
        <v/>
      </c>
      <c r="Q4058">
        <f t="shared" si="823"/>
        <v>136.37746034341481</v>
      </c>
      <c r="R4058">
        <f t="shared" si="824"/>
        <v>120858.43652448407</v>
      </c>
      <c r="S4058" t="e">
        <f t="shared" si="825"/>
        <v>#NUM!</v>
      </c>
      <c r="U4058" t="str">
        <f t="shared" si="820"/>
        <v>Negative</v>
      </c>
      <c r="V4058" t="str">
        <f t="shared" si="821"/>
        <v>Negative</v>
      </c>
    </row>
    <row r="4059" spans="1:22" x14ac:dyDescent="0.2">
      <c r="A4059">
        <v>20190528</v>
      </c>
      <c r="B4059">
        <v>2831</v>
      </c>
      <c r="C4059">
        <v>2841.25</v>
      </c>
      <c r="D4059">
        <v>2800.5</v>
      </c>
      <c r="E4059">
        <v>2804.75</v>
      </c>
      <c r="F4059">
        <v>-27</v>
      </c>
      <c r="G4059">
        <v>-0.95350000000000001</v>
      </c>
      <c r="H4059">
        <v>0</v>
      </c>
      <c r="I4059">
        <f t="shared" si="819"/>
        <v>40.75</v>
      </c>
      <c r="J4059">
        <f t="shared" si="826"/>
        <v>32.0625</v>
      </c>
      <c r="K4059">
        <f t="shared" si="822"/>
        <v>2832.25</v>
      </c>
      <c r="L4059">
        <f t="shared" si="827"/>
        <v>2763.39</v>
      </c>
      <c r="M4059" t="str">
        <f t="shared" si="828"/>
        <v>NO</v>
      </c>
      <c r="N4059" t="str">
        <f t="shared" si="829"/>
        <v/>
      </c>
      <c r="O4059" t="str">
        <f t="shared" si="830"/>
        <v/>
      </c>
      <c r="P4059" t="str">
        <f t="shared" si="831"/>
        <v/>
      </c>
      <c r="Q4059">
        <f t="shared" si="823"/>
        <v>135.42396034341482</v>
      </c>
      <c r="R4059">
        <f t="shared" si="824"/>
        <v>120858.43652448407</v>
      </c>
      <c r="S4059" t="e">
        <f t="shared" si="825"/>
        <v>#NUM!</v>
      </c>
      <c r="U4059" t="str">
        <f t="shared" si="820"/>
        <v>Negative</v>
      </c>
      <c r="V4059" t="str">
        <f t="shared" si="821"/>
        <v>Negative</v>
      </c>
    </row>
    <row r="4060" spans="1:22" x14ac:dyDescent="0.2">
      <c r="A4060">
        <v>20190529</v>
      </c>
      <c r="B4060">
        <v>2787</v>
      </c>
      <c r="C4060">
        <v>2792.75</v>
      </c>
      <c r="D4060">
        <v>2766.25</v>
      </c>
      <c r="E4060">
        <v>2780</v>
      </c>
      <c r="F4060">
        <v>-24.75</v>
      </c>
      <c r="G4060">
        <v>-0.88239999999999996</v>
      </c>
      <c r="H4060">
        <v>0</v>
      </c>
      <c r="I4060">
        <f t="shared" si="819"/>
        <v>26.5</v>
      </c>
      <c r="J4060">
        <f t="shared" si="826"/>
        <v>31.637499999999999</v>
      </c>
      <c r="K4060">
        <f t="shared" si="822"/>
        <v>2841.25</v>
      </c>
      <c r="L4060">
        <f t="shared" si="827"/>
        <v>2770.7125000000001</v>
      </c>
      <c r="M4060" t="str">
        <f t="shared" si="828"/>
        <v>YES</v>
      </c>
      <c r="N4060">
        <f t="shared" si="829"/>
        <v>2766.25</v>
      </c>
      <c r="O4060">
        <f t="shared" si="830"/>
        <v>2780</v>
      </c>
      <c r="P4060">
        <f t="shared" si="831"/>
        <v>4.9706281066425667E-3</v>
      </c>
      <c r="Q4060">
        <f t="shared" si="823"/>
        <v>134.54156034341483</v>
      </c>
      <c r="R4060">
        <f t="shared" si="824"/>
        <v>121459.17886599756</v>
      </c>
      <c r="S4060" t="e">
        <f t="shared" si="825"/>
        <v>#NUM!</v>
      </c>
      <c r="U4060" t="str">
        <f t="shared" si="820"/>
        <v>Negative</v>
      </c>
      <c r="V4060" t="str">
        <f t="shared" si="821"/>
        <v>Positive</v>
      </c>
    </row>
    <row r="4061" spans="1:22" x14ac:dyDescent="0.2">
      <c r="A4061">
        <v>20190530</v>
      </c>
      <c r="B4061">
        <v>2789.5</v>
      </c>
      <c r="C4061">
        <v>2799</v>
      </c>
      <c r="D4061">
        <v>2776.5</v>
      </c>
      <c r="E4061">
        <v>2790.75</v>
      </c>
      <c r="F4061">
        <v>10.75</v>
      </c>
      <c r="G4061">
        <v>0.38669999999999999</v>
      </c>
      <c r="H4061">
        <v>0</v>
      </c>
      <c r="I4061">
        <f t="shared" si="819"/>
        <v>22.5</v>
      </c>
      <c r="J4061">
        <f t="shared" si="826"/>
        <v>31.175000000000001</v>
      </c>
      <c r="K4061">
        <f t="shared" si="822"/>
        <v>2792.75</v>
      </c>
      <c r="L4061">
        <f t="shared" si="827"/>
        <v>2723.1475</v>
      </c>
      <c r="M4061" t="str">
        <f t="shared" si="828"/>
        <v>NO</v>
      </c>
      <c r="N4061" t="str">
        <f t="shared" si="829"/>
        <v/>
      </c>
      <c r="O4061" t="str">
        <f t="shared" si="830"/>
        <v/>
      </c>
      <c r="P4061" t="str">
        <f t="shared" si="831"/>
        <v/>
      </c>
      <c r="Q4061">
        <f t="shared" si="823"/>
        <v>134.92826034341482</v>
      </c>
      <c r="R4061">
        <f t="shared" si="824"/>
        <v>121459.17886599756</v>
      </c>
      <c r="S4061" t="e">
        <f t="shared" si="825"/>
        <v>#NUM!</v>
      </c>
      <c r="U4061" t="str">
        <f t="shared" si="820"/>
        <v>Positive</v>
      </c>
      <c r="V4061" t="str">
        <f t="shared" si="821"/>
        <v>Negative</v>
      </c>
    </row>
    <row r="4062" spans="1:22" x14ac:dyDescent="0.2">
      <c r="A4062">
        <v>20190531</v>
      </c>
      <c r="B4062">
        <v>2760</v>
      </c>
      <c r="C4062">
        <v>2769.5</v>
      </c>
      <c r="D4062">
        <v>2750</v>
      </c>
      <c r="E4062">
        <v>2752</v>
      </c>
      <c r="F4062">
        <v>-38.75</v>
      </c>
      <c r="G4062">
        <v>-1.3885000000000001</v>
      </c>
      <c r="H4062">
        <v>0</v>
      </c>
      <c r="I4062">
        <f t="shared" si="819"/>
        <v>19.5</v>
      </c>
      <c r="J4062">
        <f t="shared" si="826"/>
        <v>31.262499999999999</v>
      </c>
      <c r="K4062">
        <f t="shared" si="822"/>
        <v>2799</v>
      </c>
      <c r="L4062">
        <f t="shared" si="827"/>
        <v>2730.415</v>
      </c>
      <c r="M4062" t="str">
        <f t="shared" si="828"/>
        <v>NO</v>
      </c>
      <c r="N4062" t="str">
        <f t="shared" si="829"/>
        <v/>
      </c>
      <c r="O4062" t="str">
        <f t="shared" si="830"/>
        <v/>
      </c>
      <c r="P4062" t="str">
        <f t="shared" si="831"/>
        <v/>
      </c>
      <c r="Q4062">
        <f t="shared" si="823"/>
        <v>133.53976034341483</v>
      </c>
      <c r="R4062">
        <f t="shared" si="824"/>
        <v>121459.17886599756</v>
      </c>
      <c r="S4062" t="e">
        <f t="shared" si="825"/>
        <v>#NUM!</v>
      </c>
      <c r="U4062" t="str">
        <f t="shared" si="820"/>
        <v>Negative</v>
      </c>
      <c r="V4062" t="str">
        <f t="shared" si="821"/>
        <v>Negative</v>
      </c>
    </row>
    <row r="4063" spans="1:22" x14ac:dyDescent="0.2">
      <c r="A4063">
        <v>20190603</v>
      </c>
      <c r="B4063">
        <v>2752</v>
      </c>
      <c r="C4063">
        <v>2763.75</v>
      </c>
      <c r="D4063">
        <v>2728.75</v>
      </c>
      <c r="E4063">
        <v>2750.25</v>
      </c>
      <c r="F4063">
        <v>-1.75</v>
      </c>
      <c r="G4063">
        <v>-6.3600000000000004E-2</v>
      </c>
      <c r="H4063">
        <v>0</v>
      </c>
      <c r="I4063">
        <f t="shared" si="819"/>
        <v>35</v>
      </c>
      <c r="J4063">
        <f t="shared" si="826"/>
        <v>30.8</v>
      </c>
      <c r="K4063">
        <f t="shared" si="822"/>
        <v>2769.5</v>
      </c>
      <c r="L4063">
        <f t="shared" si="827"/>
        <v>2700.7224999999999</v>
      </c>
      <c r="M4063" t="str">
        <f t="shared" si="828"/>
        <v>NO</v>
      </c>
      <c r="N4063" t="str">
        <f t="shared" si="829"/>
        <v/>
      </c>
      <c r="O4063" t="str">
        <f t="shared" si="830"/>
        <v/>
      </c>
      <c r="P4063" t="str">
        <f t="shared" si="831"/>
        <v/>
      </c>
      <c r="Q4063">
        <f t="shared" si="823"/>
        <v>133.47616034341482</v>
      </c>
      <c r="R4063">
        <f t="shared" si="824"/>
        <v>121459.17886599756</v>
      </c>
      <c r="S4063" t="e">
        <f t="shared" si="825"/>
        <v>#NUM!</v>
      </c>
      <c r="U4063" t="str">
        <f t="shared" si="820"/>
        <v>Negative</v>
      </c>
      <c r="V4063" t="str">
        <f t="shared" si="821"/>
        <v>Negative</v>
      </c>
    </row>
    <row r="4064" spans="1:22" x14ac:dyDescent="0.2">
      <c r="A4064">
        <v>20190604</v>
      </c>
      <c r="B4064">
        <v>2770</v>
      </c>
      <c r="C4064">
        <v>2805.75</v>
      </c>
      <c r="D4064">
        <v>2764</v>
      </c>
      <c r="E4064">
        <v>2805.25</v>
      </c>
      <c r="F4064">
        <v>55</v>
      </c>
      <c r="G4064">
        <v>1.9998</v>
      </c>
      <c r="H4064">
        <v>0</v>
      </c>
      <c r="I4064">
        <f t="shared" si="819"/>
        <v>41.75</v>
      </c>
      <c r="J4064">
        <f t="shared" si="826"/>
        <v>30.362500000000001</v>
      </c>
      <c r="K4064">
        <f t="shared" si="822"/>
        <v>2763.75</v>
      </c>
      <c r="L4064">
        <f t="shared" si="827"/>
        <v>2695.99</v>
      </c>
      <c r="M4064" t="str">
        <f t="shared" si="828"/>
        <v>NO</v>
      </c>
      <c r="N4064" t="str">
        <f t="shared" si="829"/>
        <v/>
      </c>
      <c r="O4064" t="str">
        <f t="shared" si="830"/>
        <v/>
      </c>
      <c r="P4064" t="str">
        <f t="shared" si="831"/>
        <v/>
      </c>
      <c r="Q4064">
        <f t="shared" si="823"/>
        <v>135.47596034341481</v>
      </c>
      <c r="R4064">
        <f t="shared" si="824"/>
        <v>121459.17886599756</v>
      </c>
      <c r="S4064" t="e">
        <f t="shared" si="825"/>
        <v>#NUM!</v>
      </c>
      <c r="U4064" t="str">
        <f t="shared" si="820"/>
        <v>Positive</v>
      </c>
      <c r="V4064" t="str">
        <f t="shared" si="821"/>
        <v>Negative</v>
      </c>
    </row>
    <row r="4065" spans="1:22" x14ac:dyDescent="0.2">
      <c r="A4065">
        <v>20190605</v>
      </c>
      <c r="B4065">
        <v>2821.25</v>
      </c>
      <c r="C4065">
        <v>2828.25</v>
      </c>
      <c r="D4065">
        <v>2801</v>
      </c>
      <c r="E4065">
        <v>2827.5</v>
      </c>
      <c r="F4065">
        <v>22.25</v>
      </c>
      <c r="G4065">
        <v>0.79320000000000002</v>
      </c>
      <c r="H4065">
        <v>0</v>
      </c>
      <c r="I4065">
        <f t="shared" si="819"/>
        <v>27.25</v>
      </c>
      <c r="J4065">
        <f t="shared" si="826"/>
        <v>30.4375</v>
      </c>
      <c r="K4065">
        <f t="shared" si="822"/>
        <v>2805.75</v>
      </c>
      <c r="L4065">
        <f t="shared" si="827"/>
        <v>2738.9524999999999</v>
      </c>
      <c r="M4065" t="str">
        <f t="shared" si="828"/>
        <v>NO</v>
      </c>
      <c r="N4065" t="str">
        <f t="shared" si="829"/>
        <v/>
      </c>
      <c r="O4065" t="str">
        <f t="shared" si="830"/>
        <v/>
      </c>
      <c r="P4065" t="str">
        <f t="shared" si="831"/>
        <v/>
      </c>
      <c r="Q4065">
        <f t="shared" si="823"/>
        <v>136.26916034341482</v>
      </c>
      <c r="R4065">
        <f t="shared" si="824"/>
        <v>121459.17886599756</v>
      </c>
      <c r="S4065" t="e">
        <f t="shared" si="825"/>
        <v>#NUM!</v>
      </c>
      <c r="U4065" t="str">
        <f t="shared" si="820"/>
        <v>Positive</v>
      </c>
      <c r="V4065" t="str">
        <f t="shared" si="821"/>
        <v>Negative</v>
      </c>
    </row>
    <row r="4066" spans="1:22" x14ac:dyDescent="0.2">
      <c r="A4066">
        <v>20190606</v>
      </c>
      <c r="B4066">
        <v>2830.25</v>
      </c>
      <c r="C4066">
        <v>2853</v>
      </c>
      <c r="D4066">
        <v>2823.25</v>
      </c>
      <c r="E4066">
        <v>2845.5</v>
      </c>
      <c r="F4066">
        <v>18</v>
      </c>
      <c r="G4066">
        <v>0.63660000000000005</v>
      </c>
      <c r="H4066">
        <v>0</v>
      </c>
      <c r="I4066">
        <f t="shared" si="819"/>
        <v>29.75</v>
      </c>
      <c r="J4066">
        <f t="shared" si="826"/>
        <v>29.887499999999999</v>
      </c>
      <c r="K4066">
        <f t="shared" si="822"/>
        <v>2828.25</v>
      </c>
      <c r="L4066">
        <f t="shared" si="827"/>
        <v>2761.2874999999999</v>
      </c>
      <c r="M4066" t="str">
        <f t="shared" si="828"/>
        <v>NO</v>
      </c>
      <c r="N4066" t="str">
        <f t="shared" si="829"/>
        <v/>
      </c>
      <c r="O4066" t="str">
        <f t="shared" si="830"/>
        <v/>
      </c>
      <c r="P4066" t="str">
        <f t="shared" si="831"/>
        <v/>
      </c>
      <c r="Q4066">
        <f t="shared" si="823"/>
        <v>136.90576034341481</v>
      </c>
      <c r="R4066">
        <f t="shared" si="824"/>
        <v>121459.17886599756</v>
      </c>
      <c r="S4066" t="e">
        <f t="shared" si="825"/>
        <v>#NUM!</v>
      </c>
      <c r="U4066" t="str">
        <f t="shared" si="820"/>
        <v>Positive</v>
      </c>
      <c r="V4066" t="str">
        <f t="shared" si="821"/>
        <v>Negative</v>
      </c>
    </row>
    <row r="4067" spans="1:22" x14ac:dyDescent="0.2">
      <c r="A4067">
        <v>20190607</v>
      </c>
      <c r="B4067">
        <v>2857</v>
      </c>
      <c r="C4067">
        <v>2886.25</v>
      </c>
      <c r="D4067">
        <v>2854.75</v>
      </c>
      <c r="E4067">
        <v>2875.25</v>
      </c>
      <c r="F4067">
        <v>29.75</v>
      </c>
      <c r="G4067">
        <v>1.0455000000000001</v>
      </c>
      <c r="H4067">
        <v>0</v>
      </c>
      <c r="I4067">
        <f t="shared" si="819"/>
        <v>31.5</v>
      </c>
      <c r="J4067">
        <f t="shared" si="826"/>
        <v>28.112500000000001</v>
      </c>
      <c r="K4067">
        <f t="shared" si="822"/>
        <v>2853</v>
      </c>
      <c r="L4067">
        <f t="shared" si="827"/>
        <v>2787.2474999999999</v>
      </c>
      <c r="M4067" t="str">
        <f t="shared" si="828"/>
        <v>NO</v>
      </c>
      <c r="N4067" t="str">
        <f t="shared" si="829"/>
        <v/>
      </c>
      <c r="O4067" t="str">
        <f t="shared" si="830"/>
        <v/>
      </c>
      <c r="P4067" t="str">
        <f t="shared" si="831"/>
        <v/>
      </c>
      <c r="Q4067">
        <f t="shared" si="823"/>
        <v>137.95126034341482</v>
      </c>
      <c r="R4067">
        <f t="shared" si="824"/>
        <v>121459.17886599756</v>
      </c>
      <c r="S4067" t="e">
        <f t="shared" si="825"/>
        <v>#NUM!</v>
      </c>
      <c r="U4067" t="str">
        <f t="shared" si="820"/>
        <v>Positive</v>
      </c>
      <c r="V4067" t="str">
        <f t="shared" si="821"/>
        <v>Negative</v>
      </c>
    </row>
    <row r="4068" spans="1:22" x14ac:dyDescent="0.2">
      <c r="A4068">
        <v>20190610</v>
      </c>
      <c r="B4068">
        <v>2890.75</v>
      </c>
      <c r="C4068">
        <v>2905.75</v>
      </c>
      <c r="D4068">
        <v>2886.25</v>
      </c>
      <c r="E4068">
        <v>2889.75</v>
      </c>
      <c r="F4068">
        <v>14.5</v>
      </c>
      <c r="G4068">
        <v>0.50429999999999997</v>
      </c>
      <c r="H4068">
        <v>0</v>
      </c>
      <c r="I4068">
        <f t="shared" si="819"/>
        <v>19.5</v>
      </c>
      <c r="J4068">
        <f t="shared" si="826"/>
        <v>27.3</v>
      </c>
      <c r="K4068">
        <f t="shared" si="822"/>
        <v>2886.25</v>
      </c>
      <c r="L4068">
        <f t="shared" si="827"/>
        <v>2824.4025000000001</v>
      </c>
      <c r="M4068" t="str">
        <f t="shared" si="828"/>
        <v>NO</v>
      </c>
      <c r="N4068" t="str">
        <f t="shared" si="829"/>
        <v/>
      </c>
      <c r="O4068" t="str">
        <f t="shared" si="830"/>
        <v/>
      </c>
      <c r="P4068" t="str">
        <f t="shared" si="831"/>
        <v/>
      </c>
      <c r="Q4068">
        <f t="shared" si="823"/>
        <v>138.45556034341482</v>
      </c>
      <c r="R4068">
        <f t="shared" si="824"/>
        <v>121459.17886599756</v>
      </c>
      <c r="S4068" t="e">
        <f t="shared" si="825"/>
        <v>#NUM!</v>
      </c>
      <c r="U4068" t="str">
        <f t="shared" si="820"/>
        <v>Positive</v>
      </c>
      <c r="V4068" t="str">
        <f t="shared" si="821"/>
        <v>Negative</v>
      </c>
    </row>
    <row r="4069" spans="1:22" x14ac:dyDescent="0.2">
      <c r="A4069">
        <v>20190611</v>
      </c>
      <c r="B4069">
        <v>2907.5</v>
      </c>
      <c r="C4069">
        <v>2911.5</v>
      </c>
      <c r="D4069">
        <v>2879.25</v>
      </c>
      <c r="E4069">
        <v>2886.75</v>
      </c>
      <c r="F4069">
        <v>-3</v>
      </c>
      <c r="G4069">
        <v>-0.1038</v>
      </c>
      <c r="H4069">
        <v>0</v>
      </c>
      <c r="I4069">
        <f t="shared" si="819"/>
        <v>32.25</v>
      </c>
      <c r="J4069">
        <f t="shared" si="826"/>
        <v>27.274999999999999</v>
      </c>
      <c r="K4069">
        <f t="shared" si="822"/>
        <v>2905.75</v>
      </c>
      <c r="L4069">
        <f t="shared" si="827"/>
        <v>2845.69</v>
      </c>
      <c r="M4069" t="str">
        <f t="shared" si="828"/>
        <v>NO</v>
      </c>
      <c r="N4069" t="str">
        <f t="shared" si="829"/>
        <v/>
      </c>
      <c r="O4069" t="str">
        <f t="shared" si="830"/>
        <v/>
      </c>
      <c r="P4069" t="str">
        <f t="shared" si="831"/>
        <v/>
      </c>
      <c r="Q4069">
        <f t="shared" si="823"/>
        <v>138.35176034341481</v>
      </c>
      <c r="R4069">
        <f t="shared" si="824"/>
        <v>121459.17886599756</v>
      </c>
      <c r="S4069" t="e">
        <f t="shared" si="825"/>
        <v>#NUM!</v>
      </c>
      <c r="U4069" t="str">
        <f t="shared" si="820"/>
        <v>Negative</v>
      </c>
      <c r="V4069" t="str">
        <f t="shared" si="821"/>
        <v>Negative</v>
      </c>
    </row>
    <row r="4070" spans="1:22" x14ac:dyDescent="0.2">
      <c r="A4070">
        <v>20190612</v>
      </c>
      <c r="B4070">
        <v>2883.75</v>
      </c>
      <c r="C4070">
        <v>2889.75</v>
      </c>
      <c r="D4070">
        <v>2875.25</v>
      </c>
      <c r="E4070">
        <v>2881.5</v>
      </c>
      <c r="F4070">
        <v>-5.25</v>
      </c>
      <c r="G4070">
        <v>-0.18190000000000001</v>
      </c>
      <c r="H4070">
        <v>0</v>
      </c>
      <c r="I4070">
        <f t="shared" si="819"/>
        <v>14.5</v>
      </c>
      <c r="J4070">
        <f t="shared" si="826"/>
        <v>25.787500000000001</v>
      </c>
      <c r="K4070">
        <f t="shared" si="822"/>
        <v>2911.5</v>
      </c>
      <c r="L4070">
        <f t="shared" si="827"/>
        <v>2851.4949999999999</v>
      </c>
      <c r="M4070" t="str">
        <f t="shared" si="828"/>
        <v>NO</v>
      </c>
      <c r="N4070" t="str">
        <f t="shared" si="829"/>
        <v/>
      </c>
      <c r="O4070" t="str">
        <f t="shared" si="830"/>
        <v/>
      </c>
      <c r="P4070" t="str">
        <f t="shared" si="831"/>
        <v/>
      </c>
      <c r="Q4070">
        <f t="shared" si="823"/>
        <v>138.1698603434148</v>
      </c>
      <c r="R4070">
        <f t="shared" si="824"/>
        <v>121459.17886599756</v>
      </c>
      <c r="S4070" t="e">
        <f t="shared" si="825"/>
        <v>#NUM!</v>
      </c>
      <c r="U4070" t="str">
        <f t="shared" si="820"/>
        <v>Negative</v>
      </c>
      <c r="V4070" t="str">
        <f t="shared" si="821"/>
        <v>Negative</v>
      </c>
    </row>
    <row r="4071" spans="1:22" x14ac:dyDescent="0.2">
      <c r="A4071">
        <v>20190613</v>
      </c>
      <c r="B4071">
        <v>2890.25</v>
      </c>
      <c r="C4071">
        <v>2896.5</v>
      </c>
      <c r="D4071">
        <v>2882.75</v>
      </c>
      <c r="E4071">
        <v>2894.5</v>
      </c>
      <c r="F4071">
        <v>13</v>
      </c>
      <c r="G4071">
        <v>0.45119999999999999</v>
      </c>
      <c r="H4071">
        <v>4.25</v>
      </c>
      <c r="I4071">
        <f t="shared" si="819"/>
        <v>13.75</v>
      </c>
      <c r="J4071">
        <f t="shared" si="826"/>
        <v>24.737500000000001</v>
      </c>
      <c r="K4071">
        <f t="shared" si="822"/>
        <v>2889.75</v>
      </c>
      <c r="L4071">
        <f t="shared" si="827"/>
        <v>2833.0174999999999</v>
      </c>
      <c r="M4071" t="str">
        <f t="shared" si="828"/>
        <v>NO</v>
      </c>
      <c r="N4071" t="str">
        <f t="shared" si="829"/>
        <v/>
      </c>
      <c r="O4071" t="str">
        <f t="shared" si="830"/>
        <v/>
      </c>
      <c r="P4071" t="str">
        <f t="shared" si="831"/>
        <v/>
      </c>
      <c r="Q4071">
        <f t="shared" si="823"/>
        <v>138.6210603434148</v>
      </c>
      <c r="R4071">
        <f t="shared" si="824"/>
        <v>121459.17886599756</v>
      </c>
      <c r="S4071" t="e">
        <f t="shared" si="825"/>
        <v>#NUM!</v>
      </c>
      <c r="U4071" t="str">
        <f t="shared" si="820"/>
        <v>Positive</v>
      </c>
      <c r="V4071" t="str">
        <f t="shared" si="821"/>
        <v>Negative</v>
      </c>
    </row>
    <row r="4072" spans="1:22" x14ac:dyDescent="0.2">
      <c r="A4072">
        <v>20190614</v>
      </c>
      <c r="B4072">
        <v>2893</v>
      </c>
      <c r="C4072">
        <v>2899.75</v>
      </c>
      <c r="D4072">
        <v>2884.25</v>
      </c>
      <c r="E4072">
        <v>2894.75</v>
      </c>
      <c r="F4072">
        <v>-4</v>
      </c>
      <c r="G4072">
        <v>-0.13800000000000001</v>
      </c>
      <c r="H4072">
        <v>0</v>
      </c>
      <c r="I4072">
        <f t="shared" si="819"/>
        <v>15.5</v>
      </c>
      <c r="J4072">
        <f t="shared" si="826"/>
        <v>23.774999999999999</v>
      </c>
      <c r="K4072">
        <f t="shared" si="822"/>
        <v>2900.75</v>
      </c>
      <c r="L4072">
        <f t="shared" si="827"/>
        <v>2846.3274999999999</v>
      </c>
      <c r="M4072" t="str">
        <f t="shared" si="828"/>
        <v>NO</v>
      </c>
      <c r="N4072" t="str">
        <f t="shared" si="829"/>
        <v/>
      </c>
      <c r="O4072" t="str">
        <f t="shared" si="830"/>
        <v/>
      </c>
      <c r="P4072" t="str">
        <f t="shared" si="831"/>
        <v/>
      </c>
      <c r="Q4072">
        <f t="shared" si="823"/>
        <v>138.48306034341479</v>
      </c>
      <c r="R4072">
        <f t="shared" si="824"/>
        <v>121459.17886599756</v>
      </c>
      <c r="S4072" t="e">
        <f t="shared" si="825"/>
        <v>#NUM!</v>
      </c>
      <c r="U4072" t="str">
        <f t="shared" si="820"/>
        <v>Negative</v>
      </c>
      <c r="V4072" t="str">
        <f t="shared" si="821"/>
        <v>Negative</v>
      </c>
    </row>
    <row r="4073" spans="1:22" x14ac:dyDescent="0.2">
      <c r="A4073">
        <v>20190617</v>
      </c>
      <c r="B4073">
        <v>2895.75</v>
      </c>
      <c r="C4073">
        <v>2902.75</v>
      </c>
      <c r="D4073">
        <v>2892</v>
      </c>
      <c r="E4073">
        <v>2896.75</v>
      </c>
      <c r="F4073">
        <v>2</v>
      </c>
      <c r="G4073">
        <v>6.9099999999999995E-2</v>
      </c>
      <c r="H4073">
        <v>0</v>
      </c>
      <c r="I4073">
        <f t="shared" si="819"/>
        <v>10.75</v>
      </c>
      <c r="J4073">
        <f t="shared" si="826"/>
        <v>23.15</v>
      </c>
      <c r="K4073">
        <f t="shared" si="822"/>
        <v>2899.75</v>
      </c>
      <c r="L4073">
        <f t="shared" si="827"/>
        <v>2847.4450000000002</v>
      </c>
      <c r="M4073" t="str">
        <f t="shared" si="828"/>
        <v>NO</v>
      </c>
      <c r="N4073" t="str">
        <f t="shared" si="829"/>
        <v/>
      </c>
      <c r="O4073" t="str">
        <f t="shared" si="830"/>
        <v/>
      </c>
      <c r="P4073" t="str">
        <f t="shared" si="831"/>
        <v/>
      </c>
      <c r="Q4073">
        <f t="shared" si="823"/>
        <v>138.55216034341478</v>
      </c>
      <c r="R4073">
        <f t="shared" si="824"/>
        <v>121459.17886599756</v>
      </c>
      <c r="S4073" t="e">
        <f t="shared" si="825"/>
        <v>#NUM!</v>
      </c>
      <c r="U4073" t="str">
        <f t="shared" si="820"/>
        <v>Positive</v>
      </c>
      <c r="V4073" t="str">
        <f t="shared" si="821"/>
        <v>Negative</v>
      </c>
    </row>
    <row r="4074" spans="1:22" x14ac:dyDescent="0.2">
      <c r="A4074">
        <v>20190618</v>
      </c>
      <c r="B4074">
        <v>2914.25</v>
      </c>
      <c r="C4074">
        <v>2936.5</v>
      </c>
      <c r="D4074">
        <v>2910.25</v>
      </c>
      <c r="E4074">
        <v>2926.75</v>
      </c>
      <c r="F4074">
        <v>30</v>
      </c>
      <c r="G4074">
        <v>1.0356000000000001</v>
      </c>
      <c r="H4074">
        <v>0</v>
      </c>
      <c r="I4074">
        <f t="shared" si="819"/>
        <v>26.25</v>
      </c>
      <c r="J4074">
        <f t="shared" si="826"/>
        <v>23.75</v>
      </c>
      <c r="K4074">
        <f t="shared" si="822"/>
        <v>2902.75</v>
      </c>
      <c r="L4074">
        <f t="shared" si="827"/>
        <v>2851.82</v>
      </c>
      <c r="M4074" t="str">
        <f t="shared" si="828"/>
        <v>NO</v>
      </c>
      <c r="N4074" t="str">
        <f t="shared" si="829"/>
        <v/>
      </c>
      <c r="O4074" t="str">
        <f t="shared" si="830"/>
        <v/>
      </c>
      <c r="P4074" t="str">
        <f t="shared" si="831"/>
        <v/>
      </c>
      <c r="Q4074">
        <f t="shared" si="823"/>
        <v>139.58776034341477</v>
      </c>
      <c r="R4074">
        <f t="shared" si="824"/>
        <v>121459.17886599756</v>
      </c>
      <c r="S4074" t="e">
        <f t="shared" si="825"/>
        <v>#NUM!</v>
      </c>
      <c r="U4074" t="str">
        <f t="shared" si="820"/>
        <v>Positive</v>
      </c>
      <c r="V4074" t="str">
        <f t="shared" si="821"/>
        <v>Negative</v>
      </c>
    </row>
    <row r="4075" spans="1:22" x14ac:dyDescent="0.2">
      <c r="A4075">
        <v>20190619</v>
      </c>
      <c r="B4075">
        <v>2925.25</v>
      </c>
      <c r="C4075">
        <v>2936.75</v>
      </c>
      <c r="D4075">
        <v>2915.25</v>
      </c>
      <c r="E4075">
        <v>2933.25</v>
      </c>
      <c r="F4075">
        <v>6.5</v>
      </c>
      <c r="G4075">
        <v>0.22209999999999999</v>
      </c>
      <c r="H4075">
        <v>0</v>
      </c>
      <c r="I4075">
        <f t="shared" si="819"/>
        <v>21.5</v>
      </c>
      <c r="J4075">
        <f t="shared" si="826"/>
        <v>24.024999999999999</v>
      </c>
      <c r="K4075">
        <f t="shared" si="822"/>
        <v>2936.5</v>
      </c>
      <c r="L4075">
        <f t="shared" si="827"/>
        <v>2884.25</v>
      </c>
      <c r="M4075" t="str">
        <f t="shared" si="828"/>
        <v>NO</v>
      </c>
      <c r="N4075" t="str">
        <f t="shared" si="829"/>
        <v/>
      </c>
      <c r="O4075" t="str">
        <f t="shared" si="830"/>
        <v/>
      </c>
      <c r="P4075" t="str">
        <f t="shared" si="831"/>
        <v/>
      </c>
      <c r="Q4075">
        <f t="shared" si="823"/>
        <v>139.80986034341478</v>
      </c>
      <c r="R4075">
        <f t="shared" si="824"/>
        <v>121459.17886599756</v>
      </c>
      <c r="S4075" t="e">
        <f t="shared" si="825"/>
        <v>#NUM!</v>
      </c>
      <c r="U4075" t="str">
        <f t="shared" si="820"/>
        <v>Positive</v>
      </c>
      <c r="V4075" t="str">
        <f t="shared" si="821"/>
        <v>Negative</v>
      </c>
    </row>
    <row r="4076" spans="1:22" x14ac:dyDescent="0.2">
      <c r="A4076">
        <v>20190620</v>
      </c>
      <c r="B4076">
        <v>2960</v>
      </c>
      <c r="C4076">
        <v>2963.25</v>
      </c>
      <c r="D4076">
        <v>2935.75</v>
      </c>
      <c r="E4076">
        <v>2960.75</v>
      </c>
      <c r="F4076">
        <v>27.5</v>
      </c>
      <c r="G4076">
        <v>0.9375</v>
      </c>
      <c r="H4076">
        <v>0</v>
      </c>
      <c r="I4076">
        <f t="shared" si="819"/>
        <v>27.5</v>
      </c>
      <c r="J4076">
        <f t="shared" si="826"/>
        <v>24.1</v>
      </c>
      <c r="K4076">
        <f t="shared" si="822"/>
        <v>2936.75</v>
      </c>
      <c r="L4076">
        <f t="shared" si="827"/>
        <v>2883.895</v>
      </c>
      <c r="M4076" t="str">
        <f t="shared" si="828"/>
        <v>NO</v>
      </c>
      <c r="N4076" t="str">
        <f t="shared" si="829"/>
        <v/>
      </c>
      <c r="O4076" t="str">
        <f t="shared" si="830"/>
        <v/>
      </c>
      <c r="P4076" t="str">
        <f t="shared" si="831"/>
        <v/>
      </c>
      <c r="Q4076">
        <f t="shared" si="823"/>
        <v>140.74736034341478</v>
      </c>
      <c r="R4076">
        <f t="shared" si="824"/>
        <v>121459.17886599756</v>
      </c>
      <c r="S4076" t="e">
        <f t="shared" si="825"/>
        <v>#NUM!</v>
      </c>
      <c r="U4076" t="str">
        <f t="shared" si="820"/>
        <v>Positive</v>
      </c>
      <c r="V4076" t="str">
        <f t="shared" si="821"/>
        <v>Negative</v>
      </c>
    </row>
    <row r="4077" spans="1:22" x14ac:dyDescent="0.2">
      <c r="A4077">
        <v>20190621</v>
      </c>
      <c r="B4077">
        <v>2956</v>
      </c>
      <c r="C4077">
        <v>2969.25</v>
      </c>
      <c r="D4077">
        <v>2950</v>
      </c>
      <c r="E4077">
        <v>2951</v>
      </c>
      <c r="F4077">
        <v>-9.75</v>
      </c>
      <c r="G4077">
        <v>-0.32929999999999998</v>
      </c>
      <c r="H4077">
        <v>0</v>
      </c>
      <c r="I4077">
        <f t="shared" si="819"/>
        <v>19.25</v>
      </c>
      <c r="J4077">
        <f t="shared" si="826"/>
        <v>24</v>
      </c>
      <c r="K4077">
        <f t="shared" si="822"/>
        <v>2963.25</v>
      </c>
      <c r="L4077">
        <f t="shared" si="827"/>
        <v>2910.23</v>
      </c>
      <c r="M4077" t="str">
        <f t="shared" si="828"/>
        <v>NO</v>
      </c>
      <c r="N4077" t="str">
        <f t="shared" si="829"/>
        <v/>
      </c>
      <c r="O4077" t="str">
        <f t="shared" si="830"/>
        <v/>
      </c>
      <c r="P4077" t="str">
        <f t="shared" si="831"/>
        <v/>
      </c>
      <c r="Q4077">
        <f t="shared" si="823"/>
        <v>140.41806034341479</v>
      </c>
      <c r="R4077">
        <f t="shared" si="824"/>
        <v>121459.17886599756</v>
      </c>
      <c r="S4077" t="e">
        <f t="shared" si="825"/>
        <v>#NUM!</v>
      </c>
      <c r="U4077" t="str">
        <f t="shared" si="820"/>
        <v>Negative</v>
      </c>
      <c r="V4077" t="str">
        <f t="shared" si="821"/>
        <v>Negative</v>
      </c>
    </row>
    <row r="4078" spans="1:22" x14ac:dyDescent="0.2">
      <c r="A4078">
        <v>20190624</v>
      </c>
      <c r="B4078">
        <v>2956</v>
      </c>
      <c r="C4078">
        <v>2960</v>
      </c>
      <c r="D4078">
        <v>2948.75</v>
      </c>
      <c r="E4078">
        <v>2952.25</v>
      </c>
      <c r="F4078">
        <v>1.25</v>
      </c>
      <c r="G4078">
        <v>4.24E-2</v>
      </c>
      <c r="H4078">
        <v>0</v>
      </c>
      <c r="I4078">
        <f t="shared" si="819"/>
        <v>11.25</v>
      </c>
      <c r="J4078">
        <f t="shared" si="826"/>
        <v>24.324999999999999</v>
      </c>
      <c r="K4078">
        <f t="shared" si="822"/>
        <v>2969.25</v>
      </c>
      <c r="L4078">
        <f t="shared" si="827"/>
        <v>2916.45</v>
      </c>
      <c r="M4078" t="str">
        <f t="shared" si="828"/>
        <v>NO</v>
      </c>
      <c r="N4078" t="str">
        <f t="shared" si="829"/>
        <v/>
      </c>
      <c r="O4078" t="str">
        <f t="shared" si="830"/>
        <v/>
      </c>
      <c r="P4078" t="str">
        <f t="shared" si="831"/>
        <v/>
      </c>
      <c r="Q4078">
        <f t="shared" si="823"/>
        <v>140.46046034341478</v>
      </c>
      <c r="R4078">
        <f t="shared" si="824"/>
        <v>121459.17886599756</v>
      </c>
      <c r="S4078" t="e">
        <f t="shared" si="825"/>
        <v>#NUM!</v>
      </c>
      <c r="U4078" t="str">
        <f t="shared" si="820"/>
        <v>Positive</v>
      </c>
      <c r="V4078" t="str">
        <f t="shared" si="821"/>
        <v>Negative</v>
      </c>
    </row>
    <row r="4079" spans="1:22" x14ac:dyDescent="0.2">
      <c r="A4079">
        <v>20190625</v>
      </c>
      <c r="B4079">
        <v>2950.75</v>
      </c>
      <c r="C4079">
        <v>2951.25</v>
      </c>
      <c r="D4079">
        <v>2920</v>
      </c>
      <c r="E4079">
        <v>2922.25</v>
      </c>
      <c r="F4079">
        <v>-30</v>
      </c>
      <c r="G4079">
        <v>-1.0162</v>
      </c>
      <c r="H4079">
        <v>0</v>
      </c>
      <c r="I4079">
        <f t="shared" si="819"/>
        <v>31.25</v>
      </c>
      <c r="J4079">
        <f t="shared" si="826"/>
        <v>23.85</v>
      </c>
      <c r="K4079">
        <f t="shared" si="822"/>
        <v>2960</v>
      </c>
      <c r="L4079">
        <f t="shared" si="827"/>
        <v>2906.4850000000001</v>
      </c>
      <c r="M4079" t="str">
        <f t="shared" si="828"/>
        <v>NO</v>
      </c>
      <c r="N4079" t="str">
        <f t="shared" si="829"/>
        <v/>
      </c>
      <c r="O4079" t="str">
        <f t="shared" si="830"/>
        <v/>
      </c>
      <c r="P4079" t="str">
        <f t="shared" si="831"/>
        <v/>
      </c>
      <c r="Q4079">
        <f t="shared" si="823"/>
        <v>139.44426034341478</v>
      </c>
      <c r="R4079">
        <f t="shared" si="824"/>
        <v>121459.17886599756</v>
      </c>
      <c r="S4079" t="e">
        <f t="shared" si="825"/>
        <v>#NUM!</v>
      </c>
      <c r="U4079" t="str">
        <f t="shared" si="820"/>
        <v>Negative</v>
      </c>
      <c r="V4079" t="str">
        <f t="shared" si="821"/>
        <v>Negative</v>
      </c>
    </row>
    <row r="4080" spans="1:22" x14ac:dyDescent="0.2">
      <c r="A4080">
        <v>20190626</v>
      </c>
      <c r="B4080">
        <v>2932</v>
      </c>
      <c r="C4080">
        <v>2936.75</v>
      </c>
      <c r="D4080">
        <v>2916.75</v>
      </c>
      <c r="E4080">
        <v>2918</v>
      </c>
      <c r="F4080">
        <v>-4.25</v>
      </c>
      <c r="G4080">
        <v>-0.1454</v>
      </c>
      <c r="H4080">
        <v>0</v>
      </c>
      <c r="I4080">
        <f t="shared" si="819"/>
        <v>20</v>
      </c>
      <c r="J4080">
        <f t="shared" si="826"/>
        <v>23.524999999999999</v>
      </c>
      <c r="K4080">
        <f t="shared" si="822"/>
        <v>2951.25</v>
      </c>
      <c r="L4080">
        <f t="shared" si="827"/>
        <v>2898.78</v>
      </c>
      <c r="M4080" t="str">
        <f t="shared" si="828"/>
        <v>NO</v>
      </c>
      <c r="N4080" t="str">
        <f t="shared" si="829"/>
        <v/>
      </c>
      <c r="O4080" t="str">
        <f t="shared" si="830"/>
        <v/>
      </c>
      <c r="P4080" t="str">
        <f t="shared" si="831"/>
        <v/>
      </c>
      <c r="Q4080">
        <f t="shared" si="823"/>
        <v>139.29886034341479</v>
      </c>
      <c r="R4080">
        <f t="shared" si="824"/>
        <v>121459.17886599756</v>
      </c>
      <c r="S4080" t="e">
        <f t="shared" si="825"/>
        <v>#NUM!</v>
      </c>
      <c r="U4080" t="str">
        <f t="shared" si="820"/>
        <v>Negative</v>
      </c>
      <c r="V4080" t="str">
        <f t="shared" si="821"/>
        <v>Negative</v>
      </c>
    </row>
    <row r="4081" spans="1:22" x14ac:dyDescent="0.2">
      <c r="A4081">
        <v>20190627</v>
      </c>
      <c r="B4081">
        <v>2926.5</v>
      </c>
      <c r="C4081">
        <v>2933.5</v>
      </c>
      <c r="D4081">
        <v>2922</v>
      </c>
      <c r="E4081">
        <v>2931</v>
      </c>
      <c r="F4081">
        <v>13</v>
      </c>
      <c r="G4081">
        <v>0.44550000000000001</v>
      </c>
      <c r="H4081">
        <v>0</v>
      </c>
      <c r="I4081">
        <f t="shared" si="819"/>
        <v>11.5</v>
      </c>
      <c r="J4081">
        <f t="shared" si="826"/>
        <v>22.975000000000001</v>
      </c>
      <c r="K4081">
        <f t="shared" si="822"/>
        <v>2936.75</v>
      </c>
      <c r="L4081">
        <f t="shared" si="827"/>
        <v>2884.9949999999999</v>
      </c>
      <c r="M4081" t="str">
        <f t="shared" si="828"/>
        <v>NO</v>
      </c>
      <c r="N4081" t="str">
        <f t="shared" si="829"/>
        <v/>
      </c>
      <c r="O4081" t="str">
        <f t="shared" si="830"/>
        <v/>
      </c>
      <c r="P4081" t="str">
        <f t="shared" si="831"/>
        <v/>
      </c>
      <c r="Q4081">
        <f t="shared" si="823"/>
        <v>139.7443603434148</v>
      </c>
      <c r="R4081">
        <f t="shared" si="824"/>
        <v>121459.17886599756</v>
      </c>
      <c r="S4081" t="e">
        <f t="shared" si="825"/>
        <v>#NUM!</v>
      </c>
      <c r="U4081" t="str">
        <f t="shared" si="820"/>
        <v>Positive</v>
      </c>
      <c r="V4081" t="str">
        <f t="shared" si="821"/>
        <v>Negative</v>
      </c>
    </row>
    <row r="4082" spans="1:22" x14ac:dyDescent="0.2">
      <c r="A4082">
        <v>20190628</v>
      </c>
      <c r="B4082">
        <v>2938.5</v>
      </c>
      <c r="C4082">
        <v>2955.25</v>
      </c>
      <c r="D4082">
        <v>2932.75</v>
      </c>
      <c r="E4082">
        <v>2954.75</v>
      </c>
      <c r="F4082">
        <v>23.75</v>
      </c>
      <c r="G4082">
        <v>0.81030000000000002</v>
      </c>
      <c r="H4082">
        <v>0</v>
      </c>
      <c r="I4082">
        <f t="shared" si="819"/>
        <v>22.5</v>
      </c>
      <c r="J4082">
        <f t="shared" si="826"/>
        <v>23.125</v>
      </c>
      <c r="K4082">
        <f t="shared" si="822"/>
        <v>2933.5</v>
      </c>
      <c r="L4082">
        <f t="shared" si="827"/>
        <v>2882.9549999999999</v>
      </c>
      <c r="M4082" t="str">
        <f t="shared" si="828"/>
        <v>NO</v>
      </c>
      <c r="N4082" t="str">
        <f t="shared" si="829"/>
        <v/>
      </c>
      <c r="O4082" t="str">
        <f t="shared" si="830"/>
        <v/>
      </c>
      <c r="P4082" t="str">
        <f t="shared" si="831"/>
        <v/>
      </c>
      <c r="Q4082">
        <f t="shared" si="823"/>
        <v>140.55466034341481</v>
      </c>
      <c r="R4082">
        <f t="shared" si="824"/>
        <v>121459.17886599756</v>
      </c>
      <c r="S4082" t="e">
        <f t="shared" si="825"/>
        <v>#NUM!</v>
      </c>
      <c r="U4082" t="str">
        <f t="shared" si="820"/>
        <v>Positive</v>
      </c>
      <c r="V4082" t="str">
        <f t="shared" si="821"/>
        <v>Negative</v>
      </c>
    </row>
    <row r="4083" spans="1:22" x14ac:dyDescent="0.2">
      <c r="A4083">
        <v>20190701</v>
      </c>
      <c r="B4083">
        <v>2979.75</v>
      </c>
      <c r="C4083">
        <v>2981.75</v>
      </c>
      <c r="D4083">
        <v>2955.5</v>
      </c>
      <c r="E4083">
        <v>2968.25</v>
      </c>
      <c r="F4083">
        <v>13.5</v>
      </c>
      <c r="G4083">
        <v>0.45689999999999997</v>
      </c>
      <c r="H4083">
        <v>0</v>
      </c>
      <c r="I4083">
        <f t="shared" si="819"/>
        <v>26.25</v>
      </c>
      <c r="J4083">
        <f t="shared" si="826"/>
        <v>22.6875</v>
      </c>
      <c r="K4083">
        <f t="shared" si="822"/>
        <v>2955.25</v>
      </c>
      <c r="L4083">
        <f t="shared" si="827"/>
        <v>2904.375</v>
      </c>
      <c r="M4083" t="str">
        <f t="shared" si="828"/>
        <v>NO</v>
      </c>
      <c r="N4083" t="str">
        <f t="shared" si="829"/>
        <v/>
      </c>
      <c r="O4083" t="str">
        <f t="shared" si="830"/>
        <v/>
      </c>
      <c r="P4083" t="str">
        <f t="shared" si="831"/>
        <v/>
      </c>
      <c r="Q4083">
        <f t="shared" si="823"/>
        <v>141.0115603434148</v>
      </c>
      <c r="R4083">
        <f t="shared" si="824"/>
        <v>121459.17886599756</v>
      </c>
      <c r="S4083" t="e">
        <f t="shared" si="825"/>
        <v>#NUM!</v>
      </c>
      <c r="U4083" t="str">
        <f t="shared" si="820"/>
        <v>Positive</v>
      </c>
      <c r="V4083" t="str">
        <f t="shared" si="821"/>
        <v>Negative</v>
      </c>
    </row>
    <row r="4084" spans="1:22" x14ac:dyDescent="0.2">
      <c r="A4084">
        <v>20190702</v>
      </c>
      <c r="B4084">
        <v>2967.75</v>
      </c>
      <c r="C4084">
        <v>2980</v>
      </c>
      <c r="D4084">
        <v>2958.5</v>
      </c>
      <c r="E4084">
        <v>2979.75</v>
      </c>
      <c r="F4084">
        <v>11.5</v>
      </c>
      <c r="G4084">
        <v>0.38740000000000002</v>
      </c>
      <c r="H4084">
        <v>0</v>
      </c>
      <c r="I4084">
        <f t="shared" si="819"/>
        <v>21.5</v>
      </c>
      <c r="J4084">
        <f t="shared" si="826"/>
        <v>21.675000000000001</v>
      </c>
      <c r="K4084">
        <f t="shared" si="822"/>
        <v>2981.75</v>
      </c>
      <c r="L4084">
        <f t="shared" si="827"/>
        <v>2931.8375000000001</v>
      </c>
      <c r="M4084" t="str">
        <f t="shared" si="828"/>
        <v>NO</v>
      </c>
      <c r="N4084" t="str">
        <f t="shared" si="829"/>
        <v/>
      </c>
      <c r="O4084" t="str">
        <f t="shared" si="830"/>
        <v/>
      </c>
      <c r="P4084" t="str">
        <f t="shared" si="831"/>
        <v/>
      </c>
      <c r="Q4084">
        <f t="shared" si="823"/>
        <v>141.39896034341481</v>
      </c>
      <c r="R4084">
        <f t="shared" si="824"/>
        <v>121459.17886599756</v>
      </c>
      <c r="S4084" t="e">
        <f t="shared" si="825"/>
        <v>#NUM!</v>
      </c>
      <c r="U4084" t="str">
        <f t="shared" si="820"/>
        <v>Positive</v>
      </c>
      <c r="V4084" t="str">
        <f t="shared" si="821"/>
        <v>Negative</v>
      </c>
    </row>
    <row r="4085" spans="1:22" x14ac:dyDescent="0.2">
      <c r="A4085">
        <v>20190703</v>
      </c>
      <c r="B4085">
        <v>2983.25</v>
      </c>
      <c r="C4085">
        <v>3001.5</v>
      </c>
      <c r="D4085">
        <v>2981.5</v>
      </c>
      <c r="E4085">
        <v>3001</v>
      </c>
      <c r="F4085">
        <v>21.25</v>
      </c>
      <c r="G4085">
        <v>0.71309999999999996</v>
      </c>
      <c r="H4085">
        <v>0</v>
      </c>
      <c r="I4085">
        <f t="shared" si="819"/>
        <v>20</v>
      </c>
      <c r="J4085">
        <f t="shared" si="826"/>
        <v>21.3125</v>
      </c>
      <c r="K4085">
        <f t="shared" si="822"/>
        <v>2980</v>
      </c>
      <c r="L4085">
        <f t="shared" si="827"/>
        <v>2932.3150000000001</v>
      </c>
      <c r="M4085" t="str">
        <f t="shared" si="828"/>
        <v>NO</v>
      </c>
      <c r="N4085" t="str">
        <f t="shared" si="829"/>
        <v/>
      </c>
      <c r="O4085" t="str">
        <f t="shared" si="830"/>
        <v/>
      </c>
      <c r="P4085" t="str">
        <f t="shared" si="831"/>
        <v/>
      </c>
      <c r="Q4085">
        <f t="shared" si="823"/>
        <v>142.11206034341481</v>
      </c>
      <c r="R4085">
        <f t="shared" si="824"/>
        <v>121459.17886599756</v>
      </c>
      <c r="S4085" t="e">
        <f t="shared" si="825"/>
        <v>#NUM!</v>
      </c>
      <c r="U4085" t="str">
        <f t="shared" si="820"/>
        <v>Positive</v>
      </c>
      <c r="V4085" t="str">
        <f t="shared" si="821"/>
        <v>Negative</v>
      </c>
    </row>
    <row r="4086" spans="1:22" x14ac:dyDescent="0.2">
      <c r="A4086">
        <v>20190704</v>
      </c>
      <c r="B4086">
        <v>3002.25</v>
      </c>
      <c r="C4086">
        <v>3003.75</v>
      </c>
      <c r="D4086">
        <v>3001.25</v>
      </c>
      <c r="E4086">
        <v>3002.25</v>
      </c>
      <c r="F4086">
        <v>1.25</v>
      </c>
      <c r="G4086">
        <v>4.1700000000000001E-2</v>
      </c>
      <c r="H4086">
        <v>0</v>
      </c>
      <c r="I4086">
        <f t="shared" si="819"/>
        <v>2.5</v>
      </c>
      <c r="J4086">
        <f t="shared" si="826"/>
        <v>19.95</v>
      </c>
      <c r="K4086">
        <f t="shared" si="822"/>
        <v>3001.5</v>
      </c>
      <c r="L4086">
        <f t="shared" si="827"/>
        <v>2954.6125000000002</v>
      </c>
      <c r="M4086" t="str">
        <f t="shared" si="828"/>
        <v>NO</v>
      </c>
      <c r="N4086" t="str">
        <f t="shared" si="829"/>
        <v/>
      </c>
      <c r="O4086" t="str">
        <f t="shared" si="830"/>
        <v/>
      </c>
      <c r="P4086" t="str">
        <f t="shared" si="831"/>
        <v/>
      </c>
      <c r="Q4086">
        <f t="shared" si="823"/>
        <v>142.1537603434148</v>
      </c>
      <c r="R4086">
        <f t="shared" si="824"/>
        <v>121459.17886599756</v>
      </c>
      <c r="S4086" t="e">
        <f t="shared" si="825"/>
        <v>#NUM!</v>
      </c>
      <c r="U4086" t="str">
        <f t="shared" si="820"/>
        <v>Positive</v>
      </c>
      <c r="V4086" t="str">
        <f t="shared" si="821"/>
        <v>Negative</v>
      </c>
    </row>
    <row r="4087" spans="1:22" x14ac:dyDescent="0.2">
      <c r="A4087">
        <v>20190705</v>
      </c>
      <c r="B4087">
        <v>2985</v>
      </c>
      <c r="C4087">
        <v>2997.75</v>
      </c>
      <c r="D4087">
        <v>2971.25</v>
      </c>
      <c r="E4087">
        <v>2990.5</v>
      </c>
      <c r="F4087">
        <v>-11.75</v>
      </c>
      <c r="G4087">
        <v>-0.39140000000000003</v>
      </c>
      <c r="H4087">
        <v>0</v>
      </c>
      <c r="I4087">
        <f t="shared" si="819"/>
        <v>26.5</v>
      </c>
      <c r="J4087">
        <f t="shared" si="826"/>
        <v>19.7</v>
      </c>
      <c r="K4087">
        <f t="shared" si="822"/>
        <v>3003.75</v>
      </c>
      <c r="L4087">
        <f t="shared" si="827"/>
        <v>2959.86</v>
      </c>
      <c r="M4087" t="str">
        <f t="shared" si="828"/>
        <v>NO</v>
      </c>
      <c r="N4087" t="str">
        <f t="shared" si="829"/>
        <v/>
      </c>
      <c r="O4087" t="str">
        <f t="shared" si="830"/>
        <v/>
      </c>
      <c r="P4087" t="str">
        <f t="shared" si="831"/>
        <v/>
      </c>
      <c r="Q4087">
        <f t="shared" si="823"/>
        <v>141.7623603434148</v>
      </c>
      <c r="R4087">
        <f t="shared" si="824"/>
        <v>121459.17886599756</v>
      </c>
      <c r="S4087" t="e">
        <f t="shared" si="825"/>
        <v>#NUM!</v>
      </c>
      <c r="U4087" t="str">
        <f t="shared" si="820"/>
        <v>Negative</v>
      </c>
      <c r="V4087" t="str">
        <f t="shared" si="821"/>
        <v>Negative</v>
      </c>
    </row>
    <row r="4088" spans="1:22" x14ac:dyDescent="0.2">
      <c r="A4088">
        <v>20190708</v>
      </c>
      <c r="B4088">
        <v>2981.25</v>
      </c>
      <c r="C4088">
        <v>2984.75</v>
      </c>
      <c r="D4088">
        <v>2973.25</v>
      </c>
      <c r="E4088">
        <v>2978.25</v>
      </c>
      <c r="F4088">
        <v>-12.25</v>
      </c>
      <c r="G4088">
        <v>-0.40960000000000002</v>
      </c>
      <c r="H4088">
        <v>0</v>
      </c>
      <c r="I4088">
        <f t="shared" si="819"/>
        <v>11.5</v>
      </c>
      <c r="J4088">
        <f t="shared" si="826"/>
        <v>19.3</v>
      </c>
      <c r="K4088">
        <f t="shared" si="822"/>
        <v>2997.75</v>
      </c>
      <c r="L4088">
        <f t="shared" si="827"/>
        <v>2954.41</v>
      </c>
      <c r="M4088" t="str">
        <f t="shared" si="828"/>
        <v>NO</v>
      </c>
      <c r="N4088" t="str">
        <f t="shared" si="829"/>
        <v/>
      </c>
      <c r="O4088" t="str">
        <f t="shared" si="830"/>
        <v/>
      </c>
      <c r="P4088" t="str">
        <f t="shared" si="831"/>
        <v/>
      </c>
      <c r="Q4088">
        <f t="shared" si="823"/>
        <v>141.35276034341479</v>
      </c>
      <c r="R4088">
        <f t="shared" si="824"/>
        <v>121459.17886599756</v>
      </c>
      <c r="S4088" t="e">
        <f t="shared" si="825"/>
        <v>#NUM!</v>
      </c>
      <c r="U4088" t="str">
        <f t="shared" si="820"/>
        <v>Negative</v>
      </c>
      <c r="V4088" t="str">
        <f t="shared" si="821"/>
        <v>Negative</v>
      </c>
    </row>
    <row r="4089" spans="1:22" x14ac:dyDescent="0.2">
      <c r="A4089">
        <v>20190709</v>
      </c>
      <c r="B4089">
        <v>2966.75</v>
      </c>
      <c r="C4089">
        <v>2986.25</v>
      </c>
      <c r="D4089">
        <v>2965.75</v>
      </c>
      <c r="E4089">
        <v>2982.25</v>
      </c>
      <c r="F4089">
        <v>4</v>
      </c>
      <c r="G4089">
        <v>0.1343</v>
      </c>
      <c r="H4089">
        <v>0</v>
      </c>
      <c r="I4089">
        <f t="shared" si="819"/>
        <v>20.5</v>
      </c>
      <c r="J4089">
        <f t="shared" si="826"/>
        <v>18.712499999999999</v>
      </c>
      <c r="K4089">
        <f t="shared" si="822"/>
        <v>2984.75</v>
      </c>
      <c r="L4089">
        <f t="shared" si="827"/>
        <v>2942.29</v>
      </c>
      <c r="M4089" t="str">
        <f t="shared" si="828"/>
        <v>NO</v>
      </c>
      <c r="N4089" t="str">
        <f t="shared" si="829"/>
        <v/>
      </c>
      <c r="O4089" t="str">
        <f t="shared" si="830"/>
        <v/>
      </c>
      <c r="P4089" t="str">
        <f t="shared" si="831"/>
        <v/>
      </c>
      <c r="Q4089">
        <f t="shared" si="823"/>
        <v>141.48706034341478</v>
      </c>
      <c r="R4089">
        <f t="shared" si="824"/>
        <v>121459.17886599756</v>
      </c>
      <c r="S4089" t="e">
        <f t="shared" si="825"/>
        <v>#NUM!</v>
      </c>
      <c r="U4089" t="str">
        <f t="shared" si="820"/>
        <v>Positive</v>
      </c>
      <c r="V4089" t="str">
        <f t="shared" si="821"/>
        <v>Negative</v>
      </c>
    </row>
    <row r="4090" spans="1:22" x14ac:dyDescent="0.2">
      <c r="A4090">
        <v>20190710</v>
      </c>
      <c r="B4090">
        <v>2994.5</v>
      </c>
      <c r="C4090">
        <v>3007.5</v>
      </c>
      <c r="D4090">
        <v>2988.5</v>
      </c>
      <c r="E4090">
        <v>2997.5</v>
      </c>
      <c r="F4090">
        <v>15.25</v>
      </c>
      <c r="G4090">
        <v>0.51139999999999997</v>
      </c>
      <c r="H4090">
        <v>0</v>
      </c>
      <c r="I4090">
        <f t="shared" si="819"/>
        <v>19</v>
      </c>
      <c r="J4090">
        <f t="shared" si="826"/>
        <v>18.9375</v>
      </c>
      <c r="K4090">
        <f t="shared" si="822"/>
        <v>2986.25</v>
      </c>
      <c r="L4090">
        <f t="shared" si="827"/>
        <v>2945.0825</v>
      </c>
      <c r="M4090" t="str">
        <f t="shared" si="828"/>
        <v>NO</v>
      </c>
      <c r="N4090" t="str">
        <f t="shared" si="829"/>
        <v/>
      </c>
      <c r="O4090" t="str">
        <f t="shared" si="830"/>
        <v/>
      </c>
      <c r="P4090" t="str">
        <f t="shared" si="831"/>
        <v/>
      </c>
      <c r="Q4090">
        <f t="shared" si="823"/>
        <v>141.99846034341479</v>
      </c>
      <c r="R4090">
        <f t="shared" si="824"/>
        <v>121459.17886599756</v>
      </c>
      <c r="S4090" t="e">
        <f t="shared" si="825"/>
        <v>#NUM!</v>
      </c>
      <c r="U4090" t="str">
        <f t="shared" si="820"/>
        <v>Positive</v>
      </c>
      <c r="V4090" t="str">
        <f t="shared" si="821"/>
        <v>Negative</v>
      </c>
    </row>
    <row r="4091" spans="1:22" x14ac:dyDescent="0.2">
      <c r="A4091">
        <v>20190711</v>
      </c>
      <c r="B4091">
        <v>3003</v>
      </c>
      <c r="C4091">
        <v>3006.25</v>
      </c>
      <c r="D4091">
        <v>2992.5</v>
      </c>
      <c r="E4091">
        <v>3004.25</v>
      </c>
      <c r="F4091">
        <v>6.75</v>
      </c>
      <c r="G4091">
        <v>0.22520000000000001</v>
      </c>
      <c r="H4091">
        <v>0</v>
      </c>
      <c r="I4091">
        <f t="shared" si="819"/>
        <v>13.75</v>
      </c>
      <c r="J4091">
        <f t="shared" si="826"/>
        <v>18.9375</v>
      </c>
      <c r="K4091">
        <f t="shared" si="822"/>
        <v>3007.5</v>
      </c>
      <c r="L4091">
        <f t="shared" si="827"/>
        <v>2965.8375000000001</v>
      </c>
      <c r="M4091" t="str">
        <f t="shared" si="828"/>
        <v>NO</v>
      </c>
      <c r="N4091" t="str">
        <f t="shared" si="829"/>
        <v/>
      </c>
      <c r="O4091" t="str">
        <f t="shared" si="830"/>
        <v/>
      </c>
      <c r="P4091" t="str">
        <f t="shared" si="831"/>
        <v/>
      </c>
      <c r="Q4091">
        <f t="shared" si="823"/>
        <v>142.22366034341479</v>
      </c>
      <c r="R4091">
        <f t="shared" si="824"/>
        <v>121459.17886599756</v>
      </c>
      <c r="S4091" t="e">
        <f t="shared" si="825"/>
        <v>#NUM!</v>
      </c>
      <c r="U4091" t="str">
        <f t="shared" si="820"/>
        <v>Positive</v>
      </c>
      <c r="V4091" t="str">
        <f t="shared" si="821"/>
        <v>Negative</v>
      </c>
    </row>
    <row r="4092" spans="1:22" x14ac:dyDescent="0.2">
      <c r="A4092">
        <v>20190712</v>
      </c>
      <c r="B4092">
        <v>3008.75</v>
      </c>
      <c r="C4092">
        <v>3018</v>
      </c>
      <c r="D4092">
        <v>3005.5</v>
      </c>
      <c r="E4092">
        <v>3014.75</v>
      </c>
      <c r="F4092">
        <v>10.5</v>
      </c>
      <c r="G4092">
        <v>0.34949999999999998</v>
      </c>
      <c r="H4092">
        <v>0</v>
      </c>
      <c r="I4092">
        <f t="shared" si="819"/>
        <v>12.5</v>
      </c>
      <c r="J4092">
        <f t="shared" si="826"/>
        <v>18.787500000000001</v>
      </c>
      <c r="K4092">
        <f t="shared" si="822"/>
        <v>3006.25</v>
      </c>
      <c r="L4092">
        <f t="shared" si="827"/>
        <v>2964.5875000000001</v>
      </c>
      <c r="M4092" t="str">
        <f t="shared" si="828"/>
        <v>NO</v>
      </c>
      <c r="N4092" t="str">
        <f t="shared" si="829"/>
        <v/>
      </c>
      <c r="O4092" t="str">
        <f t="shared" si="830"/>
        <v/>
      </c>
      <c r="P4092" t="str">
        <f t="shared" si="831"/>
        <v/>
      </c>
      <c r="Q4092">
        <f t="shared" si="823"/>
        <v>142.5731603434148</v>
      </c>
      <c r="R4092">
        <f t="shared" si="824"/>
        <v>121459.17886599756</v>
      </c>
      <c r="S4092" t="e">
        <f t="shared" si="825"/>
        <v>#NUM!</v>
      </c>
      <c r="U4092" t="str">
        <f t="shared" si="820"/>
        <v>Positive</v>
      </c>
      <c r="V4092" t="str">
        <f t="shared" si="821"/>
        <v>Negative</v>
      </c>
    </row>
    <row r="4093" spans="1:22" x14ac:dyDescent="0.2">
      <c r="A4093">
        <v>20190715</v>
      </c>
      <c r="B4093">
        <v>3021</v>
      </c>
      <c r="C4093">
        <v>3021.5</v>
      </c>
      <c r="D4093">
        <v>3012.5</v>
      </c>
      <c r="E4093">
        <v>3017.5</v>
      </c>
      <c r="F4093">
        <v>2.75</v>
      </c>
      <c r="G4093">
        <v>9.1200000000000003E-2</v>
      </c>
      <c r="H4093">
        <v>0</v>
      </c>
      <c r="I4093">
        <f t="shared" si="819"/>
        <v>9</v>
      </c>
      <c r="J4093">
        <f t="shared" si="826"/>
        <v>18.7</v>
      </c>
      <c r="K4093">
        <f t="shared" si="822"/>
        <v>3018</v>
      </c>
      <c r="L4093">
        <f t="shared" si="827"/>
        <v>2976.6675</v>
      </c>
      <c r="M4093" t="str">
        <f t="shared" si="828"/>
        <v>NO</v>
      </c>
      <c r="N4093" t="str">
        <f t="shared" si="829"/>
        <v/>
      </c>
      <c r="O4093" t="str">
        <f t="shared" si="830"/>
        <v/>
      </c>
      <c r="P4093" t="str">
        <f t="shared" si="831"/>
        <v/>
      </c>
      <c r="Q4093">
        <f t="shared" si="823"/>
        <v>142.66436034341478</v>
      </c>
      <c r="R4093">
        <f t="shared" si="824"/>
        <v>121459.17886599756</v>
      </c>
      <c r="S4093" t="e">
        <f t="shared" si="825"/>
        <v>#NUM!</v>
      </c>
      <c r="U4093" t="str">
        <f t="shared" si="820"/>
        <v>Positive</v>
      </c>
      <c r="V4093" t="str">
        <f t="shared" si="821"/>
        <v>Negative</v>
      </c>
    </row>
    <row r="4094" spans="1:22" x14ac:dyDescent="0.2">
      <c r="A4094">
        <v>20190716</v>
      </c>
      <c r="B4094">
        <v>3016.75</v>
      </c>
      <c r="C4094">
        <v>3018.75</v>
      </c>
      <c r="D4094">
        <v>3004.5</v>
      </c>
      <c r="E4094">
        <v>3006.75</v>
      </c>
      <c r="F4094">
        <v>-10.75</v>
      </c>
      <c r="G4094">
        <v>-0.35630000000000001</v>
      </c>
      <c r="H4094">
        <v>0</v>
      </c>
      <c r="I4094">
        <f t="shared" si="819"/>
        <v>14.25</v>
      </c>
      <c r="J4094">
        <f t="shared" si="826"/>
        <v>18.100000000000001</v>
      </c>
      <c r="K4094">
        <f t="shared" si="822"/>
        <v>3021.5</v>
      </c>
      <c r="L4094">
        <f t="shared" si="827"/>
        <v>2980.36</v>
      </c>
      <c r="M4094" t="str">
        <f t="shared" si="828"/>
        <v>NO</v>
      </c>
      <c r="N4094" t="str">
        <f t="shared" si="829"/>
        <v/>
      </c>
      <c r="O4094" t="str">
        <f t="shared" si="830"/>
        <v/>
      </c>
      <c r="P4094" t="str">
        <f t="shared" si="831"/>
        <v/>
      </c>
      <c r="Q4094">
        <f t="shared" si="823"/>
        <v>142.30806034341478</v>
      </c>
      <c r="R4094">
        <f t="shared" si="824"/>
        <v>121459.17886599756</v>
      </c>
      <c r="S4094" t="e">
        <f t="shared" si="825"/>
        <v>#NUM!</v>
      </c>
      <c r="U4094" t="str">
        <f t="shared" si="820"/>
        <v>Negative</v>
      </c>
      <c r="V4094" t="str">
        <f t="shared" si="821"/>
        <v>Negative</v>
      </c>
    </row>
    <row r="4095" spans="1:22" x14ac:dyDescent="0.2">
      <c r="A4095">
        <v>20190717</v>
      </c>
      <c r="B4095">
        <v>3007</v>
      </c>
      <c r="C4095">
        <v>3009.25</v>
      </c>
      <c r="D4095">
        <v>2984.5</v>
      </c>
      <c r="E4095">
        <v>2985.25</v>
      </c>
      <c r="F4095">
        <v>-21.5</v>
      </c>
      <c r="G4095">
        <v>-0.71509999999999996</v>
      </c>
      <c r="H4095">
        <v>0</v>
      </c>
      <c r="I4095">
        <f t="shared" si="819"/>
        <v>24.75</v>
      </c>
      <c r="J4095">
        <f t="shared" si="826"/>
        <v>18.262499999999999</v>
      </c>
      <c r="K4095">
        <f t="shared" si="822"/>
        <v>3018.75</v>
      </c>
      <c r="L4095">
        <f t="shared" si="827"/>
        <v>2978.93</v>
      </c>
      <c r="M4095" t="str">
        <f t="shared" si="828"/>
        <v>NO</v>
      </c>
      <c r="N4095" t="str">
        <f t="shared" si="829"/>
        <v/>
      </c>
      <c r="O4095" t="str">
        <f t="shared" si="830"/>
        <v/>
      </c>
      <c r="P4095" t="str">
        <f t="shared" si="831"/>
        <v/>
      </c>
      <c r="Q4095">
        <f t="shared" si="823"/>
        <v>141.59296034341477</v>
      </c>
      <c r="R4095">
        <f t="shared" si="824"/>
        <v>121459.17886599756</v>
      </c>
      <c r="S4095" t="e">
        <f t="shared" si="825"/>
        <v>#NUM!</v>
      </c>
      <c r="U4095" t="str">
        <f t="shared" si="820"/>
        <v>Negative</v>
      </c>
      <c r="V4095" t="str">
        <f t="shared" si="821"/>
        <v>Negative</v>
      </c>
    </row>
    <row r="4096" spans="1:22" x14ac:dyDescent="0.2">
      <c r="A4096">
        <v>20190718</v>
      </c>
      <c r="B4096">
        <v>2980.75</v>
      </c>
      <c r="C4096">
        <v>3001.5</v>
      </c>
      <c r="D4096">
        <v>2975.75</v>
      </c>
      <c r="E4096">
        <v>2997.75</v>
      </c>
      <c r="F4096">
        <v>12.5</v>
      </c>
      <c r="G4096">
        <v>0.41870000000000002</v>
      </c>
      <c r="H4096">
        <v>0</v>
      </c>
      <c r="I4096">
        <f t="shared" si="819"/>
        <v>25.75</v>
      </c>
      <c r="J4096">
        <f t="shared" si="826"/>
        <v>18.175000000000001</v>
      </c>
      <c r="K4096">
        <f t="shared" si="822"/>
        <v>3009.25</v>
      </c>
      <c r="L4096">
        <f t="shared" si="827"/>
        <v>2969.0725000000002</v>
      </c>
      <c r="M4096" t="str">
        <f t="shared" si="828"/>
        <v>NO</v>
      </c>
      <c r="N4096" t="str">
        <f t="shared" si="829"/>
        <v/>
      </c>
      <c r="O4096" t="str">
        <f t="shared" si="830"/>
        <v/>
      </c>
      <c r="P4096" t="str">
        <f t="shared" si="831"/>
        <v/>
      </c>
      <c r="Q4096">
        <f t="shared" si="823"/>
        <v>142.01166034341477</v>
      </c>
      <c r="R4096">
        <f t="shared" si="824"/>
        <v>121459.17886599756</v>
      </c>
      <c r="S4096" t="e">
        <f t="shared" si="825"/>
        <v>#NUM!</v>
      </c>
      <c r="U4096" t="str">
        <f t="shared" si="820"/>
        <v>Positive</v>
      </c>
      <c r="V4096" t="str">
        <f t="shared" si="821"/>
        <v>Negative</v>
      </c>
    </row>
    <row r="4097" spans="1:22" x14ac:dyDescent="0.2">
      <c r="A4097">
        <v>20190719</v>
      </c>
      <c r="B4097">
        <v>3009</v>
      </c>
      <c r="C4097">
        <v>3009.5</v>
      </c>
      <c r="D4097">
        <v>2976.5</v>
      </c>
      <c r="E4097">
        <v>2977.25</v>
      </c>
      <c r="F4097">
        <v>-20.5</v>
      </c>
      <c r="G4097">
        <v>-0.68379999999999996</v>
      </c>
      <c r="H4097">
        <v>0</v>
      </c>
      <c r="I4097">
        <f t="shared" si="819"/>
        <v>33</v>
      </c>
      <c r="J4097">
        <f t="shared" si="826"/>
        <v>18.862500000000001</v>
      </c>
      <c r="K4097">
        <f t="shared" si="822"/>
        <v>3001.5</v>
      </c>
      <c r="L4097">
        <f t="shared" si="827"/>
        <v>2961.5149999999999</v>
      </c>
      <c r="M4097" t="str">
        <f t="shared" si="828"/>
        <v>NO</v>
      </c>
      <c r="N4097" t="str">
        <f t="shared" si="829"/>
        <v/>
      </c>
      <c r="O4097" t="str">
        <f t="shared" si="830"/>
        <v/>
      </c>
      <c r="P4097" t="str">
        <f t="shared" si="831"/>
        <v/>
      </c>
      <c r="Q4097">
        <f t="shared" si="823"/>
        <v>141.32786034341478</v>
      </c>
      <c r="R4097">
        <f t="shared" si="824"/>
        <v>121459.17886599756</v>
      </c>
      <c r="S4097" t="e">
        <f t="shared" si="825"/>
        <v>#NUM!</v>
      </c>
      <c r="U4097" t="str">
        <f t="shared" si="820"/>
        <v>Negative</v>
      </c>
      <c r="V4097" t="str">
        <f t="shared" si="821"/>
        <v>Negative</v>
      </c>
    </row>
    <row r="4098" spans="1:22" x14ac:dyDescent="0.2">
      <c r="A4098">
        <v>20190722</v>
      </c>
      <c r="B4098">
        <v>2984.5</v>
      </c>
      <c r="C4098">
        <v>2993.5</v>
      </c>
      <c r="D4098">
        <v>2978.5</v>
      </c>
      <c r="E4098">
        <v>2989.25</v>
      </c>
      <c r="F4098">
        <v>12</v>
      </c>
      <c r="G4098">
        <v>0.40310000000000001</v>
      </c>
      <c r="H4098">
        <v>0</v>
      </c>
      <c r="I4098">
        <f t="shared" si="819"/>
        <v>15</v>
      </c>
      <c r="J4098">
        <f t="shared" si="826"/>
        <v>19.05</v>
      </c>
      <c r="K4098">
        <f t="shared" si="822"/>
        <v>3009.5</v>
      </c>
      <c r="L4098">
        <f t="shared" si="827"/>
        <v>2968.0025000000001</v>
      </c>
      <c r="M4098" t="str">
        <f t="shared" si="828"/>
        <v>NO</v>
      </c>
      <c r="N4098" t="str">
        <f t="shared" si="829"/>
        <v/>
      </c>
      <c r="O4098" t="str">
        <f t="shared" si="830"/>
        <v/>
      </c>
      <c r="P4098" t="str">
        <f t="shared" si="831"/>
        <v/>
      </c>
      <c r="Q4098">
        <f t="shared" si="823"/>
        <v>141.73096034341478</v>
      </c>
      <c r="R4098">
        <f t="shared" si="824"/>
        <v>121459.17886599756</v>
      </c>
      <c r="S4098" t="e">
        <f t="shared" si="825"/>
        <v>#NUM!</v>
      </c>
      <c r="U4098" t="str">
        <f t="shared" si="820"/>
        <v>Positive</v>
      </c>
      <c r="V4098" t="str">
        <f t="shared" si="821"/>
        <v>Negative</v>
      </c>
    </row>
    <row r="4099" spans="1:22" x14ac:dyDescent="0.2">
      <c r="A4099">
        <v>20190723</v>
      </c>
      <c r="B4099">
        <v>3000.25</v>
      </c>
      <c r="C4099">
        <v>3008.25</v>
      </c>
      <c r="D4099">
        <v>2990.25</v>
      </c>
      <c r="E4099">
        <v>3008</v>
      </c>
      <c r="F4099">
        <v>18.75</v>
      </c>
      <c r="G4099">
        <v>0.62719999999999998</v>
      </c>
      <c r="H4099">
        <v>0</v>
      </c>
      <c r="I4099">
        <f t="shared" si="819"/>
        <v>18</v>
      </c>
      <c r="J4099">
        <f t="shared" si="826"/>
        <v>18.387499999999999</v>
      </c>
      <c r="K4099">
        <f t="shared" si="822"/>
        <v>2993.5</v>
      </c>
      <c r="L4099">
        <f t="shared" si="827"/>
        <v>2951.59</v>
      </c>
      <c r="M4099" t="str">
        <f t="shared" si="828"/>
        <v>NO</v>
      </c>
      <c r="N4099" t="str">
        <f t="shared" si="829"/>
        <v/>
      </c>
      <c r="O4099" t="str">
        <f t="shared" si="830"/>
        <v/>
      </c>
      <c r="P4099" t="str">
        <f t="shared" si="831"/>
        <v/>
      </c>
      <c r="Q4099">
        <f t="shared" si="823"/>
        <v>142.35816034341477</v>
      </c>
      <c r="R4099">
        <f t="shared" si="824"/>
        <v>121459.17886599756</v>
      </c>
      <c r="S4099" t="e">
        <f t="shared" si="825"/>
        <v>#NUM!</v>
      </c>
      <c r="U4099" t="str">
        <f t="shared" si="820"/>
        <v>Positive</v>
      </c>
      <c r="V4099" t="str">
        <f t="shared" si="821"/>
        <v>Negative</v>
      </c>
    </row>
    <row r="4100" spans="1:22" x14ac:dyDescent="0.2">
      <c r="A4100">
        <v>20190724</v>
      </c>
      <c r="B4100">
        <v>2999</v>
      </c>
      <c r="C4100">
        <v>3022</v>
      </c>
      <c r="D4100">
        <v>2998.75</v>
      </c>
      <c r="E4100">
        <v>3021.5</v>
      </c>
      <c r="F4100">
        <v>13.5</v>
      </c>
      <c r="G4100">
        <v>0.44879999999999998</v>
      </c>
      <c r="H4100">
        <v>0</v>
      </c>
      <c r="I4100">
        <f t="shared" ref="I4100:I4163" si="832">C4100-D4100</f>
        <v>23.25</v>
      </c>
      <c r="J4100">
        <f t="shared" si="826"/>
        <v>18.55</v>
      </c>
      <c r="K4100">
        <f t="shared" si="822"/>
        <v>3008.25</v>
      </c>
      <c r="L4100">
        <f t="shared" si="827"/>
        <v>2967.7975000000001</v>
      </c>
      <c r="M4100" t="str">
        <f t="shared" si="828"/>
        <v>NO</v>
      </c>
      <c r="N4100" t="str">
        <f t="shared" si="829"/>
        <v/>
      </c>
      <c r="O4100" t="str">
        <f t="shared" si="830"/>
        <v/>
      </c>
      <c r="P4100" t="str">
        <f t="shared" si="831"/>
        <v/>
      </c>
      <c r="Q4100">
        <f t="shared" si="823"/>
        <v>142.80696034341477</v>
      </c>
      <c r="R4100">
        <f t="shared" si="824"/>
        <v>121459.17886599756</v>
      </c>
      <c r="S4100" t="e">
        <f t="shared" si="825"/>
        <v>#NUM!</v>
      </c>
      <c r="U4100" t="str">
        <f t="shared" ref="U4100:U4163" si="833">IF(G4100&gt;0, "Positive", "Negative")</f>
        <v>Positive</v>
      </c>
      <c r="V4100" t="str">
        <f t="shared" ref="V4100:V4163" si="834">IF(AND(P4100&lt;&gt;"", P4100&gt;0), "Positive", "Negative")</f>
        <v>Negative</v>
      </c>
    </row>
    <row r="4101" spans="1:22" x14ac:dyDescent="0.2">
      <c r="A4101">
        <v>20190725</v>
      </c>
      <c r="B4101">
        <v>3017.25</v>
      </c>
      <c r="C4101">
        <v>3017.5</v>
      </c>
      <c r="D4101">
        <v>2998</v>
      </c>
      <c r="E4101">
        <v>3005.5</v>
      </c>
      <c r="F4101">
        <v>-16</v>
      </c>
      <c r="G4101">
        <v>-0.52949999999999997</v>
      </c>
      <c r="H4101">
        <v>0</v>
      </c>
      <c r="I4101">
        <f t="shared" si="832"/>
        <v>19.5</v>
      </c>
      <c r="J4101">
        <f t="shared" si="826"/>
        <v>18.95</v>
      </c>
      <c r="K4101">
        <f t="shared" ref="K4101:K4164" si="835">C4100+H4100</f>
        <v>3022</v>
      </c>
      <c r="L4101">
        <f t="shared" si="827"/>
        <v>2981.19</v>
      </c>
      <c r="M4101" t="str">
        <f t="shared" si="828"/>
        <v>NO</v>
      </c>
      <c r="N4101" t="str">
        <f t="shared" si="829"/>
        <v/>
      </c>
      <c r="O4101" t="str">
        <f t="shared" si="830"/>
        <v/>
      </c>
      <c r="P4101" t="str">
        <f t="shared" si="831"/>
        <v/>
      </c>
      <c r="Q4101">
        <f t="shared" ref="Q4101:Q4164" si="836" xml:space="preserve"> Q4100 + G4101</f>
        <v>142.27746034341476</v>
      </c>
      <c r="R4101">
        <f t="shared" ref="R4101:R4164" si="837">IF(P4101="", R4100, R4100*(1+P4101))</f>
        <v>121459.17886599756</v>
      </c>
      <c r="S4101" t="e">
        <f t="shared" ref="S4101:S4164" si="838">S4100*(1+Q4101)</f>
        <v>#NUM!</v>
      </c>
      <c r="U4101" t="str">
        <f t="shared" si="833"/>
        <v>Negative</v>
      </c>
      <c r="V4101" t="str">
        <f t="shared" si="834"/>
        <v>Negative</v>
      </c>
    </row>
    <row r="4102" spans="1:22" x14ac:dyDescent="0.2">
      <c r="A4102">
        <v>20190726</v>
      </c>
      <c r="B4102">
        <v>3014.25</v>
      </c>
      <c r="C4102">
        <v>3029.5</v>
      </c>
      <c r="D4102">
        <v>3013.25</v>
      </c>
      <c r="E4102">
        <v>3024</v>
      </c>
      <c r="F4102">
        <v>18.5</v>
      </c>
      <c r="G4102">
        <v>0.61550000000000005</v>
      </c>
      <c r="H4102">
        <v>0</v>
      </c>
      <c r="I4102">
        <f t="shared" si="832"/>
        <v>16.25</v>
      </c>
      <c r="J4102">
        <f t="shared" si="826"/>
        <v>18.637499999999999</v>
      </c>
      <c r="K4102">
        <f t="shared" si="835"/>
        <v>3017.5</v>
      </c>
      <c r="L4102">
        <f t="shared" si="827"/>
        <v>2975.81</v>
      </c>
      <c r="M4102" t="str">
        <f t="shared" si="828"/>
        <v>NO</v>
      </c>
      <c r="N4102" t="str">
        <f t="shared" si="829"/>
        <v/>
      </c>
      <c r="O4102" t="str">
        <f t="shared" si="830"/>
        <v/>
      </c>
      <c r="P4102" t="str">
        <f t="shared" si="831"/>
        <v/>
      </c>
      <c r="Q4102">
        <f t="shared" si="836"/>
        <v>142.89296034341476</v>
      </c>
      <c r="R4102">
        <f t="shared" si="837"/>
        <v>121459.17886599756</v>
      </c>
      <c r="S4102" t="e">
        <f t="shared" si="838"/>
        <v>#NUM!</v>
      </c>
      <c r="U4102" t="str">
        <f t="shared" si="833"/>
        <v>Positive</v>
      </c>
      <c r="V4102" t="str">
        <f t="shared" si="834"/>
        <v>Negative</v>
      </c>
    </row>
    <row r="4103" spans="1:22" x14ac:dyDescent="0.2">
      <c r="A4103">
        <v>20190729</v>
      </c>
      <c r="B4103">
        <v>3025.5</v>
      </c>
      <c r="C4103">
        <v>3026.25</v>
      </c>
      <c r="D4103">
        <v>3015.5</v>
      </c>
      <c r="E4103">
        <v>3022</v>
      </c>
      <c r="F4103">
        <v>-2</v>
      </c>
      <c r="G4103">
        <v>-6.6100000000000006E-2</v>
      </c>
      <c r="H4103">
        <v>0</v>
      </c>
      <c r="I4103">
        <f t="shared" si="832"/>
        <v>10.75</v>
      </c>
      <c r="J4103">
        <f t="shared" si="826"/>
        <v>17.862500000000001</v>
      </c>
      <c r="K4103">
        <f t="shared" si="835"/>
        <v>3029.5</v>
      </c>
      <c r="L4103">
        <f t="shared" si="827"/>
        <v>2988.4974999999999</v>
      </c>
      <c r="M4103" t="str">
        <f t="shared" si="828"/>
        <v>NO</v>
      </c>
      <c r="N4103" t="str">
        <f t="shared" si="829"/>
        <v/>
      </c>
      <c r="O4103" t="str">
        <f t="shared" si="830"/>
        <v/>
      </c>
      <c r="P4103" t="str">
        <f t="shared" si="831"/>
        <v/>
      </c>
      <c r="Q4103">
        <f t="shared" si="836"/>
        <v>142.82686034341475</v>
      </c>
      <c r="R4103">
        <f t="shared" si="837"/>
        <v>121459.17886599756</v>
      </c>
      <c r="S4103" t="e">
        <f t="shared" si="838"/>
        <v>#NUM!</v>
      </c>
      <c r="U4103" t="str">
        <f t="shared" si="833"/>
        <v>Negative</v>
      </c>
      <c r="V4103" t="str">
        <f t="shared" si="834"/>
        <v>Negative</v>
      </c>
    </row>
    <row r="4104" spans="1:22" x14ac:dyDescent="0.2">
      <c r="A4104">
        <v>20190730</v>
      </c>
      <c r="B4104">
        <v>3004.5</v>
      </c>
      <c r="C4104">
        <v>3018.25</v>
      </c>
      <c r="D4104">
        <v>3001.5</v>
      </c>
      <c r="E4104">
        <v>3012</v>
      </c>
      <c r="F4104">
        <v>-10</v>
      </c>
      <c r="G4104">
        <v>-0.33090000000000003</v>
      </c>
      <c r="H4104">
        <v>0</v>
      </c>
      <c r="I4104">
        <f t="shared" si="832"/>
        <v>16.75</v>
      </c>
      <c r="J4104">
        <f t="shared" si="826"/>
        <v>17.625</v>
      </c>
      <c r="K4104">
        <f t="shared" si="835"/>
        <v>3026.25</v>
      </c>
      <c r="L4104">
        <f t="shared" si="827"/>
        <v>2986.9524999999999</v>
      </c>
      <c r="M4104" t="str">
        <f t="shared" si="828"/>
        <v>NO</v>
      </c>
      <c r="N4104" t="str">
        <f t="shared" si="829"/>
        <v/>
      </c>
      <c r="O4104" t="str">
        <f t="shared" si="830"/>
        <v/>
      </c>
      <c r="P4104" t="str">
        <f t="shared" si="831"/>
        <v/>
      </c>
      <c r="Q4104">
        <f t="shared" si="836"/>
        <v>142.49596034341474</v>
      </c>
      <c r="R4104">
        <f t="shared" si="837"/>
        <v>121459.17886599756</v>
      </c>
      <c r="S4104" t="e">
        <f t="shared" si="838"/>
        <v>#NUM!</v>
      </c>
      <c r="U4104" t="str">
        <f t="shared" si="833"/>
        <v>Negative</v>
      </c>
      <c r="V4104" t="str">
        <f t="shared" si="834"/>
        <v>Negative</v>
      </c>
    </row>
    <row r="4105" spans="1:22" x14ac:dyDescent="0.2">
      <c r="A4105">
        <v>20190731</v>
      </c>
      <c r="B4105">
        <v>3016</v>
      </c>
      <c r="C4105">
        <v>3018.5</v>
      </c>
      <c r="D4105">
        <v>2958</v>
      </c>
      <c r="E4105">
        <v>2978.75</v>
      </c>
      <c r="F4105">
        <v>-33.25</v>
      </c>
      <c r="G4105">
        <v>-1.1039000000000001</v>
      </c>
      <c r="H4105">
        <v>0</v>
      </c>
      <c r="I4105">
        <f t="shared" si="832"/>
        <v>60.5</v>
      </c>
      <c r="J4105">
        <f t="shared" si="826"/>
        <v>19.649999999999999</v>
      </c>
      <c r="K4105">
        <f t="shared" si="835"/>
        <v>3018.25</v>
      </c>
      <c r="L4105">
        <f t="shared" si="827"/>
        <v>2979.4749999999999</v>
      </c>
      <c r="M4105" t="str">
        <f t="shared" si="828"/>
        <v>YES</v>
      </c>
      <c r="N4105">
        <f t="shared" si="829"/>
        <v>2958</v>
      </c>
      <c r="O4105">
        <f t="shared" si="830"/>
        <v>2978.75</v>
      </c>
      <c r="P4105">
        <f t="shared" si="831"/>
        <v>7.0148749154834347E-3</v>
      </c>
      <c r="Q4105">
        <f t="shared" si="836"/>
        <v>141.39206034341473</v>
      </c>
      <c r="R4105">
        <f t="shared" si="837"/>
        <v>122311.19981307986</v>
      </c>
      <c r="S4105" t="e">
        <f t="shared" si="838"/>
        <v>#NUM!</v>
      </c>
      <c r="U4105" t="str">
        <f t="shared" si="833"/>
        <v>Negative</v>
      </c>
      <c r="V4105" t="str">
        <f t="shared" si="834"/>
        <v>Positive</v>
      </c>
    </row>
    <row r="4106" spans="1:22" x14ac:dyDescent="0.2">
      <c r="A4106">
        <v>20190801</v>
      </c>
      <c r="B4106">
        <v>2980.5</v>
      </c>
      <c r="C4106">
        <v>3014.25</v>
      </c>
      <c r="D4106">
        <v>2944.5</v>
      </c>
      <c r="E4106">
        <v>2951</v>
      </c>
      <c r="F4106">
        <v>-27.75</v>
      </c>
      <c r="G4106">
        <v>-0.93159999999999998</v>
      </c>
      <c r="H4106">
        <v>0</v>
      </c>
      <c r="I4106">
        <f t="shared" si="832"/>
        <v>69.75</v>
      </c>
      <c r="J4106">
        <f t="shared" si="826"/>
        <v>23.012499999999999</v>
      </c>
      <c r="K4106">
        <f t="shared" si="835"/>
        <v>3018.5</v>
      </c>
      <c r="L4106">
        <f t="shared" si="827"/>
        <v>2975.27</v>
      </c>
      <c r="M4106" t="str">
        <f t="shared" si="828"/>
        <v>YES</v>
      </c>
      <c r="N4106">
        <f t="shared" si="829"/>
        <v>2944.5</v>
      </c>
      <c r="O4106">
        <f t="shared" si="830"/>
        <v>2951</v>
      </c>
      <c r="P4106">
        <f t="shared" si="831"/>
        <v>2.2075055187637969E-3</v>
      </c>
      <c r="Q4106">
        <f t="shared" si="836"/>
        <v>140.46046034341472</v>
      </c>
      <c r="R4106">
        <f t="shared" si="837"/>
        <v>122581.20246167386</v>
      </c>
      <c r="S4106" t="e">
        <f t="shared" si="838"/>
        <v>#NUM!</v>
      </c>
      <c r="U4106" t="str">
        <f t="shared" si="833"/>
        <v>Negative</v>
      </c>
      <c r="V4106" t="str">
        <f t="shared" si="834"/>
        <v>Positive</v>
      </c>
    </row>
    <row r="4107" spans="1:22" x14ac:dyDescent="0.2">
      <c r="A4107">
        <v>20190802</v>
      </c>
      <c r="B4107">
        <v>2943</v>
      </c>
      <c r="C4107">
        <v>2946</v>
      </c>
      <c r="D4107">
        <v>2913.5</v>
      </c>
      <c r="E4107">
        <v>2931.75</v>
      </c>
      <c r="F4107">
        <v>-19.25</v>
      </c>
      <c r="G4107">
        <v>-0.65229999999999999</v>
      </c>
      <c r="H4107">
        <v>0</v>
      </c>
      <c r="I4107">
        <f t="shared" si="832"/>
        <v>32.5</v>
      </c>
      <c r="J4107">
        <f t="shared" si="826"/>
        <v>23.3125</v>
      </c>
      <c r="K4107">
        <f t="shared" si="835"/>
        <v>3014.25</v>
      </c>
      <c r="L4107">
        <f t="shared" si="827"/>
        <v>2963.6224999999999</v>
      </c>
      <c r="M4107" t="str">
        <f t="shared" si="828"/>
        <v>YES</v>
      </c>
      <c r="N4107">
        <f t="shared" si="829"/>
        <v>2913.5</v>
      </c>
      <c r="O4107">
        <f t="shared" si="830"/>
        <v>2931.75</v>
      </c>
      <c r="P4107">
        <f t="shared" si="831"/>
        <v>6.2639437103140551E-3</v>
      </c>
      <c r="Q4107">
        <f t="shared" si="836"/>
        <v>139.80816034341473</v>
      </c>
      <c r="R4107">
        <f t="shared" si="837"/>
        <v>123349.0442138364</v>
      </c>
      <c r="S4107" t="e">
        <f t="shared" si="838"/>
        <v>#NUM!</v>
      </c>
      <c r="U4107" t="str">
        <f t="shared" si="833"/>
        <v>Negative</v>
      </c>
      <c r="V4107" t="str">
        <f t="shared" si="834"/>
        <v>Positive</v>
      </c>
    </row>
    <row r="4108" spans="1:22" x14ac:dyDescent="0.2">
      <c r="A4108">
        <v>20190805</v>
      </c>
      <c r="B4108">
        <v>2884</v>
      </c>
      <c r="C4108">
        <v>2886.25</v>
      </c>
      <c r="D4108">
        <v>2820.5</v>
      </c>
      <c r="E4108">
        <v>2828.5</v>
      </c>
      <c r="F4108">
        <v>-103.25</v>
      </c>
      <c r="G4108">
        <v>-3.5217999999999998</v>
      </c>
      <c r="H4108">
        <v>0</v>
      </c>
      <c r="I4108">
        <f t="shared" si="832"/>
        <v>65.75</v>
      </c>
      <c r="J4108">
        <f t="shared" si="826"/>
        <v>26.024999999999999</v>
      </c>
      <c r="K4108">
        <f t="shared" si="835"/>
        <v>2946</v>
      </c>
      <c r="L4108">
        <f t="shared" si="827"/>
        <v>2894.7125000000001</v>
      </c>
      <c r="M4108" t="str">
        <f t="shared" si="828"/>
        <v>YES</v>
      </c>
      <c r="N4108">
        <f t="shared" si="829"/>
        <v>2820.5</v>
      </c>
      <c r="O4108">
        <f t="shared" si="830"/>
        <v>2828.5</v>
      </c>
      <c r="P4108">
        <f t="shared" si="831"/>
        <v>2.8363765289842226E-3</v>
      </c>
      <c r="Q4108">
        <f t="shared" si="836"/>
        <v>136.28636034341471</v>
      </c>
      <c r="R4108">
        <f t="shared" si="837"/>
        <v>123698.90854771718</v>
      </c>
      <c r="S4108" t="e">
        <f t="shared" si="838"/>
        <v>#NUM!</v>
      </c>
      <c r="U4108" t="str">
        <f t="shared" si="833"/>
        <v>Negative</v>
      </c>
      <c r="V4108" t="str">
        <f t="shared" si="834"/>
        <v>Positive</v>
      </c>
    </row>
    <row r="4109" spans="1:22" x14ac:dyDescent="0.2">
      <c r="A4109">
        <v>20190806</v>
      </c>
      <c r="B4109">
        <v>2863</v>
      </c>
      <c r="C4109">
        <v>2883.75</v>
      </c>
      <c r="D4109">
        <v>2846</v>
      </c>
      <c r="E4109">
        <v>2876</v>
      </c>
      <c r="F4109">
        <v>47.5</v>
      </c>
      <c r="G4109">
        <v>1.6793</v>
      </c>
      <c r="H4109">
        <v>0</v>
      </c>
      <c r="I4109">
        <f t="shared" si="832"/>
        <v>37.75</v>
      </c>
      <c r="J4109">
        <f t="shared" si="826"/>
        <v>26.887499999999999</v>
      </c>
      <c r="K4109">
        <f t="shared" si="835"/>
        <v>2886.25</v>
      </c>
      <c r="L4109">
        <f t="shared" si="827"/>
        <v>2828.9949999999999</v>
      </c>
      <c r="M4109" t="str">
        <f t="shared" si="828"/>
        <v>NO</v>
      </c>
      <c r="N4109" t="str">
        <f t="shared" si="829"/>
        <v/>
      </c>
      <c r="O4109" t="str">
        <f t="shared" si="830"/>
        <v/>
      </c>
      <c r="P4109" t="str">
        <f t="shared" si="831"/>
        <v/>
      </c>
      <c r="Q4109">
        <f t="shared" si="836"/>
        <v>137.96566034341473</v>
      </c>
      <c r="R4109">
        <f t="shared" si="837"/>
        <v>123698.90854771718</v>
      </c>
      <c r="S4109" t="e">
        <f t="shared" si="838"/>
        <v>#NUM!</v>
      </c>
      <c r="U4109" t="str">
        <f t="shared" si="833"/>
        <v>Positive</v>
      </c>
      <c r="V4109" t="str">
        <f t="shared" si="834"/>
        <v>Negative</v>
      </c>
    </row>
    <row r="4110" spans="1:22" x14ac:dyDescent="0.2">
      <c r="A4110">
        <v>20190807</v>
      </c>
      <c r="B4110">
        <v>2847</v>
      </c>
      <c r="C4110">
        <v>2891.5</v>
      </c>
      <c r="D4110">
        <v>2823.25</v>
      </c>
      <c r="E4110">
        <v>2880</v>
      </c>
      <c r="F4110">
        <v>4</v>
      </c>
      <c r="G4110">
        <v>0.1391</v>
      </c>
      <c r="H4110">
        <v>0</v>
      </c>
      <c r="I4110">
        <f t="shared" si="832"/>
        <v>68.25</v>
      </c>
      <c r="J4110">
        <f t="shared" si="826"/>
        <v>29.35</v>
      </c>
      <c r="K4110">
        <f t="shared" si="835"/>
        <v>2883.75</v>
      </c>
      <c r="L4110">
        <f t="shared" si="827"/>
        <v>2824.5974999999999</v>
      </c>
      <c r="M4110" t="str">
        <f t="shared" si="828"/>
        <v>YES</v>
      </c>
      <c r="N4110">
        <f t="shared" si="829"/>
        <v>2823.25</v>
      </c>
      <c r="O4110">
        <f t="shared" si="830"/>
        <v>2880</v>
      </c>
      <c r="P4110">
        <f t="shared" si="831"/>
        <v>2.0100947489595324E-2</v>
      </c>
      <c r="Q4110">
        <f t="shared" si="836"/>
        <v>138.10476034341474</v>
      </c>
      <c r="R4110">
        <f t="shared" si="837"/>
        <v>126185.37381295508</v>
      </c>
      <c r="S4110" t="e">
        <f t="shared" si="838"/>
        <v>#NUM!</v>
      </c>
      <c r="U4110" t="str">
        <f t="shared" si="833"/>
        <v>Positive</v>
      </c>
      <c r="V4110" t="str">
        <f t="shared" si="834"/>
        <v>Positive</v>
      </c>
    </row>
    <row r="4111" spans="1:22" x14ac:dyDescent="0.2">
      <c r="A4111">
        <v>20190808</v>
      </c>
      <c r="B4111">
        <v>2899</v>
      </c>
      <c r="C4111">
        <v>2940.5</v>
      </c>
      <c r="D4111">
        <v>2892.5</v>
      </c>
      <c r="E4111">
        <v>2940.5</v>
      </c>
      <c r="F4111">
        <v>60.5</v>
      </c>
      <c r="G4111">
        <v>2.1006999999999998</v>
      </c>
      <c r="H4111">
        <v>0</v>
      </c>
      <c r="I4111">
        <f t="shared" si="832"/>
        <v>48</v>
      </c>
      <c r="J4111">
        <f t="shared" si="826"/>
        <v>31.0625</v>
      </c>
      <c r="K4111">
        <f t="shared" si="835"/>
        <v>2891.5</v>
      </c>
      <c r="L4111">
        <f t="shared" si="827"/>
        <v>2826.93</v>
      </c>
      <c r="M4111" t="str">
        <f t="shared" si="828"/>
        <v>NO</v>
      </c>
      <c r="N4111" t="str">
        <f t="shared" si="829"/>
        <v/>
      </c>
      <c r="O4111" t="str">
        <f t="shared" si="830"/>
        <v/>
      </c>
      <c r="P4111" t="str">
        <f t="shared" si="831"/>
        <v/>
      </c>
      <c r="Q4111">
        <f t="shared" si="836"/>
        <v>140.20546034341473</v>
      </c>
      <c r="R4111">
        <f t="shared" si="837"/>
        <v>126185.37381295508</v>
      </c>
      <c r="S4111" t="e">
        <f t="shared" si="838"/>
        <v>#NUM!</v>
      </c>
      <c r="U4111" t="str">
        <f t="shared" si="833"/>
        <v>Positive</v>
      </c>
      <c r="V4111" t="str">
        <f t="shared" si="834"/>
        <v>Negative</v>
      </c>
    </row>
    <row r="4112" spans="1:22" x14ac:dyDescent="0.2">
      <c r="A4112">
        <v>20190809</v>
      </c>
      <c r="B4112">
        <v>2928.75</v>
      </c>
      <c r="C4112">
        <v>2935.5</v>
      </c>
      <c r="D4112">
        <v>2899</v>
      </c>
      <c r="E4112">
        <v>2919</v>
      </c>
      <c r="F4112">
        <v>-21.5</v>
      </c>
      <c r="G4112">
        <v>-0.73119999999999996</v>
      </c>
      <c r="H4112">
        <v>0</v>
      </c>
      <c r="I4112">
        <f t="shared" si="832"/>
        <v>36.5</v>
      </c>
      <c r="J4112">
        <f t="shared" si="826"/>
        <v>32.262500000000003</v>
      </c>
      <c r="K4112">
        <f t="shared" si="835"/>
        <v>2940.5</v>
      </c>
      <c r="L4112">
        <f t="shared" si="827"/>
        <v>2872.1624999999999</v>
      </c>
      <c r="M4112" t="str">
        <f t="shared" si="828"/>
        <v>NO</v>
      </c>
      <c r="N4112" t="str">
        <f t="shared" si="829"/>
        <v/>
      </c>
      <c r="O4112" t="str">
        <f t="shared" si="830"/>
        <v/>
      </c>
      <c r="P4112" t="str">
        <f t="shared" si="831"/>
        <v/>
      </c>
      <c r="Q4112">
        <f t="shared" si="836"/>
        <v>139.47426034341473</v>
      </c>
      <c r="R4112">
        <f t="shared" si="837"/>
        <v>126185.37381295508</v>
      </c>
      <c r="S4112" t="e">
        <f t="shared" si="838"/>
        <v>#NUM!</v>
      </c>
      <c r="U4112" t="str">
        <f t="shared" si="833"/>
        <v>Negative</v>
      </c>
      <c r="V4112" t="str">
        <f t="shared" si="834"/>
        <v>Negative</v>
      </c>
    </row>
    <row r="4113" spans="1:22" x14ac:dyDescent="0.2">
      <c r="A4113">
        <v>20190812</v>
      </c>
      <c r="B4113">
        <v>2902.25</v>
      </c>
      <c r="C4113">
        <v>2908.25</v>
      </c>
      <c r="D4113">
        <v>2872.5</v>
      </c>
      <c r="E4113">
        <v>2880</v>
      </c>
      <c r="F4113">
        <v>-39</v>
      </c>
      <c r="G4113">
        <v>-1.3361000000000001</v>
      </c>
      <c r="H4113">
        <v>0</v>
      </c>
      <c r="I4113">
        <f t="shared" si="832"/>
        <v>35.75</v>
      </c>
      <c r="J4113">
        <f t="shared" si="826"/>
        <v>33.6</v>
      </c>
      <c r="K4113">
        <f t="shared" si="835"/>
        <v>2935.5</v>
      </c>
      <c r="L4113">
        <f t="shared" si="827"/>
        <v>2864.5225</v>
      </c>
      <c r="M4113" t="str">
        <f t="shared" si="828"/>
        <v>NO</v>
      </c>
      <c r="N4113" t="str">
        <f t="shared" si="829"/>
        <v/>
      </c>
      <c r="O4113" t="str">
        <f t="shared" si="830"/>
        <v/>
      </c>
      <c r="P4113" t="str">
        <f t="shared" si="831"/>
        <v/>
      </c>
      <c r="Q4113">
        <f t="shared" si="836"/>
        <v>138.13816034341474</v>
      </c>
      <c r="R4113">
        <f t="shared" si="837"/>
        <v>126185.37381295508</v>
      </c>
      <c r="S4113" t="e">
        <f t="shared" si="838"/>
        <v>#NUM!</v>
      </c>
      <c r="U4113" t="str">
        <f t="shared" si="833"/>
        <v>Negative</v>
      </c>
      <c r="V4113" t="str">
        <f t="shared" si="834"/>
        <v>Negative</v>
      </c>
    </row>
    <row r="4114" spans="1:22" x14ac:dyDescent="0.2">
      <c r="A4114">
        <v>20190813</v>
      </c>
      <c r="B4114">
        <v>2878.75</v>
      </c>
      <c r="C4114">
        <v>2944.25</v>
      </c>
      <c r="D4114">
        <v>2875.75</v>
      </c>
      <c r="E4114">
        <v>2932.25</v>
      </c>
      <c r="F4114">
        <v>52.25</v>
      </c>
      <c r="G4114">
        <v>1.8142</v>
      </c>
      <c r="H4114">
        <v>0</v>
      </c>
      <c r="I4114">
        <f t="shared" si="832"/>
        <v>68.5</v>
      </c>
      <c r="J4114">
        <f t="shared" si="826"/>
        <v>36.3125</v>
      </c>
      <c r="K4114">
        <f t="shared" si="835"/>
        <v>2908.25</v>
      </c>
      <c r="L4114">
        <f t="shared" si="827"/>
        <v>2834.33</v>
      </c>
      <c r="M4114" t="str">
        <f t="shared" si="828"/>
        <v>NO</v>
      </c>
      <c r="N4114" t="str">
        <f t="shared" si="829"/>
        <v/>
      </c>
      <c r="O4114" t="str">
        <f t="shared" si="830"/>
        <v/>
      </c>
      <c r="P4114" t="str">
        <f t="shared" si="831"/>
        <v/>
      </c>
      <c r="Q4114">
        <f t="shared" si="836"/>
        <v>139.95236034341474</v>
      </c>
      <c r="R4114">
        <f t="shared" si="837"/>
        <v>126185.37381295508</v>
      </c>
      <c r="S4114" t="e">
        <f t="shared" si="838"/>
        <v>#NUM!</v>
      </c>
      <c r="U4114" t="str">
        <f t="shared" si="833"/>
        <v>Positive</v>
      </c>
      <c r="V4114" t="str">
        <f t="shared" si="834"/>
        <v>Negative</v>
      </c>
    </row>
    <row r="4115" spans="1:22" x14ac:dyDescent="0.2">
      <c r="A4115">
        <v>20190814</v>
      </c>
      <c r="B4115">
        <v>2883.25</v>
      </c>
      <c r="C4115">
        <v>2889.75</v>
      </c>
      <c r="D4115">
        <v>2837.5</v>
      </c>
      <c r="E4115">
        <v>2840</v>
      </c>
      <c r="F4115">
        <v>-92.25</v>
      </c>
      <c r="G4115">
        <v>-3.1459999999999999</v>
      </c>
      <c r="H4115">
        <v>0</v>
      </c>
      <c r="I4115">
        <f t="shared" si="832"/>
        <v>52.25</v>
      </c>
      <c r="J4115">
        <f t="shared" si="826"/>
        <v>37.6875</v>
      </c>
      <c r="K4115">
        <f t="shared" si="835"/>
        <v>2944.25</v>
      </c>
      <c r="L4115">
        <f t="shared" si="827"/>
        <v>2864.3625000000002</v>
      </c>
      <c r="M4115" t="str">
        <f t="shared" si="828"/>
        <v>YES</v>
      </c>
      <c r="N4115">
        <f t="shared" si="829"/>
        <v>2837.5</v>
      </c>
      <c r="O4115">
        <f t="shared" si="830"/>
        <v>2840</v>
      </c>
      <c r="P4115">
        <f t="shared" si="831"/>
        <v>8.81057268722467E-4</v>
      </c>
      <c r="Q4115">
        <f t="shared" si="836"/>
        <v>136.80636034341475</v>
      </c>
      <c r="R4115">
        <f t="shared" si="837"/>
        <v>126296.55035375945</v>
      </c>
      <c r="S4115" t="e">
        <f t="shared" si="838"/>
        <v>#NUM!</v>
      </c>
      <c r="U4115" t="str">
        <f t="shared" si="833"/>
        <v>Negative</v>
      </c>
      <c r="V4115" t="str">
        <f t="shared" si="834"/>
        <v>Positive</v>
      </c>
    </row>
    <row r="4116" spans="1:22" x14ac:dyDescent="0.2">
      <c r="A4116">
        <v>20190815</v>
      </c>
      <c r="B4116">
        <v>2848.25</v>
      </c>
      <c r="C4116">
        <v>2857.75</v>
      </c>
      <c r="D4116">
        <v>2825</v>
      </c>
      <c r="E4116">
        <v>2847.75</v>
      </c>
      <c r="F4116">
        <v>7.75</v>
      </c>
      <c r="G4116">
        <v>0.27289999999999998</v>
      </c>
      <c r="H4116">
        <v>0</v>
      </c>
      <c r="I4116">
        <f t="shared" si="832"/>
        <v>32.75</v>
      </c>
      <c r="J4116">
        <f t="shared" si="826"/>
        <v>38.037500000000001</v>
      </c>
      <c r="K4116">
        <f t="shared" si="835"/>
        <v>2889.75</v>
      </c>
      <c r="L4116">
        <f t="shared" si="827"/>
        <v>2806.8375000000001</v>
      </c>
      <c r="M4116" t="str">
        <f t="shared" si="828"/>
        <v>NO</v>
      </c>
      <c r="N4116" t="str">
        <f t="shared" si="829"/>
        <v/>
      </c>
      <c r="O4116" t="str">
        <f t="shared" si="830"/>
        <v/>
      </c>
      <c r="P4116" t="str">
        <f t="shared" si="831"/>
        <v/>
      </c>
      <c r="Q4116">
        <f t="shared" si="836"/>
        <v>137.07926034341475</v>
      </c>
      <c r="R4116">
        <f t="shared" si="837"/>
        <v>126296.55035375945</v>
      </c>
      <c r="S4116" t="e">
        <f t="shared" si="838"/>
        <v>#NUM!</v>
      </c>
      <c r="U4116" t="str">
        <f t="shared" si="833"/>
        <v>Positive</v>
      </c>
      <c r="V4116" t="str">
        <f t="shared" si="834"/>
        <v>Negative</v>
      </c>
    </row>
    <row r="4117" spans="1:22" x14ac:dyDescent="0.2">
      <c r="A4117">
        <v>20190816</v>
      </c>
      <c r="B4117">
        <v>2867.75</v>
      </c>
      <c r="C4117">
        <v>2894.75</v>
      </c>
      <c r="D4117">
        <v>2867.25</v>
      </c>
      <c r="E4117">
        <v>2891.75</v>
      </c>
      <c r="F4117">
        <v>44</v>
      </c>
      <c r="G4117">
        <v>1.5450999999999999</v>
      </c>
      <c r="H4117">
        <v>0</v>
      </c>
      <c r="I4117">
        <f t="shared" si="832"/>
        <v>27.5</v>
      </c>
      <c r="J4117">
        <f t="shared" si="826"/>
        <v>37.762500000000003</v>
      </c>
      <c r="K4117">
        <f t="shared" si="835"/>
        <v>2857.75</v>
      </c>
      <c r="L4117">
        <f t="shared" si="827"/>
        <v>2774.0675000000001</v>
      </c>
      <c r="M4117" t="str">
        <f t="shared" si="828"/>
        <v>NO</v>
      </c>
      <c r="N4117" t="str">
        <f t="shared" si="829"/>
        <v/>
      </c>
      <c r="O4117" t="str">
        <f t="shared" si="830"/>
        <v/>
      </c>
      <c r="P4117" t="str">
        <f t="shared" si="831"/>
        <v/>
      </c>
      <c r="Q4117">
        <f t="shared" si="836"/>
        <v>138.62436034341474</v>
      </c>
      <c r="R4117">
        <f t="shared" si="837"/>
        <v>126296.55035375945</v>
      </c>
      <c r="S4117" t="e">
        <f t="shared" si="838"/>
        <v>#NUM!</v>
      </c>
      <c r="U4117" t="str">
        <f t="shared" si="833"/>
        <v>Positive</v>
      </c>
      <c r="V4117" t="str">
        <f t="shared" si="834"/>
        <v>Negative</v>
      </c>
    </row>
    <row r="4118" spans="1:22" x14ac:dyDescent="0.2">
      <c r="A4118">
        <v>20190819</v>
      </c>
      <c r="B4118">
        <v>2924.75</v>
      </c>
      <c r="C4118">
        <v>2932.25</v>
      </c>
      <c r="D4118">
        <v>2915.5</v>
      </c>
      <c r="E4118">
        <v>2923.5</v>
      </c>
      <c r="F4118">
        <v>31.75</v>
      </c>
      <c r="G4118">
        <v>1.0980000000000001</v>
      </c>
      <c r="H4118">
        <v>0</v>
      </c>
      <c r="I4118">
        <f t="shared" si="832"/>
        <v>16.75</v>
      </c>
      <c r="J4118">
        <f t="shared" si="826"/>
        <v>37.85</v>
      </c>
      <c r="K4118">
        <f t="shared" si="835"/>
        <v>2894.75</v>
      </c>
      <c r="L4118">
        <f t="shared" si="827"/>
        <v>2811.6725000000001</v>
      </c>
      <c r="M4118" t="str">
        <f t="shared" si="828"/>
        <v>NO</v>
      </c>
      <c r="N4118" t="str">
        <f t="shared" si="829"/>
        <v/>
      </c>
      <c r="O4118" t="str">
        <f t="shared" si="830"/>
        <v/>
      </c>
      <c r="P4118" t="str">
        <f t="shared" si="831"/>
        <v/>
      </c>
      <c r="Q4118">
        <f t="shared" si="836"/>
        <v>139.72236034341475</v>
      </c>
      <c r="R4118">
        <f t="shared" si="837"/>
        <v>126296.55035375945</v>
      </c>
      <c r="S4118" t="e">
        <f t="shared" si="838"/>
        <v>#NUM!</v>
      </c>
      <c r="U4118" t="str">
        <f t="shared" si="833"/>
        <v>Positive</v>
      </c>
      <c r="V4118" t="str">
        <f t="shared" si="834"/>
        <v>Negative</v>
      </c>
    </row>
    <row r="4119" spans="1:22" x14ac:dyDescent="0.2">
      <c r="A4119">
        <v>20190820</v>
      </c>
      <c r="B4119">
        <v>2918.5</v>
      </c>
      <c r="C4119">
        <v>2924.5</v>
      </c>
      <c r="D4119">
        <v>2897.5</v>
      </c>
      <c r="E4119">
        <v>2898.5</v>
      </c>
      <c r="F4119">
        <v>-25</v>
      </c>
      <c r="G4119">
        <v>-0.85509999999999997</v>
      </c>
      <c r="H4119">
        <v>0</v>
      </c>
      <c r="I4119">
        <f t="shared" si="832"/>
        <v>27</v>
      </c>
      <c r="J4119">
        <f t="shared" ref="J4119:J4182" si="839">AVERAGE(I4100:I4119)</f>
        <v>38.299999999999997</v>
      </c>
      <c r="K4119">
        <f t="shared" si="835"/>
        <v>2932.25</v>
      </c>
      <c r="L4119">
        <f t="shared" si="827"/>
        <v>2848.98</v>
      </c>
      <c r="M4119" t="str">
        <f t="shared" si="828"/>
        <v>NO</v>
      </c>
      <c r="N4119" t="str">
        <f t="shared" si="829"/>
        <v/>
      </c>
      <c r="O4119" t="str">
        <f t="shared" si="830"/>
        <v/>
      </c>
      <c r="P4119" t="str">
        <f t="shared" si="831"/>
        <v/>
      </c>
      <c r="Q4119">
        <f t="shared" si="836"/>
        <v>138.86726034341476</v>
      </c>
      <c r="R4119">
        <f t="shared" si="837"/>
        <v>126296.55035375945</v>
      </c>
      <c r="S4119" t="e">
        <f t="shared" si="838"/>
        <v>#NUM!</v>
      </c>
      <c r="U4119" t="str">
        <f t="shared" si="833"/>
        <v>Negative</v>
      </c>
      <c r="V4119" t="str">
        <f t="shared" si="834"/>
        <v>Negative</v>
      </c>
    </row>
    <row r="4120" spans="1:22" x14ac:dyDescent="0.2">
      <c r="A4120">
        <v>20190821</v>
      </c>
      <c r="B4120">
        <v>2926</v>
      </c>
      <c r="C4120">
        <v>2930</v>
      </c>
      <c r="D4120">
        <v>2918</v>
      </c>
      <c r="E4120">
        <v>2930</v>
      </c>
      <c r="F4120">
        <v>31.5</v>
      </c>
      <c r="G4120">
        <v>1.0868</v>
      </c>
      <c r="H4120">
        <v>0</v>
      </c>
      <c r="I4120">
        <f t="shared" si="832"/>
        <v>12</v>
      </c>
      <c r="J4120">
        <f t="shared" si="839"/>
        <v>37.737499999999997</v>
      </c>
      <c r="K4120">
        <f t="shared" si="835"/>
        <v>2924.5</v>
      </c>
      <c r="L4120">
        <f t="shared" si="827"/>
        <v>2840.24</v>
      </c>
      <c r="M4120" t="str">
        <f t="shared" si="828"/>
        <v>NO</v>
      </c>
      <c r="N4120" t="str">
        <f t="shared" si="829"/>
        <v/>
      </c>
      <c r="O4120" t="str">
        <f t="shared" si="830"/>
        <v/>
      </c>
      <c r="P4120" t="str">
        <f t="shared" si="831"/>
        <v/>
      </c>
      <c r="Q4120">
        <f t="shared" si="836"/>
        <v>139.95406034341477</v>
      </c>
      <c r="R4120">
        <f t="shared" si="837"/>
        <v>126296.55035375945</v>
      </c>
      <c r="S4120" t="e">
        <f t="shared" si="838"/>
        <v>#NUM!</v>
      </c>
      <c r="U4120" t="str">
        <f t="shared" si="833"/>
        <v>Positive</v>
      </c>
      <c r="V4120" t="str">
        <f t="shared" si="834"/>
        <v>Negative</v>
      </c>
    </row>
    <row r="4121" spans="1:22" x14ac:dyDescent="0.2">
      <c r="A4121">
        <v>20190822</v>
      </c>
      <c r="B4121">
        <v>2933</v>
      </c>
      <c r="C4121">
        <v>2939.75</v>
      </c>
      <c r="D4121">
        <v>2904.25</v>
      </c>
      <c r="E4121">
        <v>2921.75</v>
      </c>
      <c r="F4121">
        <v>-8.25</v>
      </c>
      <c r="G4121">
        <v>-0.28160000000000002</v>
      </c>
      <c r="H4121">
        <v>0</v>
      </c>
      <c r="I4121">
        <f t="shared" si="832"/>
        <v>35.5</v>
      </c>
      <c r="J4121">
        <f t="shared" si="839"/>
        <v>38.537500000000001</v>
      </c>
      <c r="K4121">
        <f t="shared" si="835"/>
        <v>2930</v>
      </c>
      <c r="L4121">
        <f t="shared" ref="L4121:L4184" si="840">K4121-2.2*J4120</f>
        <v>2846.9775</v>
      </c>
      <c r="M4121" t="str">
        <f t="shared" ref="M4121:M4184" si="841">IF(D4121&lt;=L4121, "YES", "NO")</f>
        <v>NO</v>
      </c>
      <c r="N4121" t="str">
        <f t="shared" ref="N4121:N4184" si="842">IF(M4121="YES", D4121, "")</f>
        <v/>
      </c>
      <c r="O4121" t="str">
        <f t="shared" ref="O4121:O4184" si="843">IF(M4121="YES", E4121, "")</f>
        <v/>
      </c>
      <c r="P4121" t="str">
        <f t="shared" ref="P4121:P4184" si="844">IF(M4121="YES", (O4121-N4121)/N4121, "")</f>
        <v/>
      </c>
      <c r="Q4121">
        <f t="shared" si="836"/>
        <v>139.67246034341477</v>
      </c>
      <c r="R4121">
        <f t="shared" si="837"/>
        <v>126296.55035375945</v>
      </c>
      <c r="S4121" t="e">
        <f t="shared" si="838"/>
        <v>#NUM!</v>
      </c>
      <c r="U4121" t="str">
        <f t="shared" si="833"/>
        <v>Negative</v>
      </c>
      <c r="V4121" t="str">
        <f t="shared" si="834"/>
        <v>Negative</v>
      </c>
    </row>
    <row r="4122" spans="1:22" x14ac:dyDescent="0.2">
      <c r="A4122">
        <v>20190823</v>
      </c>
      <c r="B4122">
        <v>2909.25</v>
      </c>
      <c r="C4122">
        <v>2927.75</v>
      </c>
      <c r="D4122">
        <v>2834</v>
      </c>
      <c r="E4122">
        <v>2855.75</v>
      </c>
      <c r="F4122">
        <v>-66</v>
      </c>
      <c r="G4122">
        <v>-2.2589000000000001</v>
      </c>
      <c r="H4122">
        <v>0</v>
      </c>
      <c r="I4122">
        <f t="shared" si="832"/>
        <v>93.75</v>
      </c>
      <c r="J4122">
        <f t="shared" si="839"/>
        <v>42.412500000000001</v>
      </c>
      <c r="K4122">
        <f t="shared" si="835"/>
        <v>2939.75</v>
      </c>
      <c r="L4122">
        <f t="shared" si="840"/>
        <v>2854.9675000000002</v>
      </c>
      <c r="M4122" t="str">
        <f t="shared" si="841"/>
        <v>YES</v>
      </c>
      <c r="N4122">
        <f t="shared" si="842"/>
        <v>2834</v>
      </c>
      <c r="O4122">
        <f t="shared" si="843"/>
        <v>2855.75</v>
      </c>
      <c r="P4122">
        <f t="shared" si="844"/>
        <v>7.6746647847565283E-3</v>
      </c>
      <c r="Q4122">
        <f t="shared" si="836"/>
        <v>137.41356034341476</v>
      </c>
      <c r="R4122">
        <f t="shared" si="837"/>
        <v>127265.83404119567</v>
      </c>
      <c r="S4122" t="e">
        <f t="shared" si="838"/>
        <v>#NUM!</v>
      </c>
      <c r="U4122" t="str">
        <f t="shared" si="833"/>
        <v>Negative</v>
      </c>
      <c r="V4122" t="str">
        <f t="shared" si="834"/>
        <v>Positive</v>
      </c>
    </row>
    <row r="4123" spans="1:22" x14ac:dyDescent="0.2">
      <c r="A4123">
        <v>20190826</v>
      </c>
      <c r="B4123">
        <v>2872</v>
      </c>
      <c r="C4123">
        <v>2884</v>
      </c>
      <c r="D4123">
        <v>2855.25</v>
      </c>
      <c r="E4123">
        <v>2883.25</v>
      </c>
      <c r="F4123">
        <v>27.5</v>
      </c>
      <c r="G4123">
        <v>0.96299999999999997</v>
      </c>
      <c r="H4123">
        <v>0</v>
      </c>
      <c r="I4123">
        <f t="shared" si="832"/>
        <v>28.75</v>
      </c>
      <c r="J4123">
        <f t="shared" si="839"/>
        <v>43.3125</v>
      </c>
      <c r="K4123">
        <f t="shared" si="835"/>
        <v>2927.75</v>
      </c>
      <c r="L4123">
        <f t="shared" si="840"/>
        <v>2834.4425000000001</v>
      </c>
      <c r="M4123" t="str">
        <f t="shared" si="841"/>
        <v>NO</v>
      </c>
      <c r="N4123" t="str">
        <f t="shared" si="842"/>
        <v/>
      </c>
      <c r="O4123" t="str">
        <f t="shared" si="843"/>
        <v/>
      </c>
      <c r="P4123" t="str">
        <f t="shared" si="844"/>
        <v/>
      </c>
      <c r="Q4123">
        <f t="shared" si="836"/>
        <v>138.37656034341475</v>
      </c>
      <c r="R4123">
        <f t="shared" si="837"/>
        <v>127265.83404119567</v>
      </c>
      <c r="S4123" t="e">
        <f t="shared" si="838"/>
        <v>#NUM!</v>
      </c>
      <c r="U4123" t="str">
        <f t="shared" si="833"/>
        <v>Positive</v>
      </c>
      <c r="V4123" t="str">
        <f t="shared" si="834"/>
        <v>Negative</v>
      </c>
    </row>
    <row r="4124" spans="1:22" x14ac:dyDescent="0.2">
      <c r="A4124">
        <v>20190827</v>
      </c>
      <c r="B4124">
        <v>2895.5</v>
      </c>
      <c r="C4124">
        <v>2899.5</v>
      </c>
      <c r="D4124">
        <v>2860</v>
      </c>
      <c r="E4124">
        <v>2866</v>
      </c>
      <c r="F4124">
        <v>-17.25</v>
      </c>
      <c r="G4124">
        <v>-0.59830000000000005</v>
      </c>
      <c r="H4124">
        <v>0</v>
      </c>
      <c r="I4124">
        <f t="shared" si="832"/>
        <v>39.5</v>
      </c>
      <c r="J4124">
        <f t="shared" si="839"/>
        <v>44.45</v>
      </c>
      <c r="K4124">
        <f t="shared" si="835"/>
        <v>2884</v>
      </c>
      <c r="L4124">
        <f t="shared" si="840"/>
        <v>2788.7125000000001</v>
      </c>
      <c r="M4124" t="str">
        <f t="shared" si="841"/>
        <v>NO</v>
      </c>
      <c r="N4124" t="str">
        <f t="shared" si="842"/>
        <v/>
      </c>
      <c r="O4124" t="str">
        <f t="shared" si="843"/>
        <v/>
      </c>
      <c r="P4124" t="str">
        <f t="shared" si="844"/>
        <v/>
      </c>
      <c r="Q4124">
        <f t="shared" si="836"/>
        <v>137.77826034341476</v>
      </c>
      <c r="R4124">
        <f t="shared" si="837"/>
        <v>127265.83404119567</v>
      </c>
      <c r="S4124" t="e">
        <f t="shared" si="838"/>
        <v>#NUM!</v>
      </c>
      <c r="U4124" t="str">
        <f t="shared" si="833"/>
        <v>Negative</v>
      </c>
      <c r="V4124" t="str">
        <f t="shared" si="834"/>
        <v>Negative</v>
      </c>
    </row>
    <row r="4125" spans="1:22" x14ac:dyDescent="0.2">
      <c r="A4125">
        <v>20190828</v>
      </c>
      <c r="B4125">
        <v>2860.75</v>
      </c>
      <c r="C4125">
        <v>2890.5</v>
      </c>
      <c r="D4125">
        <v>2851.75</v>
      </c>
      <c r="E4125">
        <v>2890</v>
      </c>
      <c r="F4125">
        <v>24</v>
      </c>
      <c r="G4125">
        <v>0.83740000000000003</v>
      </c>
      <c r="H4125">
        <v>0</v>
      </c>
      <c r="I4125">
        <f t="shared" si="832"/>
        <v>38.75</v>
      </c>
      <c r="J4125">
        <f t="shared" si="839"/>
        <v>43.362499999999997</v>
      </c>
      <c r="K4125">
        <f t="shared" si="835"/>
        <v>2899.5</v>
      </c>
      <c r="L4125">
        <f t="shared" si="840"/>
        <v>2801.71</v>
      </c>
      <c r="M4125" t="str">
        <f t="shared" si="841"/>
        <v>NO</v>
      </c>
      <c r="N4125" t="str">
        <f t="shared" si="842"/>
        <v/>
      </c>
      <c r="O4125" t="str">
        <f t="shared" si="843"/>
        <v/>
      </c>
      <c r="P4125" t="str">
        <f t="shared" si="844"/>
        <v/>
      </c>
      <c r="Q4125">
        <f t="shared" si="836"/>
        <v>138.61566034341476</v>
      </c>
      <c r="R4125">
        <f t="shared" si="837"/>
        <v>127265.83404119567</v>
      </c>
      <c r="S4125" t="e">
        <f t="shared" si="838"/>
        <v>#NUM!</v>
      </c>
      <c r="U4125" t="str">
        <f t="shared" si="833"/>
        <v>Positive</v>
      </c>
      <c r="V4125" t="str">
        <f t="shared" si="834"/>
        <v>Negative</v>
      </c>
    </row>
    <row r="4126" spans="1:22" x14ac:dyDescent="0.2">
      <c r="A4126">
        <v>20190829</v>
      </c>
      <c r="B4126">
        <v>2916.5</v>
      </c>
      <c r="C4126">
        <v>2930.75</v>
      </c>
      <c r="D4126">
        <v>2905.25</v>
      </c>
      <c r="E4126">
        <v>2926.75</v>
      </c>
      <c r="F4126">
        <v>36.75</v>
      </c>
      <c r="G4126">
        <v>1.2716000000000001</v>
      </c>
      <c r="H4126">
        <v>0</v>
      </c>
      <c r="I4126">
        <f t="shared" si="832"/>
        <v>25.5</v>
      </c>
      <c r="J4126">
        <f t="shared" si="839"/>
        <v>41.15</v>
      </c>
      <c r="K4126">
        <f t="shared" si="835"/>
        <v>2890.5</v>
      </c>
      <c r="L4126">
        <f t="shared" si="840"/>
        <v>2795.1025</v>
      </c>
      <c r="M4126" t="str">
        <f t="shared" si="841"/>
        <v>NO</v>
      </c>
      <c r="N4126" t="str">
        <f t="shared" si="842"/>
        <v/>
      </c>
      <c r="O4126" t="str">
        <f t="shared" si="843"/>
        <v/>
      </c>
      <c r="P4126" t="str">
        <f t="shared" si="844"/>
        <v/>
      </c>
      <c r="Q4126">
        <f t="shared" si="836"/>
        <v>139.88726034341477</v>
      </c>
      <c r="R4126">
        <f t="shared" si="837"/>
        <v>127265.83404119567</v>
      </c>
      <c r="S4126" t="e">
        <f t="shared" si="838"/>
        <v>#NUM!</v>
      </c>
      <c r="U4126" t="str">
        <f t="shared" si="833"/>
        <v>Positive</v>
      </c>
      <c r="V4126" t="str">
        <f t="shared" si="834"/>
        <v>Negative</v>
      </c>
    </row>
    <row r="4127" spans="1:22" x14ac:dyDescent="0.2">
      <c r="A4127">
        <v>20190830</v>
      </c>
      <c r="B4127">
        <v>2940.25</v>
      </c>
      <c r="C4127">
        <v>2941.5</v>
      </c>
      <c r="D4127">
        <v>2913.25</v>
      </c>
      <c r="E4127">
        <v>2921.25</v>
      </c>
      <c r="F4127">
        <v>-5.5</v>
      </c>
      <c r="G4127">
        <v>-0.18790000000000001</v>
      </c>
      <c r="H4127">
        <v>0</v>
      </c>
      <c r="I4127">
        <f t="shared" si="832"/>
        <v>28.25</v>
      </c>
      <c r="J4127">
        <f t="shared" si="839"/>
        <v>40.9375</v>
      </c>
      <c r="K4127">
        <f t="shared" si="835"/>
        <v>2930.75</v>
      </c>
      <c r="L4127">
        <f t="shared" si="840"/>
        <v>2840.22</v>
      </c>
      <c r="M4127" t="str">
        <f t="shared" si="841"/>
        <v>NO</v>
      </c>
      <c r="N4127" t="str">
        <f t="shared" si="842"/>
        <v/>
      </c>
      <c r="O4127" t="str">
        <f t="shared" si="843"/>
        <v/>
      </c>
      <c r="P4127" t="str">
        <f t="shared" si="844"/>
        <v/>
      </c>
      <c r="Q4127">
        <f t="shared" si="836"/>
        <v>139.69936034341475</v>
      </c>
      <c r="R4127">
        <f t="shared" si="837"/>
        <v>127265.83404119567</v>
      </c>
      <c r="S4127" t="e">
        <f t="shared" si="838"/>
        <v>#NUM!</v>
      </c>
      <c r="U4127" t="str">
        <f t="shared" si="833"/>
        <v>Negative</v>
      </c>
      <c r="V4127" t="str">
        <f t="shared" si="834"/>
        <v>Negative</v>
      </c>
    </row>
    <row r="4128" spans="1:22" x14ac:dyDescent="0.2">
      <c r="A4128">
        <v>20190902</v>
      </c>
      <c r="B4128">
        <v>2917.25</v>
      </c>
      <c r="C4128">
        <v>2918.5</v>
      </c>
      <c r="D4128">
        <v>2889</v>
      </c>
      <c r="E4128">
        <v>2898.75</v>
      </c>
      <c r="F4128">
        <v>-22.5</v>
      </c>
      <c r="G4128">
        <v>-0.7702</v>
      </c>
      <c r="H4128">
        <v>0</v>
      </c>
      <c r="I4128">
        <f t="shared" si="832"/>
        <v>29.5</v>
      </c>
      <c r="J4128">
        <f t="shared" si="839"/>
        <v>39.125</v>
      </c>
      <c r="K4128">
        <f t="shared" si="835"/>
        <v>2941.5</v>
      </c>
      <c r="L4128">
        <f t="shared" si="840"/>
        <v>2851.4375</v>
      </c>
      <c r="M4128" t="str">
        <f t="shared" si="841"/>
        <v>NO</v>
      </c>
      <c r="N4128" t="str">
        <f t="shared" si="842"/>
        <v/>
      </c>
      <c r="O4128" t="str">
        <f t="shared" si="843"/>
        <v/>
      </c>
      <c r="P4128" t="str">
        <f t="shared" si="844"/>
        <v/>
      </c>
      <c r="Q4128">
        <f t="shared" si="836"/>
        <v>138.92916034341476</v>
      </c>
      <c r="R4128">
        <f t="shared" si="837"/>
        <v>127265.83404119567</v>
      </c>
      <c r="S4128" t="e">
        <f t="shared" si="838"/>
        <v>#NUM!</v>
      </c>
      <c r="U4128" t="str">
        <f t="shared" si="833"/>
        <v>Negative</v>
      </c>
      <c r="V4128" t="str">
        <f t="shared" si="834"/>
        <v>Negative</v>
      </c>
    </row>
    <row r="4129" spans="1:22" x14ac:dyDescent="0.2">
      <c r="A4129">
        <v>20190903</v>
      </c>
      <c r="B4129">
        <v>2904.25</v>
      </c>
      <c r="C4129">
        <v>2914.5</v>
      </c>
      <c r="D4129">
        <v>2891</v>
      </c>
      <c r="E4129">
        <v>2905.5</v>
      </c>
      <c r="F4129">
        <v>6.75</v>
      </c>
      <c r="G4129">
        <v>0.2329</v>
      </c>
      <c r="H4129">
        <v>0</v>
      </c>
      <c r="I4129">
        <f t="shared" si="832"/>
        <v>23.5</v>
      </c>
      <c r="J4129">
        <f t="shared" si="839"/>
        <v>38.412500000000001</v>
      </c>
      <c r="K4129">
        <f t="shared" si="835"/>
        <v>2918.5</v>
      </c>
      <c r="L4129">
        <f t="shared" si="840"/>
        <v>2832.4250000000002</v>
      </c>
      <c r="M4129" t="str">
        <f t="shared" si="841"/>
        <v>NO</v>
      </c>
      <c r="N4129" t="str">
        <f t="shared" si="842"/>
        <v/>
      </c>
      <c r="O4129" t="str">
        <f t="shared" si="843"/>
        <v/>
      </c>
      <c r="P4129" t="str">
        <f t="shared" si="844"/>
        <v/>
      </c>
      <c r="Q4129">
        <f t="shared" si="836"/>
        <v>139.16206034341477</v>
      </c>
      <c r="R4129">
        <f t="shared" si="837"/>
        <v>127265.83404119567</v>
      </c>
      <c r="S4129" t="e">
        <f t="shared" si="838"/>
        <v>#NUM!</v>
      </c>
      <c r="U4129" t="str">
        <f t="shared" si="833"/>
        <v>Positive</v>
      </c>
      <c r="V4129" t="str">
        <f t="shared" si="834"/>
        <v>Negative</v>
      </c>
    </row>
    <row r="4130" spans="1:22" x14ac:dyDescent="0.2">
      <c r="A4130">
        <v>20190904</v>
      </c>
      <c r="B4130">
        <v>2930</v>
      </c>
      <c r="C4130">
        <v>2939</v>
      </c>
      <c r="D4130">
        <v>2921.5</v>
      </c>
      <c r="E4130">
        <v>2939</v>
      </c>
      <c r="F4130">
        <v>33.5</v>
      </c>
      <c r="G4130">
        <v>1.153</v>
      </c>
      <c r="H4130">
        <v>0</v>
      </c>
      <c r="I4130">
        <f t="shared" si="832"/>
        <v>17.5</v>
      </c>
      <c r="J4130">
        <f t="shared" si="839"/>
        <v>35.875</v>
      </c>
      <c r="K4130">
        <f t="shared" si="835"/>
        <v>2914.5</v>
      </c>
      <c r="L4130">
        <f t="shared" si="840"/>
        <v>2829.9924999999998</v>
      </c>
      <c r="M4130" t="str">
        <f t="shared" si="841"/>
        <v>NO</v>
      </c>
      <c r="N4130" t="str">
        <f t="shared" si="842"/>
        <v/>
      </c>
      <c r="O4130" t="str">
        <f t="shared" si="843"/>
        <v/>
      </c>
      <c r="P4130" t="str">
        <f t="shared" si="844"/>
        <v/>
      </c>
      <c r="Q4130">
        <f t="shared" si="836"/>
        <v>140.31506034341476</v>
      </c>
      <c r="R4130">
        <f t="shared" si="837"/>
        <v>127265.83404119567</v>
      </c>
      <c r="S4130" t="e">
        <f t="shared" si="838"/>
        <v>#NUM!</v>
      </c>
      <c r="U4130" t="str">
        <f t="shared" si="833"/>
        <v>Positive</v>
      </c>
      <c r="V4130" t="str">
        <f t="shared" si="834"/>
        <v>Negative</v>
      </c>
    </row>
    <row r="4131" spans="1:22" x14ac:dyDescent="0.2">
      <c r="A4131">
        <v>20190905</v>
      </c>
      <c r="B4131">
        <v>2965.25</v>
      </c>
      <c r="C4131">
        <v>2986.5</v>
      </c>
      <c r="D4131">
        <v>2964.5</v>
      </c>
      <c r="E4131">
        <v>2972</v>
      </c>
      <c r="F4131">
        <v>33</v>
      </c>
      <c r="G4131">
        <v>1.1228</v>
      </c>
      <c r="H4131">
        <v>0</v>
      </c>
      <c r="I4131">
        <f t="shared" si="832"/>
        <v>22</v>
      </c>
      <c r="J4131">
        <f t="shared" si="839"/>
        <v>34.575000000000003</v>
      </c>
      <c r="K4131">
        <f t="shared" si="835"/>
        <v>2939</v>
      </c>
      <c r="L4131">
        <f t="shared" si="840"/>
        <v>2860.0749999999998</v>
      </c>
      <c r="M4131" t="str">
        <f t="shared" si="841"/>
        <v>NO</v>
      </c>
      <c r="N4131" t="str">
        <f t="shared" si="842"/>
        <v/>
      </c>
      <c r="O4131" t="str">
        <f t="shared" si="843"/>
        <v/>
      </c>
      <c r="P4131" t="str">
        <f t="shared" si="844"/>
        <v/>
      </c>
      <c r="Q4131">
        <f t="shared" si="836"/>
        <v>141.43786034341477</v>
      </c>
      <c r="R4131">
        <f t="shared" si="837"/>
        <v>127265.83404119567</v>
      </c>
      <c r="S4131" t="e">
        <f t="shared" si="838"/>
        <v>#NUM!</v>
      </c>
      <c r="U4131" t="str">
        <f t="shared" si="833"/>
        <v>Positive</v>
      </c>
      <c r="V4131" t="str">
        <f t="shared" si="834"/>
        <v>Negative</v>
      </c>
    </row>
    <row r="4132" spans="1:22" x14ac:dyDescent="0.2">
      <c r="A4132">
        <v>20190906</v>
      </c>
      <c r="B4132">
        <v>2981</v>
      </c>
      <c r="C4132">
        <v>2985.75</v>
      </c>
      <c r="D4132">
        <v>2972.25</v>
      </c>
      <c r="E4132">
        <v>2980.75</v>
      </c>
      <c r="F4132">
        <v>8.75</v>
      </c>
      <c r="G4132">
        <v>0.2944</v>
      </c>
      <c r="H4132">
        <v>0</v>
      </c>
      <c r="I4132">
        <f t="shared" si="832"/>
        <v>13.5</v>
      </c>
      <c r="J4132">
        <f t="shared" si="839"/>
        <v>33.424999999999997</v>
      </c>
      <c r="K4132">
        <f t="shared" si="835"/>
        <v>2986.5</v>
      </c>
      <c r="L4132">
        <f t="shared" si="840"/>
        <v>2910.4349999999999</v>
      </c>
      <c r="M4132" t="str">
        <f t="shared" si="841"/>
        <v>NO</v>
      </c>
      <c r="N4132" t="str">
        <f t="shared" si="842"/>
        <v/>
      </c>
      <c r="O4132" t="str">
        <f t="shared" si="843"/>
        <v/>
      </c>
      <c r="P4132" t="str">
        <f t="shared" si="844"/>
        <v/>
      </c>
      <c r="Q4132">
        <f t="shared" si="836"/>
        <v>141.73226034341477</v>
      </c>
      <c r="R4132">
        <f t="shared" si="837"/>
        <v>127265.83404119567</v>
      </c>
      <c r="S4132" t="e">
        <f t="shared" si="838"/>
        <v>#NUM!</v>
      </c>
      <c r="U4132" t="str">
        <f t="shared" si="833"/>
        <v>Positive</v>
      </c>
      <c r="V4132" t="str">
        <f t="shared" si="834"/>
        <v>Negative</v>
      </c>
    </row>
    <row r="4133" spans="1:22" x14ac:dyDescent="0.2">
      <c r="A4133">
        <v>20190909</v>
      </c>
      <c r="B4133">
        <v>2989.75</v>
      </c>
      <c r="C4133">
        <v>2990.25</v>
      </c>
      <c r="D4133">
        <v>2969.5</v>
      </c>
      <c r="E4133">
        <v>2978.5</v>
      </c>
      <c r="F4133">
        <v>-2.25</v>
      </c>
      <c r="G4133">
        <v>-7.5499999999999998E-2</v>
      </c>
      <c r="H4133">
        <v>0</v>
      </c>
      <c r="I4133">
        <f t="shared" si="832"/>
        <v>20.75</v>
      </c>
      <c r="J4133">
        <f t="shared" si="839"/>
        <v>32.674999999999997</v>
      </c>
      <c r="K4133">
        <f t="shared" si="835"/>
        <v>2985.75</v>
      </c>
      <c r="L4133">
        <f t="shared" si="840"/>
        <v>2912.2150000000001</v>
      </c>
      <c r="M4133" t="str">
        <f t="shared" si="841"/>
        <v>NO</v>
      </c>
      <c r="N4133" t="str">
        <f t="shared" si="842"/>
        <v/>
      </c>
      <c r="O4133" t="str">
        <f t="shared" si="843"/>
        <v/>
      </c>
      <c r="P4133" t="str">
        <f t="shared" si="844"/>
        <v/>
      </c>
      <c r="Q4133">
        <f t="shared" si="836"/>
        <v>141.65676034341476</v>
      </c>
      <c r="R4133">
        <f t="shared" si="837"/>
        <v>127265.83404119567</v>
      </c>
      <c r="S4133" t="e">
        <f t="shared" si="838"/>
        <v>#NUM!</v>
      </c>
      <c r="U4133" t="str">
        <f t="shared" si="833"/>
        <v>Negative</v>
      </c>
      <c r="V4133" t="str">
        <f t="shared" si="834"/>
        <v>Negative</v>
      </c>
    </row>
    <row r="4134" spans="1:22" x14ac:dyDescent="0.2">
      <c r="A4134">
        <v>20190910</v>
      </c>
      <c r="B4134">
        <v>2971.5</v>
      </c>
      <c r="C4134">
        <v>2979.75</v>
      </c>
      <c r="D4134">
        <v>2957.25</v>
      </c>
      <c r="E4134">
        <v>2979</v>
      </c>
      <c r="F4134">
        <v>0.5</v>
      </c>
      <c r="G4134">
        <v>1.6799999999999999E-2</v>
      </c>
      <c r="H4134">
        <v>0</v>
      </c>
      <c r="I4134">
        <f t="shared" si="832"/>
        <v>22.5</v>
      </c>
      <c r="J4134">
        <f t="shared" si="839"/>
        <v>30.375</v>
      </c>
      <c r="K4134">
        <f t="shared" si="835"/>
        <v>2990.25</v>
      </c>
      <c r="L4134">
        <f t="shared" si="840"/>
        <v>2918.3649999999998</v>
      </c>
      <c r="M4134" t="str">
        <f t="shared" si="841"/>
        <v>NO</v>
      </c>
      <c r="N4134" t="str">
        <f t="shared" si="842"/>
        <v/>
      </c>
      <c r="O4134" t="str">
        <f t="shared" si="843"/>
        <v/>
      </c>
      <c r="P4134" t="str">
        <f t="shared" si="844"/>
        <v/>
      </c>
      <c r="Q4134">
        <f t="shared" si="836"/>
        <v>141.67356034341475</v>
      </c>
      <c r="R4134">
        <f t="shared" si="837"/>
        <v>127265.83404119567</v>
      </c>
      <c r="S4134" t="e">
        <f t="shared" si="838"/>
        <v>#NUM!</v>
      </c>
      <c r="U4134" t="str">
        <f t="shared" si="833"/>
        <v>Positive</v>
      </c>
      <c r="V4134" t="str">
        <f t="shared" si="834"/>
        <v>Negative</v>
      </c>
    </row>
    <row r="4135" spans="1:22" x14ac:dyDescent="0.2">
      <c r="A4135">
        <v>20190911</v>
      </c>
      <c r="B4135">
        <v>2982</v>
      </c>
      <c r="C4135">
        <v>3002.5</v>
      </c>
      <c r="D4135">
        <v>2974.75</v>
      </c>
      <c r="E4135">
        <v>3002.25</v>
      </c>
      <c r="F4135">
        <v>23.25</v>
      </c>
      <c r="G4135">
        <v>0.78049999999999997</v>
      </c>
      <c r="H4135">
        <v>0</v>
      </c>
      <c r="I4135">
        <f t="shared" si="832"/>
        <v>27.75</v>
      </c>
      <c r="J4135">
        <f t="shared" si="839"/>
        <v>29.15</v>
      </c>
      <c r="K4135">
        <f t="shared" si="835"/>
        <v>2979.75</v>
      </c>
      <c r="L4135">
        <f t="shared" si="840"/>
        <v>2912.9250000000002</v>
      </c>
      <c r="M4135" t="str">
        <f t="shared" si="841"/>
        <v>NO</v>
      </c>
      <c r="N4135" t="str">
        <f t="shared" si="842"/>
        <v/>
      </c>
      <c r="O4135" t="str">
        <f t="shared" si="843"/>
        <v/>
      </c>
      <c r="P4135" t="str">
        <f t="shared" si="844"/>
        <v/>
      </c>
      <c r="Q4135">
        <f t="shared" si="836"/>
        <v>142.45406034341474</v>
      </c>
      <c r="R4135">
        <f t="shared" si="837"/>
        <v>127265.83404119567</v>
      </c>
      <c r="S4135" t="e">
        <f t="shared" si="838"/>
        <v>#NUM!</v>
      </c>
      <c r="U4135" t="str">
        <f t="shared" si="833"/>
        <v>Positive</v>
      </c>
      <c r="V4135" t="str">
        <f t="shared" si="834"/>
        <v>Negative</v>
      </c>
    </row>
    <row r="4136" spans="1:22" x14ac:dyDescent="0.2">
      <c r="A4136">
        <v>20190912</v>
      </c>
      <c r="B4136">
        <v>3009.75</v>
      </c>
      <c r="C4136">
        <v>3021.75</v>
      </c>
      <c r="D4136">
        <v>3001</v>
      </c>
      <c r="E4136">
        <v>3011.25</v>
      </c>
      <c r="F4136">
        <v>9</v>
      </c>
      <c r="G4136">
        <v>0.29980000000000001</v>
      </c>
      <c r="H4136">
        <v>1.875</v>
      </c>
      <c r="I4136">
        <f t="shared" si="832"/>
        <v>20.75</v>
      </c>
      <c r="J4136">
        <f t="shared" si="839"/>
        <v>28.55</v>
      </c>
      <c r="K4136">
        <f t="shared" si="835"/>
        <v>3002.5</v>
      </c>
      <c r="L4136">
        <f t="shared" si="840"/>
        <v>2938.37</v>
      </c>
      <c r="M4136" t="str">
        <f t="shared" si="841"/>
        <v>NO</v>
      </c>
      <c r="N4136" t="str">
        <f t="shared" si="842"/>
        <v/>
      </c>
      <c r="O4136" t="str">
        <f t="shared" si="843"/>
        <v/>
      </c>
      <c r="P4136" t="str">
        <f t="shared" si="844"/>
        <v/>
      </c>
      <c r="Q4136">
        <f t="shared" si="836"/>
        <v>142.75386034341474</v>
      </c>
      <c r="R4136">
        <f t="shared" si="837"/>
        <v>127265.83404119567</v>
      </c>
      <c r="S4136" t="e">
        <f t="shared" si="838"/>
        <v>#NUM!</v>
      </c>
      <c r="U4136" t="str">
        <f t="shared" si="833"/>
        <v>Positive</v>
      </c>
      <c r="V4136" t="str">
        <f t="shared" si="834"/>
        <v>Negative</v>
      </c>
    </row>
    <row r="4137" spans="1:22" x14ac:dyDescent="0.2">
      <c r="A4137">
        <v>20190913</v>
      </c>
      <c r="B4137">
        <v>3017.25</v>
      </c>
      <c r="C4137">
        <v>3020.75</v>
      </c>
      <c r="D4137">
        <v>3005.75</v>
      </c>
      <c r="E4137">
        <v>3009</v>
      </c>
      <c r="F4137">
        <v>-4.125</v>
      </c>
      <c r="G4137">
        <v>-0.13689999999999999</v>
      </c>
      <c r="H4137">
        <v>0</v>
      </c>
      <c r="I4137">
        <f t="shared" si="832"/>
        <v>15</v>
      </c>
      <c r="J4137">
        <f t="shared" si="839"/>
        <v>27.925000000000001</v>
      </c>
      <c r="K4137">
        <f t="shared" si="835"/>
        <v>3023.625</v>
      </c>
      <c r="L4137">
        <f t="shared" si="840"/>
        <v>2960.8150000000001</v>
      </c>
      <c r="M4137" t="str">
        <f t="shared" si="841"/>
        <v>NO</v>
      </c>
      <c r="N4137" t="str">
        <f t="shared" si="842"/>
        <v/>
      </c>
      <c r="O4137" t="str">
        <f t="shared" si="843"/>
        <v/>
      </c>
      <c r="P4137" t="str">
        <f t="shared" si="844"/>
        <v/>
      </c>
      <c r="Q4137">
        <f t="shared" si="836"/>
        <v>142.61696034341475</v>
      </c>
      <c r="R4137">
        <f t="shared" si="837"/>
        <v>127265.83404119567</v>
      </c>
      <c r="S4137" t="e">
        <f t="shared" si="838"/>
        <v>#NUM!</v>
      </c>
      <c r="U4137" t="str">
        <f t="shared" si="833"/>
        <v>Negative</v>
      </c>
      <c r="V4137" t="str">
        <f t="shared" si="834"/>
        <v>Negative</v>
      </c>
    </row>
    <row r="4138" spans="1:22" x14ac:dyDescent="0.2">
      <c r="A4138">
        <v>20190916</v>
      </c>
      <c r="B4138">
        <v>2996.75</v>
      </c>
      <c r="C4138">
        <v>3005.25</v>
      </c>
      <c r="D4138">
        <v>2993.25</v>
      </c>
      <c r="E4138">
        <v>3002.25</v>
      </c>
      <c r="F4138">
        <v>-6.75</v>
      </c>
      <c r="G4138">
        <v>-0.2243</v>
      </c>
      <c r="H4138">
        <v>0</v>
      </c>
      <c r="I4138">
        <f t="shared" si="832"/>
        <v>12</v>
      </c>
      <c r="J4138">
        <f t="shared" si="839"/>
        <v>27.6875</v>
      </c>
      <c r="K4138">
        <f t="shared" si="835"/>
        <v>3020.75</v>
      </c>
      <c r="L4138">
        <f t="shared" si="840"/>
        <v>2959.3150000000001</v>
      </c>
      <c r="M4138" t="str">
        <f t="shared" si="841"/>
        <v>NO</v>
      </c>
      <c r="N4138" t="str">
        <f t="shared" si="842"/>
        <v/>
      </c>
      <c r="O4138" t="str">
        <f t="shared" si="843"/>
        <v/>
      </c>
      <c r="P4138" t="str">
        <f t="shared" si="844"/>
        <v/>
      </c>
      <c r="Q4138">
        <f t="shared" si="836"/>
        <v>142.39266034341475</v>
      </c>
      <c r="R4138">
        <f t="shared" si="837"/>
        <v>127265.83404119567</v>
      </c>
      <c r="S4138" t="e">
        <f t="shared" si="838"/>
        <v>#NUM!</v>
      </c>
      <c r="U4138" t="str">
        <f t="shared" si="833"/>
        <v>Negative</v>
      </c>
      <c r="V4138" t="str">
        <f t="shared" si="834"/>
        <v>Negative</v>
      </c>
    </row>
    <row r="4139" spans="1:22" x14ac:dyDescent="0.2">
      <c r="A4139">
        <v>20190917</v>
      </c>
      <c r="B4139">
        <v>2998.25</v>
      </c>
      <c r="C4139">
        <v>3009</v>
      </c>
      <c r="D4139">
        <v>2996.5</v>
      </c>
      <c r="E4139">
        <v>3008.25</v>
      </c>
      <c r="F4139">
        <v>6</v>
      </c>
      <c r="G4139">
        <v>0.19989999999999999</v>
      </c>
      <c r="H4139">
        <v>0</v>
      </c>
      <c r="I4139">
        <f t="shared" si="832"/>
        <v>12.5</v>
      </c>
      <c r="J4139">
        <f t="shared" si="839"/>
        <v>26.962499999999999</v>
      </c>
      <c r="K4139">
        <f t="shared" si="835"/>
        <v>3005.25</v>
      </c>
      <c r="L4139">
        <f t="shared" si="840"/>
        <v>2944.3375000000001</v>
      </c>
      <c r="M4139" t="str">
        <f t="shared" si="841"/>
        <v>NO</v>
      </c>
      <c r="N4139" t="str">
        <f t="shared" si="842"/>
        <v/>
      </c>
      <c r="O4139" t="str">
        <f t="shared" si="843"/>
        <v/>
      </c>
      <c r="P4139" t="str">
        <f t="shared" si="844"/>
        <v/>
      </c>
      <c r="Q4139">
        <f t="shared" si="836"/>
        <v>142.59256034341476</v>
      </c>
      <c r="R4139">
        <f t="shared" si="837"/>
        <v>127265.83404119567</v>
      </c>
      <c r="S4139" t="e">
        <f t="shared" si="838"/>
        <v>#NUM!</v>
      </c>
      <c r="U4139" t="str">
        <f t="shared" si="833"/>
        <v>Positive</v>
      </c>
      <c r="V4139" t="str">
        <f t="shared" si="834"/>
        <v>Negative</v>
      </c>
    </row>
    <row r="4140" spans="1:22" x14ac:dyDescent="0.2">
      <c r="A4140">
        <v>20190918</v>
      </c>
      <c r="B4140">
        <v>3004</v>
      </c>
      <c r="C4140">
        <v>3012.25</v>
      </c>
      <c r="D4140">
        <v>2980.75</v>
      </c>
      <c r="E4140">
        <v>3009</v>
      </c>
      <c r="F4140">
        <v>0.75</v>
      </c>
      <c r="G4140">
        <v>2.4899999999999999E-2</v>
      </c>
      <c r="H4140">
        <v>0</v>
      </c>
      <c r="I4140">
        <f t="shared" si="832"/>
        <v>31.5</v>
      </c>
      <c r="J4140">
        <f t="shared" si="839"/>
        <v>27.9375</v>
      </c>
      <c r="K4140">
        <f t="shared" si="835"/>
        <v>3009</v>
      </c>
      <c r="L4140">
        <f t="shared" si="840"/>
        <v>2949.6824999999999</v>
      </c>
      <c r="M4140" t="str">
        <f t="shared" si="841"/>
        <v>NO</v>
      </c>
      <c r="N4140" t="str">
        <f t="shared" si="842"/>
        <v/>
      </c>
      <c r="O4140" t="str">
        <f t="shared" si="843"/>
        <v/>
      </c>
      <c r="P4140" t="str">
        <f t="shared" si="844"/>
        <v/>
      </c>
      <c r="Q4140">
        <f t="shared" si="836"/>
        <v>142.61746034341476</v>
      </c>
      <c r="R4140">
        <f t="shared" si="837"/>
        <v>127265.83404119567</v>
      </c>
      <c r="S4140" t="e">
        <f t="shared" si="838"/>
        <v>#NUM!</v>
      </c>
      <c r="U4140" t="str">
        <f t="shared" si="833"/>
        <v>Positive</v>
      </c>
      <c r="V4140" t="str">
        <f t="shared" si="834"/>
        <v>Negative</v>
      </c>
    </row>
    <row r="4141" spans="1:22" x14ac:dyDescent="0.2">
      <c r="A4141">
        <v>20190919</v>
      </c>
      <c r="B4141">
        <v>3013</v>
      </c>
      <c r="C4141">
        <v>3024.5</v>
      </c>
      <c r="D4141">
        <v>3004.75</v>
      </c>
      <c r="E4141">
        <v>3008.25</v>
      </c>
      <c r="F4141">
        <v>-0.75</v>
      </c>
      <c r="G4141">
        <v>-2.4899999999999999E-2</v>
      </c>
      <c r="H4141">
        <v>0</v>
      </c>
      <c r="I4141">
        <f t="shared" si="832"/>
        <v>19.75</v>
      </c>
      <c r="J4141">
        <f t="shared" si="839"/>
        <v>27.15</v>
      </c>
      <c r="K4141">
        <f t="shared" si="835"/>
        <v>3012.25</v>
      </c>
      <c r="L4141">
        <f t="shared" si="840"/>
        <v>2950.7874999999999</v>
      </c>
      <c r="M4141" t="str">
        <f t="shared" si="841"/>
        <v>NO</v>
      </c>
      <c r="N4141" t="str">
        <f t="shared" si="842"/>
        <v/>
      </c>
      <c r="O4141" t="str">
        <f t="shared" si="843"/>
        <v/>
      </c>
      <c r="P4141" t="str">
        <f t="shared" si="844"/>
        <v/>
      </c>
      <c r="Q4141">
        <f t="shared" si="836"/>
        <v>142.59256034341476</v>
      </c>
      <c r="R4141">
        <f t="shared" si="837"/>
        <v>127265.83404119567</v>
      </c>
      <c r="S4141" t="e">
        <f t="shared" si="838"/>
        <v>#NUM!</v>
      </c>
      <c r="U4141" t="str">
        <f t="shared" si="833"/>
        <v>Negative</v>
      </c>
      <c r="V4141" t="str">
        <f t="shared" si="834"/>
        <v>Negative</v>
      </c>
    </row>
    <row r="4142" spans="1:22" x14ac:dyDescent="0.2">
      <c r="A4142">
        <v>20190920</v>
      </c>
      <c r="B4142">
        <v>3014.5</v>
      </c>
      <c r="C4142">
        <v>3018</v>
      </c>
      <c r="D4142">
        <v>2985.25</v>
      </c>
      <c r="E4142">
        <v>2989.25</v>
      </c>
      <c r="F4142">
        <v>-19</v>
      </c>
      <c r="G4142">
        <v>-0.63160000000000005</v>
      </c>
      <c r="H4142">
        <v>0</v>
      </c>
      <c r="I4142">
        <f t="shared" si="832"/>
        <v>32.75</v>
      </c>
      <c r="J4142">
        <f t="shared" si="839"/>
        <v>24.1</v>
      </c>
      <c r="K4142">
        <f t="shared" si="835"/>
        <v>3024.5</v>
      </c>
      <c r="L4142">
        <f t="shared" si="840"/>
        <v>2964.77</v>
      </c>
      <c r="M4142" t="str">
        <f t="shared" si="841"/>
        <v>NO</v>
      </c>
      <c r="N4142" t="str">
        <f t="shared" si="842"/>
        <v/>
      </c>
      <c r="O4142" t="str">
        <f t="shared" si="843"/>
        <v/>
      </c>
      <c r="P4142" t="str">
        <f t="shared" si="844"/>
        <v/>
      </c>
      <c r="Q4142">
        <f t="shared" si="836"/>
        <v>141.96096034341477</v>
      </c>
      <c r="R4142">
        <f t="shared" si="837"/>
        <v>127265.83404119567</v>
      </c>
      <c r="S4142" t="e">
        <f t="shared" si="838"/>
        <v>#NUM!</v>
      </c>
      <c r="U4142" t="str">
        <f t="shared" si="833"/>
        <v>Negative</v>
      </c>
      <c r="V4142" t="str">
        <f t="shared" si="834"/>
        <v>Negative</v>
      </c>
    </row>
    <row r="4143" spans="1:22" x14ac:dyDescent="0.2">
      <c r="A4143">
        <v>20190923</v>
      </c>
      <c r="B4143">
        <v>2985</v>
      </c>
      <c r="C4143">
        <v>3000.75</v>
      </c>
      <c r="D4143">
        <v>2983.5</v>
      </c>
      <c r="E4143">
        <v>2997.5</v>
      </c>
      <c r="F4143">
        <v>8.25</v>
      </c>
      <c r="G4143">
        <v>0.27600000000000002</v>
      </c>
      <c r="H4143">
        <v>0</v>
      </c>
      <c r="I4143">
        <f t="shared" si="832"/>
        <v>17.25</v>
      </c>
      <c r="J4143">
        <f t="shared" si="839"/>
        <v>23.524999999999999</v>
      </c>
      <c r="K4143">
        <f t="shared" si="835"/>
        <v>3018</v>
      </c>
      <c r="L4143">
        <f t="shared" si="840"/>
        <v>2964.98</v>
      </c>
      <c r="M4143" t="str">
        <f t="shared" si="841"/>
        <v>NO</v>
      </c>
      <c r="N4143" t="str">
        <f t="shared" si="842"/>
        <v/>
      </c>
      <c r="O4143" t="str">
        <f t="shared" si="843"/>
        <v/>
      </c>
      <c r="P4143" t="str">
        <f t="shared" si="844"/>
        <v/>
      </c>
      <c r="Q4143">
        <f t="shared" si="836"/>
        <v>142.23696034341478</v>
      </c>
      <c r="R4143">
        <f t="shared" si="837"/>
        <v>127265.83404119567</v>
      </c>
      <c r="S4143" t="e">
        <f t="shared" si="838"/>
        <v>#NUM!</v>
      </c>
      <c r="U4143" t="str">
        <f t="shared" si="833"/>
        <v>Positive</v>
      </c>
      <c r="V4143" t="str">
        <f t="shared" si="834"/>
        <v>Negative</v>
      </c>
    </row>
    <row r="4144" spans="1:22" x14ac:dyDescent="0.2">
      <c r="A4144">
        <v>20190924</v>
      </c>
      <c r="B4144">
        <v>3005.5</v>
      </c>
      <c r="C4144">
        <v>3009.25</v>
      </c>
      <c r="D4144">
        <v>2958.5</v>
      </c>
      <c r="E4144">
        <v>2971.75</v>
      </c>
      <c r="F4144">
        <v>-25.75</v>
      </c>
      <c r="G4144">
        <v>-0.85899999999999999</v>
      </c>
      <c r="H4144">
        <v>0</v>
      </c>
      <c r="I4144">
        <f t="shared" si="832"/>
        <v>50.75</v>
      </c>
      <c r="J4144">
        <f t="shared" si="839"/>
        <v>24.087499999999999</v>
      </c>
      <c r="K4144">
        <f t="shared" si="835"/>
        <v>3000.75</v>
      </c>
      <c r="L4144">
        <f t="shared" si="840"/>
        <v>2948.9949999999999</v>
      </c>
      <c r="M4144" t="str">
        <f t="shared" si="841"/>
        <v>NO</v>
      </c>
      <c r="N4144" t="str">
        <f t="shared" si="842"/>
        <v/>
      </c>
      <c r="O4144" t="str">
        <f t="shared" si="843"/>
        <v/>
      </c>
      <c r="P4144" t="str">
        <f t="shared" si="844"/>
        <v/>
      </c>
      <c r="Q4144">
        <f t="shared" si="836"/>
        <v>141.37796034341477</v>
      </c>
      <c r="R4144">
        <f t="shared" si="837"/>
        <v>127265.83404119567</v>
      </c>
      <c r="S4144" t="e">
        <f t="shared" si="838"/>
        <v>#NUM!</v>
      </c>
      <c r="U4144" t="str">
        <f t="shared" si="833"/>
        <v>Negative</v>
      </c>
      <c r="V4144" t="str">
        <f t="shared" si="834"/>
        <v>Negative</v>
      </c>
    </row>
    <row r="4145" spans="1:22" x14ac:dyDescent="0.2">
      <c r="A4145">
        <v>20190925</v>
      </c>
      <c r="B4145">
        <v>2970</v>
      </c>
      <c r="C4145">
        <v>2991.75</v>
      </c>
      <c r="D4145">
        <v>2953.75</v>
      </c>
      <c r="E4145">
        <v>2986.75</v>
      </c>
      <c r="F4145">
        <v>15</v>
      </c>
      <c r="G4145">
        <v>0.50480000000000003</v>
      </c>
      <c r="H4145">
        <v>0</v>
      </c>
      <c r="I4145">
        <f t="shared" si="832"/>
        <v>38</v>
      </c>
      <c r="J4145">
        <f t="shared" si="839"/>
        <v>24.05</v>
      </c>
      <c r="K4145">
        <f t="shared" si="835"/>
        <v>3009.25</v>
      </c>
      <c r="L4145">
        <f t="shared" si="840"/>
        <v>2956.2575000000002</v>
      </c>
      <c r="M4145" t="str">
        <f t="shared" si="841"/>
        <v>YES</v>
      </c>
      <c r="N4145">
        <f t="shared" si="842"/>
        <v>2953.75</v>
      </c>
      <c r="O4145">
        <f t="shared" si="843"/>
        <v>2986.75</v>
      </c>
      <c r="P4145">
        <f t="shared" si="844"/>
        <v>1.117223867964452E-2</v>
      </c>
      <c r="Q4145">
        <f t="shared" si="836"/>
        <v>141.88276034341476</v>
      </c>
      <c r="R4145">
        <f t="shared" si="837"/>
        <v>128687.67831486794</v>
      </c>
      <c r="S4145" t="e">
        <f t="shared" si="838"/>
        <v>#NUM!</v>
      </c>
      <c r="U4145" t="str">
        <f t="shared" si="833"/>
        <v>Positive</v>
      </c>
      <c r="V4145" t="str">
        <f t="shared" si="834"/>
        <v>Positive</v>
      </c>
    </row>
    <row r="4146" spans="1:22" x14ac:dyDescent="0.2">
      <c r="A4146">
        <v>20190926</v>
      </c>
      <c r="B4146">
        <v>2986</v>
      </c>
      <c r="C4146">
        <v>2988.5</v>
      </c>
      <c r="D4146">
        <v>2964.25</v>
      </c>
      <c r="E4146">
        <v>2980.25</v>
      </c>
      <c r="F4146">
        <v>-6.5</v>
      </c>
      <c r="G4146">
        <v>-0.21759999999999999</v>
      </c>
      <c r="H4146">
        <v>0</v>
      </c>
      <c r="I4146">
        <f t="shared" si="832"/>
        <v>24.25</v>
      </c>
      <c r="J4146">
        <f t="shared" si="839"/>
        <v>23.987500000000001</v>
      </c>
      <c r="K4146">
        <f t="shared" si="835"/>
        <v>2991.75</v>
      </c>
      <c r="L4146">
        <f t="shared" si="840"/>
        <v>2938.84</v>
      </c>
      <c r="M4146" t="str">
        <f t="shared" si="841"/>
        <v>NO</v>
      </c>
      <c r="N4146" t="str">
        <f t="shared" si="842"/>
        <v/>
      </c>
      <c r="O4146" t="str">
        <f t="shared" si="843"/>
        <v/>
      </c>
      <c r="P4146" t="str">
        <f t="shared" si="844"/>
        <v/>
      </c>
      <c r="Q4146">
        <f t="shared" si="836"/>
        <v>141.66516034341475</v>
      </c>
      <c r="R4146">
        <f t="shared" si="837"/>
        <v>128687.67831486794</v>
      </c>
      <c r="S4146" t="e">
        <f t="shared" si="838"/>
        <v>#NUM!</v>
      </c>
      <c r="U4146" t="str">
        <f t="shared" si="833"/>
        <v>Negative</v>
      </c>
      <c r="V4146" t="str">
        <f t="shared" si="834"/>
        <v>Negative</v>
      </c>
    </row>
    <row r="4147" spans="1:22" x14ac:dyDescent="0.2">
      <c r="A4147">
        <v>20190927</v>
      </c>
      <c r="B4147">
        <v>2987.75</v>
      </c>
      <c r="C4147">
        <v>2989.5</v>
      </c>
      <c r="D4147">
        <v>2946.25</v>
      </c>
      <c r="E4147">
        <v>2963.75</v>
      </c>
      <c r="F4147">
        <v>-16.5</v>
      </c>
      <c r="G4147">
        <v>-0.55359999999999998</v>
      </c>
      <c r="H4147">
        <v>0</v>
      </c>
      <c r="I4147">
        <f t="shared" si="832"/>
        <v>43.25</v>
      </c>
      <c r="J4147">
        <f t="shared" si="839"/>
        <v>24.737500000000001</v>
      </c>
      <c r="K4147">
        <f t="shared" si="835"/>
        <v>2988.5</v>
      </c>
      <c r="L4147">
        <f t="shared" si="840"/>
        <v>2935.7275</v>
      </c>
      <c r="M4147" t="str">
        <f t="shared" si="841"/>
        <v>NO</v>
      </c>
      <c r="N4147" t="str">
        <f t="shared" si="842"/>
        <v/>
      </c>
      <c r="O4147" t="str">
        <f t="shared" si="843"/>
        <v/>
      </c>
      <c r="P4147" t="str">
        <f t="shared" si="844"/>
        <v/>
      </c>
      <c r="Q4147">
        <f t="shared" si="836"/>
        <v>141.11156034341477</v>
      </c>
      <c r="R4147">
        <f t="shared" si="837"/>
        <v>128687.67831486794</v>
      </c>
      <c r="S4147" t="e">
        <f t="shared" si="838"/>
        <v>#NUM!</v>
      </c>
      <c r="U4147" t="str">
        <f t="shared" si="833"/>
        <v>Negative</v>
      </c>
      <c r="V4147" t="str">
        <f t="shared" si="834"/>
        <v>Negative</v>
      </c>
    </row>
    <row r="4148" spans="1:22" x14ac:dyDescent="0.2">
      <c r="A4148">
        <v>20190930</v>
      </c>
      <c r="B4148">
        <v>2969.25</v>
      </c>
      <c r="C4148">
        <v>2985.75</v>
      </c>
      <c r="D4148">
        <v>2968.25</v>
      </c>
      <c r="E4148">
        <v>2985</v>
      </c>
      <c r="F4148">
        <v>21.25</v>
      </c>
      <c r="G4148">
        <v>0.71699999999999997</v>
      </c>
      <c r="H4148">
        <v>0</v>
      </c>
      <c r="I4148">
        <f t="shared" si="832"/>
        <v>17.5</v>
      </c>
      <c r="J4148">
        <f t="shared" si="839"/>
        <v>24.137499999999999</v>
      </c>
      <c r="K4148">
        <f t="shared" si="835"/>
        <v>2989.5</v>
      </c>
      <c r="L4148">
        <f t="shared" si="840"/>
        <v>2935.0774999999999</v>
      </c>
      <c r="M4148" t="str">
        <f t="shared" si="841"/>
        <v>NO</v>
      </c>
      <c r="N4148" t="str">
        <f t="shared" si="842"/>
        <v/>
      </c>
      <c r="O4148" t="str">
        <f t="shared" si="843"/>
        <v/>
      </c>
      <c r="P4148" t="str">
        <f t="shared" si="844"/>
        <v/>
      </c>
      <c r="Q4148">
        <f t="shared" si="836"/>
        <v>141.82856034341478</v>
      </c>
      <c r="R4148">
        <f t="shared" si="837"/>
        <v>128687.67831486794</v>
      </c>
      <c r="S4148" t="e">
        <f t="shared" si="838"/>
        <v>#NUM!</v>
      </c>
      <c r="U4148" t="str">
        <f t="shared" si="833"/>
        <v>Positive</v>
      </c>
      <c r="V4148" t="str">
        <f t="shared" si="834"/>
        <v>Negative</v>
      </c>
    </row>
    <row r="4149" spans="1:22" x14ac:dyDescent="0.2">
      <c r="A4149">
        <v>20191001</v>
      </c>
      <c r="B4149">
        <v>2986.25</v>
      </c>
      <c r="C4149">
        <v>2994</v>
      </c>
      <c r="D4149">
        <v>2937</v>
      </c>
      <c r="E4149">
        <v>2938.5</v>
      </c>
      <c r="F4149">
        <v>-46.5</v>
      </c>
      <c r="G4149">
        <v>-1.5578000000000001</v>
      </c>
      <c r="H4149">
        <v>0</v>
      </c>
      <c r="I4149">
        <f t="shared" si="832"/>
        <v>57</v>
      </c>
      <c r="J4149">
        <f t="shared" si="839"/>
        <v>25.8125</v>
      </c>
      <c r="K4149">
        <f t="shared" si="835"/>
        <v>2985.75</v>
      </c>
      <c r="L4149">
        <f t="shared" si="840"/>
        <v>2932.6475</v>
      </c>
      <c r="M4149" t="str">
        <f t="shared" si="841"/>
        <v>NO</v>
      </c>
      <c r="N4149" t="str">
        <f t="shared" si="842"/>
        <v/>
      </c>
      <c r="O4149" t="str">
        <f t="shared" si="843"/>
        <v/>
      </c>
      <c r="P4149" t="str">
        <f t="shared" si="844"/>
        <v/>
      </c>
      <c r="Q4149">
        <f t="shared" si="836"/>
        <v>140.27076034341479</v>
      </c>
      <c r="R4149">
        <f t="shared" si="837"/>
        <v>128687.67831486794</v>
      </c>
      <c r="S4149" t="e">
        <f t="shared" si="838"/>
        <v>#NUM!</v>
      </c>
      <c r="U4149" t="str">
        <f t="shared" si="833"/>
        <v>Negative</v>
      </c>
      <c r="V4149" t="str">
        <f t="shared" si="834"/>
        <v>Negative</v>
      </c>
    </row>
    <row r="4150" spans="1:22" x14ac:dyDescent="0.2">
      <c r="A4150">
        <v>20191002</v>
      </c>
      <c r="B4150">
        <v>2922</v>
      </c>
      <c r="C4150">
        <v>2922.5</v>
      </c>
      <c r="D4150">
        <v>2874</v>
      </c>
      <c r="E4150">
        <v>2880.25</v>
      </c>
      <c r="F4150">
        <v>-58.25</v>
      </c>
      <c r="G4150">
        <v>-1.9823</v>
      </c>
      <c r="H4150">
        <v>0</v>
      </c>
      <c r="I4150">
        <f t="shared" si="832"/>
        <v>48.5</v>
      </c>
      <c r="J4150">
        <f t="shared" si="839"/>
        <v>27.362500000000001</v>
      </c>
      <c r="K4150">
        <f t="shared" si="835"/>
        <v>2994</v>
      </c>
      <c r="L4150">
        <f t="shared" si="840"/>
        <v>2937.2125000000001</v>
      </c>
      <c r="M4150" t="str">
        <f t="shared" si="841"/>
        <v>YES</v>
      </c>
      <c r="N4150">
        <f t="shared" si="842"/>
        <v>2874</v>
      </c>
      <c r="O4150">
        <f t="shared" si="843"/>
        <v>2880.25</v>
      </c>
      <c r="P4150">
        <f t="shared" si="844"/>
        <v>2.1746694502435631E-3</v>
      </c>
      <c r="Q4150">
        <f t="shared" si="836"/>
        <v>138.28846034341478</v>
      </c>
      <c r="R4150">
        <f t="shared" si="837"/>
        <v>128967.53147752206</v>
      </c>
      <c r="S4150" t="e">
        <f t="shared" si="838"/>
        <v>#NUM!</v>
      </c>
      <c r="U4150" t="str">
        <f t="shared" si="833"/>
        <v>Negative</v>
      </c>
      <c r="V4150" t="str">
        <f t="shared" si="834"/>
        <v>Positive</v>
      </c>
    </row>
    <row r="4151" spans="1:22" x14ac:dyDescent="0.2">
      <c r="A4151">
        <v>20191003</v>
      </c>
      <c r="B4151">
        <v>2885.25</v>
      </c>
      <c r="C4151">
        <v>2912.5</v>
      </c>
      <c r="D4151">
        <v>2855</v>
      </c>
      <c r="E4151">
        <v>2911.75</v>
      </c>
      <c r="F4151">
        <v>31.5</v>
      </c>
      <c r="G4151">
        <v>1.0936999999999999</v>
      </c>
      <c r="H4151">
        <v>0</v>
      </c>
      <c r="I4151">
        <f t="shared" si="832"/>
        <v>57.5</v>
      </c>
      <c r="J4151">
        <f t="shared" si="839"/>
        <v>29.137499999999999</v>
      </c>
      <c r="K4151">
        <f t="shared" si="835"/>
        <v>2922.5</v>
      </c>
      <c r="L4151">
        <f t="shared" si="840"/>
        <v>2862.3024999999998</v>
      </c>
      <c r="M4151" t="str">
        <f t="shared" si="841"/>
        <v>YES</v>
      </c>
      <c r="N4151">
        <f t="shared" si="842"/>
        <v>2855</v>
      </c>
      <c r="O4151">
        <f t="shared" si="843"/>
        <v>2911.75</v>
      </c>
      <c r="P4151">
        <f t="shared" si="844"/>
        <v>1.9877408056042031E-2</v>
      </c>
      <c r="Q4151">
        <f t="shared" si="836"/>
        <v>139.3821603434148</v>
      </c>
      <c r="R4151">
        <f t="shared" si="837"/>
        <v>131531.0717266812</v>
      </c>
      <c r="S4151" t="e">
        <f t="shared" si="838"/>
        <v>#NUM!</v>
      </c>
      <c r="U4151" t="str">
        <f t="shared" si="833"/>
        <v>Positive</v>
      </c>
      <c r="V4151" t="str">
        <f t="shared" si="834"/>
        <v>Positive</v>
      </c>
    </row>
    <row r="4152" spans="1:22" x14ac:dyDescent="0.2">
      <c r="A4152">
        <v>20191004</v>
      </c>
      <c r="B4152">
        <v>2919.5</v>
      </c>
      <c r="C4152">
        <v>2953.25</v>
      </c>
      <c r="D4152">
        <v>2917.5</v>
      </c>
      <c r="E4152">
        <v>2950</v>
      </c>
      <c r="F4152">
        <v>38.25</v>
      </c>
      <c r="G4152">
        <v>1.3136000000000001</v>
      </c>
      <c r="H4152">
        <v>0</v>
      </c>
      <c r="I4152">
        <f t="shared" si="832"/>
        <v>35.75</v>
      </c>
      <c r="J4152">
        <f t="shared" si="839"/>
        <v>30.25</v>
      </c>
      <c r="K4152">
        <f t="shared" si="835"/>
        <v>2912.5</v>
      </c>
      <c r="L4152">
        <f t="shared" si="840"/>
        <v>2848.3975</v>
      </c>
      <c r="M4152" t="str">
        <f t="shared" si="841"/>
        <v>NO</v>
      </c>
      <c r="N4152" t="str">
        <f t="shared" si="842"/>
        <v/>
      </c>
      <c r="O4152" t="str">
        <f t="shared" si="843"/>
        <v/>
      </c>
      <c r="P4152" t="str">
        <f t="shared" si="844"/>
        <v/>
      </c>
      <c r="Q4152">
        <f t="shared" si="836"/>
        <v>140.6957603434148</v>
      </c>
      <c r="R4152">
        <f t="shared" si="837"/>
        <v>131531.0717266812</v>
      </c>
      <c r="S4152" t="e">
        <f t="shared" si="838"/>
        <v>#NUM!</v>
      </c>
      <c r="U4152" t="str">
        <f t="shared" si="833"/>
        <v>Positive</v>
      </c>
      <c r="V4152" t="str">
        <f t="shared" si="834"/>
        <v>Negative</v>
      </c>
    </row>
    <row r="4153" spans="1:22" x14ac:dyDescent="0.2">
      <c r="A4153">
        <v>20191007</v>
      </c>
      <c r="B4153">
        <v>2941.75</v>
      </c>
      <c r="C4153">
        <v>2959.5</v>
      </c>
      <c r="D4153">
        <v>2934.25</v>
      </c>
      <c r="E4153">
        <v>2937.5</v>
      </c>
      <c r="F4153">
        <v>-12.5</v>
      </c>
      <c r="G4153">
        <v>-0.42370000000000002</v>
      </c>
      <c r="H4153">
        <v>0</v>
      </c>
      <c r="I4153">
        <f t="shared" si="832"/>
        <v>25.25</v>
      </c>
      <c r="J4153">
        <f t="shared" si="839"/>
        <v>30.475000000000001</v>
      </c>
      <c r="K4153">
        <f t="shared" si="835"/>
        <v>2953.25</v>
      </c>
      <c r="L4153">
        <f t="shared" si="840"/>
        <v>2886.7</v>
      </c>
      <c r="M4153" t="str">
        <f t="shared" si="841"/>
        <v>NO</v>
      </c>
      <c r="N4153" t="str">
        <f t="shared" si="842"/>
        <v/>
      </c>
      <c r="O4153" t="str">
        <f t="shared" si="843"/>
        <v/>
      </c>
      <c r="P4153" t="str">
        <f t="shared" si="844"/>
        <v/>
      </c>
      <c r="Q4153">
        <f t="shared" si="836"/>
        <v>140.27206034341481</v>
      </c>
      <c r="R4153">
        <f t="shared" si="837"/>
        <v>131531.0717266812</v>
      </c>
      <c r="S4153" t="e">
        <f t="shared" si="838"/>
        <v>#NUM!</v>
      </c>
      <c r="U4153" t="str">
        <f t="shared" si="833"/>
        <v>Negative</v>
      </c>
      <c r="V4153" t="str">
        <f t="shared" si="834"/>
        <v>Negative</v>
      </c>
    </row>
    <row r="4154" spans="1:22" x14ac:dyDescent="0.2">
      <c r="A4154">
        <v>20191008</v>
      </c>
      <c r="B4154">
        <v>2915.75</v>
      </c>
      <c r="C4154">
        <v>2924.75</v>
      </c>
      <c r="D4154">
        <v>2890.5</v>
      </c>
      <c r="E4154">
        <v>2892.5</v>
      </c>
      <c r="F4154">
        <v>-45</v>
      </c>
      <c r="G4154">
        <v>-1.5319</v>
      </c>
      <c r="H4154">
        <v>0</v>
      </c>
      <c r="I4154">
        <f t="shared" si="832"/>
        <v>34.25</v>
      </c>
      <c r="J4154">
        <f t="shared" si="839"/>
        <v>31.0625</v>
      </c>
      <c r="K4154">
        <f t="shared" si="835"/>
        <v>2959.5</v>
      </c>
      <c r="L4154">
        <f t="shared" si="840"/>
        <v>2892.4549999999999</v>
      </c>
      <c r="M4154" t="str">
        <f t="shared" si="841"/>
        <v>YES</v>
      </c>
      <c r="N4154">
        <f t="shared" si="842"/>
        <v>2890.5</v>
      </c>
      <c r="O4154">
        <f t="shared" si="843"/>
        <v>2892.5</v>
      </c>
      <c r="P4154">
        <f t="shared" si="844"/>
        <v>6.9192181283514963E-4</v>
      </c>
      <c r="Q4154">
        <f t="shared" si="836"/>
        <v>138.7401603434148</v>
      </c>
      <c r="R4154">
        <f t="shared" si="837"/>
        <v>131622.08094427446</v>
      </c>
      <c r="S4154" t="e">
        <f t="shared" si="838"/>
        <v>#NUM!</v>
      </c>
      <c r="U4154" t="str">
        <f t="shared" si="833"/>
        <v>Negative</v>
      </c>
      <c r="V4154" t="str">
        <f t="shared" si="834"/>
        <v>Positive</v>
      </c>
    </row>
    <row r="4155" spans="1:22" x14ac:dyDescent="0.2">
      <c r="A4155">
        <v>20191009</v>
      </c>
      <c r="B4155">
        <v>2914.5</v>
      </c>
      <c r="C4155">
        <v>2929.5</v>
      </c>
      <c r="D4155">
        <v>2906.5</v>
      </c>
      <c r="E4155">
        <v>2919.75</v>
      </c>
      <c r="F4155">
        <v>27.25</v>
      </c>
      <c r="G4155">
        <v>0.94210000000000005</v>
      </c>
      <c r="H4155">
        <v>0</v>
      </c>
      <c r="I4155">
        <f t="shared" si="832"/>
        <v>23</v>
      </c>
      <c r="J4155">
        <f t="shared" si="839"/>
        <v>30.824999999999999</v>
      </c>
      <c r="K4155">
        <f t="shared" si="835"/>
        <v>2924.75</v>
      </c>
      <c r="L4155">
        <f t="shared" si="840"/>
        <v>2856.4124999999999</v>
      </c>
      <c r="M4155" t="str">
        <f t="shared" si="841"/>
        <v>NO</v>
      </c>
      <c r="N4155" t="str">
        <f t="shared" si="842"/>
        <v/>
      </c>
      <c r="O4155" t="str">
        <f t="shared" si="843"/>
        <v/>
      </c>
      <c r="P4155" t="str">
        <f t="shared" si="844"/>
        <v/>
      </c>
      <c r="Q4155">
        <f t="shared" si="836"/>
        <v>139.68226034341481</v>
      </c>
      <c r="R4155">
        <f t="shared" si="837"/>
        <v>131622.08094427446</v>
      </c>
      <c r="S4155" t="e">
        <f t="shared" si="838"/>
        <v>#NUM!</v>
      </c>
      <c r="U4155" t="str">
        <f t="shared" si="833"/>
        <v>Positive</v>
      </c>
      <c r="V4155" t="str">
        <f t="shared" si="834"/>
        <v>Negative</v>
      </c>
    </row>
    <row r="4156" spans="1:22" x14ac:dyDescent="0.2">
      <c r="A4156">
        <v>20191010</v>
      </c>
      <c r="B4156">
        <v>2917.75</v>
      </c>
      <c r="C4156">
        <v>2948.25</v>
      </c>
      <c r="D4156">
        <v>2915.75</v>
      </c>
      <c r="E4156">
        <v>2942</v>
      </c>
      <c r="F4156">
        <v>22.25</v>
      </c>
      <c r="G4156">
        <v>0.7621</v>
      </c>
      <c r="H4156">
        <v>0</v>
      </c>
      <c r="I4156">
        <f t="shared" si="832"/>
        <v>32.5</v>
      </c>
      <c r="J4156">
        <f t="shared" si="839"/>
        <v>31.412500000000001</v>
      </c>
      <c r="K4156">
        <f t="shared" si="835"/>
        <v>2929.5</v>
      </c>
      <c r="L4156">
        <f t="shared" si="840"/>
        <v>2861.6849999999999</v>
      </c>
      <c r="M4156" t="str">
        <f t="shared" si="841"/>
        <v>NO</v>
      </c>
      <c r="N4156" t="str">
        <f t="shared" si="842"/>
        <v/>
      </c>
      <c r="O4156" t="str">
        <f t="shared" si="843"/>
        <v/>
      </c>
      <c r="P4156" t="str">
        <f t="shared" si="844"/>
        <v/>
      </c>
      <c r="Q4156">
        <f t="shared" si="836"/>
        <v>140.44436034341481</v>
      </c>
      <c r="R4156">
        <f t="shared" si="837"/>
        <v>131622.08094427446</v>
      </c>
      <c r="S4156" t="e">
        <f t="shared" si="838"/>
        <v>#NUM!</v>
      </c>
      <c r="U4156" t="str">
        <f t="shared" si="833"/>
        <v>Positive</v>
      </c>
      <c r="V4156" t="str">
        <f t="shared" si="834"/>
        <v>Negative</v>
      </c>
    </row>
    <row r="4157" spans="1:22" x14ac:dyDescent="0.2">
      <c r="A4157">
        <v>20191011</v>
      </c>
      <c r="B4157">
        <v>2969.25</v>
      </c>
      <c r="C4157">
        <v>2994</v>
      </c>
      <c r="D4157">
        <v>2963.75</v>
      </c>
      <c r="E4157">
        <v>2970.25</v>
      </c>
      <c r="F4157">
        <v>28.25</v>
      </c>
      <c r="G4157">
        <v>0.96020000000000005</v>
      </c>
      <c r="H4157">
        <v>0</v>
      </c>
      <c r="I4157">
        <f t="shared" si="832"/>
        <v>30.25</v>
      </c>
      <c r="J4157">
        <f t="shared" si="839"/>
        <v>32.174999999999997</v>
      </c>
      <c r="K4157">
        <f t="shared" si="835"/>
        <v>2948.25</v>
      </c>
      <c r="L4157">
        <f t="shared" si="840"/>
        <v>2879.1424999999999</v>
      </c>
      <c r="M4157" t="str">
        <f t="shared" si="841"/>
        <v>NO</v>
      </c>
      <c r="N4157" t="str">
        <f t="shared" si="842"/>
        <v/>
      </c>
      <c r="O4157" t="str">
        <f t="shared" si="843"/>
        <v/>
      </c>
      <c r="P4157" t="str">
        <f t="shared" si="844"/>
        <v/>
      </c>
      <c r="Q4157">
        <f t="shared" si="836"/>
        <v>141.4045603434148</v>
      </c>
      <c r="R4157">
        <f t="shared" si="837"/>
        <v>131622.08094427446</v>
      </c>
      <c r="S4157" t="e">
        <f t="shared" si="838"/>
        <v>#NUM!</v>
      </c>
      <c r="U4157" t="str">
        <f t="shared" si="833"/>
        <v>Positive</v>
      </c>
      <c r="V4157" t="str">
        <f t="shared" si="834"/>
        <v>Negative</v>
      </c>
    </row>
    <row r="4158" spans="1:22" x14ac:dyDescent="0.2">
      <c r="A4158">
        <v>20191014</v>
      </c>
      <c r="B4158">
        <v>2965</v>
      </c>
      <c r="C4158">
        <v>2972.5</v>
      </c>
      <c r="D4158">
        <v>2961.5</v>
      </c>
      <c r="E4158">
        <v>2966</v>
      </c>
      <c r="F4158">
        <v>-4.25</v>
      </c>
      <c r="G4158">
        <v>-0.1431</v>
      </c>
      <c r="H4158">
        <v>0</v>
      </c>
      <c r="I4158">
        <f t="shared" si="832"/>
        <v>11</v>
      </c>
      <c r="J4158">
        <f t="shared" si="839"/>
        <v>32.125</v>
      </c>
      <c r="K4158">
        <f t="shared" si="835"/>
        <v>2994</v>
      </c>
      <c r="L4158">
        <f t="shared" si="840"/>
        <v>2923.2150000000001</v>
      </c>
      <c r="M4158" t="str">
        <f t="shared" si="841"/>
        <v>NO</v>
      </c>
      <c r="N4158" t="str">
        <f t="shared" si="842"/>
        <v/>
      </c>
      <c r="O4158" t="str">
        <f t="shared" si="843"/>
        <v/>
      </c>
      <c r="P4158" t="str">
        <f t="shared" si="844"/>
        <v/>
      </c>
      <c r="Q4158">
        <f t="shared" si="836"/>
        <v>141.2614603434148</v>
      </c>
      <c r="R4158">
        <f t="shared" si="837"/>
        <v>131622.08094427446</v>
      </c>
      <c r="S4158" t="e">
        <f t="shared" si="838"/>
        <v>#NUM!</v>
      </c>
      <c r="U4158" t="str">
        <f t="shared" si="833"/>
        <v>Negative</v>
      </c>
      <c r="V4158" t="str">
        <f t="shared" si="834"/>
        <v>Negative</v>
      </c>
    </row>
    <row r="4159" spans="1:22" x14ac:dyDescent="0.2">
      <c r="A4159">
        <v>20191015</v>
      </c>
      <c r="B4159">
        <v>2976.75</v>
      </c>
      <c r="C4159">
        <v>3003.25</v>
      </c>
      <c r="D4159">
        <v>2975.5</v>
      </c>
      <c r="E4159">
        <v>2998</v>
      </c>
      <c r="F4159">
        <v>32</v>
      </c>
      <c r="G4159">
        <v>1.0789</v>
      </c>
      <c r="H4159">
        <v>0</v>
      </c>
      <c r="I4159">
        <f t="shared" si="832"/>
        <v>27.75</v>
      </c>
      <c r="J4159">
        <f t="shared" si="839"/>
        <v>32.887500000000003</v>
      </c>
      <c r="K4159">
        <f t="shared" si="835"/>
        <v>2972.5</v>
      </c>
      <c r="L4159">
        <f t="shared" si="840"/>
        <v>2901.8249999999998</v>
      </c>
      <c r="M4159" t="str">
        <f t="shared" si="841"/>
        <v>NO</v>
      </c>
      <c r="N4159" t="str">
        <f t="shared" si="842"/>
        <v/>
      </c>
      <c r="O4159" t="str">
        <f t="shared" si="843"/>
        <v/>
      </c>
      <c r="P4159" t="str">
        <f t="shared" si="844"/>
        <v/>
      </c>
      <c r="Q4159">
        <f t="shared" si="836"/>
        <v>142.3403603434148</v>
      </c>
      <c r="R4159">
        <f t="shared" si="837"/>
        <v>131622.08094427446</v>
      </c>
      <c r="S4159" t="e">
        <f t="shared" si="838"/>
        <v>#NUM!</v>
      </c>
      <c r="U4159" t="str">
        <f t="shared" si="833"/>
        <v>Positive</v>
      </c>
      <c r="V4159" t="str">
        <f t="shared" si="834"/>
        <v>Negative</v>
      </c>
    </row>
    <row r="4160" spans="1:22" x14ac:dyDescent="0.2">
      <c r="A4160">
        <v>20191016</v>
      </c>
      <c r="B4160">
        <v>2989</v>
      </c>
      <c r="C4160">
        <v>2997.5</v>
      </c>
      <c r="D4160">
        <v>2984.75</v>
      </c>
      <c r="E4160">
        <v>2991.25</v>
      </c>
      <c r="F4160">
        <v>-6.75</v>
      </c>
      <c r="G4160">
        <v>-0.22520000000000001</v>
      </c>
      <c r="H4160">
        <v>0</v>
      </c>
      <c r="I4160">
        <f t="shared" si="832"/>
        <v>12.75</v>
      </c>
      <c r="J4160">
        <f t="shared" si="839"/>
        <v>31.95</v>
      </c>
      <c r="K4160">
        <f t="shared" si="835"/>
        <v>3003.25</v>
      </c>
      <c r="L4160">
        <f t="shared" si="840"/>
        <v>2930.8975</v>
      </c>
      <c r="M4160" t="str">
        <f t="shared" si="841"/>
        <v>NO</v>
      </c>
      <c r="N4160" t="str">
        <f t="shared" si="842"/>
        <v/>
      </c>
      <c r="O4160" t="str">
        <f t="shared" si="843"/>
        <v/>
      </c>
      <c r="P4160" t="str">
        <f t="shared" si="844"/>
        <v/>
      </c>
      <c r="Q4160">
        <f t="shared" si="836"/>
        <v>142.1151603434148</v>
      </c>
      <c r="R4160">
        <f t="shared" si="837"/>
        <v>131622.08094427446</v>
      </c>
      <c r="S4160" t="e">
        <f t="shared" si="838"/>
        <v>#NUM!</v>
      </c>
      <c r="U4160" t="str">
        <f t="shared" si="833"/>
        <v>Negative</v>
      </c>
      <c r="V4160" t="str">
        <f t="shared" si="834"/>
        <v>Negative</v>
      </c>
    </row>
    <row r="4161" spans="1:22" x14ac:dyDescent="0.2">
      <c r="A4161">
        <v>20191017</v>
      </c>
      <c r="B4161">
        <v>3002.5</v>
      </c>
      <c r="C4161">
        <v>3008</v>
      </c>
      <c r="D4161">
        <v>2990.5</v>
      </c>
      <c r="E4161">
        <v>2998</v>
      </c>
      <c r="F4161">
        <v>6.75</v>
      </c>
      <c r="G4161">
        <v>0.22570000000000001</v>
      </c>
      <c r="H4161">
        <v>0</v>
      </c>
      <c r="I4161">
        <f t="shared" si="832"/>
        <v>17.5</v>
      </c>
      <c r="J4161">
        <f t="shared" si="839"/>
        <v>31.837499999999999</v>
      </c>
      <c r="K4161">
        <f t="shared" si="835"/>
        <v>2997.5</v>
      </c>
      <c r="L4161">
        <f t="shared" si="840"/>
        <v>2927.21</v>
      </c>
      <c r="M4161" t="str">
        <f t="shared" si="841"/>
        <v>NO</v>
      </c>
      <c r="N4161" t="str">
        <f t="shared" si="842"/>
        <v/>
      </c>
      <c r="O4161" t="str">
        <f t="shared" si="843"/>
        <v/>
      </c>
      <c r="P4161" t="str">
        <f t="shared" si="844"/>
        <v/>
      </c>
      <c r="Q4161">
        <f t="shared" si="836"/>
        <v>142.34086034341479</v>
      </c>
      <c r="R4161">
        <f t="shared" si="837"/>
        <v>131622.08094427446</v>
      </c>
      <c r="S4161" t="e">
        <f t="shared" si="838"/>
        <v>#NUM!</v>
      </c>
      <c r="U4161" t="str">
        <f t="shared" si="833"/>
        <v>Positive</v>
      </c>
      <c r="V4161" t="str">
        <f t="shared" si="834"/>
        <v>Negative</v>
      </c>
    </row>
    <row r="4162" spans="1:22" x14ac:dyDescent="0.2">
      <c r="A4162">
        <v>20191018</v>
      </c>
      <c r="B4162">
        <v>2992.75</v>
      </c>
      <c r="C4162">
        <v>2999</v>
      </c>
      <c r="D4162">
        <v>2975</v>
      </c>
      <c r="E4162">
        <v>2988.25</v>
      </c>
      <c r="F4162">
        <v>-9.75</v>
      </c>
      <c r="G4162">
        <v>-0.32519999999999999</v>
      </c>
      <c r="H4162">
        <v>0</v>
      </c>
      <c r="I4162">
        <f t="shared" si="832"/>
        <v>24</v>
      </c>
      <c r="J4162">
        <f t="shared" si="839"/>
        <v>31.4</v>
      </c>
      <c r="K4162">
        <f t="shared" si="835"/>
        <v>3008</v>
      </c>
      <c r="L4162">
        <f t="shared" si="840"/>
        <v>2937.9575</v>
      </c>
      <c r="M4162" t="str">
        <f t="shared" si="841"/>
        <v>NO</v>
      </c>
      <c r="N4162" t="str">
        <f t="shared" si="842"/>
        <v/>
      </c>
      <c r="O4162" t="str">
        <f t="shared" si="843"/>
        <v/>
      </c>
      <c r="P4162" t="str">
        <f t="shared" si="844"/>
        <v/>
      </c>
      <c r="Q4162">
        <f t="shared" si="836"/>
        <v>142.01566034341479</v>
      </c>
      <c r="R4162">
        <f t="shared" si="837"/>
        <v>131622.08094427446</v>
      </c>
      <c r="S4162" t="e">
        <f t="shared" si="838"/>
        <v>#NUM!</v>
      </c>
      <c r="U4162" t="str">
        <f t="shared" si="833"/>
        <v>Negative</v>
      </c>
      <c r="V4162" t="str">
        <f t="shared" si="834"/>
        <v>Negative</v>
      </c>
    </row>
    <row r="4163" spans="1:22" x14ac:dyDescent="0.2">
      <c r="A4163">
        <v>20191021</v>
      </c>
      <c r="B4163">
        <v>2999.25</v>
      </c>
      <c r="C4163">
        <v>3007.5</v>
      </c>
      <c r="D4163">
        <v>2994.5</v>
      </c>
      <c r="E4163">
        <v>3006.25</v>
      </c>
      <c r="F4163">
        <v>18</v>
      </c>
      <c r="G4163">
        <v>0.60240000000000005</v>
      </c>
      <c r="H4163">
        <v>0</v>
      </c>
      <c r="I4163">
        <f t="shared" si="832"/>
        <v>13</v>
      </c>
      <c r="J4163">
        <f t="shared" si="839"/>
        <v>31.1875</v>
      </c>
      <c r="K4163">
        <f t="shared" si="835"/>
        <v>2999</v>
      </c>
      <c r="L4163">
        <f t="shared" si="840"/>
        <v>2929.92</v>
      </c>
      <c r="M4163" t="str">
        <f t="shared" si="841"/>
        <v>NO</v>
      </c>
      <c r="N4163" t="str">
        <f t="shared" si="842"/>
        <v/>
      </c>
      <c r="O4163" t="str">
        <f t="shared" si="843"/>
        <v/>
      </c>
      <c r="P4163" t="str">
        <f t="shared" si="844"/>
        <v/>
      </c>
      <c r="Q4163">
        <f t="shared" si="836"/>
        <v>142.61806034341478</v>
      </c>
      <c r="R4163">
        <f t="shared" si="837"/>
        <v>131622.08094427446</v>
      </c>
      <c r="S4163" t="e">
        <f t="shared" si="838"/>
        <v>#NUM!</v>
      </c>
      <c r="U4163" t="str">
        <f t="shared" si="833"/>
        <v>Positive</v>
      </c>
      <c r="V4163" t="str">
        <f t="shared" si="834"/>
        <v>Negative</v>
      </c>
    </row>
    <row r="4164" spans="1:22" x14ac:dyDescent="0.2">
      <c r="A4164">
        <v>20191022</v>
      </c>
      <c r="B4164">
        <v>3011.75</v>
      </c>
      <c r="C4164">
        <v>3014</v>
      </c>
      <c r="D4164">
        <v>2992.5</v>
      </c>
      <c r="E4164">
        <v>2994</v>
      </c>
      <c r="F4164">
        <v>-12.25</v>
      </c>
      <c r="G4164">
        <v>-0.40749999999999997</v>
      </c>
      <c r="H4164">
        <v>0</v>
      </c>
      <c r="I4164">
        <f t="shared" ref="I4164:I4227" si="845">C4164-D4164</f>
        <v>21.5</v>
      </c>
      <c r="J4164">
        <f t="shared" si="839"/>
        <v>29.725000000000001</v>
      </c>
      <c r="K4164">
        <f t="shared" si="835"/>
        <v>3007.5</v>
      </c>
      <c r="L4164">
        <f t="shared" si="840"/>
        <v>2938.8874999999998</v>
      </c>
      <c r="M4164" t="str">
        <f t="shared" si="841"/>
        <v>NO</v>
      </c>
      <c r="N4164" t="str">
        <f t="shared" si="842"/>
        <v/>
      </c>
      <c r="O4164" t="str">
        <f t="shared" si="843"/>
        <v/>
      </c>
      <c r="P4164" t="str">
        <f t="shared" si="844"/>
        <v/>
      </c>
      <c r="Q4164">
        <f t="shared" si="836"/>
        <v>142.21056034341478</v>
      </c>
      <c r="R4164">
        <f t="shared" si="837"/>
        <v>131622.08094427446</v>
      </c>
      <c r="S4164" t="e">
        <f t="shared" si="838"/>
        <v>#NUM!</v>
      </c>
      <c r="U4164" t="str">
        <f t="shared" ref="U4164:U4227" si="846">IF(G4164&gt;0, "Positive", "Negative")</f>
        <v>Negative</v>
      </c>
      <c r="V4164" t="str">
        <f t="shared" ref="V4164:V4227" si="847">IF(AND(P4164&lt;&gt;"", P4164&gt;0), "Positive", "Negative")</f>
        <v>Negative</v>
      </c>
    </row>
    <row r="4165" spans="1:22" x14ac:dyDescent="0.2">
      <c r="A4165">
        <v>20191023</v>
      </c>
      <c r="B4165">
        <v>2992.5</v>
      </c>
      <c r="C4165">
        <v>3006</v>
      </c>
      <c r="D4165">
        <v>2989.75</v>
      </c>
      <c r="E4165">
        <v>3005.5</v>
      </c>
      <c r="F4165">
        <v>11.5</v>
      </c>
      <c r="G4165">
        <v>0.3841</v>
      </c>
      <c r="H4165">
        <v>0</v>
      </c>
      <c r="I4165">
        <f t="shared" si="845"/>
        <v>16.25</v>
      </c>
      <c r="J4165">
        <f t="shared" si="839"/>
        <v>28.637499999999999</v>
      </c>
      <c r="K4165">
        <f t="shared" ref="K4165:K4228" si="848">C4164+H4164</f>
        <v>3014</v>
      </c>
      <c r="L4165">
        <f t="shared" si="840"/>
        <v>2948.605</v>
      </c>
      <c r="M4165" t="str">
        <f t="shared" si="841"/>
        <v>NO</v>
      </c>
      <c r="N4165" t="str">
        <f t="shared" si="842"/>
        <v/>
      </c>
      <c r="O4165" t="str">
        <f t="shared" si="843"/>
        <v/>
      </c>
      <c r="P4165" t="str">
        <f t="shared" si="844"/>
        <v/>
      </c>
      <c r="Q4165">
        <f t="shared" ref="Q4165:Q4228" si="849" xml:space="preserve"> Q4164 + G4165</f>
        <v>142.59466034341477</v>
      </c>
      <c r="R4165">
        <f t="shared" ref="R4165:R4228" si="850">IF(P4165="", R4164, R4164*(1+P4165))</f>
        <v>131622.08094427446</v>
      </c>
      <c r="S4165" t="e">
        <f t="shared" ref="S4165:S4228" si="851">S4164*(1+Q4165)</f>
        <v>#NUM!</v>
      </c>
      <c r="U4165" t="str">
        <f t="shared" si="846"/>
        <v>Positive</v>
      </c>
      <c r="V4165" t="str">
        <f t="shared" si="847"/>
        <v>Negative</v>
      </c>
    </row>
    <row r="4166" spans="1:22" x14ac:dyDescent="0.2">
      <c r="A4166">
        <v>20191024</v>
      </c>
      <c r="B4166">
        <v>3013.5</v>
      </c>
      <c r="C4166">
        <v>3015.25</v>
      </c>
      <c r="D4166">
        <v>2998.75</v>
      </c>
      <c r="E4166">
        <v>3004.25</v>
      </c>
      <c r="F4166">
        <v>-1.25</v>
      </c>
      <c r="G4166">
        <v>-4.1599999999999998E-2</v>
      </c>
      <c r="H4166">
        <v>0</v>
      </c>
      <c r="I4166">
        <f t="shared" si="845"/>
        <v>16.5</v>
      </c>
      <c r="J4166">
        <f t="shared" si="839"/>
        <v>28.25</v>
      </c>
      <c r="K4166">
        <f t="shared" si="848"/>
        <v>3006</v>
      </c>
      <c r="L4166">
        <f t="shared" si="840"/>
        <v>2942.9974999999999</v>
      </c>
      <c r="M4166" t="str">
        <f t="shared" si="841"/>
        <v>NO</v>
      </c>
      <c r="N4166" t="str">
        <f t="shared" si="842"/>
        <v/>
      </c>
      <c r="O4166" t="str">
        <f t="shared" si="843"/>
        <v/>
      </c>
      <c r="P4166" t="str">
        <f t="shared" si="844"/>
        <v/>
      </c>
      <c r="Q4166">
        <f t="shared" si="849"/>
        <v>142.55306034341478</v>
      </c>
      <c r="R4166">
        <f t="shared" si="850"/>
        <v>131622.08094427446</v>
      </c>
      <c r="S4166" t="e">
        <f t="shared" si="851"/>
        <v>#NUM!</v>
      </c>
      <c r="U4166" t="str">
        <f t="shared" si="846"/>
        <v>Negative</v>
      </c>
      <c r="V4166" t="str">
        <f t="shared" si="847"/>
        <v>Negative</v>
      </c>
    </row>
    <row r="4167" spans="1:22" x14ac:dyDescent="0.2">
      <c r="A4167">
        <v>20191025</v>
      </c>
      <c r="B4167">
        <v>3002</v>
      </c>
      <c r="C4167">
        <v>3026.5</v>
      </c>
      <c r="D4167">
        <v>3001.25</v>
      </c>
      <c r="E4167">
        <v>3020</v>
      </c>
      <c r="F4167">
        <v>15.75</v>
      </c>
      <c r="G4167">
        <v>0.52429999999999999</v>
      </c>
      <c r="H4167">
        <v>0</v>
      </c>
      <c r="I4167">
        <f t="shared" si="845"/>
        <v>25.25</v>
      </c>
      <c r="J4167">
        <f t="shared" si="839"/>
        <v>27.35</v>
      </c>
      <c r="K4167">
        <f t="shared" si="848"/>
        <v>3015.25</v>
      </c>
      <c r="L4167">
        <f t="shared" si="840"/>
        <v>2953.1</v>
      </c>
      <c r="M4167" t="str">
        <f t="shared" si="841"/>
        <v>NO</v>
      </c>
      <c r="N4167" t="str">
        <f t="shared" si="842"/>
        <v/>
      </c>
      <c r="O4167" t="str">
        <f t="shared" si="843"/>
        <v/>
      </c>
      <c r="P4167" t="str">
        <f t="shared" si="844"/>
        <v/>
      </c>
      <c r="Q4167">
        <f t="shared" si="849"/>
        <v>143.0773603434148</v>
      </c>
      <c r="R4167">
        <f t="shared" si="850"/>
        <v>131622.08094427446</v>
      </c>
      <c r="S4167" t="e">
        <f t="shared" si="851"/>
        <v>#NUM!</v>
      </c>
      <c r="U4167" t="str">
        <f t="shared" si="846"/>
        <v>Positive</v>
      </c>
      <c r="V4167" t="str">
        <f t="shared" si="847"/>
        <v>Negative</v>
      </c>
    </row>
    <row r="4168" spans="1:22" x14ac:dyDescent="0.2">
      <c r="A4168">
        <v>20191028</v>
      </c>
      <c r="B4168">
        <v>3033.5</v>
      </c>
      <c r="C4168">
        <v>3042.75</v>
      </c>
      <c r="D4168">
        <v>3033.25</v>
      </c>
      <c r="E4168">
        <v>3036</v>
      </c>
      <c r="F4168">
        <v>16</v>
      </c>
      <c r="G4168">
        <v>0.52980000000000005</v>
      </c>
      <c r="H4168">
        <v>0</v>
      </c>
      <c r="I4168">
        <f t="shared" si="845"/>
        <v>9.5</v>
      </c>
      <c r="J4168">
        <f t="shared" si="839"/>
        <v>26.95</v>
      </c>
      <c r="K4168">
        <f t="shared" si="848"/>
        <v>3026.5</v>
      </c>
      <c r="L4168">
        <f t="shared" si="840"/>
        <v>2966.33</v>
      </c>
      <c r="M4168" t="str">
        <f t="shared" si="841"/>
        <v>NO</v>
      </c>
      <c r="N4168" t="str">
        <f t="shared" si="842"/>
        <v/>
      </c>
      <c r="O4168" t="str">
        <f t="shared" si="843"/>
        <v/>
      </c>
      <c r="P4168" t="str">
        <f t="shared" si="844"/>
        <v/>
      </c>
      <c r="Q4168">
        <f t="shared" si="849"/>
        <v>143.60716034341479</v>
      </c>
      <c r="R4168">
        <f t="shared" si="850"/>
        <v>131622.08094427446</v>
      </c>
      <c r="S4168" t="e">
        <f t="shared" si="851"/>
        <v>#NUM!</v>
      </c>
      <c r="U4168" t="str">
        <f t="shared" si="846"/>
        <v>Positive</v>
      </c>
      <c r="V4168" t="str">
        <f t="shared" si="847"/>
        <v>Negative</v>
      </c>
    </row>
    <row r="4169" spans="1:22" x14ac:dyDescent="0.2">
      <c r="A4169">
        <v>20191029</v>
      </c>
      <c r="B4169">
        <v>3033.5</v>
      </c>
      <c r="C4169">
        <v>3046.25</v>
      </c>
      <c r="D4169">
        <v>3032.25</v>
      </c>
      <c r="E4169">
        <v>3035.5</v>
      </c>
      <c r="F4169">
        <v>-0.5</v>
      </c>
      <c r="G4169">
        <v>-1.6500000000000001E-2</v>
      </c>
      <c r="H4169">
        <v>0</v>
      </c>
      <c r="I4169">
        <f t="shared" si="845"/>
        <v>14</v>
      </c>
      <c r="J4169">
        <f t="shared" si="839"/>
        <v>24.8</v>
      </c>
      <c r="K4169">
        <f t="shared" si="848"/>
        <v>3042.75</v>
      </c>
      <c r="L4169">
        <f t="shared" si="840"/>
        <v>2983.46</v>
      </c>
      <c r="M4169" t="str">
        <f t="shared" si="841"/>
        <v>NO</v>
      </c>
      <c r="N4169" t="str">
        <f t="shared" si="842"/>
        <v/>
      </c>
      <c r="O4169" t="str">
        <f t="shared" si="843"/>
        <v/>
      </c>
      <c r="P4169" t="str">
        <f t="shared" si="844"/>
        <v/>
      </c>
      <c r="Q4169">
        <f t="shared" si="849"/>
        <v>143.59066034341478</v>
      </c>
      <c r="R4169">
        <f t="shared" si="850"/>
        <v>131622.08094427446</v>
      </c>
      <c r="S4169" t="e">
        <f t="shared" si="851"/>
        <v>#NUM!</v>
      </c>
      <c r="U4169" t="str">
        <f t="shared" si="846"/>
        <v>Negative</v>
      </c>
      <c r="V4169" t="str">
        <f t="shared" si="847"/>
        <v>Negative</v>
      </c>
    </row>
    <row r="4170" spans="1:22" x14ac:dyDescent="0.2">
      <c r="A4170">
        <v>20191030</v>
      </c>
      <c r="B4170">
        <v>3037.5</v>
      </c>
      <c r="C4170">
        <v>3049</v>
      </c>
      <c r="D4170">
        <v>3023.25</v>
      </c>
      <c r="E4170">
        <v>3048.25</v>
      </c>
      <c r="F4170">
        <v>12.75</v>
      </c>
      <c r="G4170">
        <v>0.42</v>
      </c>
      <c r="H4170">
        <v>0</v>
      </c>
      <c r="I4170">
        <f t="shared" si="845"/>
        <v>25.75</v>
      </c>
      <c r="J4170">
        <f t="shared" si="839"/>
        <v>23.662500000000001</v>
      </c>
      <c r="K4170">
        <f t="shared" si="848"/>
        <v>3046.25</v>
      </c>
      <c r="L4170">
        <f t="shared" si="840"/>
        <v>2991.69</v>
      </c>
      <c r="M4170" t="str">
        <f t="shared" si="841"/>
        <v>NO</v>
      </c>
      <c r="N4170" t="str">
        <f t="shared" si="842"/>
        <v/>
      </c>
      <c r="O4170" t="str">
        <f t="shared" si="843"/>
        <v/>
      </c>
      <c r="P4170" t="str">
        <f t="shared" si="844"/>
        <v/>
      </c>
      <c r="Q4170">
        <f t="shared" si="849"/>
        <v>144.01066034341477</v>
      </c>
      <c r="R4170">
        <f t="shared" si="850"/>
        <v>131622.08094427446</v>
      </c>
      <c r="S4170" t="e">
        <f t="shared" si="851"/>
        <v>#NUM!</v>
      </c>
      <c r="U4170" t="str">
        <f t="shared" si="846"/>
        <v>Positive</v>
      </c>
      <c r="V4170" t="str">
        <f t="shared" si="847"/>
        <v>Negative</v>
      </c>
    </row>
    <row r="4171" spans="1:22" x14ac:dyDescent="0.2">
      <c r="A4171">
        <v>20191031</v>
      </c>
      <c r="B4171">
        <v>3043.5</v>
      </c>
      <c r="C4171">
        <v>3043.75</v>
      </c>
      <c r="D4171">
        <v>3020.25</v>
      </c>
      <c r="E4171">
        <v>3035.75</v>
      </c>
      <c r="F4171">
        <v>-12.5</v>
      </c>
      <c r="G4171">
        <v>-0.41010000000000002</v>
      </c>
      <c r="H4171">
        <v>0</v>
      </c>
      <c r="I4171">
        <f t="shared" si="845"/>
        <v>23.5</v>
      </c>
      <c r="J4171">
        <f t="shared" si="839"/>
        <v>21.962499999999999</v>
      </c>
      <c r="K4171">
        <f t="shared" si="848"/>
        <v>3049</v>
      </c>
      <c r="L4171">
        <f t="shared" si="840"/>
        <v>2996.9425000000001</v>
      </c>
      <c r="M4171" t="str">
        <f t="shared" si="841"/>
        <v>NO</v>
      </c>
      <c r="N4171" t="str">
        <f t="shared" si="842"/>
        <v/>
      </c>
      <c r="O4171" t="str">
        <f t="shared" si="843"/>
        <v/>
      </c>
      <c r="P4171" t="str">
        <f t="shared" si="844"/>
        <v/>
      </c>
      <c r="Q4171">
        <f t="shared" si="849"/>
        <v>143.60056034341477</v>
      </c>
      <c r="R4171">
        <f t="shared" si="850"/>
        <v>131622.08094427446</v>
      </c>
      <c r="S4171" t="e">
        <f t="shared" si="851"/>
        <v>#NUM!</v>
      </c>
      <c r="U4171" t="str">
        <f t="shared" si="846"/>
        <v>Negative</v>
      </c>
      <c r="V4171" t="str">
        <f t="shared" si="847"/>
        <v>Negative</v>
      </c>
    </row>
    <row r="4172" spans="1:22" x14ac:dyDescent="0.2">
      <c r="A4172">
        <v>20191101</v>
      </c>
      <c r="B4172">
        <v>3051.75</v>
      </c>
      <c r="C4172">
        <v>3065</v>
      </c>
      <c r="D4172">
        <v>3050.25</v>
      </c>
      <c r="E4172">
        <v>3063.25</v>
      </c>
      <c r="F4172">
        <v>27.5</v>
      </c>
      <c r="G4172">
        <v>0.90590000000000004</v>
      </c>
      <c r="H4172">
        <v>0</v>
      </c>
      <c r="I4172">
        <f t="shared" si="845"/>
        <v>14.75</v>
      </c>
      <c r="J4172">
        <f t="shared" si="839"/>
        <v>20.912500000000001</v>
      </c>
      <c r="K4172">
        <f t="shared" si="848"/>
        <v>3043.75</v>
      </c>
      <c r="L4172">
        <f t="shared" si="840"/>
        <v>2995.4324999999999</v>
      </c>
      <c r="M4172" t="str">
        <f t="shared" si="841"/>
        <v>NO</v>
      </c>
      <c r="N4172" t="str">
        <f t="shared" si="842"/>
        <v/>
      </c>
      <c r="O4172" t="str">
        <f t="shared" si="843"/>
        <v/>
      </c>
      <c r="P4172" t="str">
        <f t="shared" si="844"/>
        <v/>
      </c>
      <c r="Q4172">
        <f t="shared" si="849"/>
        <v>144.50646034341477</v>
      </c>
      <c r="R4172">
        <f t="shared" si="850"/>
        <v>131622.08094427446</v>
      </c>
      <c r="S4172" t="e">
        <f t="shared" si="851"/>
        <v>#NUM!</v>
      </c>
      <c r="U4172" t="str">
        <f t="shared" si="846"/>
        <v>Positive</v>
      </c>
      <c r="V4172" t="str">
        <f t="shared" si="847"/>
        <v>Negative</v>
      </c>
    </row>
    <row r="4173" spans="1:22" x14ac:dyDescent="0.2">
      <c r="A4173">
        <v>20191104</v>
      </c>
      <c r="B4173">
        <v>3081.5</v>
      </c>
      <c r="C4173">
        <v>3083</v>
      </c>
      <c r="D4173">
        <v>3072.5</v>
      </c>
      <c r="E4173">
        <v>3075.5</v>
      </c>
      <c r="F4173">
        <v>12.25</v>
      </c>
      <c r="G4173">
        <v>0.39989999999999998</v>
      </c>
      <c r="H4173">
        <v>0</v>
      </c>
      <c r="I4173">
        <f t="shared" si="845"/>
        <v>10.5</v>
      </c>
      <c r="J4173">
        <f t="shared" si="839"/>
        <v>20.175000000000001</v>
      </c>
      <c r="K4173">
        <f t="shared" si="848"/>
        <v>3065</v>
      </c>
      <c r="L4173">
        <f t="shared" si="840"/>
        <v>3018.9924999999998</v>
      </c>
      <c r="M4173" t="str">
        <f t="shared" si="841"/>
        <v>NO</v>
      </c>
      <c r="N4173" t="str">
        <f t="shared" si="842"/>
        <v/>
      </c>
      <c r="O4173" t="str">
        <f t="shared" si="843"/>
        <v/>
      </c>
      <c r="P4173" t="str">
        <f t="shared" si="844"/>
        <v/>
      </c>
      <c r="Q4173">
        <f t="shared" si="849"/>
        <v>144.90636034341478</v>
      </c>
      <c r="R4173">
        <f t="shared" si="850"/>
        <v>131622.08094427446</v>
      </c>
      <c r="S4173" t="e">
        <f t="shared" si="851"/>
        <v>#NUM!</v>
      </c>
      <c r="U4173" t="str">
        <f t="shared" si="846"/>
        <v>Positive</v>
      </c>
      <c r="V4173" t="str">
        <f t="shared" si="847"/>
        <v>Negative</v>
      </c>
    </row>
    <row r="4174" spans="1:22" x14ac:dyDescent="0.2">
      <c r="A4174">
        <v>20191105</v>
      </c>
      <c r="B4174">
        <v>3079.25</v>
      </c>
      <c r="C4174">
        <v>3082</v>
      </c>
      <c r="D4174">
        <v>3069.75</v>
      </c>
      <c r="E4174">
        <v>3071.75</v>
      </c>
      <c r="F4174">
        <v>-3.75</v>
      </c>
      <c r="G4174">
        <v>-0.12189999999999999</v>
      </c>
      <c r="H4174">
        <v>0</v>
      </c>
      <c r="I4174">
        <f t="shared" si="845"/>
        <v>12.25</v>
      </c>
      <c r="J4174">
        <f t="shared" si="839"/>
        <v>19.074999999999999</v>
      </c>
      <c r="K4174">
        <f t="shared" si="848"/>
        <v>3083</v>
      </c>
      <c r="L4174">
        <f t="shared" si="840"/>
        <v>3038.6149999999998</v>
      </c>
      <c r="M4174" t="str">
        <f t="shared" si="841"/>
        <v>NO</v>
      </c>
      <c r="N4174" t="str">
        <f t="shared" si="842"/>
        <v/>
      </c>
      <c r="O4174" t="str">
        <f t="shared" si="843"/>
        <v/>
      </c>
      <c r="P4174" t="str">
        <f t="shared" si="844"/>
        <v/>
      </c>
      <c r="Q4174">
        <f t="shared" si="849"/>
        <v>144.78446034341476</v>
      </c>
      <c r="R4174">
        <f t="shared" si="850"/>
        <v>131622.08094427446</v>
      </c>
      <c r="S4174" t="e">
        <f t="shared" si="851"/>
        <v>#NUM!</v>
      </c>
      <c r="U4174" t="str">
        <f t="shared" si="846"/>
        <v>Negative</v>
      </c>
      <c r="V4174" t="str">
        <f t="shared" si="847"/>
        <v>Negative</v>
      </c>
    </row>
    <row r="4175" spans="1:22" x14ac:dyDescent="0.2">
      <c r="A4175">
        <v>20191106</v>
      </c>
      <c r="B4175">
        <v>3073</v>
      </c>
      <c r="C4175">
        <v>3077</v>
      </c>
      <c r="D4175">
        <v>3063</v>
      </c>
      <c r="E4175">
        <v>3075.75</v>
      </c>
      <c r="F4175">
        <v>4</v>
      </c>
      <c r="G4175">
        <v>0.13020000000000001</v>
      </c>
      <c r="H4175">
        <v>0</v>
      </c>
      <c r="I4175">
        <f t="shared" si="845"/>
        <v>14</v>
      </c>
      <c r="J4175">
        <f t="shared" si="839"/>
        <v>18.625</v>
      </c>
      <c r="K4175">
        <f t="shared" si="848"/>
        <v>3082</v>
      </c>
      <c r="L4175">
        <f t="shared" si="840"/>
        <v>3040.0349999999999</v>
      </c>
      <c r="M4175" t="str">
        <f t="shared" si="841"/>
        <v>NO</v>
      </c>
      <c r="N4175" t="str">
        <f t="shared" si="842"/>
        <v/>
      </c>
      <c r="O4175" t="str">
        <f t="shared" si="843"/>
        <v/>
      </c>
      <c r="P4175" t="str">
        <f t="shared" si="844"/>
        <v/>
      </c>
      <c r="Q4175">
        <f t="shared" si="849"/>
        <v>144.91466034341477</v>
      </c>
      <c r="R4175">
        <f t="shared" si="850"/>
        <v>131622.08094427446</v>
      </c>
      <c r="S4175" t="e">
        <f t="shared" si="851"/>
        <v>#NUM!</v>
      </c>
      <c r="U4175" t="str">
        <f t="shared" si="846"/>
        <v>Positive</v>
      </c>
      <c r="V4175" t="str">
        <f t="shared" si="847"/>
        <v>Negative</v>
      </c>
    </row>
    <row r="4176" spans="1:22" x14ac:dyDescent="0.2">
      <c r="A4176">
        <v>20191107</v>
      </c>
      <c r="B4176">
        <v>3088.25</v>
      </c>
      <c r="C4176">
        <v>3097</v>
      </c>
      <c r="D4176">
        <v>3078.75</v>
      </c>
      <c r="E4176">
        <v>3086.25</v>
      </c>
      <c r="F4176">
        <v>10.5</v>
      </c>
      <c r="G4176">
        <v>0.34139999999999998</v>
      </c>
      <c r="H4176">
        <v>0</v>
      </c>
      <c r="I4176">
        <f t="shared" si="845"/>
        <v>18.25</v>
      </c>
      <c r="J4176">
        <f t="shared" si="839"/>
        <v>17.912500000000001</v>
      </c>
      <c r="K4176">
        <f t="shared" si="848"/>
        <v>3077</v>
      </c>
      <c r="L4176">
        <f t="shared" si="840"/>
        <v>3036.0250000000001</v>
      </c>
      <c r="M4176" t="str">
        <f t="shared" si="841"/>
        <v>NO</v>
      </c>
      <c r="N4176" t="str">
        <f t="shared" si="842"/>
        <v/>
      </c>
      <c r="O4176" t="str">
        <f t="shared" si="843"/>
        <v/>
      </c>
      <c r="P4176" t="str">
        <f t="shared" si="844"/>
        <v/>
      </c>
      <c r="Q4176">
        <f t="shared" si="849"/>
        <v>145.25606034341476</v>
      </c>
      <c r="R4176">
        <f t="shared" si="850"/>
        <v>131622.08094427446</v>
      </c>
      <c r="S4176" t="e">
        <f t="shared" si="851"/>
        <v>#NUM!</v>
      </c>
      <c r="U4176" t="str">
        <f t="shared" si="846"/>
        <v>Positive</v>
      </c>
      <c r="V4176" t="str">
        <f t="shared" si="847"/>
        <v>Negative</v>
      </c>
    </row>
    <row r="4177" spans="1:22" x14ac:dyDescent="0.2">
      <c r="A4177">
        <v>20191108</v>
      </c>
      <c r="B4177">
        <v>3080.5</v>
      </c>
      <c r="C4177">
        <v>3092.5</v>
      </c>
      <c r="D4177">
        <v>3072.5</v>
      </c>
      <c r="E4177">
        <v>3090.25</v>
      </c>
      <c r="F4177">
        <v>4</v>
      </c>
      <c r="G4177">
        <v>0.12959999999999999</v>
      </c>
      <c r="H4177">
        <v>0</v>
      </c>
      <c r="I4177">
        <f t="shared" si="845"/>
        <v>20</v>
      </c>
      <c r="J4177">
        <f t="shared" si="839"/>
        <v>17.399999999999999</v>
      </c>
      <c r="K4177">
        <f t="shared" si="848"/>
        <v>3097</v>
      </c>
      <c r="L4177">
        <f t="shared" si="840"/>
        <v>3057.5925000000002</v>
      </c>
      <c r="M4177" t="str">
        <f t="shared" si="841"/>
        <v>NO</v>
      </c>
      <c r="N4177" t="str">
        <f t="shared" si="842"/>
        <v/>
      </c>
      <c r="O4177" t="str">
        <f t="shared" si="843"/>
        <v/>
      </c>
      <c r="P4177" t="str">
        <f t="shared" si="844"/>
        <v/>
      </c>
      <c r="Q4177">
        <f t="shared" si="849"/>
        <v>145.38566034341477</v>
      </c>
      <c r="R4177">
        <f t="shared" si="850"/>
        <v>131622.08094427446</v>
      </c>
      <c r="S4177" t="e">
        <f t="shared" si="851"/>
        <v>#NUM!</v>
      </c>
      <c r="U4177" t="str">
        <f t="shared" si="846"/>
        <v>Positive</v>
      </c>
      <c r="V4177" t="str">
        <f t="shared" si="847"/>
        <v>Negative</v>
      </c>
    </row>
    <row r="4178" spans="1:22" x14ac:dyDescent="0.2">
      <c r="A4178">
        <v>20191111</v>
      </c>
      <c r="B4178">
        <v>3076.5</v>
      </c>
      <c r="C4178">
        <v>3088</v>
      </c>
      <c r="D4178">
        <v>3074.5</v>
      </c>
      <c r="E4178">
        <v>3087.75</v>
      </c>
      <c r="F4178">
        <v>-2.5</v>
      </c>
      <c r="G4178">
        <v>-8.09E-2</v>
      </c>
      <c r="H4178">
        <v>0</v>
      </c>
      <c r="I4178">
        <f t="shared" si="845"/>
        <v>13.5</v>
      </c>
      <c r="J4178">
        <f t="shared" si="839"/>
        <v>17.524999999999999</v>
      </c>
      <c r="K4178">
        <f t="shared" si="848"/>
        <v>3092.5</v>
      </c>
      <c r="L4178">
        <f t="shared" si="840"/>
        <v>3054.22</v>
      </c>
      <c r="M4178" t="str">
        <f t="shared" si="841"/>
        <v>NO</v>
      </c>
      <c r="N4178" t="str">
        <f t="shared" si="842"/>
        <v/>
      </c>
      <c r="O4178" t="str">
        <f t="shared" si="843"/>
        <v/>
      </c>
      <c r="P4178" t="str">
        <f t="shared" si="844"/>
        <v/>
      </c>
      <c r="Q4178">
        <f t="shared" si="849"/>
        <v>145.30476034341476</v>
      </c>
      <c r="R4178">
        <f t="shared" si="850"/>
        <v>131622.08094427446</v>
      </c>
      <c r="S4178" t="e">
        <f t="shared" si="851"/>
        <v>#NUM!</v>
      </c>
      <c r="U4178" t="str">
        <f t="shared" si="846"/>
        <v>Negative</v>
      </c>
      <c r="V4178" t="str">
        <f t="shared" si="847"/>
        <v>Negative</v>
      </c>
    </row>
    <row r="4179" spans="1:22" x14ac:dyDescent="0.2">
      <c r="A4179">
        <v>20191112</v>
      </c>
      <c r="B4179">
        <v>3089</v>
      </c>
      <c r="C4179">
        <v>3102</v>
      </c>
      <c r="D4179">
        <v>3083</v>
      </c>
      <c r="E4179">
        <v>3092.25</v>
      </c>
      <c r="F4179">
        <v>4.5</v>
      </c>
      <c r="G4179">
        <v>0.1457</v>
      </c>
      <c r="H4179">
        <v>0</v>
      </c>
      <c r="I4179">
        <f t="shared" si="845"/>
        <v>19</v>
      </c>
      <c r="J4179">
        <f t="shared" si="839"/>
        <v>17.087499999999999</v>
      </c>
      <c r="K4179">
        <f t="shared" si="848"/>
        <v>3088</v>
      </c>
      <c r="L4179">
        <f t="shared" si="840"/>
        <v>3049.4450000000002</v>
      </c>
      <c r="M4179" t="str">
        <f t="shared" si="841"/>
        <v>NO</v>
      </c>
      <c r="N4179" t="str">
        <f t="shared" si="842"/>
        <v/>
      </c>
      <c r="O4179" t="str">
        <f t="shared" si="843"/>
        <v/>
      </c>
      <c r="P4179" t="str">
        <f t="shared" si="844"/>
        <v/>
      </c>
      <c r="Q4179">
        <f t="shared" si="849"/>
        <v>145.45046034341476</v>
      </c>
      <c r="R4179">
        <f t="shared" si="850"/>
        <v>131622.08094427446</v>
      </c>
      <c r="S4179" t="e">
        <f t="shared" si="851"/>
        <v>#NUM!</v>
      </c>
      <c r="U4179" t="str">
        <f t="shared" si="846"/>
        <v>Positive</v>
      </c>
      <c r="V4179" t="str">
        <f t="shared" si="847"/>
        <v>Negative</v>
      </c>
    </row>
    <row r="4180" spans="1:22" x14ac:dyDescent="0.2">
      <c r="A4180">
        <v>20191113</v>
      </c>
      <c r="B4180">
        <v>3080.5</v>
      </c>
      <c r="C4180">
        <v>3097</v>
      </c>
      <c r="D4180">
        <v>3078</v>
      </c>
      <c r="E4180">
        <v>3095.75</v>
      </c>
      <c r="F4180">
        <v>3.5</v>
      </c>
      <c r="G4180">
        <v>0.1132</v>
      </c>
      <c r="H4180">
        <v>0</v>
      </c>
      <c r="I4180">
        <f t="shared" si="845"/>
        <v>19</v>
      </c>
      <c r="J4180">
        <f t="shared" si="839"/>
        <v>17.399999999999999</v>
      </c>
      <c r="K4180">
        <f t="shared" si="848"/>
        <v>3102</v>
      </c>
      <c r="L4180">
        <f t="shared" si="840"/>
        <v>3064.4074999999998</v>
      </c>
      <c r="M4180" t="str">
        <f t="shared" si="841"/>
        <v>NO</v>
      </c>
      <c r="N4180" t="str">
        <f t="shared" si="842"/>
        <v/>
      </c>
      <c r="O4180" t="str">
        <f t="shared" si="843"/>
        <v/>
      </c>
      <c r="P4180" t="str">
        <f t="shared" si="844"/>
        <v/>
      </c>
      <c r="Q4180">
        <f t="shared" si="849"/>
        <v>145.56366034341477</v>
      </c>
      <c r="R4180">
        <f t="shared" si="850"/>
        <v>131622.08094427446</v>
      </c>
      <c r="S4180" t="e">
        <f t="shared" si="851"/>
        <v>#NUM!</v>
      </c>
      <c r="U4180" t="str">
        <f t="shared" si="846"/>
        <v>Positive</v>
      </c>
      <c r="V4180" t="str">
        <f t="shared" si="847"/>
        <v>Negative</v>
      </c>
    </row>
    <row r="4181" spans="1:22" x14ac:dyDescent="0.2">
      <c r="A4181">
        <v>20191114</v>
      </c>
      <c r="B4181">
        <v>3088.75</v>
      </c>
      <c r="C4181">
        <v>3098.25</v>
      </c>
      <c r="D4181">
        <v>3081.75</v>
      </c>
      <c r="E4181">
        <v>3097.25</v>
      </c>
      <c r="F4181">
        <v>1.5</v>
      </c>
      <c r="G4181">
        <v>4.8500000000000001E-2</v>
      </c>
      <c r="H4181">
        <v>0</v>
      </c>
      <c r="I4181">
        <f t="shared" si="845"/>
        <v>16.5</v>
      </c>
      <c r="J4181">
        <f t="shared" si="839"/>
        <v>17.350000000000001</v>
      </c>
      <c r="K4181">
        <f t="shared" si="848"/>
        <v>3097</v>
      </c>
      <c r="L4181">
        <f t="shared" si="840"/>
        <v>3058.72</v>
      </c>
      <c r="M4181" t="str">
        <f t="shared" si="841"/>
        <v>NO</v>
      </c>
      <c r="N4181" t="str">
        <f t="shared" si="842"/>
        <v/>
      </c>
      <c r="O4181" t="str">
        <f t="shared" si="843"/>
        <v/>
      </c>
      <c r="P4181" t="str">
        <f t="shared" si="844"/>
        <v/>
      </c>
      <c r="Q4181">
        <f t="shared" si="849"/>
        <v>145.61216034341476</v>
      </c>
      <c r="R4181">
        <f t="shared" si="850"/>
        <v>131622.08094427446</v>
      </c>
      <c r="S4181" t="e">
        <f t="shared" si="851"/>
        <v>#NUM!</v>
      </c>
      <c r="U4181" t="str">
        <f t="shared" si="846"/>
        <v>Positive</v>
      </c>
      <c r="V4181" t="str">
        <f t="shared" si="847"/>
        <v>Negative</v>
      </c>
    </row>
    <row r="4182" spans="1:22" x14ac:dyDescent="0.2">
      <c r="A4182">
        <v>20191115</v>
      </c>
      <c r="B4182">
        <v>3111</v>
      </c>
      <c r="C4182">
        <v>3119.5</v>
      </c>
      <c r="D4182">
        <v>3103.25</v>
      </c>
      <c r="E4182">
        <v>3117.75</v>
      </c>
      <c r="F4182">
        <v>20.5</v>
      </c>
      <c r="G4182">
        <v>0.66190000000000004</v>
      </c>
      <c r="H4182">
        <v>0</v>
      </c>
      <c r="I4182">
        <f t="shared" si="845"/>
        <v>16.25</v>
      </c>
      <c r="J4182">
        <f t="shared" si="839"/>
        <v>16.962499999999999</v>
      </c>
      <c r="K4182">
        <f t="shared" si="848"/>
        <v>3098.25</v>
      </c>
      <c r="L4182">
        <f t="shared" si="840"/>
        <v>3060.08</v>
      </c>
      <c r="M4182" t="str">
        <f t="shared" si="841"/>
        <v>NO</v>
      </c>
      <c r="N4182" t="str">
        <f t="shared" si="842"/>
        <v/>
      </c>
      <c r="O4182" t="str">
        <f t="shared" si="843"/>
        <v/>
      </c>
      <c r="P4182" t="str">
        <f t="shared" si="844"/>
        <v/>
      </c>
      <c r="Q4182">
        <f t="shared" si="849"/>
        <v>146.27406034341476</v>
      </c>
      <c r="R4182">
        <f t="shared" si="850"/>
        <v>131622.08094427446</v>
      </c>
      <c r="S4182" t="e">
        <f t="shared" si="851"/>
        <v>#NUM!</v>
      </c>
      <c r="U4182" t="str">
        <f t="shared" si="846"/>
        <v>Positive</v>
      </c>
      <c r="V4182" t="str">
        <f t="shared" si="847"/>
        <v>Negative</v>
      </c>
    </row>
    <row r="4183" spans="1:22" x14ac:dyDescent="0.2">
      <c r="A4183">
        <v>20191118</v>
      </c>
      <c r="B4183">
        <v>3116</v>
      </c>
      <c r="C4183">
        <v>3123.5</v>
      </c>
      <c r="D4183">
        <v>3111</v>
      </c>
      <c r="E4183">
        <v>3121.75</v>
      </c>
      <c r="F4183">
        <v>4</v>
      </c>
      <c r="G4183">
        <v>0.1283</v>
      </c>
      <c r="H4183">
        <v>0</v>
      </c>
      <c r="I4183">
        <f t="shared" si="845"/>
        <v>12.5</v>
      </c>
      <c r="J4183">
        <f t="shared" ref="J4183:J4246" si="852">AVERAGE(I4164:I4183)</f>
        <v>16.9375</v>
      </c>
      <c r="K4183">
        <f t="shared" si="848"/>
        <v>3119.5</v>
      </c>
      <c r="L4183">
        <f t="shared" si="840"/>
        <v>3082.1824999999999</v>
      </c>
      <c r="M4183" t="str">
        <f t="shared" si="841"/>
        <v>NO</v>
      </c>
      <c r="N4183" t="str">
        <f t="shared" si="842"/>
        <v/>
      </c>
      <c r="O4183" t="str">
        <f t="shared" si="843"/>
        <v/>
      </c>
      <c r="P4183" t="str">
        <f t="shared" si="844"/>
        <v/>
      </c>
      <c r="Q4183">
        <f t="shared" si="849"/>
        <v>146.40236034341476</v>
      </c>
      <c r="R4183">
        <f t="shared" si="850"/>
        <v>131622.08094427446</v>
      </c>
      <c r="S4183" t="e">
        <f t="shared" si="851"/>
        <v>#NUM!</v>
      </c>
      <c r="U4183" t="str">
        <f t="shared" si="846"/>
        <v>Positive</v>
      </c>
      <c r="V4183" t="str">
        <f t="shared" si="847"/>
        <v>Negative</v>
      </c>
    </row>
    <row r="4184" spans="1:22" x14ac:dyDescent="0.2">
      <c r="A4184">
        <v>20191119</v>
      </c>
      <c r="B4184">
        <v>3127.25</v>
      </c>
      <c r="C4184">
        <v>3127.25</v>
      </c>
      <c r="D4184">
        <v>3112.75</v>
      </c>
      <c r="E4184">
        <v>3118.25</v>
      </c>
      <c r="F4184">
        <v>-3.5</v>
      </c>
      <c r="G4184">
        <v>-0.11210000000000001</v>
      </c>
      <c r="H4184">
        <v>0</v>
      </c>
      <c r="I4184">
        <f t="shared" si="845"/>
        <v>14.5</v>
      </c>
      <c r="J4184">
        <f t="shared" si="852"/>
        <v>16.587499999999999</v>
      </c>
      <c r="K4184">
        <f t="shared" si="848"/>
        <v>3123.5</v>
      </c>
      <c r="L4184">
        <f t="shared" si="840"/>
        <v>3086.2375000000002</v>
      </c>
      <c r="M4184" t="str">
        <f t="shared" si="841"/>
        <v>NO</v>
      </c>
      <c r="N4184" t="str">
        <f t="shared" si="842"/>
        <v/>
      </c>
      <c r="O4184" t="str">
        <f t="shared" si="843"/>
        <v/>
      </c>
      <c r="P4184" t="str">
        <f t="shared" si="844"/>
        <v/>
      </c>
      <c r="Q4184">
        <f t="shared" si="849"/>
        <v>146.29026034341476</v>
      </c>
      <c r="R4184">
        <f t="shared" si="850"/>
        <v>131622.08094427446</v>
      </c>
      <c r="S4184" t="e">
        <f t="shared" si="851"/>
        <v>#NUM!</v>
      </c>
      <c r="U4184" t="str">
        <f t="shared" si="846"/>
        <v>Negative</v>
      </c>
      <c r="V4184" t="str">
        <f t="shared" si="847"/>
        <v>Negative</v>
      </c>
    </row>
    <row r="4185" spans="1:22" x14ac:dyDescent="0.2">
      <c r="A4185">
        <v>20191120</v>
      </c>
      <c r="B4185">
        <v>3113.5</v>
      </c>
      <c r="C4185">
        <v>3118.5</v>
      </c>
      <c r="D4185">
        <v>3090.75</v>
      </c>
      <c r="E4185">
        <v>3108.75</v>
      </c>
      <c r="F4185">
        <v>-9.5</v>
      </c>
      <c r="G4185">
        <v>-0.30470000000000003</v>
      </c>
      <c r="H4185">
        <v>0</v>
      </c>
      <c r="I4185">
        <f t="shared" si="845"/>
        <v>27.75</v>
      </c>
      <c r="J4185">
        <f t="shared" si="852"/>
        <v>17.162500000000001</v>
      </c>
      <c r="K4185">
        <f t="shared" si="848"/>
        <v>3127.25</v>
      </c>
      <c r="L4185">
        <f t="shared" ref="L4185:L4248" si="853">K4185-2.2*J4184</f>
        <v>3090.7575000000002</v>
      </c>
      <c r="M4185" t="str">
        <f t="shared" ref="M4185:M4248" si="854">IF(D4185&lt;=L4185, "YES", "NO")</f>
        <v>YES</v>
      </c>
      <c r="N4185">
        <f t="shared" ref="N4185:N4248" si="855">IF(M4185="YES", D4185, "")</f>
        <v>3090.75</v>
      </c>
      <c r="O4185">
        <f t="shared" ref="O4185:O4248" si="856">IF(M4185="YES", E4185, "")</f>
        <v>3108.75</v>
      </c>
      <c r="P4185">
        <f t="shared" ref="P4185:P4248" si="857">IF(M4185="YES", (O4185-N4185)/N4185, "")</f>
        <v>5.8238291676777484E-3</v>
      </c>
      <c r="Q4185">
        <f t="shared" si="849"/>
        <v>145.98556034341476</v>
      </c>
      <c r="R4185">
        <f t="shared" si="850"/>
        <v>132388.62545838818</v>
      </c>
      <c r="S4185" t="e">
        <f t="shared" si="851"/>
        <v>#NUM!</v>
      </c>
      <c r="U4185" t="str">
        <f t="shared" si="846"/>
        <v>Negative</v>
      </c>
      <c r="V4185" t="str">
        <f t="shared" si="847"/>
        <v>Positive</v>
      </c>
    </row>
    <row r="4186" spans="1:22" x14ac:dyDescent="0.2">
      <c r="A4186">
        <v>20191121</v>
      </c>
      <c r="B4186">
        <v>3108.75</v>
      </c>
      <c r="C4186">
        <v>3109.75</v>
      </c>
      <c r="D4186">
        <v>3093.5</v>
      </c>
      <c r="E4186">
        <v>3103.75</v>
      </c>
      <c r="F4186">
        <v>-5</v>
      </c>
      <c r="G4186">
        <v>-0.1608</v>
      </c>
      <c r="H4186">
        <v>0</v>
      </c>
      <c r="I4186">
        <f t="shared" si="845"/>
        <v>16.25</v>
      </c>
      <c r="J4186">
        <f t="shared" si="852"/>
        <v>17.149999999999999</v>
      </c>
      <c r="K4186">
        <f t="shared" si="848"/>
        <v>3118.5</v>
      </c>
      <c r="L4186">
        <f t="shared" si="853"/>
        <v>3080.7424999999998</v>
      </c>
      <c r="M4186" t="str">
        <f t="shared" si="854"/>
        <v>NO</v>
      </c>
      <c r="N4186" t="str">
        <f t="shared" si="855"/>
        <v/>
      </c>
      <c r="O4186" t="str">
        <f t="shared" si="856"/>
        <v/>
      </c>
      <c r="P4186" t="str">
        <f t="shared" si="857"/>
        <v/>
      </c>
      <c r="Q4186">
        <f t="shared" si="849"/>
        <v>145.82476034341477</v>
      </c>
      <c r="R4186">
        <f t="shared" si="850"/>
        <v>132388.62545838818</v>
      </c>
      <c r="S4186" t="e">
        <f t="shared" si="851"/>
        <v>#NUM!</v>
      </c>
      <c r="U4186" t="str">
        <f t="shared" si="846"/>
        <v>Negative</v>
      </c>
      <c r="V4186" t="str">
        <f t="shared" si="847"/>
        <v>Negative</v>
      </c>
    </row>
    <row r="4187" spans="1:22" x14ac:dyDescent="0.2">
      <c r="A4187">
        <v>20191122</v>
      </c>
      <c r="B4187">
        <v>3110.5</v>
      </c>
      <c r="C4187">
        <v>3112</v>
      </c>
      <c r="D4187">
        <v>3097.75</v>
      </c>
      <c r="E4187">
        <v>3111.75</v>
      </c>
      <c r="F4187">
        <v>8</v>
      </c>
      <c r="G4187">
        <v>0.25779999999999997</v>
      </c>
      <c r="H4187">
        <v>0</v>
      </c>
      <c r="I4187">
        <f t="shared" si="845"/>
        <v>14.25</v>
      </c>
      <c r="J4187">
        <f t="shared" si="852"/>
        <v>16.600000000000001</v>
      </c>
      <c r="K4187">
        <f t="shared" si="848"/>
        <v>3109.75</v>
      </c>
      <c r="L4187">
        <f t="shared" si="853"/>
        <v>3072.02</v>
      </c>
      <c r="M4187" t="str">
        <f t="shared" si="854"/>
        <v>NO</v>
      </c>
      <c r="N4187" t="str">
        <f t="shared" si="855"/>
        <v/>
      </c>
      <c r="O4187" t="str">
        <f t="shared" si="856"/>
        <v/>
      </c>
      <c r="P4187" t="str">
        <f t="shared" si="857"/>
        <v/>
      </c>
      <c r="Q4187">
        <f t="shared" si="849"/>
        <v>146.08256034341477</v>
      </c>
      <c r="R4187">
        <f t="shared" si="850"/>
        <v>132388.62545838818</v>
      </c>
      <c r="S4187" t="e">
        <f t="shared" si="851"/>
        <v>#NUM!</v>
      </c>
      <c r="U4187" t="str">
        <f t="shared" si="846"/>
        <v>Positive</v>
      </c>
      <c r="V4187" t="str">
        <f t="shared" si="847"/>
        <v>Negative</v>
      </c>
    </row>
    <row r="4188" spans="1:22" x14ac:dyDescent="0.2">
      <c r="A4188">
        <v>20191125</v>
      </c>
      <c r="B4188">
        <v>3120.25</v>
      </c>
      <c r="C4188">
        <v>3133.5</v>
      </c>
      <c r="D4188">
        <v>3119.5</v>
      </c>
      <c r="E4188">
        <v>3132.5</v>
      </c>
      <c r="F4188">
        <v>20.75</v>
      </c>
      <c r="G4188">
        <v>0.66679999999999995</v>
      </c>
      <c r="H4188">
        <v>0</v>
      </c>
      <c r="I4188">
        <f t="shared" si="845"/>
        <v>14</v>
      </c>
      <c r="J4188">
        <f t="shared" si="852"/>
        <v>16.824999999999999</v>
      </c>
      <c r="K4188">
        <f t="shared" si="848"/>
        <v>3112</v>
      </c>
      <c r="L4188">
        <f t="shared" si="853"/>
        <v>3075.48</v>
      </c>
      <c r="M4188" t="str">
        <f t="shared" si="854"/>
        <v>NO</v>
      </c>
      <c r="N4188" t="str">
        <f t="shared" si="855"/>
        <v/>
      </c>
      <c r="O4188" t="str">
        <f t="shared" si="856"/>
        <v/>
      </c>
      <c r="P4188" t="str">
        <f t="shared" si="857"/>
        <v/>
      </c>
      <c r="Q4188">
        <f t="shared" si="849"/>
        <v>146.74936034341476</v>
      </c>
      <c r="R4188">
        <f t="shared" si="850"/>
        <v>132388.62545838818</v>
      </c>
      <c r="S4188" t="e">
        <f t="shared" si="851"/>
        <v>#NUM!</v>
      </c>
      <c r="U4188" t="str">
        <f t="shared" si="846"/>
        <v>Positive</v>
      </c>
      <c r="V4188" t="str">
        <f t="shared" si="847"/>
        <v>Negative</v>
      </c>
    </row>
    <row r="4189" spans="1:22" x14ac:dyDescent="0.2">
      <c r="A4189">
        <v>20191126</v>
      </c>
      <c r="B4189">
        <v>3134</v>
      </c>
      <c r="C4189">
        <v>3144.25</v>
      </c>
      <c r="D4189">
        <v>3129.75</v>
      </c>
      <c r="E4189">
        <v>3144</v>
      </c>
      <c r="F4189">
        <v>11.5</v>
      </c>
      <c r="G4189">
        <v>0.36709999999999998</v>
      </c>
      <c r="H4189">
        <v>0</v>
      </c>
      <c r="I4189">
        <f t="shared" si="845"/>
        <v>14.5</v>
      </c>
      <c r="J4189">
        <f t="shared" si="852"/>
        <v>16.850000000000001</v>
      </c>
      <c r="K4189">
        <f t="shared" si="848"/>
        <v>3133.5</v>
      </c>
      <c r="L4189">
        <f t="shared" si="853"/>
        <v>3096.4850000000001</v>
      </c>
      <c r="M4189" t="str">
        <f t="shared" si="854"/>
        <v>NO</v>
      </c>
      <c r="N4189" t="str">
        <f t="shared" si="855"/>
        <v/>
      </c>
      <c r="O4189" t="str">
        <f t="shared" si="856"/>
        <v/>
      </c>
      <c r="P4189" t="str">
        <f t="shared" si="857"/>
        <v/>
      </c>
      <c r="Q4189">
        <f t="shared" si="849"/>
        <v>147.11646034341476</v>
      </c>
      <c r="R4189">
        <f t="shared" si="850"/>
        <v>132388.62545838818</v>
      </c>
      <c r="S4189" t="e">
        <f t="shared" si="851"/>
        <v>#NUM!</v>
      </c>
      <c r="U4189" t="str">
        <f t="shared" si="846"/>
        <v>Positive</v>
      </c>
      <c r="V4189" t="str">
        <f t="shared" si="847"/>
        <v>Negative</v>
      </c>
    </row>
    <row r="4190" spans="1:22" x14ac:dyDescent="0.2">
      <c r="A4190">
        <v>20191127</v>
      </c>
      <c r="B4190">
        <v>3145</v>
      </c>
      <c r="C4190">
        <v>3155</v>
      </c>
      <c r="D4190">
        <v>3142.25</v>
      </c>
      <c r="E4190">
        <v>3153.75</v>
      </c>
      <c r="F4190">
        <v>9.75</v>
      </c>
      <c r="G4190">
        <v>0.31009999999999999</v>
      </c>
      <c r="H4190">
        <v>0</v>
      </c>
      <c r="I4190">
        <f t="shared" si="845"/>
        <v>12.75</v>
      </c>
      <c r="J4190">
        <f t="shared" si="852"/>
        <v>16.2</v>
      </c>
      <c r="K4190">
        <f t="shared" si="848"/>
        <v>3144.25</v>
      </c>
      <c r="L4190">
        <f t="shared" si="853"/>
        <v>3107.18</v>
      </c>
      <c r="M4190" t="str">
        <f t="shared" si="854"/>
        <v>NO</v>
      </c>
      <c r="N4190" t="str">
        <f t="shared" si="855"/>
        <v/>
      </c>
      <c r="O4190" t="str">
        <f t="shared" si="856"/>
        <v/>
      </c>
      <c r="P4190" t="str">
        <f t="shared" si="857"/>
        <v/>
      </c>
      <c r="Q4190">
        <f t="shared" si="849"/>
        <v>147.42656034341476</v>
      </c>
      <c r="R4190">
        <f t="shared" si="850"/>
        <v>132388.62545838818</v>
      </c>
      <c r="S4190" t="e">
        <f t="shared" si="851"/>
        <v>#NUM!</v>
      </c>
      <c r="U4190" t="str">
        <f t="shared" si="846"/>
        <v>Positive</v>
      </c>
      <c r="V4190" t="str">
        <f t="shared" si="847"/>
        <v>Negative</v>
      </c>
    </row>
    <row r="4191" spans="1:22" x14ac:dyDescent="0.2">
      <c r="A4191">
        <v>20191128</v>
      </c>
      <c r="B4191">
        <v>3148</v>
      </c>
      <c r="C4191">
        <v>3151</v>
      </c>
      <c r="D4191">
        <v>3147.5</v>
      </c>
      <c r="E4191">
        <v>3150.25</v>
      </c>
      <c r="F4191">
        <v>-3.5</v>
      </c>
      <c r="G4191">
        <v>-0.111</v>
      </c>
      <c r="H4191">
        <v>0</v>
      </c>
      <c r="I4191">
        <f t="shared" si="845"/>
        <v>3.5</v>
      </c>
      <c r="J4191">
        <f t="shared" si="852"/>
        <v>15.2</v>
      </c>
      <c r="K4191">
        <f t="shared" si="848"/>
        <v>3155</v>
      </c>
      <c r="L4191">
        <f t="shared" si="853"/>
        <v>3119.36</v>
      </c>
      <c r="M4191" t="str">
        <f t="shared" si="854"/>
        <v>NO</v>
      </c>
      <c r="N4191" t="str">
        <f t="shared" si="855"/>
        <v/>
      </c>
      <c r="O4191" t="str">
        <f t="shared" si="856"/>
        <v/>
      </c>
      <c r="P4191" t="str">
        <f t="shared" si="857"/>
        <v/>
      </c>
      <c r="Q4191">
        <f t="shared" si="849"/>
        <v>147.31556034341477</v>
      </c>
      <c r="R4191">
        <f t="shared" si="850"/>
        <v>132388.62545838818</v>
      </c>
      <c r="S4191" t="e">
        <f t="shared" si="851"/>
        <v>#NUM!</v>
      </c>
      <c r="U4191" t="str">
        <f t="shared" si="846"/>
        <v>Negative</v>
      </c>
      <c r="V4191" t="str">
        <f t="shared" si="847"/>
        <v>Negative</v>
      </c>
    </row>
    <row r="4192" spans="1:22" x14ac:dyDescent="0.2">
      <c r="A4192">
        <v>20191129</v>
      </c>
      <c r="B4192">
        <v>3147.25</v>
      </c>
      <c r="C4192">
        <v>3150.25</v>
      </c>
      <c r="D4192">
        <v>3139.5</v>
      </c>
      <c r="E4192">
        <v>3143.75</v>
      </c>
      <c r="F4192">
        <v>-6.5</v>
      </c>
      <c r="G4192">
        <v>-0.20630000000000001</v>
      </c>
      <c r="H4192">
        <v>0</v>
      </c>
      <c r="I4192">
        <f t="shared" si="845"/>
        <v>10.75</v>
      </c>
      <c r="J4192">
        <f t="shared" si="852"/>
        <v>15</v>
      </c>
      <c r="K4192">
        <f t="shared" si="848"/>
        <v>3151</v>
      </c>
      <c r="L4192">
        <f t="shared" si="853"/>
        <v>3117.56</v>
      </c>
      <c r="M4192" t="str">
        <f t="shared" si="854"/>
        <v>NO</v>
      </c>
      <c r="N4192" t="str">
        <f t="shared" si="855"/>
        <v/>
      </c>
      <c r="O4192" t="str">
        <f t="shared" si="856"/>
        <v/>
      </c>
      <c r="P4192" t="str">
        <f t="shared" si="857"/>
        <v/>
      </c>
      <c r="Q4192">
        <f t="shared" si="849"/>
        <v>147.10926034341477</v>
      </c>
      <c r="R4192">
        <f t="shared" si="850"/>
        <v>132388.62545838818</v>
      </c>
      <c r="S4192" t="e">
        <f t="shared" si="851"/>
        <v>#NUM!</v>
      </c>
      <c r="U4192" t="str">
        <f t="shared" si="846"/>
        <v>Negative</v>
      </c>
      <c r="V4192" t="str">
        <f t="shared" si="847"/>
        <v>Negative</v>
      </c>
    </row>
    <row r="4193" spans="1:22" x14ac:dyDescent="0.2">
      <c r="A4193">
        <v>20191202</v>
      </c>
      <c r="B4193">
        <v>3145</v>
      </c>
      <c r="C4193">
        <v>3145.25</v>
      </c>
      <c r="D4193">
        <v>3110.25</v>
      </c>
      <c r="E4193">
        <v>3114</v>
      </c>
      <c r="F4193">
        <v>-29.75</v>
      </c>
      <c r="G4193">
        <v>-0.94630000000000003</v>
      </c>
      <c r="H4193">
        <v>0</v>
      </c>
      <c r="I4193">
        <f t="shared" si="845"/>
        <v>35</v>
      </c>
      <c r="J4193">
        <f t="shared" si="852"/>
        <v>16.225000000000001</v>
      </c>
      <c r="K4193">
        <f t="shared" si="848"/>
        <v>3150.25</v>
      </c>
      <c r="L4193">
        <f t="shared" si="853"/>
        <v>3117.25</v>
      </c>
      <c r="M4193" t="str">
        <f t="shared" si="854"/>
        <v>YES</v>
      </c>
      <c r="N4193">
        <f t="shared" si="855"/>
        <v>3110.25</v>
      </c>
      <c r="O4193">
        <f t="shared" si="856"/>
        <v>3114</v>
      </c>
      <c r="P4193">
        <f t="shared" si="857"/>
        <v>1.2056908608632747E-3</v>
      </c>
      <c r="Q4193">
        <f t="shared" si="849"/>
        <v>146.16296034341477</v>
      </c>
      <c r="R4193">
        <f t="shared" si="850"/>
        <v>132548.24521418562</v>
      </c>
      <c r="S4193" t="e">
        <f t="shared" si="851"/>
        <v>#NUM!</v>
      </c>
      <c r="U4193" t="str">
        <f t="shared" si="846"/>
        <v>Negative</v>
      </c>
      <c r="V4193" t="str">
        <f t="shared" si="847"/>
        <v>Positive</v>
      </c>
    </row>
    <row r="4194" spans="1:22" x14ac:dyDescent="0.2">
      <c r="A4194">
        <v>20191203</v>
      </c>
      <c r="B4194">
        <v>3083</v>
      </c>
      <c r="C4194">
        <v>3094.75</v>
      </c>
      <c r="D4194">
        <v>3069.5</v>
      </c>
      <c r="E4194">
        <v>3091</v>
      </c>
      <c r="F4194">
        <v>-23</v>
      </c>
      <c r="G4194">
        <v>-0.73860000000000003</v>
      </c>
      <c r="H4194">
        <v>0</v>
      </c>
      <c r="I4194">
        <f t="shared" si="845"/>
        <v>25.25</v>
      </c>
      <c r="J4194">
        <f t="shared" si="852"/>
        <v>16.875</v>
      </c>
      <c r="K4194">
        <f t="shared" si="848"/>
        <v>3145.25</v>
      </c>
      <c r="L4194">
        <f t="shared" si="853"/>
        <v>3109.5549999999998</v>
      </c>
      <c r="M4194" t="str">
        <f t="shared" si="854"/>
        <v>YES</v>
      </c>
      <c r="N4194">
        <f t="shared" si="855"/>
        <v>3069.5</v>
      </c>
      <c r="O4194">
        <f t="shared" si="856"/>
        <v>3091</v>
      </c>
      <c r="P4194">
        <f t="shared" si="857"/>
        <v>7.0043981104414401E-3</v>
      </c>
      <c r="Q4194">
        <f t="shared" si="849"/>
        <v>145.42436034341478</v>
      </c>
      <c r="R4194">
        <f t="shared" si="850"/>
        <v>133476.66589250619</v>
      </c>
      <c r="S4194" t="e">
        <f t="shared" si="851"/>
        <v>#NUM!</v>
      </c>
      <c r="U4194" t="str">
        <f t="shared" si="846"/>
        <v>Negative</v>
      </c>
      <c r="V4194" t="str">
        <f t="shared" si="847"/>
        <v>Positive</v>
      </c>
    </row>
    <row r="4195" spans="1:22" x14ac:dyDescent="0.2">
      <c r="A4195">
        <v>20191204</v>
      </c>
      <c r="B4195">
        <v>3104.75</v>
      </c>
      <c r="C4195">
        <v>3119.5</v>
      </c>
      <c r="D4195">
        <v>3101.25</v>
      </c>
      <c r="E4195">
        <v>3111.75</v>
      </c>
      <c r="F4195">
        <v>20.75</v>
      </c>
      <c r="G4195">
        <v>0.67130000000000001</v>
      </c>
      <c r="H4195">
        <v>0</v>
      </c>
      <c r="I4195">
        <f t="shared" si="845"/>
        <v>18.25</v>
      </c>
      <c r="J4195">
        <f t="shared" si="852"/>
        <v>17.087499999999999</v>
      </c>
      <c r="K4195">
        <f t="shared" si="848"/>
        <v>3094.75</v>
      </c>
      <c r="L4195">
        <f t="shared" si="853"/>
        <v>3057.625</v>
      </c>
      <c r="M4195" t="str">
        <f t="shared" si="854"/>
        <v>NO</v>
      </c>
      <c r="N4195" t="str">
        <f t="shared" si="855"/>
        <v/>
      </c>
      <c r="O4195" t="str">
        <f t="shared" si="856"/>
        <v/>
      </c>
      <c r="P4195" t="str">
        <f t="shared" si="857"/>
        <v/>
      </c>
      <c r="Q4195">
        <f t="shared" si="849"/>
        <v>146.09566034341478</v>
      </c>
      <c r="R4195">
        <f t="shared" si="850"/>
        <v>133476.66589250619</v>
      </c>
      <c r="S4195" t="e">
        <f t="shared" si="851"/>
        <v>#NUM!</v>
      </c>
      <c r="U4195" t="str">
        <f t="shared" si="846"/>
        <v>Positive</v>
      </c>
      <c r="V4195" t="str">
        <f t="shared" si="847"/>
        <v>Negative</v>
      </c>
    </row>
    <row r="4196" spans="1:22" x14ac:dyDescent="0.2">
      <c r="A4196">
        <v>20191205</v>
      </c>
      <c r="B4196">
        <v>3119.5</v>
      </c>
      <c r="C4196">
        <v>3119.75</v>
      </c>
      <c r="D4196">
        <v>3103.25</v>
      </c>
      <c r="E4196">
        <v>3117.25</v>
      </c>
      <c r="F4196">
        <v>5.5</v>
      </c>
      <c r="G4196">
        <v>0.1767</v>
      </c>
      <c r="H4196">
        <v>0</v>
      </c>
      <c r="I4196">
        <f t="shared" si="845"/>
        <v>16.5</v>
      </c>
      <c r="J4196">
        <f t="shared" si="852"/>
        <v>17</v>
      </c>
      <c r="K4196">
        <f t="shared" si="848"/>
        <v>3119.5</v>
      </c>
      <c r="L4196">
        <f t="shared" si="853"/>
        <v>3081.9074999999998</v>
      </c>
      <c r="M4196" t="str">
        <f t="shared" si="854"/>
        <v>NO</v>
      </c>
      <c r="N4196" t="str">
        <f t="shared" si="855"/>
        <v/>
      </c>
      <c r="O4196" t="str">
        <f t="shared" si="856"/>
        <v/>
      </c>
      <c r="P4196" t="str">
        <f t="shared" si="857"/>
        <v/>
      </c>
      <c r="Q4196">
        <f t="shared" si="849"/>
        <v>146.27236034341479</v>
      </c>
      <c r="R4196">
        <f t="shared" si="850"/>
        <v>133476.66589250619</v>
      </c>
      <c r="S4196" t="e">
        <f t="shared" si="851"/>
        <v>#NUM!</v>
      </c>
      <c r="U4196" t="str">
        <f t="shared" si="846"/>
        <v>Positive</v>
      </c>
      <c r="V4196" t="str">
        <f t="shared" si="847"/>
        <v>Negative</v>
      </c>
    </row>
    <row r="4197" spans="1:22" x14ac:dyDescent="0.2">
      <c r="A4197">
        <v>20191206</v>
      </c>
      <c r="B4197">
        <v>3139.75</v>
      </c>
      <c r="C4197">
        <v>3151</v>
      </c>
      <c r="D4197">
        <v>3139</v>
      </c>
      <c r="E4197">
        <v>3146.5</v>
      </c>
      <c r="F4197">
        <v>29.25</v>
      </c>
      <c r="G4197">
        <v>0.93830000000000002</v>
      </c>
      <c r="H4197">
        <v>0</v>
      </c>
      <c r="I4197">
        <f t="shared" si="845"/>
        <v>12</v>
      </c>
      <c r="J4197">
        <f t="shared" si="852"/>
        <v>16.600000000000001</v>
      </c>
      <c r="K4197">
        <f t="shared" si="848"/>
        <v>3119.75</v>
      </c>
      <c r="L4197">
        <f t="shared" si="853"/>
        <v>3082.35</v>
      </c>
      <c r="M4197" t="str">
        <f t="shared" si="854"/>
        <v>NO</v>
      </c>
      <c r="N4197" t="str">
        <f t="shared" si="855"/>
        <v/>
      </c>
      <c r="O4197" t="str">
        <f t="shared" si="856"/>
        <v/>
      </c>
      <c r="P4197" t="str">
        <f t="shared" si="857"/>
        <v/>
      </c>
      <c r="Q4197">
        <f t="shared" si="849"/>
        <v>147.21066034341479</v>
      </c>
      <c r="R4197">
        <f t="shared" si="850"/>
        <v>133476.66589250619</v>
      </c>
      <c r="S4197" t="e">
        <f t="shared" si="851"/>
        <v>#NUM!</v>
      </c>
      <c r="U4197" t="str">
        <f t="shared" si="846"/>
        <v>Positive</v>
      </c>
      <c r="V4197" t="str">
        <f t="shared" si="847"/>
        <v>Negative</v>
      </c>
    </row>
    <row r="4198" spans="1:22" x14ac:dyDescent="0.2">
      <c r="A4198">
        <v>20191209</v>
      </c>
      <c r="B4198">
        <v>3142</v>
      </c>
      <c r="C4198">
        <v>3149.5</v>
      </c>
      <c r="D4198">
        <v>3132.75</v>
      </c>
      <c r="E4198">
        <v>3134.5</v>
      </c>
      <c r="F4198">
        <v>-12</v>
      </c>
      <c r="G4198">
        <v>-0.38140000000000002</v>
      </c>
      <c r="H4198">
        <v>0</v>
      </c>
      <c r="I4198">
        <f t="shared" si="845"/>
        <v>16.75</v>
      </c>
      <c r="J4198">
        <f t="shared" si="852"/>
        <v>16.762499999999999</v>
      </c>
      <c r="K4198">
        <f t="shared" si="848"/>
        <v>3151</v>
      </c>
      <c r="L4198">
        <f t="shared" si="853"/>
        <v>3114.48</v>
      </c>
      <c r="M4198" t="str">
        <f t="shared" si="854"/>
        <v>NO</v>
      </c>
      <c r="N4198" t="str">
        <f t="shared" si="855"/>
        <v/>
      </c>
      <c r="O4198" t="str">
        <f t="shared" si="856"/>
        <v/>
      </c>
      <c r="P4198" t="str">
        <f t="shared" si="857"/>
        <v/>
      </c>
      <c r="Q4198">
        <f t="shared" si="849"/>
        <v>146.82926034341477</v>
      </c>
      <c r="R4198">
        <f t="shared" si="850"/>
        <v>133476.66589250619</v>
      </c>
      <c r="S4198" t="e">
        <f t="shared" si="851"/>
        <v>#NUM!</v>
      </c>
      <c r="U4198" t="str">
        <f t="shared" si="846"/>
        <v>Negative</v>
      </c>
      <c r="V4198" t="str">
        <f t="shared" si="847"/>
        <v>Negative</v>
      </c>
    </row>
    <row r="4199" spans="1:22" x14ac:dyDescent="0.2">
      <c r="A4199">
        <v>20191210</v>
      </c>
      <c r="B4199">
        <v>3135.5</v>
      </c>
      <c r="C4199">
        <v>3143</v>
      </c>
      <c r="D4199">
        <v>3125.5</v>
      </c>
      <c r="E4199">
        <v>3136.25</v>
      </c>
      <c r="F4199">
        <v>1.75</v>
      </c>
      <c r="G4199">
        <v>5.5800000000000002E-2</v>
      </c>
      <c r="H4199">
        <v>0</v>
      </c>
      <c r="I4199">
        <f t="shared" si="845"/>
        <v>17.5</v>
      </c>
      <c r="J4199">
        <f t="shared" si="852"/>
        <v>16.6875</v>
      </c>
      <c r="K4199">
        <f t="shared" si="848"/>
        <v>3149.5</v>
      </c>
      <c r="L4199">
        <f t="shared" si="853"/>
        <v>3112.6224999999999</v>
      </c>
      <c r="M4199" t="str">
        <f t="shared" si="854"/>
        <v>NO</v>
      </c>
      <c r="N4199" t="str">
        <f t="shared" si="855"/>
        <v/>
      </c>
      <c r="O4199" t="str">
        <f t="shared" si="856"/>
        <v/>
      </c>
      <c r="P4199" t="str">
        <f t="shared" si="857"/>
        <v/>
      </c>
      <c r="Q4199">
        <f t="shared" si="849"/>
        <v>146.88506034341478</v>
      </c>
      <c r="R4199">
        <f t="shared" si="850"/>
        <v>133476.66589250619</v>
      </c>
      <c r="S4199" t="e">
        <f t="shared" si="851"/>
        <v>#NUM!</v>
      </c>
      <c r="U4199" t="str">
        <f t="shared" si="846"/>
        <v>Positive</v>
      </c>
      <c r="V4199" t="str">
        <f t="shared" si="847"/>
        <v>Negative</v>
      </c>
    </row>
    <row r="4200" spans="1:22" x14ac:dyDescent="0.2">
      <c r="A4200">
        <v>20191211</v>
      </c>
      <c r="B4200">
        <v>3137.25</v>
      </c>
      <c r="C4200">
        <v>3144.5</v>
      </c>
      <c r="D4200">
        <v>3133.5</v>
      </c>
      <c r="E4200">
        <v>3143.25</v>
      </c>
      <c r="F4200">
        <v>7</v>
      </c>
      <c r="G4200">
        <v>0.22320000000000001</v>
      </c>
      <c r="H4200">
        <v>0</v>
      </c>
      <c r="I4200">
        <f t="shared" si="845"/>
        <v>11</v>
      </c>
      <c r="J4200">
        <f t="shared" si="852"/>
        <v>16.287500000000001</v>
      </c>
      <c r="K4200">
        <f t="shared" si="848"/>
        <v>3143</v>
      </c>
      <c r="L4200">
        <f t="shared" si="853"/>
        <v>3106.2874999999999</v>
      </c>
      <c r="M4200" t="str">
        <f t="shared" si="854"/>
        <v>NO</v>
      </c>
      <c r="N4200" t="str">
        <f t="shared" si="855"/>
        <v/>
      </c>
      <c r="O4200" t="str">
        <f t="shared" si="856"/>
        <v/>
      </c>
      <c r="P4200" t="str">
        <f t="shared" si="857"/>
        <v/>
      </c>
      <c r="Q4200">
        <f t="shared" si="849"/>
        <v>147.10826034341477</v>
      </c>
      <c r="R4200">
        <f t="shared" si="850"/>
        <v>133476.66589250619</v>
      </c>
      <c r="S4200" t="e">
        <f t="shared" si="851"/>
        <v>#NUM!</v>
      </c>
      <c r="U4200" t="str">
        <f t="shared" si="846"/>
        <v>Positive</v>
      </c>
      <c r="V4200" t="str">
        <f t="shared" si="847"/>
        <v>Negative</v>
      </c>
    </row>
    <row r="4201" spans="1:22" x14ac:dyDescent="0.2">
      <c r="A4201">
        <v>20191212</v>
      </c>
      <c r="B4201">
        <v>3141</v>
      </c>
      <c r="C4201">
        <v>3177.5</v>
      </c>
      <c r="D4201">
        <v>3138.75</v>
      </c>
      <c r="E4201">
        <v>3167.5</v>
      </c>
      <c r="F4201">
        <v>24.25</v>
      </c>
      <c r="G4201">
        <v>0.77149999999999996</v>
      </c>
      <c r="H4201">
        <v>3.25</v>
      </c>
      <c r="I4201">
        <f t="shared" si="845"/>
        <v>38.75</v>
      </c>
      <c r="J4201">
        <f t="shared" si="852"/>
        <v>17.399999999999999</v>
      </c>
      <c r="K4201">
        <f t="shared" si="848"/>
        <v>3144.5</v>
      </c>
      <c r="L4201">
        <f t="shared" si="853"/>
        <v>3108.6675</v>
      </c>
      <c r="M4201" t="str">
        <f t="shared" si="854"/>
        <v>NO</v>
      </c>
      <c r="N4201" t="str">
        <f t="shared" si="855"/>
        <v/>
      </c>
      <c r="O4201" t="str">
        <f t="shared" si="856"/>
        <v/>
      </c>
      <c r="P4201" t="str">
        <f t="shared" si="857"/>
        <v/>
      </c>
      <c r="Q4201">
        <f t="shared" si="849"/>
        <v>147.87976034341477</v>
      </c>
      <c r="R4201">
        <f t="shared" si="850"/>
        <v>133476.66589250619</v>
      </c>
      <c r="S4201" t="e">
        <f t="shared" si="851"/>
        <v>#NUM!</v>
      </c>
      <c r="U4201" t="str">
        <f t="shared" si="846"/>
        <v>Positive</v>
      </c>
      <c r="V4201" t="str">
        <f t="shared" si="847"/>
        <v>Negative</v>
      </c>
    </row>
    <row r="4202" spans="1:22" x14ac:dyDescent="0.2">
      <c r="A4202">
        <v>20191213</v>
      </c>
      <c r="B4202">
        <v>3169</v>
      </c>
      <c r="C4202">
        <v>3186.75</v>
      </c>
      <c r="D4202">
        <v>3159.75</v>
      </c>
      <c r="E4202">
        <v>3175</v>
      </c>
      <c r="F4202">
        <v>4.25</v>
      </c>
      <c r="G4202">
        <v>0.13400000000000001</v>
      </c>
      <c r="H4202">
        <v>0</v>
      </c>
      <c r="I4202">
        <f t="shared" si="845"/>
        <v>27</v>
      </c>
      <c r="J4202">
        <f t="shared" si="852"/>
        <v>17.9375</v>
      </c>
      <c r="K4202">
        <f t="shared" si="848"/>
        <v>3180.75</v>
      </c>
      <c r="L4202">
        <f t="shared" si="853"/>
        <v>3142.47</v>
      </c>
      <c r="M4202" t="str">
        <f t="shared" si="854"/>
        <v>NO</v>
      </c>
      <c r="N4202" t="str">
        <f t="shared" si="855"/>
        <v/>
      </c>
      <c r="O4202" t="str">
        <f t="shared" si="856"/>
        <v/>
      </c>
      <c r="P4202" t="str">
        <f t="shared" si="857"/>
        <v/>
      </c>
      <c r="Q4202">
        <f t="shared" si="849"/>
        <v>148.01376034341476</v>
      </c>
      <c r="R4202">
        <f t="shared" si="850"/>
        <v>133476.66589250619</v>
      </c>
      <c r="S4202" t="e">
        <f t="shared" si="851"/>
        <v>#NUM!</v>
      </c>
      <c r="U4202" t="str">
        <f t="shared" si="846"/>
        <v>Positive</v>
      </c>
      <c r="V4202" t="str">
        <f t="shared" si="847"/>
        <v>Negative</v>
      </c>
    </row>
    <row r="4203" spans="1:22" x14ac:dyDescent="0.2">
      <c r="A4203">
        <v>20191216</v>
      </c>
      <c r="B4203">
        <v>3192.25</v>
      </c>
      <c r="C4203">
        <v>3202.5</v>
      </c>
      <c r="D4203">
        <v>3191.75</v>
      </c>
      <c r="E4203">
        <v>3198.5</v>
      </c>
      <c r="F4203">
        <v>23.5</v>
      </c>
      <c r="G4203">
        <v>0.74019999999999997</v>
      </c>
      <c r="H4203">
        <v>0</v>
      </c>
      <c r="I4203">
        <f t="shared" si="845"/>
        <v>10.75</v>
      </c>
      <c r="J4203">
        <f t="shared" si="852"/>
        <v>17.850000000000001</v>
      </c>
      <c r="K4203">
        <f t="shared" si="848"/>
        <v>3186.75</v>
      </c>
      <c r="L4203">
        <f t="shared" si="853"/>
        <v>3147.2874999999999</v>
      </c>
      <c r="M4203" t="str">
        <f t="shared" si="854"/>
        <v>NO</v>
      </c>
      <c r="N4203" t="str">
        <f t="shared" si="855"/>
        <v/>
      </c>
      <c r="O4203" t="str">
        <f t="shared" si="856"/>
        <v/>
      </c>
      <c r="P4203" t="str">
        <f t="shared" si="857"/>
        <v/>
      </c>
      <c r="Q4203">
        <f t="shared" si="849"/>
        <v>148.75396034341475</v>
      </c>
      <c r="R4203">
        <f t="shared" si="850"/>
        <v>133476.66589250619</v>
      </c>
      <c r="S4203" t="e">
        <f t="shared" si="851"/>
        <v>#NUM!</v>
      </c>
      <c r="U4203" t="str">
        <f t="shared" si="846"/>
        <v>Positive</v>
      </c>
      <c r="V4203" t="str">
        <f t="shared" si="847"/>
        <v>Negative</v>
      </c>
    </row>
    <row r="4204" spans="1:22" x14ac:dyDescent="0.2">
      <c r="A4204">
        <v>20191217</v>
      </c>
      <c r="B4204">
        <v>3200.5</v>
      </c>
      <c r="C4204">
        <v>3203.5</v>
      </c>
      <c r="D4204">
        <v>3194.5</v>
      </c>
      <c r="E4204">
        <v>3195</v>
      </c>
      <c r="F4204">
        <v>-3.5</v>
      </c>
      <c r="G4204">
        <v>-0.1094</v>
      </c>
      <c r="H4204">
        <v>0</v>
      </c>
      <c r="I4204">
        <f t="shared" si="845"/>
        <v>9</v>
      </c>
      <c r="J4204">
        <f t="shared" si="852"/>
        <v>17.574999999999999</v>
      </c>
      <c r="K4204">
        <f t="shared" si="848"/>
        <v>3202.5</v>
      </c>
      <c r="L4204">
        <f t="shared" si="853"/>
        <v>3163.23</v>
      </c>
      <c r="M4204" t="str">
        <f t="shared" si="854"/>
        <v>NO</v>
      </c>
      <c r="N4204" t="str">
        <f t="shared" si="855"/>
        <v/>
      </c>
      <c r="O4204" t="str">
        <f t="shared" si="856"/>
        <v/>
      </c>
      <c r="P4204" t="str">
        <f t="shared" si="857"/>
        <v/>
      </c>
      <c r="Q4204">
        <f t="shared" si="849"/>
        <v>148.64456034341475</v>
      </c>
      <c r="R4204">
        <f t="shared" si="850"/>
        <v>133476.66589250619</v>
      </c>
      <c r="S4204" t="e">
        <f t="shared" si="851"/>
        <v>#NUM!</v>
      </c>
      <c r="U4204" t="str">
        <f t="shared" si="846"/>
        <v>Negative</v>
      </c>
      <c r="V4204" t="str">
        <f t="shared" si="847"/>
        <v>Negative</v>
      </c>
    </row>
    <row r="4205" spans="1:22" x14ac:dyDescent="0.2">
      <c r="A4205">
        <v>20191218</v>
      </c>
      <c r="B4205">
        <v>3199.25</v>
      </c>
      <c r="C4205">
        <v>3203</v>
      </c>
      <c r="D4205">
        <v>3195.5</v>
      </c>
      <c r="E4205">
        <v>3199.5</v>
      </c>
      <c r="F4205">
        <v>4.5</v>
      </c>
      <c r="G4205">
        <v>0.14080000000000001</v>
      </c>
      <c r="H4205">
        <v>0</v>
      </c>
      <c r="I4205">
        <f t="shared" si="845"/>
        <v>7.5</v>
      </c>
      <c r="J4205">
        <f t="shared" si="852"/>
        <v>16.5625</v>
      </c>
      <c r="K4205">
        <f t="shared" si="848"/>
        <v>3203.5</v>
      </c>
      <c r="L4205">
        <f t="shared" si="853"/>
        <v>3164.835</v>
      </c>
      <c r="M4205" t="str">
        <f t="shared" si="854"/>
        <v>NO</v>
      </c>
      <c r="N4205" t="str">
        <f t="shared" si="855"/>
        <v/>
      </c>
      <c r="O4205" t="str">
        <f t="shared" si="856"/>
        <v/>
      </c>
      <c r="P4205" t="str">
        <f t="shared" si="857"/>
        <v/>
      </c>
      <c r="Q4205">
        <f t="shared" si="849"/>
        <v>148.78536034341477</v>
      </c>
      <c r="R4205">
        <f t="shared" si="850"/>
        <v>133476.66589250619</v>
      </c>
      <c r="S4205" t="e">
        <f t="shared" si="851"/>
        <v>#NUM!</v>
      </c>
      <c r="U4205" t="str">
        <f t="shared" si="846"/>
        <v>Positive</v>
      </c>
      <c r="V4205" t="str">
        <f t="shared" si="847"/>
        <v>Negative</v>
      </c>
    </row>
    <row r="4206" spans="1:22" x14ac:dyDescent="0.2">
      <c r="A4206">
        <v>20191219</v>
      </c>
      <c r="B4206">
        <v>3197.75</v>
      </c>
      <c r="C4206">
        <v>3212.25</v>
      </c>
      <c r="D4206">
        <v>3197.5</v>
      </c>
      <c r="E4206">
        <v>3211.75</v>
      </c>
      <c r="F4206">
        <v>12.25</v>
      </c>
      <c r="G4206">
        <v>0.38290000000000002</v>
      </c>
      <c r="H4206">
        <v>0</v>
      </c>
      <c r="I4206">
        <f t="shared" si="845"/>
        <v>14.75</v>
      </c>
      <c r="J4206">
        <f t="shared" si="852"/>
        <v>16.487500000000001</v>
      </c>
      <c r="K4206">
        <f t="shared" si="848"/>
        <v>3203</v>
      </c>
      <c r="L4206">
        <f t="shared" si="853"/>
        <v>3166.5625</v>
      </c>
      <c r="M4206" t="str">
        <f t="shared" si="854"/>
        <v>NO</v>
      </c>
      <c r="N4206" t="str">
        <f t="shared" si="855"/>
        <v/>
      </c>
      <c r="O4206" t="str">
        <f t="shared" si="856"/>
        <v/>
      </c>
      <c r="P4206" t="str">
        <f t="shared" si="857"/>
        <v/>
      </c>
      <c r="Q4206">
        <f t="shared" si="849"/>
        <v>149.16826034341477</v>
      </c>
      <c r="R4206">
        <f t="shared" si="850"/>
        <v>133476.66589250619</v>
      </c>
      <c r="S4206" t="e">
        <f t="shared" si="851"/>
        <v>#NUM!</v>
      </c>
      <c r="U4206" t="str">
        <f t="shared" si="846"/>
        <v>Positive</v>
      </c>
      <c r="V4206" t="str">
        <f t="shared" si="847"/>
        <v>Negative</v>
      </c>
    </row>
    <row r="4207" spans="1:22" x14ac:dyDescent="0.2">
      <c r="A4207">
        <v>20191220</v>
      </c>
      <c r="B4207">
        <v>3221.75</v>
      </c>
      <c r="C4207">
        <v>3229.5</v>
      </c>
      <c r="D4207">
        <v>3219.25</v>
      </c>
      <c r="E4207">
        <v>3225.25</v>
      </c>
      <c r="F4207">
        <v>13.5</v>
      </c>
      <c r="G4207">
        <v>0.42030000000000001</v>
      </c>
      <c r="H4207">
        <v>0</v>
      </c>
      <c r="I4207">
        <f t="shared" si="845"/>
        <v>10.25</v>
      </c>
      <c r="J4207">
        <f t="shared" si="852"/>
        <v>16.287500000000001</v>
      </c>
      <c r="K4207">
        <f t="shared" si="848"/>
        <v>3212.25</v>
      </c>
      <c r="L4207">
        <f t="shared" si="853"/>
        <v>3175.9775</v>
      </c>
      <c r="M4207" t="str">
        <f t="shared" si="854"/>
        <v>NO</v>
      </c>
      <c r="N4207" t="str">
        <f t="shared" si="855"/>
        <v/>
      </c>
      <c r="O4207" t="str">
        <f t="shared" si="856"/>
        <v/>
      </c>
      <c r="P4207" t="str">
        <f t="shared" si="857"/>
        <v/>
      </c>
      <c r="Q4207">
        <f t="shared" si="849"/>
        <v>149.58856034341477</v>
      </c>
      <c r="R4207">
        <f t="shared" si="850"/>
        <v>133476.66589250619</v>
      </c>
      <c r="S4207" t="e">
        <f t="shared" si="851"/>
        <v>#NUM!</v>
      </c>
      <c r="U4207" t="str">
        <f t="shared" si="846"/>
        <v>Positive</v>
      </c>
      <c r="V4207" t="str">
        <f t="shared" si="847"/>
        <v>Negative</v>
      </c>
    </row>
    <row r="4208" spans="1:22" x14ac:dyDescent="0.2">
      <c r="A4208">
        <v>20191223</v>
      </c>
      <c r="B4208">
        <v>3229</v>
      </c>
      <c r="C4208">
        <v>3230.5</v>
      </c>
      <c r="D4208">
        <v>3224.25</v>
      </c>
      <c r="E4208">
        <v>3227</v>
      </c>
      <c r="F4208">
        <v>1.75</v>
      </c>
      <c r="G4208">
        <v>5.4300000000000001E-2</v>
      </c>
      <c r="H4208">
        <v>0</v>
      </c>
      <c r="I4208">
        <f t="shared" si="845"/>
        <v>6.25</v>
      </c>
      <c r="J4208">
        <f t="shared" si="852"/>
        <v>15.9</v>
      </c>
      <c r="K4208">
        <f t="shared" si="848"/>
        <v>3229.5</v>
      </c>
      <c r="L4208">
        <f t="shared" si="853"/>
        <v>3193.6675</v>
      </c>
      <c r="M4208" t="str">
        <f t="shared" si="854"/>
        <v>NO</v>
      </c>
      <c r="N4208" t="str">
        <f t="shared" si="855"/>
        <v/>
      </c>
      <c r="O4208" t="str">
        <f t="shared" si="856"/>
        <v/>
      </c>
      <c r="P4208" t="str">
        <f t="shared" si="857"/>
        <v/>
      </c>
      <c r="Q4208">
        <f t="shared" si="849"/>
        <v>149.64286034341478</v>
      </c>
      <c r="R4208">
        <f t="shared" si="850"/>
        <v>133476.66589250619</v>
      </c>
      <c r="S4208" t="e">
        <f t="shared" si="851"/>
        <v>#NUM!</v>
      </c>
      <c r="U4208" t="str">
        <f t="shared" si="846"/>
        <v>Positive</v>
      </c>
      <c r="V4208" t="str">
        <f t="shared" si="847"/>
        <v>Negative</v>
      </c>
    </row>
    <row r="4209" spans="1:22" x14ac:dyDescent="0.2">
      <c r="A4209">
        <v>20191224</v>
      </c>
      <c r="B4209">
        <v>3228.25</v>
      </c>
      <c r="C4209">
        <v>3228.75</v>
      </c>
      <c r="D4209">
        <v>3222.5</v>
      </c>
      <c r="E4209">
        <v>3226.5</v>
      </c>
      <c r="F4209">
        <v>-0.5</v>
      </c>
      <c r="G4209">
        <v>-1.55E-2</v>
      </c>
      <c r="H4209">
        <v>0</v>
      </c>
      <c r="I4209">
        <f t="shared" si="845"/>
        <v>6.25</v>
      </c>
      <c r="J4209">
        <f t="shared" si="852"/>
        <v>15.487500000000001</v>
      </c>
      <c r="K4209">
        <f t="shared" si="848"/>
        <v>3230.5</v>
      </c>
      <c r="L4209">
        <f t="shared" si="853"/>
        <v>3195.52</v>
      </c>
      <c r="M4209" t="str">
        <f t="shared" si="854"/>
        <v>NO</v>
      </c>
      <c r="N4209" t="str">
        <f t="shared" si="855"/>
        <v/>
      </c>
      <c r="O4209" t="str">
        <f t="shared" si="856"/>
        <v/>
      </c>
      <c r="P4209" t="str">
        <f t="shared" si="857"/>
        <v/>
      </c>
      <c r="Q4209">
        <f t="shared" si="849"/>
        <v>149.62736034341478</v>
      </c>
      <c r="R4209">
        <f t="shared" si="850"/>
        <v>133476.66589250619</v>
      </c>
      <c r="S4209" t="e">
        <f t="shared" si="851"/>
        <v>#NUM!</v>
      </c>
      <c r="U4209" t="str">
        <f t="shared" si="846"/>
        <v>Negative</v>
      </c>
      <c r="V4209" t="str">
        <f t="shared" si="847"/>
        <v>Negative</v>
      </c>
    </row>
    <row r="4210" spans="1:22" x14ac:dyDescent="0.2">
      <c r="A4210">
        <v>20191226</v>
      </c>
      <c r="B4210">
        <v>3229.5</v>
      </c>
      <c r="C4210">
        <v>3244.75</v>
      </c>
      <c r="D4210">
        <v>3229.5</v>
      </c>
      <c r="E4210">
        <v>3244.25</v>
      </c>
      <c r="F4210">
        <v>17.75</v>
      </c>
      <c r="G4210">
        <v>0.55010000000000003</v>
      </c>
      <c r="H4210">
        <v>0</v>
      </c>
      <c r="I4210">
        <f t="shared" si="845"/>
        <v>15.25</v>
      </c>
      <c r="J4210">
        <f t="shared" si="852"/>
        <v>15.612500000000001</v>
      </c>
      <c r="K4210">
        <f t="shared" si="848"/>
        <v>3228.75</v>
      </c>
      <c r="L4210">
        <f t="shared" si="853"/>
        <v>3194.6774999999998</v>
      </c>
      <c r="M4210" t="str">
        <f t="shared" si="854"/>
        <v>NO</v>
      </c>
      <c r="N4210" t="str">
        <f t="shared" si="855"/>
        <v/>
      </c>
      <c r="O4210" t="str">
        <f t="shared" si="856"/>
        <v/>
      </c>
      <c r="P4210" t="str">
        <f t="shared" si="857"/>
        <v/>
      </c>
      <c r="Q4210">
        <f t="shared" si="849"/>
        <v>150.17746034341477</v>
      </c>
      <c r="R4210">
        <f t="shared" si="850"/>
        <v>133476.66589250619</v>
      </c>
      <c r="S4210" t="e">
        <f t="shared" si="851"/>
        <v>#NUM!</v>
      </c>
      <c r="U4210" t="str">
        <f t="shared" si="846"/>
        <v>Positive</v>
      </c>
      <c r="V4210" t="str">
        <f t="shared" si="847"/>
        <v>Negative</v>
      </c>
    </row>
    <row r="4211" spans="1:22" x14ac:dyDescent="0.2">
      <c r="A4211">
        <v>20191227</v>
      </c>
      <c r="B4211">
        <v>3250.5</v>
      </c>
      <c r="C4211">
        <v>3251</v>
      </c>
      <c r="D4211">
        <v>3235.5</v>
      </c>
      <c r="E4211">
        <v>3237.25</v>
      </c>
      <c r="F4211">
        <v>-7</v>
      </c>
      <c r="G4211">
        <v>-0.21579999999999999</v>
      </c>
      <c r="H4211">
        <v>0</v>
      </c>
      <c r="I4211">
        <f t="shared" si="845"/>
        <v>15.5</v>
      </c>
      <c r="J4211">
        <f t="shared" si="852"/>
        <v>16.212499999999999</v>
      </c>
      <c r="K4211">
        <f t="shared" si="848"/>
        <v>3244.75</v>
      </c>
      <c r="L4211">
        <f t="shared" si="853"/>
        <v>3210.4025000000001</v>
      </c>
      <c r="M4211" t="str">
        <f t="shared" si="854"/>
        <v>NO</v>
      </c>
      <c r="N4211" t="str">
        <f t="shared" si="855"/>
        <v/>
      </c>
      <c r="O4211" t="str">
        <f t="shared" si="856"/>
        <v/>
      </c>
      <c r="P4211" t="str">
        <f t="shared" si="857"/>
        <v/>
      </c>
      <c r="Q4211">
        <f t="shared" si="849"/>
        <v>149.96166034341476</v>
      </c>
      <c r="R4211">
        <f t="shared" si="850"/>
        <v>133476.66589250619</v>
      </c>
      <c r="S4211" t="e">
        <f t="shared" si="851"/>
        <v>#NUM!</v>
      </c>
      <c r="U4211" t="str">
        <f t="shared" si="846"/>
        <v>Negative</v>
      </c>
      <c r="V4211" t="str">
        <f t="shared" si="847"/>
        <v>Negative</v>
      </c>
    </row>
    <row r="4212" spans="1:22" x14ac:dyDescent="0.2">
      <c r="A4212">
        <v>20191230</v>
      </c>
      <c r="B4212">
        <v>3241.75</v>
      </c>
      <c r="C4212">
        <v>3243</v>
      </c>
      <c r="D4212">
        <v>3217.25</v>
      </c>
      <c r="E4212">
        <v>3223.25</v>
      </c>
      <c r="F4212">
        <v>-14</v>
      </c>
      <c r="G4212">
        <v>-0.4325</v>
      </c>
      <c r="H4212">
        <v>0</v>
      </c>
      <c r="I4212">
        <f t="shared" si="845"/>
        <v>25.75</v>
      </c>
      <c r="J4212">
        <f t="shared" si="852"/>
        <v>16.962499999999999</v>
      </c>
      <c r="K4212">
        <f t="shared" si="848"/>
        <v>3251</v>
      </c>
      <c r="L4212">
        <f t="shared" si="853"/>
        <v>3215.3325</v>
      </c>
      <c r="M4212" t="str">
        <f t="shared" si="854"/>
        <v>NO</v>
      </c>
      <c r="N4212" t="str">
        <f t="shared" si="855"/>
        <v/>
      </c>
      <c r="O4212" t="str">
        <f t="shared" si="856"/>
        <v/>
      </c>
      <c r="P4212" t="str">
        <f t="shared" si="857"/>
        <v/>
      </c>
      <c r="Q4212">
        <f t="shared" si="849"/>
        <v>149.52916034341476</v>
      </c>
      <c r="R4212">
        <f t="shared" si="850"/>
        <v>133476.66589250619</v>
      </c>
      <c r="S4212" t="e">
        <f t="shared" si="851"/>
        <v>#NUM!</v>
      </c>
      <c r="U4212" t="str">
        <f t="shared" si="846"/>
        <v>Negative</v>
      </c>
      <c r="V4212" t="str">
        <f t="shared" si="847"/>
        <v>Negative</v>
      </c>
    </row>
    <row r="4213" spans="1:22" x14ac:dyDescent="0.2">
      <c r="A4213">
        <v>20191231</v>
      </c>
      <c r="B4213">
        <v>3216</v>
      </c>
      <c r="C4213">
        <v>3235.25</v>
      </c>
      <c r="D4213">
        <v>3213</v>
      </c>
      <c r="E4213">
        <v>3234.75</v>
      </c>
      <c r="F4213">
        <v>11.5</v>
      </c>
      <c r="G4213">
        <v>0.35680000000000001</v>
      </c>
      <c r="H4213">
        <v>0</v>
      </c>
      <c r="I4213">
        <f t="shared" si="845"/>
        <v>22.25</v>
      </c>
      <c r="J4213">
        <f t="shared" si="852"/>
        <v>16.324999999999999</v>
      </c>
      <c r="K4213">
        <f t="shared" si="848"/>
        <v>3243</v>
      </c>
      <c r="L4213">
        <f t="shared" si="853"/>
        <v>3205.6824999999999</v>
      </c>
      <c r="M4213" t="str">
        <f t="shared" si="854"/>
        <v>NO</v>
      </c>
      <c r="N4213" t="str">
        <f t="shared" si="855"/>
        <v/>
      </c>
      <c r="O4213" t="str">
        <f t="shared" si="856"/>
        <v/>
      </c>
      <c r="P4213" t="str">
        <f t="shared" si="857"/>
        <v/>
      </c>
      <c r="Q4213">
        <f t="shared" si="849"/>
        <v>149.88596034341475</v>
      </c>
      <c r="R4213">
        <f t="shared" si="850"/>
        <v>133476.66589250619</v>
      </c>
      <c r="S4213" t="e">
        <f t="shared" si="851"/>
        <v>#NUM!</v>
      </c>
      <c r="U4213" t="str">
        <f t="shared" si="846"/>
        <v>Positive</v>
      </c>
      <c r="V4213" t="str">
        <f t="shared" si="847"/>
        <v>Negative</v>
      </c>
    </row>
    <row r="4214" spans="1:22" x14ac:dyDescent="0.2">
      <c r="A4214">
        <v>20200102</v>
      </c>
      <c r="B4214">
        <v>3247</v>
      </c>
      <c r="C4214">
        <v>3259.75</v>
      </c>
      <c r="D4214">
        <v>3235.5</v>
      </c>
      <c r="E4214">
        <v>3259.25</v>
      </c>
      <c r="F4214">
        <v>24.5</v>
      </c>
      <c r="G4214">
        <v>0.75739999999999996</v>
      </c>
      <c r="H4214">
        <v>0</v>
      </c>
      <c r="I4214">
        <f t="shared" si="845"/>
        <v>24.25</v>
      </c>
      <c r="J4214">
        <f t="shared" si="852"/>
        <v>16.274999999999999</v>
      </c>
      <c r="K4214">
        <f t="shared" si="848"/>
        <v>3235.25</v>
      </c>
      <c r="L4214">
        <f t="shared" si="853"/>
        <v>3199.335</v>
      </c>
      <c r="M4214" t="str">
        <f t="shared" si="854"/>
        <v>NO</v>
      </c>
      <c r="N4214" t="str">
        <f t="shared" si="855"/>
        <v/>
      </c>
      <c r="O4214" t="str">
        <f t="shared" si="856"/>
        <v/>
      </c>
      <c r="P4214" t="str">
        <f t="shared" si="857"/>
        <v/>
      </c>
      <c r="Q4214">
        <f t="shared" si="849"/>
        <v>150.64336034341474</v>
      </c>
      <c r="R4214">
        <f t="shared" si="850"/>
        <v>133476.66589250619</v>
      </c>
      <c r="S4214" t="e">
        <f t="shared" si="851"/>
        <v>#NUM!</v>
      </c>
      <c r="U4214" t="str">
        <f t="shared" si="846"/>
        <v>Positive</v>
      </c>
      <c r="V4214" t="str">
        <f t="shared" si="847"/>
        <v>Negative</v>
      </c>
    </row>
    <row r="4215" spans="1:22" x14ac:dyDescent="0.2">
      <c r="A4215">
        <v>20200103</v>
      </c>
      <c r="B4215">
        <v>3221.25</v>
      </c>
      <c r="C4215">
        <v>3246.25</v>
      </c>
      <c r="D4215">
        <v>3221.25</v>
      </c>
      <c r="E4215">
        <v>3235.25</v>
      </c>
      <c r="F4215">
        <v>-24</v>
      </c>
      <c r="G4215">
        <v>-0.73640000000000005</v>
      </c>
      <c r="H4215">
        <v>0</v>
      </c>
      <c r="I4215">
        <f t="shared" si="845"/>
        <v>25</v>
      </c>
      <c r="J4215">
        <f t="shared" si="852"/>
        <v>16.612500000000001</v>
      </c>
      <c r="K4215">
        <f t="shared" si="848"/>
        <v>3259.75</v>
      </c>
      <c r="L4215">
        <f t="shared" si="853"/>
        <v>3223.9450000000002</v>
      </c>
      <c r="M4215" t="str">
        <f t="shared" si="854"/>
        <v>YES</v>
      </c>
      <c r="N4215">
        <f t="shared" si="855"/>
        <v>3221.25</v>
      </c>
      <c r="O4215">
        <f t="shared" si="856"/>
        <v>3235.25</v>
      </c>
      <c r="P4215">
        <f t="shared" si="857"/>
        <v>4.3461389212262318E-3</v>
      </c>
      <c r="Q4215">
        <f t="shared" si="849"/>
        <v>149.90696034341474</v>
      </c>
      <c r="R4215">
        <f t="shared" si="850"/>
        <v>134056.77402521714</v>
      </c>
      <c r="S4215" t="e">
        <f t="shared" si="851"/>
        <v>#NUM!</v>
      </c>
      <c r="U4215" t="str">
        <f t="shared" si="846"/>
        <v>Negative</v>
      </c>
      <c r="V4215" t="str">
        <f t="shared" si="847"/>
        <v>Positive</v>
      </c>
    </row>
    <row r="4216" spans="1:22" x14ac:dyDescent="0.2">
      <c r="A4216">
        <v>20200106</v>
      </c>
      <c r="B4216">
        <v>3214.75</v>
      </c>
      <c r="C4216">
        <v>3249.5</v>
      </c>
      <c r="D4216">
        <v>3213.25</v>
      </c>
      <c r="E4216">
        <v>3243.75</v>
      </c>
      <c r="F4216">
        <v>8.5</v>
      </c>
      <c r="G4216">
        <v>0.26269999999999999</v>
      </c>
      <c r="H4216">
        <v>0</v>
      </c>
      <c r="I4216">
        <f t="shared" si="845"/>
        <v>36.25</v>
      </c>
      <c r="J4216">
        <f t="shared" si="852"/>
        <v>17.600000000000001</v>
      </c>
      <c r="K4216">
        <f t="shared" si="848"/>
        <v>3246.25</v>
      </c>
      <c r="L4216">
        <f t="shared" si="853"/>
        <v>3209.7024999999999</v>
      </c>
      <c r="M4216" t="str">
        <f t="shared" si="854"/>
        <v>NO</v>
      </c>
      <c r="N4216" t="str">
        <f t="shared" si="855"/>
        <v/>
      </c>
      <c r="O4216" t="str">
        <f t="shared" si="856"/>
        <v/>
      </c>
      <c r="P4216" t="str">
        <f t="shared" si="857"/>
        <v/>
      </c>
      <c r="Q4216">
        <f t="shared" si="849"/>
        <v>150.16966034341473</v>
      </c>
      <c r="R4216">
        <f t="shared" si="850"/>
        <v>134056.77402521714</v>
      </c>
      <c r="S4216" t="e">
        <f t="shared" si="851"/>
        <v>#NUM!</v>
      </c>
      <c r="U4216" t="str">
        <f t="shared" si="846"/>
        <v>Positive</v>
      </c>
      <c r="V4216" t="str">
        <f t="shared" si="847"/>
        <v>Negative</v>
      </c>
    </row>
    <row r="4217" spans="1:22" x14ac:dyDescent="0.2">
      <c r="A4217">
        <v>20200107</v>
      </c>
      <c r="B4217">
        <v>3239.75</v>
      </c>
      <c r="C4217">
        <v>3244.75</v>
      </c>
      <c r="D4217">
        <v>3231.75</v>
      </c>
      <c r="E4217">
        <v>3235.25</v>
      </c>
      <c r="F4217">
        <v>-8.5</v>
      </c>
      <c r="G4217">
        <v>-0.26200000000000001</v>
      </c>
      <c r="H4217">
        <v>0</v>
      </c>
      <c r="I4217">
        <f t="shared" si="845"/>
        <v>13</v>
      </c>
      <c r="J4217">
        <f t="shared" si="852"/>
        <v>17.649999999999999</v>
      </c>
      <c r="K4217">
        <f t="shared" si="848"/>
        <v>3249.5</v>
      </c>
      <c r="L4217">
        <f t="shared" si="853"/>
        <v>3210.78</v>
      </c>
      <c r="M4217" t="str">
        <f t="shared" si="854"/>
        <v>NO</v>
      </c>
      <c r="N4217" t="str">
        <f t="shared" si="855"/>
        <v/>
      </c>
      <c r="O4217" t="str">
        <f t="shared" si="856"/>
        <v/>
      </c>
      <c r="P4217" t="str">
        <f t="shared" si="857"/>
        <v/>
      </c>
      <c r="Q4217">
        <f t="shared" si="849"/>
        <v>149.90766034341473</v>
      </c>
      <c r="R4217">
        <f t="shared" si="850"/>
        <v>134056.77402521714</v>
      </c>
      <c r="S4217" t="e">
        <f t="shared" si="851"/>
        <v>#NUM!</v>
      </c>
      <c r="U4217" t="str">
        <f t="shared" si="846"/>
        <v>Negative</v>
      </c>
      <c r="V4217" t="str">
        <f t="shared" si="847"/>
        <v>Negative</v>
      </c>
    </row>
    <row r="4218" spans="1:22" x14ac:dyDescent="0.2">
      <c r="A4218">
        <v>20200108</v>
      </c>
      <c r="B4218">
        <v>3239</v>
      </c>
      <c r="C4218">
        <v>3267.75</v>
      </c>
      <c r="D4218">
        <v>3236</v>
      </c>
      <c r="E4218">
        <v>3260.25</v>
      </c>
      <c r="F4218">
        <v>25</v>
      </c>
      <c r="G4218">
        <v>0.77270000000000005</v>
      </c>
      <c r="H4218">
        <v>0</v>
      </c>
      <c r="I4218">
        <f t="shared" si="845"/>
        <v>31.75</v>
      </c>
      <c r="J4218">
        <f t="shared" si="852"/>
        <v>18.399999999999999</v>
      </c>
      <c r="K4218">
        <f t="shared" si="848"/>
        <v>3244.75</v>
      </c>
      <c r="L4218">
        <f t="shared" si="853"/>
        <v>3205.92</v>
      </c>
      <c r="M4218" t="str">
        <f t="shared" si="854"/>
        <v>NO</v>
      </c>
      <c r="N4218" t="str">
        <f t="shared" si="855"/>
        <v/>
      </c>
      <c r="O4218" t="str">
        <f t="shared" si="856"/>
        <v/>
      </c>
      <c r="P4218" t="str">
        <f t="shared" si="857"/>
        <v/>
      </c>
      <c r="Q4218">
        <f t="shared" si="849"/>
        <v>150.68036034341472</v>
      </c>
      <c r="R4218">
        <f t="shared" si="850"/>
        <v>134056.77402521714</v>
      </c>
      <c r="S4218" t="e">
        <f t="shared" si="851"/>
        <v>#NUM!</v>
      </c>
      <c r="U4218" t="str">
        <f t="shared" si="846"/>
        <v>Positive</v>
      </c>
      <c r="V4218" t="str">
        <f t="shared" si="847"/>
        <v>Negative</v>
      </c>
    </row>
    <row r="4219" spans="1:22" x14ac:dyDescent="0.2">
      <c r="A4219">
        <v>20200109</v>
      </c>
      <c r="B4219">
        <v>3271</v>
      </c>
      <c r="C4219">
        <v>3276.75</v>
      </c>
      <c r="D4219">
        <v>3264.25</v>
      </c>
      <c r="E4219">
        <v>3275.75</v>
      </c>
      <c r="F4219">
        <v>15.5</v>
      </c>
      <c r="G4219">
        <v>0.47539999999999999</v>
      </c>
      <c r="H4219">
        <v>0</v>
      </c>
      <c r="I4219">
        <f t="shared" si="845"/>
        <v>12.5</v>
      </c>
      <c r="J4219">
        <f t="shared" si="852"/>
        <v>18.149999999999999</v>
      </c>
      <c r="K4219">
        <f t="shared" si="848"/>
        <v>3267.75</v>
      </c>
      <c r="L4219">
        <f t="shared" si="853"/>
        <v>3227.27</v>
      </c>
      <c r="M4219" t="str">
        <f t="shared" si="854"/>
        <v>NO</v>
      </c>
      <c r="N4219" t="str">
        <f t="shared" si="855"/>
        <v/>
      </c>
      <c r="O4219" t="str">
        <f t="shared" si="856"/>
        <v/>
      </c>
      <c r="P4219" t="str">
        <f t="shared" si="857"/>
        <v/>
      </c>
      <c r="Q4219">
        <f t="shared" si="849"/>
        <v>151.15576034341473</v>
      </c>
      <c r="R4219">
        <f t="shared" si="850"/>
        <v>134056.77402521714</v>
      </c>
      <c r="S4219" t="e">
        <f t="shared" si="851"/>
        <v>#NUM!</v>
      </c>
      <c r="U4219" t="str">
        <f t="shared" si="846"/>
        <v>Positive</v>
      </c>
      <c r="V4219" t="str">
        <f t="shared" si="847"/>
        <v>Negative</v>
      </c>
    </row>
    <row r="4220" spans="1:22" x14ac:dyDescent="0.2">
      <c r="A4220">
        <v>20200110</v>
      </c>
      <c r="B4220">
        <v>3282.75</v>
      </c>
      <c r="C4220">
        <v>3283.75</v>
      </c>
      <c r="D4220">
        <v>3260.75</v>
      </c>
      <c r="E4220">
        <v>3264.75</v>
      </c>
      <c r="F4220">
        <v>-11</v>
      </c>
      <c r="G4220">
        <v>-0.33579999999999999</v>
      </c>
      <c r="H4220">
        <v>0</v>
      </c>
      <c r="I4220">
        <f t="shared" si="845"/>
        <v>23</v>
      </c>
      <c r="J4220">
        <f t="shared" si="852"/>
        <v>18.75</v>
      </c>
      <c r="K4220">
        <f t="shared" si="848"/>
        <v>3276.75</v>
      </c>
      <c r="L4220">
        <f t="shared" si="853"/>
        <v>3236.82</v>
      </c>
      <c r="M4220" t="str">
        <f t="shared" si="854"/>
        <v>NO</v>
      </c>
      <c r="N4220" t="str">
        <f t="shared" si="855"/>
        <v/>
      </c>
      <c r="O4220" t="str">
        <f t="shared" si="856"/>
        <v/>
      </c>
      <c r="P4220" t="str">
        <f t="shared" si="857"/>
        <v/>
      </c>
      <c r="Q4220">
        <f t="shared" si="849"/>
        <v>150.81996034341472</v>
      </c>
      <c r="R4220">
        <f t="shared" si="850"/>
        <v>134056.77402521714</v>
      </c>
      <c r="S4220" t="e">
        <f t="shared" si="851"/>
        <v>#NUM!</v>
      </c>
      <c r="U4220" t="str">
        <f t="shared" si="846"/>
        <v>Negative</v>
      </c>
      <c r="V4220" t="str">
        <f t="shared" si="847"/>
        <v>Negative</v>
      </c>
    </row>
    <row r="4221" spans="1:22" x14ac:dyDescent="0.2">
      <c r="A4221">
        <v>20200113</v>
      </c>
      <c r="B4221">
        <v>3273</v>
      </c>
      <c r="C4221">
        <v>3290</v>
      </c>
      <c r="D4221">
        <v>3268</v>
      </c>
      <c r="E4221">
        <v>3289.75</v>
      </c>
      <c r="F4221">
        <v>25</v>
      </c>
      <c r="G4221">
        <v>0.76580000000000004</v>
      </c>
      <c r="H4221">
        <v>0</v>
      </c>
      <c r="I4221">
        <f t="shared" si="845"/>
        <v>22</v>
      </c>
      <c r="J4221">
        <f t="shared" si="852"/>
        <v>17.912500000000001</v>
      </c>
      <c r="K4221">
        <f t="shared" si="848"/>
        <v>3283.75</v>
      </c>
      <c r="L4221">
        <f t="shared" si="853"/>
        <v>3242.5</v>
      </c>
      <c r="M4221" t="str">
        <f t="shared" si="854"/>
        <v>NO</v>
      </c>
      <c r="N4221" t="str">
        <f t="shared" si="855"/>
        <v/>
      </c>
      <c r="O4221" t="str">
        <f t="shared" si="856"/>
        <v/>
      </c>
      <c r="P4221" t="str">
        <f t="shared" si="857"/>
        <v/>
      </c>
      <c r="Q4221">
        <f t="shared" si="849"/>
        <v>151.58576034341473</v>
      </c>
      <c r="R4221">
        <f t="shared" si="850"/>
        <v>134056.77402521714</v>
      </c>
      <c r="S4221" t="e">
        <f t="shared" si="851"/>
        <v>#NUM!</v>
      </c>
      <c r="U4221" t="str">
        <f t="shared" si="846"/>
        <v>Positive</v>
      </c>
      <c r="V4221" t="str">
        <f t="shared" si="847"/>
        <v>Negative</v>
      </c>
    </row>
    <row r="4222" spans="1:22" x14ac:dyDescent="0.2">
      <c r="A4222">
        <v>20200114</v>
      </c>
      <c r="B4222">
        <v>3284</v>
      </c>
      <c r="C4222">
        <v>3295</v>
      </c>
      <c r="D4222">
        <v>3277.25</v>
      </c>
      <c r="E4222">
        <v>3287.5</v>
      </c>
      <c r="F4222">
        <v>-2.25</v>
      </c>
      <c r="G4222">
        <v>-6.8400000000000002E-2</v>
      </c>
      <c r="H4222">
        <v>0</v>
      </c>
      <c r="I4222">
        <f t="shared" si="845"/>
        <v>17.75</v>
      </c>
      <c r="J4222">
        <f t="shared" si="852"/>
        <v>17.45</v>
      </c>
      <c r="K4222">
        <f t="shared" si="848"/>
        <v>3290</v>
      </c>
      <c r="L4222">
        <f t="shared" si="853"/>
        <v>3250.5925000000002</v>
      </c>
      <c r="M4222" t="str">
        <f t="shared" si="854"/>
        <v>NO</v>
      </c>
      <c r="N4222" t="str">
        <f t="shared" si="855"/>
        <v/>
      </c>
      <c r="O4222" t="str">
        <f t="shared" si="856"/>
        <v/>
      </c>
      <c r="P4222" t="str">
        <f t="shared" si="857"/>
        <v/>
      </c>
      <c r="Q4222">
        <f t="shared" si="849"/>
        <v>151.51736034341474</v>
      </c>
      <c r="R4222">
        <f t="shared" si="850"/>
        <v>134056.77402521714</v>
      </c>
      <c r="S4222" t="e">
        <f t="shared" si="851"/>
        <v>#NUM!</v>
      </c>
      <c r="U4222" t="str">
        <f t="shared" si="846"/>
        <v>Negative</v>
      </c>
      <c r="V4222" t="str">
        <f t="shared" si="847"/>
        <v>Negative</v>
      </c>
    </row>
    <row r="4223" spans="1:22" x14ac:dyDescent="0.2">
      <c r="A4223">
        <v>20200115</v>
      </c>
      <c r="B4223">
        <v>3282.5</v>
      </c>
      <c r="C4223">
        <v>3299</v>
      </c>
      <c r="D4223">
        <v>3281.25</v>
      </c>
      <c r="E4223">
        <v>3293.75</v>
      </c>
      <c r="F4223">
        <v>6.25</v>
      </c>
      <c r="G4223">
        <v>0.19009999999999999</v>
      </c>
      <c r="H4223">
        <v>0</v>
      </c>
      <c r="I4223">
        <f t="shared" si="845"/>
        <v>17.75</v>
      </c>
      <c r="J4223">
        <f t="shared" si="852"/>
        <v>17.8</v>
      </c>
      <c r="K4223">
        <f t="shared" si="848"/>
        <v>3295</v>
      </c>
      <c r="L4223">
        <f t="shared" si="853"/>
        <v>3256.61</v>
      </c>
      <c r="M4223" t="str">
        <f t="shared" si="854"/>
        <v>NO</v>
      </c>
      <c r="N4223" t="str">
        <f t="shared" si="855"/>
        <v/>
      </c>
      <c r="O4223" t="str">
        <f t="shared" si="856"/>
        <v/>
      </c>
      <c r="P4223" t="str">
        <f t="shared" si="857"/>
        <v/>
      </c>
      <c r="Q4223">
        <f t="shared" si="849"/>
        <v>151.70746034341474</v>
      </c>
      <c r="R4223">
        <f t="shared" si="850"/>
        <v>134056.77402521714</v>
      </c>
      <c r="S4223" t="e">
        <f t="shared" si="851"/>
        <v>#NUM!</v>
      </c>
      <c r="U4223" t="str">
        <f t="shared" si="846"/>
        <v>Positive</v>
      </c>
      <c r="V4223" t="str">
        <f t="shared" si="847"/>
        <v>Negative</v>
      </c>
    </row>
    <row r="4224" spans="1:22" x14ac:dyDescent="0.2">
      <c r="A4224">
        <v>20200116</v>
      </c>
      <c r="B4224">
        <v>3305.25</v>
      </c>
      <c r="C4224">
        <v>3318</v>
      </c>
      <c r="D4224">
        <v>3302.75</v>
      </c>
      <c r="E4224">
        <v>3316.5</v>
      </c>
      <c r="F4224">
        <v>22.75</v>
      </c>
      <c r="G4224">
        <v>0.69069999999999998</v>
      </c>
      <c r="H4224">
        <v>0</v>
      </c>
      <c r="I4224">
        <f t="shared" si="845"/>
        <v>15.25</v>
      </c>
      <c r="J4224">
        <f t="shared" si="852"/>
        <v>18.112500000000001</v>
      </c>
      <c r="K4224">
        <f t="shared" si="848"/>
        <v>3299</v>
      </c>
      <c r="L4224">
        <f t="shared" si="853"/>
        <v>3259.84</v>
      </c>
      <c r="M4224" t="str">
        <f t="shared" si="854"/>
        <v>NO</v>
      </c>
      <c r="N4224" t="str">
        <f t="shared" si="855"/>
        <v/>
      </c>
      <c r="O4224" t="str">
        <f t="shared" si="856"/>
        <v/>
      </c>
      <c r="P4224" t="str">
        <f t="shared" si="857"/>
        <v/>
      </c>
      <c r="Q4224">
        <f t="shared" si="849"/>
        <v>152.39816034341473</v>
      </c>
      <c r="R4224">
        <f t="shared" si="850"/>
        <v>134056.77402521714</v>
      </c>
      <c r="S4224" t="e">
        <f t="shared" si="851"/>
        <v>#NUM!</v>
      </c>
      <c r="U4224" t="str">
        <f t="shared" si="846"/>
        <v>Positive</v>
      </c>
      <c r="V4224" t="str">
        <f t="shared" si="847"/>
        <v>Negative</v>
      </c>
    </row>
    <row r="4225" spans="1:22" x14ac:dyDescent="0.2">
      <c r="A4225">
        <v>20200117</v>
      </c>
      <c r="B4225">
        <v>3325.25</v>
      </c>
      <c r="C4225">
        <v>3330.25</v>
      </c>
      <c r="D4225">
        <v>3319</v>
      </c>
      <c r="E4225">
        <v>3324.25</v>
      </c>
      <c r="F4225">
        <v>7.75</v>
      </c>
      <c r="G4225">
        <v>0.23369999999999999</v>
      </c>
      <c r="H4225">
        <v>0</v>
      </c>
      <c r="I4225">
        <f t="shared" si="845"/>
        <v>11.25</v>
      </c>
      <c r="J4225">
        <f t="shared" si="852"/>
        <v>18.3</v>
      </c>
      <c r="K4225">
        <f t="shared" si="848"/>
        <v>3318</v>
      </c>
      <c r="L4225">
        <f t="shared" si="853"/>
        <v>3278.1525000000001</v>
      </c>
      <c r="M4225" t="str">
        <f t="shared" si="854"/>
        <v>NO</v>
      </c>
      <c r="N4225" t="str">
        <f t="shared" si="855"/>
        <v/>
      </c>
      <c r="O4225" t="str">
        <f t="shared" si="856"/>
        <v/>
      </c>
      <c r="P4225" t="str">
        <f t="shared" si="857"/>
        <v/>
      </c>
      <c r="Q4225">
        <f t="shared" si="849"/>
        <v>152.63186034341473</v>
      </c>
      <c r="R4225">
        <f t="shared" si="850"/>
        <v>134056.77402521714</v>
      </c>
      <c r="S4225" t="e">
        <f t="shared" si="851"/>
        <v>#NUM!</v>
      </c>
      <c r="U4225" t="str">
        <f t="shared" si="846"/>
        <v>Positive</v>
      </c>
      <c r="V4225" t="str">
        <f t="shared" si="847"/>
        <v>Negative</v>
      </c>
    </row>
    <row r="4226" spans="1:22" x14ac:dyDescent="0.2">
      <c r="A4226">
        <v>20200120</v>
      </c>
      <c r="B4226">
        <v>3320.75</v>
      </c>
      <c r="C4226">
        <v>3325.75</v>
      </c>
      <c r="D4226">
        <v>3320.25</v>
      </c>
      <c r="E4226">
        <v>3325.25</v>
      </c>
      <c r="F4226">
        <v>1</v>
      </c>
      <c r="G4226">
        <v>3.0099999999999998E-2</v>
      </c>
      <c r="H4226">
        <v>0</v>
      </c>
      <c r="I4226">
        <f t="shared" si="845"/>
        <v>5.5</v>
      </c>
      <c r="J4226">
        <f t="shared" si="852"/>
        <v>17.837499999999999</v>
      </c>
      <c r="K4226">
        <f t="shared" si="848"/>
        <v>3330.25</v>
      </c>
      <c r="L4226">
        <f t="shared" si="853"/>
        <v>3289.99</v>
      </c>
      <c r="M4226" t="str">
        <f t="shared" si="854"/>
        <v>NO</v>
      </c>
      <c r="N4226" t="str">
        <f t="shared" si="855"/>
        <v/>
      </c>
      <c r="O4226" t="str">
        <f t="shared" si="856"/>
        <v/>
      </c>
      <c r="P4226" t="str">
        <f t="shared" si="857"/>
        <v/>
      </c>
      <c r="Q4226">
        <f t="shared" si="849"/>
        <v>152.66196034341473</v>
      </c>
      <c r="R4226">
        <f t="shared" si="850"/>
        <v>134056.77402521714</v>
      </c>
      <c r="S4226" t="e">
        <f t="shared" si="851"/>
        <v>#NUM!</v>
      </c>
      <c r="U4226" t="str">
        <f t="shared" si="846"/>
        <v>Positive</v>
      </c>
      <c r="V4226" t="str">
        <f t="shared" si="847"/>
        <v>Negative</v>
      </c>
    </row>
    <row r="4227" spans="1:22" x14ac:dyDescent="0.2">
      <c r="A4227">
        <v>20200121</v>
      </c>
      <c r="B4227">
        <v>3316.75</v>
      </c>
      <c r="C4227">
        <v>3329.75</v>
      </c>
      <c r="D4227">
        <v>3316.25</v>
      </c>
      <c r="E4227">
        <v>3319.5</v>
      </c>
      <c r="F4227">
        <v>-5.75</v>
      </c>
      <c r="G4227">
        <v>-0.1729</v>
      </c>
      <c r="H4227">
        <v>0</v>
      </c>
      <c r="I4227">
        <f t="shared" si="845"/>
        <v>13.5</v>
      </c>
      <c r="J4227">
        <f t="shared" si="852"/>
        <v>18</v>
      </c>
      <c r="K4227">
        <f t="shared" si="848"/>
        <v>3325.75</v>
      </c>
      <c r="L4227">
        <f t="shared" si="853"/>
        <v>3286.5075000000002</v>
      </c>
      <c r="M4227" t="str">
        <f t="shared" si="854"/>
        <v>NO</v>
      </c>
      <c r="N4227" t="str">
        <f t="shared" si="855"/>
        <v/>
      </c>
      <c r="O4227" t="str">
        <f t="shared" si="856"/>
        <v/>
      </c>
      <c r="P4227" t="str">
        <f t="shared" si="857"/>
        <v/>
      </c>
      <c r="Q4227">
        <f t="shared" si="849"/>
        <v>152.48906034341474</v>
      </c>
      <c r="R4227">
        <f t="shared" si="850"/>
        <v>134056.77402521714</v>
      </c>
      <c r="S4227" t="e">
        <f t="shared" si="851"/>
        <v>#NUM!</v>
      </c>
      <c r="U4227" t="str">
        <f t="shared" si="846"/>
        <v>Negative</v>
      </c>
      <c r="V4227" t="str">
        <f t="shared" si="847"/>
        <v>Negative</v>
      </c>
    </row>
    <row r="4228" spans="1:22" x14ac:dyDescent="0.2">
      <c r="A4228">
        <v>20200122</v>
      </c>
      <c r="B4228">
        <v>3330.5</v>
      </c>
      <c r="C4228">
        <v>3337.5</v>
      </c>
      <c r="D4228">
        <v>3319.5</v>
      </c>
      <c r="E4228">
        <v>3320</v>
      </c>
      <c r="F4228">
        <v>0.5</v>
      </c>
      <c r="G4228">
        <v>1.5100000000000001E-2</v>
      </c>
      <c r="H4228">
        <v>0</v>
      </c>
      <c r="I4228">
        <f t="shared" ref="I4228:I4291" si="858">C4228-D4228</f>
        <v>18</v>
      </c>
      <c r="J4228">
        <f t="shared" si="852"/>
        <v>18.587499999999999</v>
      </c>
      <c r="K4228">
        <f t="shared" si="848"/>
        <v>3329.75</v>
      </c>
      <c r="L4228">
        <f t="shared" si="853"/>
        <v>3290.15</v>
      </c>
      <c r="M4228" t="str">
        <f t="shared" si="854"/>
        <v>NO</v>
      </c>
      <c r="N4228" t="str">
        <f t="shared" si="855"/>
        <v/>
      </c>
      <c r="O4228" t="str">
        <f t="shared" si="856"/>
        <v/>
      </c>
      <c r="P4228" t="str">
        <f t="shared" si="857"/>
        <v/>
      </c>
      <c r="Q4228">
        <f t="shared" si="849"/>
        <v>152.50416034341472</v>
      </c>
      <c r="R4228">
        <f t="shared" si="850"/>
        <v>134056.77402521714</v>
      </c>
      <c r="S4228" t="e">
        <f t="shared" si="851"/>
        <v>#NUM!</v>
      </c>
      <c r="U4228" t="str">
        <f t="shared" ref="U4228:U4291" si="859">IF(G4228&gt;0, "Positive", "Negative")</f>
        <v>Positive</v>
      </c>
      <c r="V4228" t="str">
        <f t="shared" ref="V4228:V4291" si="860">IF(AND(P4228&lt;&gt;"", P4228&gt;0), "Positive", "Negative")</f>
        <v>Negative</v>
      </c>
    </row>
    <row r="4229" spans="1:22" x14ac:dyDescent="0.2">
      <c r="A4229">
        <v>20200123</v>
      </c>
      <c r="B4229">
        <v>3314</v>
      </c>
      <c r="C4229">
        <v>3327</v>
      </c>
      <c r="D4229">
        <v>3301.25</v>
      </c>
      <c r="E4229">
        <v>3326</v>
      </c>
      <c r="F4229">
        <v>6</v>
      </c>
      <c r="G4229">
        <v>0.1807</v>
      </c>
      <c r="H4229">
        <v>0</v>
      </c>
      <c r="I4229">
        <f t="shared" si="858"/>
        <v>25.75</v>
      </c>
      <c r="J4229">
        <f t="shared" si="852"/>
        <v>19.5625</v>
      </c>
      <c r="K4229">
        <f t="shared" ref="K4229:K4292" si="861">C4228+H4228</f>
        <v>3337.5</v>
      </c>
      <c r="L4229">
        <f t="shared" si="853"/>
        <v>3296.6075000000001</v>
      </c>
      <c r="M4229" t="str">
        <f t="shared" si="854"/>
        <v>NO</v>
      </c>
      <c r="N4229" t="str">
        <f t="shared" si="855"/>
        <v/>
      </c>
      <c r="O4229" t="str">
        <f t="shared" si="856"/>
        <v/>
      </c>
      <c r="P4229" t="str">
        <f t="shared" si="857"/>
        <v/>
      </c>
      <c r="Q4229">
        <f t="shared" ref="Q4229:Q4292" si="862" xml:space="preserve"> Q4228 + G4229</f>
        <v>152.68486034341473</v>
      </c>
      <c r="R4229">
        <f t="shared" ref="R4229:R4292" si="863">IF(P4229="", R4228, R4228*(1+P4229))</f>
        <v>134056.77402521714</v>
      </c>
      <c r="S4229" t="e">
        <f t="shared" ref="S4229:S4292" si="864">S4228*(1+Q4229)</f>
        <v>#NUM!</v>
      </c>
      <c r="U4229" t="str">
        <f t="shared" si="859"/>
        <v>Positive</v>
      </c>
      <c r="V4229" t="str">
        <f t="shared" si="860"/>
        <v>Negative</v>
      </c>
    </row>
    <row r="4230" spans="1:22" x14ac:dyDescent="0.2">
      <c r="A4230">
        <v>20200124</v>
      </c>
      <c r="B4230">
        <v>3331.5</v>
      </c>
      <c r="C4230">
        <v>3332.5</v>
      </c>
      <c r="D4230">
        <v>3280.5</v>
      </c>
      <c r="E4230">
        <v>3293.25</v>
      </c>
      <c r="F4230">
        <v>-32.75</v>
      </c>
      <c r="G4230">
        <v>-0.98470000000000002</v>
      </c>
      <c r="H4230">
        <v>0</v>
      </c>
      <c r="I4230">
        <f t="shared" si="858"/>
        <v>52</v>
      </c>
      <c r="J4230">
        <f t="shared" si="852"/>
        <v>21.4</v>
      </c>
      <c r="K4230">
        <f t="shared" si="861"/>
        <v>3327</v>
      </c>
      <c r="L4230">
        <f t="shared" si="853"/>
        <v>3283.9625000000001</v>
      </c>
      <c r="M4230" t="str">
        <f t="shared" si="854"/>
        <v>YES</v>
      </c>
      <c r="N4230">
        <f t="shared" si="855"/>
        <v>3280.5</v>
      </c>
      <c r="O4230">
        <f t="shared" si="856"/>
        <v>3293.25</v>
      </c>
      <c r="P4230">
        <f t="shared" si="857"/>
        <v>3.8866026520347507E-3</v>
      </c>
      <c r="Q4230">
        <f t="shared" si="862"/>
        <v>151.70016034341472</v>
      </c>
      <c r="R4230">
        <f t="shared" si="863"/>
        <v>134577.79943866679</v>
      </c>
      <c r="S4230" t="e">
        <f t="shared" si="864"/>
        <v>#NUM!</v>
      </c>
      <c r="U4230" t="str">
        <f t="shared" si="859"/>
        <v>Negative</v>
      </c>
      <c r="V4230" t="str">
        <f t="shared" si="860"/>
        <v>Positive</v>
      </c>
    </row>
    <row r="4231" spans="1:22" x14ac:dyDescent="0.2">
      <c r="A4231">
        <v>20200127</v>
      </c>
      <c r="B4231">
        <v>3235</v>
      </c>
      <c r="C4231">
        <v>3257.75</v>
      </c>
      <c r="D4231">
        <v>3233</v>
      </c>
      <c r="E4231">
        <v>3239.25</v>
      </c>
      <c r="F4231">
        <v>-54</v>
      </c>
      <c r="G4231">
        <v>-1.6396999999999999</v>
      </c>
      <c r="H4231">
        <v>0</v>
      </c>
      <c r="I4231">
        <f t="shared" si="858"/>
        <v>24.75</v>
      </c>
      <c r="J4231">
        <f t="shared" si="852"/>
        <v>21.862500000000001</v>
      </c>
      <c r="K4231">
        <f t="shared" si="861"/>
        <v>3332.5</v>
      </c>
      <c r="L4231">
        <f t="shared" si="853"/>
        <v>3285.42</v>
      </c>
      <c r="M4231" t="str">
        <f t="shared" si="854"/>
        <v>YES</v>
      </c>
      <c r="N4231">
        <f t="shared" si="855"/>
        <v>3233</v>
      </c>
      <c r="O4231">
        <f t="shared" si="856"/>
        <v>3239.25</v>
      </c>
      <c r="P4231">
        <f t="shared" si="857"/>
        <v>1.9331889885555213E-3</v>
      </c>
      <c r="Q4231">
        <f t="shared" si="862"/>
        <v>150.06046034341472</v>
      </c>
      <c r="R4231">
        <f t="shared" si="863"/>
        <v>134837.96375864564</v>
      </c>
      <c r="S4231" t="e">
        <f t="shared" si="864"/>
        <v>#NUM!</v>
      </c>
      <c r="U4231" t="str">
        <f t="shared" si="859"/>
        <v>Negative</v>
      </c>
      <c r="V4231" t="str">
        <f t="shared" si="860"/>
        <v>Positive</v>
      </c>
    </row>
    <row r="4232" spans="1:22" x14ac:dyDescent="0.2">
      <c r="A4232">
        <v>20200128</v>
      </c>
      <c r="B4232">
        <v>3257.5</v>
      </c>
      <c r="C4232">
        <v>3285</v>
      </c>
      <c r="D4232">
        <v>3251.75</v>
      </c>
      <c r="E4232">
        <v>3277.25</v>
      </c>
      <c r="F4232">
        <v>38</v>
      </c>
      <c r="G4232">
        <v>1.1731</v>
      </c>
      <c r="H4232">
        <v>0</v>
      </c>
      <c r="I4232">
        <f t="shared" si="858"/>
        <v>33.25</v>
      </c>
      <c r="J4232">
        <f t="shared" si="852"/>
        <v>22.237500000000001</v>
      </c>
      <c r="K4232">
        <f t="shared" si="861"/>
        <v>3257.75</v>
      </c>
      <c r="L4232">
        <f t="shared" si="853"/>
        <v>3209.6525000000001</v>
      </c>
      <c r="M4232" t="str">
        <f t="shared" si="854"/>
        <v>NO</v>
      </c>
      <c r="N4232" t="str">
        <f t="shared" si="855"/>
        <v/>
      </c>
      <c r="O4232" t="str">
        <f t="shared" si="856"/>
        <v/>
      </c>
      <c r="P4232" t="str">
        <f t="shared" si="857"/>
        <v/>
      </c>
      <c r="Q4232">
        <f t="shared" si="862"/>
        <v>151.23356034341472</v>
      </c>
      <c r="R4232">
        <f t="shared" si="863"/>
        <v>134837.96375864564</v>
      </c>
      <c r="S4232" t="e">
        <f t="shared" si="864"/>
        <v>#NUM!</v>
      </c>
      <c r="U4232" t="str">
        <f t="shared" si="859"/>
        <v>Positive</v>
      </c>
      <c r="V4232" t="str">
        <f t="shared" si="860"/>
        <v>Negative</v>
      </c>
    </row>
    <row r="4233" spans="1:22" x14ac:dyDescent="0.2">
      <c r="A4233">
        <v>20200129</v>
      </c>
      <c r="B4233">
        <v>3290.75</v>
      </c>
      <c r="C4233">
        <v>3292.75</v>
      </c>
      <c r="D4233">
        <v>3269.5</v>
      </c>
      <c r="E4233">
        <v>3271.25</v>
      </c>
      <c r="F4233">
        <v>-6</v>
      </c>
      <c r="G4233">
        <v>-0.18310000000000001</v>
      </c>
      <c r="H4233">
        <v>0</v>
      </c>
      <c r="I4233">
        <f t="shared" si="858"/>
        <v>23.25</v>
      </c>
      <c r="J4233">
        <f t="shared" si="852"/>
        <v>22.287500000000001</v>
      </c>
      <c r="K4233">
        <f t="shared" si="861"/>
        <v>3285</v>
      </c>
      <c r="L4233">
        <f t="shared" si="853"/>
        <v>3236.0774999999999</v>
      </c>
      <c r="M4233" t="str">
        <f t="shared" si="854"/>
        <v>NO</v>
      </c>
      <c r="N4233" t="str">
        <f t="shared" si="855"/>
        <v/>
      </c>
      <c r="O4233" t="str">
        <f t="shared" si="856"/>
        <v/>
      </c>
      <c r="P4233" t="str">
        <f t="shared" si="857"/>
        <v/>
      </c>
      <c r="Q4233">
        <f t="shared" si="862"/>
        <v>151.05046034341473</v>
      </c>
      <c r="R4233">
        <f t="shared" si="863"/>
        <v>134837.96375864564</v>
      </c>
      <c r="S4233" t="e">
        <f t="shared" si="864"/>
        <v>#NUM!</v>
      </c>
      <c r="U4233" t="str">
        <f t="shared" si="859"/>
        <v>Negative</v>
      </c>
      <c r="V4233" t="str">
        <f t="shared" si="860"/>
        <v>Negative</v>
      </c>
    </row>
    <row r="4234" spans="1:22" x14ac:dyDescent="0.2">
      <c r="A4234">
        <v>20200130</v>
      </c>
      <c r="B4234">
        <v>3249</v>
      </c>
      <c r="C4234">
        <v>3292</v>
      </c>
      <c r="D4234">
        <v>3241</v>
      </c>
      <c r="E4234">
        <v>3290.5</v>
      </c>
      <c r="F4234">
        <v>19.25</v>
      </c>
      <c r="G4234">
        <v>0.58850000000000002</v>
      </c>
      <c r="H4234">
        <v>0</v>
      </c>
      <c r="I4234">
        <f t="shared" si="858"/>
        <v>51</v>
      </c>
      <c r="J4234">
        <f t="shared" si="852"/>
        <v>23.625</v>
      </c>
      <c r="K4234">
        <f t="shared" si="861"/>
        <v>3292.75</v>
      </c>
      <c r="L4234">
        <f t="shared" si="853"/>
        <v>3243.7175000000002</v>
      </c>
      <c r="M4234" t="str">
        <f t="shared" si="854"/>
        <v>YES</v>
      </c>
      <c r="N4234">
        <f t="shared" si="855"/>
        <v>3241</v>
      </c>
      <c r="O4234">
        <f t="shared" si="856"/>
        <v>3290.5</v>
      </c>
      <c r="P4234">
        <f t="shared" si="857"/>
        <v>1.5273063869176181E-2</v>
      </c>
      <c r="Q4234">
        <f t="shared" si="862"/>
        <v>151.63896034341474</v>
      </c>
      <c r="R4234">
        <f t="shared" si="863"/>
        <v>136897.3525911211</v>
      </c>
      <c r="S4234" t="e">
        <f t="shared" si="864"/>
        <v>#NUM!</v>
      </c>
      <c r="U4234" t="str">
        <f t="shared" si="859"/>
        <v>Positive</v>
      </c>
      <c r="V4234" t="str">
        <f t="shared" si="860"/>
        <v>Positive</v>
      </c>
    </row>
    <row r="4235" spans="1:22" x14ac:dyDescent="0.2">
      <c r="A4235">
        <v>20200131</v>
      </c>
      <c r="B4235">
        <v>3275.75</v>
      </c>
      <c r="C4235">
        <v>3277.5</v>
      </c>
      <c r="D4235">
        <v>3212.75</v>
      </c>
      <c r="E4235">
        <v>3228</v>
      </c>
      <c r="F4235">
        <v>-62.5</v>
      </c>
      <c r="G4235">
        <v>-1.8994</v>
      </c>
      <c r="H4235">
        <v>0</v>
      </c>
      <c r="I4235">
        <f t="shared" si="858"/>
        <v>64.75</v>
      </c>
      <c r="J4235">
        <f t="shared" si="852"/>
        <v>25.612500000000001</v>
      </c>
      <c r="K4235">
        <f t="shared" si="861"/>
        <v>3292</v>
      </c>
      <c r="L4235">
        <f t="shared" si="853"/>
        <v>3240.0250000000001</v>
      </c>
      <c r="M4235" t="str">
        <f t="shared" si="854"/>
        <v>YES</v>
      </c>
      <c r="N4235">
        <f t="shared" si="855"/>
        <v>3212.75</v>
      </c>
      <c r="O4235">
        <f t="shared" si="856"/>
        <v>3228</v>
      </c>
      <c r="P4235">
        <f t="shared" si="857"/>
        <v>4.7467123181075405E-3</v>
      </c>
      <c r="Q4235">
        <f t="shared" si="862"/>
        <v>149.73956034341472</v>
      </c>
      <c r="R4235">
        <f t="shared" si="863"/>
        <v>137547.16494098169</v>
      </c>
      <c r="S4235" t="e">
        <f t="shared" si="864"/>
        <v>#NUM!</v>
      </c>
      <c r="U4235" t="str">
        <f t="shared" si="859"/>
        <v>Negative</v>
      </c>
      <c r="V4235" t="str">
        <f t="shared" si="860"/>
        <v>Positive</v>
      </c>
    </row>
    <row r="4236" spans="1:22" x14ac:dyDescent="0.2">
      <c r="A4236">
        <v>20200203</v>
      </c>
      <c r="B4236">
        <v>3238.75</v>
      </c>
      <c r="C4236">
        <v>3267.25</v>
      </c>
      <c r="D4236">
        <v>3237.75</v>
      </c>
      <c r="E4236">
        <v>3245.75</v>
      </c>
      <c r="F4236">
        <v>17.75</v>
      </c>
      <c r="G4236">
        <v>0.54990000000000006</v>
      </c>
      <c r="H4236">
        <v>0</v>
      </c>
      <c r="I4236">
        <f t="shared" si="858"/>
        <v>29.5</v>
      </c>
      <c r="J4236">
        <f t="shared" si="852"/>
        <v>25.274999999999999</v>
      </c>
      <c r="K4236">
        <f t="shared" si="861"/>
        <v>3277.5</v>
      </c>
      <c r="L4236">
        <f t="shared" si="853"/>
        <v>3221.1525000000001</v>
      </c>
      <c r="M4236" t="str">
        <f t="shared" si="854"/>
        <v>NO</v>
      </c>
      <c r="N4236" t="str">
        <f t="shared" si="855"/>
        <v/>
      </c>
      <c r="O4236" t="str">
        <f t="shared" si="856"/>
        <v/>
      </c>
      <c r="P4236" t="str">
        <f t="shared" si="857"/>
        <v/>
      </c>
      <c r="Q4236">
        <f t="shared" si="862"/>
        <v>150.28946034341473</v>
      </c>
      <c r="R4236">
        <f t="shared" si="863"/>
        <v>137547.16494098169</v>
      </c>
      <c r="S4236" t="e">
        <f t="shared" si="864"/>
        <v>#NUM!</v>
      </c>
      <c r="U4236" t="str">
        <f t="shared" si="859"/>
        <v>Positive</v>
      </c>
      <c r="V4236" t="str">
        <f t="shared" si="860"/>
        <v>Negative</v>
      </c>
    </row>
    <row r="4237" spans="1:22" x14ac:dyDescent="0.2">
      <c r="A4237">
        <v>20200204</v>
      </c>
      <c r="B4237">
        <v>3286.75</v>
      </c>
      <c r="C4237">
        <v>3305.25</v>
      </c>
      <c r="D4237">
        <v>3282.25</v>
      </c>
      <c r="E4237">
        <v>3299.5</v>
      </c>
      <c r="F4237">
        <v>53.75</v>
      </c>
      <c r="G4237">
        <v>1.6559999999999999</v>
      </c>
      <c r="H4237">
        <v>0</v>
      </c>
      <c r="I4237">
        <f t="shared" si="858"/>
        <v>23</v>
      </c>
      <c r="J4237">
        <f t="shared" si="852"/>
        <v>25.774999999999999</v>
      </c>
      <c r="K4237">
        <f t="shared" si="861"/>
        <v>3267.25</v>
      </c>
      <c r="L4237">
        <f t="shared" si="853"/>
        <v>3211.645</v>
      </c>
      <c r="M4237" t="str">
        <f t="shared" si="854"/>
        <v>NO</v>
      </c>
      <c r="N4237" t="str">
        <f t="shared" si="855"/>
        <v/>
      </c>
      <c r="O4237" t="str">
        <f t="shared" si="856"/>
        <v/>
      </c>
      <c r="P4237" t="str">
        <f t="shared" si="857"/>
        <v/>
      </c>
      <c r="Q4237">
        <f t="shared" si="862"/>
        <v>151.94546034341474</v>
      </c>
      <c r="R4237">
        <f t="shared" si="863"/>
        <v>137547.16494098169</v>
      </c>
      <c r="S4237" t="e">
        <f t="shared" si="864"/>
        <v>#NUM!</v>
      </c>
      <c r="U4237" t="str">
        <f t="shared" si="859"/>
        <v>Positive</v>
      </c>
      <c r="V4237" t="str">
        <f t="shared" si="860"/>
        <v>Negative</v>
      </c>
    </row>
    <row r="4238" spans="1:22" x14ac:dyDescent="0.2">
      <c r="A4238">
        <v>20200205</v>
      </c>
      <c r="B4238">
        <v>3327.5</v>
      </c>
      <c r="C4238">
        <v>3336</v>
      </c>
      <c r="D4238">
        <v>3311.75</v>
      </c>
      <c r="E4238">
        <v>3334.75</v>
      </c>
      <c r="F4238">
        <v>35.25</v>
      </c>
      <c r="G4238">
        <v>1.0683</v>
      </c>
      <c r="H4238">
        <v>0</v>
      </c>
      <c r="I4238">
        <f t="shared" si="858"/>
        <v>24.25</v>
      </c>
      <c r="J4238">
        <f t="shared" si="852"/>
        <v>25.4</v>
      </c>
      <c r="K4238">
        <f t="shared" si="861"/>
        <v>3305.25</v>
      </c>
      <c r="L4238">
        <f t="shared" si="853"/>
        <v>3248.5450000000001</v>
      </c>
      <c r="M4238" t="str">
        <f t="shared" si="854"/>
        <v>NO</v>
      </c>
      <c r="N4238" t="str">
        <f t="shared" si="855"/>
        <v/>
      </c>
      <c r="O4238" t="str">
        <f t="shared" si="856"/>
        <v/>
      </c>
      <c r="P4238" t="str">
        <f t="shared" si="857"/>
        <v/>
      </c>
      <c r="Q4238">
        <f t="shared" si="862"/>
        <v>153.01376034341473</v>
      </c>
      <c r="R4238">
        <f t="shared" si="863"/>
        <v>137547.16494098169</v>
      </c>
      <c r="S4238" t="e">
        <f t="shared" si="864"/>
        <v>#NUM!</v>
      </c>
      <c r="U4238" t="str">
        <f t="shared" si="859"/>
        <v>Positive</v>
      </c>
      <c r="V4238" t="str">
        <f t="shared" si="860"/>
        <v>Negative</v>
      </c>
    </row>
    <row r="4239" spans="1:22" x14ac:dyDescent="0.2">
      <c r="A4239">
        <v>20200206</v>
      </c>
      <c r="B4239">
        <v>3344.5</v>
      </c>
      <c r="C4239">
        <v>3346.5</v>
      </c>
      <c r="D4239">
        <v>3332.75</v>
      </c>
      <c r="E4239">
        <v>3345.25</v>
      </c>
      <c r="F4239">
        <v>10.5</v>
      </c>
      <c r="G4239">
        <v>0.31490000000000001</v>
      </c>
      <c r="H4239">
        <v>0</v>
      </c>
      <c r="I4239">
        <f t="shared" si="858"/>
        <v>13.75</v>
      </c>
      <c r="J4239">
        <f t="shared" si="852"/>
        <v>25.462499999999999</v>
      </c>
      <c r="K4239">
        <f t="shared" si="861"/>
        <v>3336</v>
      </c>
      <c r="L4239">
        <f t="shared" si="853"/>
        <v>3280.12</v>
      </c>
      <c r="M4239" t="str">
        <f t="shared" si="854"/>
        <v>NO</v>
      </c>
      <c r="N4239" t="str">
        <f t="shared" si="855"/>
        <v/>
      </c>
      <c r="O4239" t="str">
        <f t="shared" si="856"/>
        <v/>
      </c>
      <c r="P4239" t="str">
        <f t="shared" si="857"/>
        <v/>
      </c>
      <c r="Q4239">
        <f t="shared" si="862"/>
        <v>153.32866034341473</v>
      </c>
      <c r="R4239">
        <f t="shared" si="863"/>
        <v>137547.16494098169</v>
      </c>
      <c r="S4239" t="e">
        <f t="shared" si="864"/>
        <v>#NUM!</v>
      </c>
      <c r="U4239" t="str">
        <f t="shared" si="859"/>
        <v>Positive</v>
      </c>
      <c r="V4239" t="str">
        <f t="shared" si="860"/>
        <v>Negative</v>
      </c>
    </row>
    <row r="4240" spans="1:22" x14ac:dyDescent="0.2">
      <c r="A4240">
        <v>20200207</v>
      </c>
      <c r="B4240">
        <v>3333</v>
      </c>
      <c r="C4240">
        <v>3341.25</v>
      </c>
      <c r="D4240">
        <v>3320.75</v>
      </c>
      <c r="E4240">
        <v>3326</v>
      </c>
      <c r="F4240">
        <v>-19.25</v>
      </c>
      <c r="G4240">
        <v>-0.57540000000000002</v>
      </c>
      <c r="H4240">
        <v>0</v>
      </c>
      <c r="I4240">
        <f t="shared" si="858"/>
        <v>20.5</v>
      </c>
      <c r="J4240">
        <f t="shared" si="852"/>
        <v>25.337499999999999</v>
      </c>
      <c r="K4240">
        <f t="shared" si="861"/>
        <v>3346.5</v>
      </c>
      <c r="L4240">
        <f t="shared" si="853"/>
        <v>3290.4825000000001</v>
      </c>
      <c r="M4240" t="str">
        <f t="shared" si="854"/>
        <v>NO</v>
      </c>
      <c r="N4240" t="str">
        <f t="shared" si="855"/>
        <v/>
      </c>
      <c r="O4240" t="str">
        <f t="shared" si="856"/>
        <v/>
      </c>
      <c r="P4240" t="str">
        <f t="shared" si="857"/>
        <v/>
      </c>
      <c r="Q4240">
        <f t="shared" si="862"/>
        <v>152.75326034341472</v>
      </c>
      <c r="R4240">
        <f t="shared" si="863"/>
        <v>137547.16494098169</v>
      </c>
      <c r="S4240" t="e">
        <f t="shared" si="864"/>
        <v>#NUM!</v>
      </c>
      <c r="U4240" t="str">
        <f t="shared" si="859"/>
        <v>Negative</v>
      </c>
      <c r="V4240" t="str">
        <f t="shared" si="860"/>
        <v>Negative</v>
      </c>
    </row>
    <row r="4241" spans="1:22" x14ac:dyDescent="0.2">
      <c r="A4241">
        <v>20200210</v>
      </c>
      <c r="B4241">
        <v>3317.25</v>
      </c>
      <c r="C4241">
        <v>3353.5</v>
      </c>
      <c r="D4241">
        <v>3316.75</v>
      </c>
      <c r="E4241">
        <v>3353</v>
      </c>
      <c r="F4241">
        <v>27</v>
      </c>
      <c r="G4241">
        <v>0.81179999999999997</v>
      </c>
      <c r="H4241">
        <v>0</v>
      </c>
      <c r="I4241">
        <f t="shared" si="858"/>
        <v>36.75</v>
      </c>
      <c r="J4241">
        <f t="shared" si="852"/>
        <v>26.074999999999999</v>
      </c>
      <c r="K4241">
        <f t="shared" si="861"/>
        <v>3341.25</v>
      </c>
      <c r="L4241">
        <f t="shared" si="853"/>
        <v>3285.5075000000002</v>
      </c>
      <c r="M4241" t="str">
        <f t="shared" si="854"/>
        <v>NO</v>
      </c>
      <c r="N4241" t="str">
        <f t="shared" si="855"/>
        <v/>
      </c>
      <c r="O4241" t="str">
        <f t="shared" si="856"/>
        <v/>
      </c>
      <c r="P4241" t="str">
        <f t="shared" si="857"/>
        <v/>
      </c>
      <c r="Q4241">
        <f t="shared" si="862"/>
        <v>153.56506034341473</v>
      </c>
      <c r="R4241">
        <f t="shared" si="863"/>
        <v>137547.16494098169</v>
      </c>
      <c r="S4241" t="e">
        <f t="shared" si="864"/>
        <v>#NUM!</v>
      </c>
      <c r="U4241" t="str">
        <f t="shared" si="859"/>
        <v>Positive</v>
      </c>
      <c r="V4241" t="str">
        <f t="shared" si="860"/>
        <v>Negative</v>
      </c>
    </row>
    <row r="4242" spans="1:22" x14ac:dyDescent="0.2">
      <c r="A4242">
        <v>20200211</v>
      </c>
      <c r="B4242">
        <v>3366.5</v>
      </c>
      <c r="C4242">
        <v>3374.5</v>
      </c>
      <c r="D4242">
        <v>3351.75</v>
      </c>
      <c r="E4242">
        <v>3357.75</v>
      </c>
      <c r="F4242">
        <v>4.75</v>
      </c>
      <c r="G4242">
        <v>0.14169999999999999</v>
      </c>
      <c r="H4242">
        <v>0</v>
      </c>
      <c r="I4242">
        <f t="shared" si="858"/>
        <v>22.75</v>
      </c>
      <c r="J4242">
        <f t="shared" si="852"/>
        <v>26.324999999999999</v>
      </c>
      <c r="K4242">
        <f t="shared" si="861"/>
        <v>3353.5</v>
      </c>
      <c r="L4242">
        <f t="shared" si="853"/>
        <v>3296.1350000000002</v>
      </c>
      <c r="M4242" t="str">
        <f t="shared" si="854"/>
        <v>NO</v>
      </c>
      <c r="N4242" t="str">
        <f t="shared" si="855"/>
        <v/>
      </c>
      <c r="O4242" t="str">
        <f t="shared" si="856"/>
        <v/>
      </c>
      <c r="P4242" t="str">
        <f t="shared" si="857"/>
        <v/>
      </c>
      <c r="Q4242">
        <f t="shared" si="862"/>
        <v>153.70676034341471</v>
      </c>
      <c r="R4242">
        <f t="shared" si="863"/>
        <v>137547.16494098169</v>
      </c>
      <c r="S4242" t="e">
        <f t="shared" si="864"/>
        <v>#NUM!</v>
      </c>
      <c r="U4242" t="str">
        <f t="shared" si="859"/>
        <v>Positive</v>
      </c>
      <c r="V4242" t="str">
        <f t="shared" si="860"/>
        <v>Negative</v>
      </c>
    </row>
    <row r="4243" spans="1:22" x14ac:dyDescent="0.2">
      <c r="A4243">
        <v>20200212</v>
      </c>
      <c r="B4243">
        <v>3372</v>
      </c>
      <c r="C4243">
        <v>3380.75</v>
      </c>
      <c r="D4243">
        <v>3368.5</v>
      </c>
      <c r="E4243">
        <v>3380.5</v>
      </c>
      <c r="F4243">
        <v>22.75</v>
      </c>
      <c r="G4243">
        <v>0.67749999999999999</v>
      </c>
      <c r="H4243">
        <v>0</v>
      </c>
      <c r="I4243">
        <f t="shared" si="858"/>
        <v>12.25</v>
      </c>
      <c r="J4243">
        <f t="shared" si="852"/>
        <v>26.05</v>
      </c>
      <c r="K4243">
        <f t="shared" si="861"/>
        <v>3374.5</v>
      </c>
      <c r="L4243">
        <f t="shared" si="853"/>
        <v>3316.585</v>
      </c>
      <c r="M4243" t="str">
        <f t="shared" si="854"/>
        <v>NO</v>
      </c>
      <c r="N4243" t="str">
        <f t="shared" si="855"/>
        <v/>
      </c>
      <c r="O4243" t="str">
        <f t="shared" si="856"/>
        <v/>
      </c>
      <c r="P4243" t="str">
        <f t="shared" si="857"/>
        <v/>
      </c>
      <c r="Q4243">
        <f t="shared" si="862"/>
        <v>154.38426034341472</v>
      </c>
      <c r="R4243">
        <f t="shared" si="863"/>
        <v>137547.16494098169</v>
      </c>
      <c r="S4243" t="e">
        <f t="shared" si="864"/>
        <v>#NUM!</v>
      </c>
      <c r="U4243" t="str">
        <f t="shared" si="859"/>
        <v>Positive</v>
      </c>
      <c r="V4243" t="str">
        <f t="shared" si="860"/>
        <v>Negative</v>
      </c>
    </row>
    <row r="4244" spans="1:22" x14ac:dyDescent="0.2">
      <c r="A4244">
        <v>20200213</v>
      </c>
      <c r="B4244">
        <v>3362.25</v>
      </c>
      <c r="C4244">
        <v>3384.75</v>
      </c>
      <c r="D4244">
        <v>3359</v>
      </c>
      <c r="E4244">
        <v>3377.75</v>
      </c>
      <c r="F4244">
        <v>-2.75</v>
      </c>
      <c r="G4244">
        <v>-8.1299999999999997E-2</v>
      </c>
      <c r="H4244">
        <v>0</v>
      </c>
      <c r="I4244">
        <f t="shared" si="858"/>
        <v>25.75</v>
      </c>
      <c r="J4244">
        <f t="shared" si="852"/>
        <v>26.574999999999999</v>
      </c>
      <c r="K4244">
        <f t="shared" si="861"/>
        <v>3380.75</v>
      </c>
      <c r="L4244">
        <f t="shared" si="853"/>
        <v>3323.44</v>
      </c>
      <c r="M4244" t="str">
        <f t="shared" si="854"/>
        <v>NO</v>
      </c>
      <c r="N4244" t="str">
        <f t="shared" si="855"/>
        <v/>
      </c>
      <c r="O4244" t="str">
        <f t="shared" si="856"/>
        <v/>
      </c>
      <c r="P4244" t="str">
        <f t="shared" si="857"/>
        <v/>
      </c>
      <c r="Q4244">
        <f t="shared" si="862"/>
        <v>154.30296034341472</v>
      </c>
      <c r="R4244">
        <f t="shared" si="863"/>
        <v>137547.16494098169</v>
      </c>
      <c r="S4244" t="e">
        <f t="shared" si="864"/>
        <v>#NUM!</v>
      </c>
      <c r="U4244" t="str">
        <f t="shared" si="859"/>
        <v>Negative</v>
      </c>
      <c r="V4244" t="str">
        <f t="shared" si="860"/>
        <v>Negative</v>
      </c>
    </row>
    <row r="4245" spans="1:22" x14ac:dyDescent="0.2">
      <c r="A4245">
        <v>20200214</v>
      </c>
      <c r="B4245">
        <v>3379</v>
      </c>
      <c r="C4245">
        <v>3381.5</v>
      </c>
      <c r="D4245">
        <v>3365.25</v>
      </c>
      <c r="E4245">
        <v>3381.25</v>
      </c>
      <c r="F4245">
        <v>3.5</v>
      </c>
      <c r="G4245">
        <v>0.1036</v>
      </c>
      <c r="H4245">
        <v>0</v>
      </c>
      <c r="I4245">
        <f t="shared" si="858"/>
        <v>16.25</v>
      </c>
      <c r="J4245">
        <f t="shared" si="852"/>
        <v>26.824999999999999</v>
      </c>
      <c r="K4245">
        <f t="shared" si="861"/>
        <v>3384.75</v>
      </c>
      <c r="L4245">
        <f t="shared" si="853"/>
        <v>3326.2849999999999</v>
      </c>
      <c r="M4245" t="str">
        <f t="shared" si="854"/>
        <v>NO</v>
      </c>
      <c r="N4245" t="str">
        <f t="shared" si="855"/>
        <v/>
      </c>
      <c r="O4245" t="str">
        <f t="shared" si="856"/>
        <v/>
      </c>
      <c r="P4245" t="str">
        <f t="shared" si="857"/>
        <v/>
      </c>
      <c r="Q4245">
        <f t="shared" si="862"/>
        <v>154.40656034341472</v>
      </c>
      <c r="R4245">
        <f t="shared" si="863"/>
        <v>137547.16494098169</v>
      </c>
      <c r="S4245" t="e">
        <f t="shared" si="864"/>
        <v>#NUM!</v>
      </c>
      <c r="U4245" t="str">
        <f t="shared" si="859"/>
        <v>Positive</v>
      </c>
      <c r="V4245" t="str">
        <f t="shared" si="860"/>
        <v>Negative</v>
      </c>
    </row>
    <row r="4246" spans="1:22" x14ac:dyDescent="0.2">
      <c r="A4246">
        <v>20200217</v>
      </c>
      <c r="B4246">
        <v>3386.5</v>
      </c>
      <c r="C4246">
        <v>3389.75</v>
      </c>
      <c r="D4246">
        <v>3386</v>
      </c>
      <c r="E4246">
        <v>3388</v>
      </c>
      <c r="F4246">
        <v>6.75</v>
      </c>
      <c r="G4246">
        <v>0.1996</v>
      </c>
      <c r="H4246">
        <v>0</v>
      </c>
      <c r="I4246">
        <f t="shared" si="858"/>
        <v>3.75</v>
      </c>
      <c r="J4246">
        <f t="shared" si="852"/>
        <v>26.737500000000001</v>
      </c>
      <c r="K4246">
        <f t="shared" si="861"/>
        <v>3381.5</v>
      </c>
      <c r="L4246">
        <f t="shared" si="853"/>
        <v>3322.4850000000001</v>
      </c>
      <c r="M4246" t="str">
        <f t="shared" si="854"/>
        <v>NO</v>
      </c>
      <c r="N4246" t="str">
        <f t="shared" si="855"/>
        <v/>
      </c>
      <c r="O4246" t="str">
        <f t="shared" si="856"/>
        <v/>
      </c>
      <c r="P4246" t="str">
        <f t="shared" si="857"/>
        <v/>
      </c>
      <c r="Q4246">
        <f t="shared" si="862"/>
        <v>154.60616034341473</v>
      </c>
      <c r="R4246">
        <f t="shared" si="863"/>
        <v>137547.16494098169</v>
      </c>
      <c r="S4246" t="e">
        <f t="shared" si="864"/>
        <v>#NUM!</v>
      </c>
      <c r="U4246" t="str">
        <f t="shared" si="859"/>
        <v>Positive</v>
      </c>
      <c r="V4246" t="str">
        <f t="shared" si="860"/>
        <v>Negative</v>
      </c>
    </row>
    <row r="4247" spans="1:22" x14ac:dyDescent="0.2">
      <c r="A4247">
        <v>20200218</v>
      </c>
      <c r="B4247">
        <v>3369</v>
      </c>
      <c r="C4247">
        <v>3375</v>
      </c>
      <c r="D4247">
        <v>3355.25</v>
      </c>
      <c r="E4247">
        <v>3370</v>
      </c>
      <c r="F4247">
        <v>-18</v>
      </c>
      <c r="G4247">
        <v>-0.53129999999999999</v>
      </c>
      <c r="H4247">
        <v>0</v>
      </c>
      <c r="I4247">
        <f t="shared" si="858"/>
        <v>19.75</v>
      </c>
      <c r="J4247">
        <f t="shared" ref="J4247:J4310" si="865">AVERAGE(I4228:I4247)</f>
        <v>27.05</v>
      </c>
      <c r="K4247">
        <f t="shared" si="861"/>
        <v>3389.75</v>
      </c>
      <c r="L4247">
        <f t="shared" si="853"/>
        <v>3330.9274999999998</v>
      </c>
      <c r="M4247" t="str">
        <f t="shared" si="854"/>
        <v>NO</v>
      </c>
      <c r="N4247" t="str">
        <f t="shared" si="855"/>
        <v/>
      </c>
      <c r="O4247" t="str">
        <f t="shared" si="856"/>
        <v/>
      </c>
      <c r="P4247" t="str">
        <f t="shared" si="857"/>
        <v/>
      </c>
      <c r="Q4247">
        <f t="shared" si="862"/>
        <v>154.07486034341474</v>
      </c>
      <c r="R4247">
        <f t="shared" si="863"/>
        <v>137547.16494098169</v>
      </c>
      <c r="S4247" t="e">
        <f t="shared" si="864"/>
        <v>#NUM!</v>
      </c>
      <c r="U4247" t="str">
        <f t="shared" si="859"/>
        <v>Negative</v>
      </c>
      <c r="V4247" t="str">
        <f t="shared" si="860"/>
        <v>Negative</v>
      </c>
    </row>
    <row r="4248" spans="1:22" x14ac:dyDescent="0.2">
      <c r="A4248">
        <v>20200219</v>
      </c>
      <c r="B4248">
        <v>3381.25</v>
      </c>
      <c r="C4248">
        <v>3393.75</v>
      </c>
      <c r="D4248">
        <v>3377.75</v>
      </c>
      <c r="E4248">
        <v>3386.5</v>
      </c>
      <c r="F4248">
        <v>16.5</v>
      </c>
      <c r="G4248">
        <v>0.48959999999999998</v>
      </c>
      <c r="H4248">
        <v>0</v>
      </c>
      <c r="I4248">
        <f t="shared" si="858"/>
        <v>16</v>
      </c>
      <c r="J4248">
        <f t="shared" si="865"/>
        <v>26.95</v>
      </c>
      <c r="K4248">
        <f t="shared" si="861"/>
        <v>3375</v>
      </c>
      <c r="L4248">
        <f t="shared" si="853"/>
        <v>3315.49</v>
      </c>
      <c r="M4248" t="str">
        <f t="shared" si="854"/>
        <v>NO</v>
      </c>
      <c r="N4248" t="str">
        <f t="shared" si="855"/>
        <v/>
      </c>
      <c r="O4248" t="str">
        <f t="shared" si="856"/>
        <v/>
      </c>
      <c r="P4248" t="str">
        <f t="shared" si="857"/>
        <v/>
      </c>
      <c r="Q4248">
        <f t="shared" si="862"/>
        <v>154.56446034341474</v>
      </c>
      <c r="R4248">
        <f t="shared" si="863"/>
        <v>137547.16494098169</v>
      </c>
      <c r="S4248" t="e">
        <f t="shared" si="864"/>
        <v>#NUM!</v>
      </c>
      <c r="U4248" t="str">
        <f t="shared" si="859"/>
        <v>Positive</v>
      </c>
      <c r="V4248" t="str">
        <f t="shared" si="860"/>
        <v>Negative</v>
      </c>
    </row>
    <row r="4249" spans="1:22" x14ac:dyDescent="0.2">
      <c r="A4249">
        <v>20200220</v>
      </c>
      <c r="B4249">
        <v>3380</v>
      </c>
      <c r="C4249">
        <v>3389</v>
      </c>
      <c r="D4249">
        <v>3339.25</v>
      </c>
      <c r="E4249">
        <v>3369.25</v>
      </c>
      <c r="F4249">
        <v>-17.25</v>
      </c>
      <c r="G4249">
        <v>-0.50939999999999996</v>
      </c>
      <c r="H4249">
        <v>0</v>
      </c>
      <c r="I4249">
        <f t="shared" si="858"/>
        <v>49.75</v>
      </c>
      <c r="J4249">
        <f t="shared" si="865"/>
        <v>28.15</v>
      </c>
      <c r="K4249">
        <f t="shared" si="861"/>
        <v>3393.75</v>
      </c>
      <c r="L4249">
        <f t="shared" ref="L4249:L4312" si="866">K4249-2.2*J4248</f>
        <v>3334.46</v>
      </c>
      <c r="M4249" t="str">
        <f t="shared" ref="M4249:M4312" si="867">IF(D4249&lt;=L4249, "YES", "NO")</f>
        <v>NO</v>
      </c>
      <c r="N4249" t="str">
        <f t="shared" ref="N4249:N4312" si="868">IF(M4249="YES", D4249, "")</f>
        <v/>
      </c>
      <c r="O4249" t="str">
        <f t="shared" ref="O4249:O4312" si="869">IF(M4249="YES", E4249, "")</f>
        <v/>
      </c>
      <c r="P4249" t="str">
        <f t="shared" ref="P4249:P4312" si="870">IF(M4249="YES", (O4249-N4249)/N4249, "")</f>
        <v/>
      </c>
      <c r="Q4249">
        <f t="shared" si="862"/>
        <v>154.05506034341474</v>
      </c>
      <c r="R4249">
        <f t="shared" si="863"/>
        <v>137547.16494098169</v>
      </c>
      <c r="S4249" t="e">
        <f t="shared" si="864"/>
        <v>#NUM!</v>
      </c>
      <c r="U4249" t="str">
        <f t="shared" si="859"/>
        <v>Negative</v>
      </c>
      <c r="V4249" t="str">
        <f t="shared" si="860"/>
        <v>Negative</v>
      </c>
    </row>
    <row r="4250" spans="1:22" x14ac:dyDescent="0.2">
      <c r="A4250">
        <v>20200221</v>
      </c>
      <c r="B4250">
        <v>3357</v>
      </c>
      <c r="C4250">
        <v>3360.5</v>
      </c>
      <c r="D4250">
        <v>3328</v>
      </c>
      <c r="E4250">
        <v>3340</v>
      </c>
      <c r="F4250">
        <v>-29.25</v>
      </c>
      <c r="G4250">
        <v>-0.86809999999999998</v>
      </c>
      <c r="H4250">
        <v>0</v>
      </c>
      <c r="I4250">
        <f t="shared" si="858"/>
        <v>32.5</v>
      </c>
      <c r="J4250">
        <f t="shared" si="865"/>
        <v>27.175000000000001</v>
      </c>
      <c r="K4250">
        <f t="shared" si="861"/>
        <v>3389</v>
      </c>
      <c r="L4250">
        <f t="shared" si="866"/>
        <v>3327.07</v>
      </c>
      <c r="M4250" t="str">
        <f t="shared" si="867"/>
        <v>NO</v>
      </c>
      <c r="N4250" t="str">
        <f t="shared" si="868"/>
        <v/>
      </c>
      <c r="O4250" t="str">
        <f t="shared" si="869"/>
        <v/>
      </c>
      <c r="P4250" t="str">
        <f t="shared" si="870"/>
        <v/>
      </c>
      <c r="Q4250">
        <f t="shared" si="862"/>
        <v>153.18696034341474</v>
      </c>
      <c r="R4250">
        <f t="shared" si="863"/>
        <v>137547.16494098169</v>
      </c>
      <c r="S4250" t="e">
        <f t="shared" si="864"/>
        <v>#NUM!</v>
      </c>
      <c r="U4250" t="str">
        <f t="shared" si="859"/>
        <v>Negative</v>
      </c>
      <c r="V4250" t="str">
        <f t="shared" si="860"/>
        <v>Negative</v>
      </c>
    </row>
    <row r="4251" spans="1:22" x14ac:dyDescent="0.2">
      <c r="A4251">
        <v>20200224</v>
      </c>
      <c r="B4251">
        <v>3231.5</v>
      </c>
      <c r="C4251">
        <v>3260</v>
      </c>
      <c r="D4251">
        <v>3213.75</v>
      </c>
      <c r="E4251">
        <v>3227</v>
      </c>
      <c r="F4251">
        <v>-113</v>
      </c>
      <c r="G4251">
        <v>-3.3832</v>
      </c>
      <c r="H4251">
        <v>0</v>
      </c>
      <c r="I4251">
        <f t="shared" si="858"/>
        <v>46.25</v>
      </c>
      <c r="J4251">
        <f t="shared" si="865"/>
        <v>28.25</v>
      </c>
      <c r="K4251">
        <f t="shared" si="861"/>
        <v>3360.5</v>
      </c>
      <c r="L4251">
        <f t="shared" si="866"/>
        <v>3300.7150000000001</v>
      </c>
      <c r="M4251" t="str">
        <f t="shared" si="867"/>
        <v>YES</v>
      </c>
      <c r="N4251">
        <f t="shared" si="868"/>
        <v>3213.75</v>
      </c>
      <c r="O4251">
        <f t="shared" si="869"/>
        <v>3227</v>
      </c>
      <c r="P4251">
        <f t="shared" si="870"/>
        <v>4.12290937378452E-3</v>
      </c>
      <c r="Q4251">
        <f t="shared" si="862"/>
        <v>149.80376034341475</v>
      </c>
      <c r="R4251">
        <f t="shared" si="863"/>
        <v>138114.25943665433</v>
      </c>
      <c r="S4251" t="e">
        <f t="shared" si="864"/>
        <v>#NUM!</v>
      </c>
      <c r="U4251" t="str">
        <f t="shared" si="859"/>
        <v>Negative</v>
      </c>
      <c r="V4251" t="str">
        <f t="shared" si="860"/>
        <v>Positive</v>
      </c>
    </row>
    <row r="4252" spans="1:22" x14ac:dyDescent="0.2">
      <c r="A4252">
        <v>20200225</v>
      </c>
      <c r="B4252">
        <v>3240.5</v>
      </c>
      <c r="C4252">
        <v>3247.25</v>
      </c>
      <c r="D4252">
        <v>3117.25</v>
      </c>
      <c r="E4252">
        <v>3133.5</v>
      </c>
      <c r="F4252">
        <v>-93.5</v>
      </c>
      <c r="G4252">
        <v>-2.8974000000000002</v>
      </c>
      <c r="H4252">
        <v>0</v>
      </c>
      <c r="I4252">
        <f t="shared" si="858"/>
        <v>130</v>
      </c>
      <c r="J4252">
        <f t="shared" si="865"/>
        <v>33.087499999999999</v>
      </c>
      <c r="K4252">
        <f t="shared" si="861"/>
        <v>3260</v>
      </c>
      <c r="L4252">
        <f t="shared" si="866"/>
        <v>3197.85</v>
      </c>
      <c r="M4252" t="str">
        <f t="shared" si="867"/>
        <v>YES</v>
      </c>
      <c r="N4252">
        <f t="shared" si="868"/>
        <v>3117.25</v>
      </c>
      <c r="O4252">
        <f t="shared" si="869"/>
        <v>3133.5</v>
      </c>
      <c r="P4252">
        <f t="shared" si="870"/>
        <v>5.2129280615927504E-3</v>
      </c>
      <c r="Q4252">
        <f t="shared" si="862"/>
        <v>146.90636034341475</v>
      </c>
      <c r="R4252">
        <f t="shared" si="863"/>
        <v>138834.23913537775</v>
      </c>
      <c r="S4252" t="e">
        <f t="shared" si="864"/>
        <v>#NUM!</v>
      </c>
      <c r="U4252" t="str">
        <f t="shared" si="859"/>
        <v>Negative</v>
      </c>
      <c r="V4252" t="str">
        <f t="shared" si="860"/>
        <v>Positive</v>
      </c>
    </row>
    <row r="4253" spans="1:22" x14ac:dyDescent="0.2">
      <c r="A4253">
        <v>20200226</v>
      </c>
      <c r="B4253">
        <v>3141.5</v>
      </c>
      <c r="C4253">
        <v>3182</v>
      </c>
      <c r="D4253">
        <v>3107</v>
      </c>
      <c r="E4253">
        <v>3109.5</v>
      </c>
      <c r="F4253">
        <v>-24</v>
      </c>
      <c r="G4253">
        <v>-0.76590000000000003</v>
      </c>
      <c r="H4253">
        <v>0</v>
      </c>
      <c r="I4253">
        <f t="shared" si="858"/>
        <v>75</v>
      </c>
      <c r="J4253">
        <f t="shared" si="865"/>
        <v>35.674999999999997</v>
      </c>
      <c r="K4253">
        <f t="shared" si="861"/>
        <v>3247.25</v>
      </c>
      <c r="L4253">
        <f t="shared" si="866"/>
        <v>3174.4575</v>
      </c>
      <c r="M4253" t="str">
        <f t="shared" si="867"/>
        <v>YES</v>
      </c>
      <c r="N4253">
        <f t="shared" si="868"/>
        <v>3107</v>
      </c>
      <c r="O4253">
        <f t="shared" si="869"/>
        <v>3109.5</v>
      </c>
      <c r="P4253">
        <f t="shared" si="870"/>
        <v>8.0463469584808492E-4</v>
      </c>
      <c r="Q4253">
        <f t="shared" si="862"/>
        <v>146.14046034341476</v>
      </c>
      <c r="R4253">
        <f t="shared" si="863"/>
        <v>138945.94998115776</v>
      </c>
      <c r="S4253" t="e">
        <f t="shared" si="864"/>
        <v>#NUM!</v>
      </c>
      <c r="U4253" t="str">
        <f t="shared" si="859"/>
        <v>Negative</v>
      </c>
      <c r="V4253" t="str">
        <f t="shared" si="860"/>
        <v>Positive</v>
      </c>
    </row>
    <row r="4254" spans="1:22" x14ac:dyDescent="0.2">
      <c r="A4254">
        <v>20200227</v>
      </c>
      <c r="B4254">
        <v>3053</v>
      </c>
      <c r="C4254">
        <v>3096.25</v>
      </c>
      <c r="D4254">
        <v>2952.25</v>
      </c>
      <c r="E4254">
        <v>2956</v>
      </c>
      <c r="F4254">
        <v>-153.5</v>
      </c>
      <c r="G4254">
        <v>-4.9364999999999997</v>
      </c>
      <c r="H4254">
        <v>0</v>
      </c>
      <c r="I4254">
        <f t="shared" si="858"/>
        <v>144</v>
      </c>
      <c r="J4254">
        <f t="shared" si="865"/>
        <v>40.325000000000003</v>
      </c>
      <c r="K4254">
        <f t="shared" si="861"/>
        <v>3182</v>
      </c>
      <c r="L4254">
        <f t="shared" si="866"/>
        <v>3103.5149999999999</v>
      </c>
      <c r="M4254" t="str">
        <f t="shared" si="867"/>
        <v>YES</v>
      </c>
      <c r="N4254">
        <f t="shared" si="868"/>
        <v>2952.25</v>
      </c>
      <c r="O4254">
        <f t="shared" si="869"/>
        <v>2956</v>
      </c>
      <c r="P4254">
        <f t="shared" si="870"/>
        <v>1.2702176306207131E-3</v>
      </c>
      <c r="Q4254">
        <f t="shared" si="862"/>
        <v>141.20396034341476</v>
      </c>
      <c r="R4254">
        <f t="shared" si="863"/>
        <v>139122.44157652717</v>
      </c>
      <c r="S4254" t="e">
        <f t="shared" si="864"/>
        <v>#NUM!</v>
      </c>
      <c r="U4254" t="str">
        <f t="shared" si="859"/>
        <v>Negative</v>
      </c>
      <c r="V4254" t="str">
        <f t="shared" si="860"/>
        <v>Positive</v>
      </c>
    </row>
    <row r="4255" spans="1:22" x14ac:dyDescent="0.2">
      <c r="A4255">
        <v>20200228</v>
      </c>
      <c r="B4255">
        <v>2884.5</v>
      </c>
      <c r="C4255">
        <v>2988</v>
      </c>
      <c r="D4255">
        <v>2853.25</v>
      </c>
      <c r="E4255">
        <v>2971</v>
      </c>
      <c r="F4255">
        <v>15</v>
      </c>
      <c r="G4255">
        <v>0.50739999999999996</v>
      </c>
      <c r="H4255">
        <v>0</v>
      </c>
      <c r="I4255">
        <f t="shared" si="858"/>
        <v>134.75</v>
      </c>
      <c r="J4255">
        <f t="shared" si="865"/>
        <v>43.825000000000003</v>
      </c>
      <c r="K4255">
        <f t="shared" si="861"/>
        <v>3096.25</v>
      </c>
      <c r="L4255">
        <f t="shared" si="866"/>
        <v>3007.5349999999999</v>
      </c>
      <c r="M4255" t="str">
        <f t="shared" si="867"/>
        <v>YES</v>
      </c>
      <c r="N4255">
        <f t="shared" si="868"/>
        <v>2853.25</v>
      </c>
      <c r="O4255">
        <f t="shared" si="869"/>
        <v>2971</v>
      </c>
      <c r="P4255">
        <f t="shared" si="870"/>
        <v>4.1268728642775782E-2</v>
      </c>
      <c r="Q4255">
        <f t="shared" si="862"/>
        <v>141.71136034341475</v>
      </c>
      <c r="R4255">
        <f t="shared" si="863"/>
        <v>144863.84786606929</v>
      </c>
      <c r="S4255" t="e">
        <f t="shared" si="864"/>
        <v>#NUM!</v>
      </c>
      <c r="U4255" t="str">
        <f t="shared" si="859"/>
        <v>Positive</v>
      </c>
      <c r="V4255" t="str">
        <f t="shared" si="860"/>
        <v>Positive</v>
      </c>
    </row>
    <row r="4256" spans="1:22" x14ac:dyDescent="0.2">
      <c r="A4256">
        <v>20200302</v>
      </c>
      <c r="B4256">
        <v>2981</v>
      </c>
      <c r="C4256">
        <v>3093.25</v>
      </c>
      <c r="D4256">
        <v>2942.5</v>
      </c>
      <c r="E4256">
        <v>3064</v>
      </c>
      <c r="F4256">
        <v>93</v>
      </c>
      <c r="G4256">
        <v>3.1303000000000001</v>
      </c>
      <c r="H4256">
        <v>0</v>
      </c>
      <c r="I4256">
        <f t="shared" si="858"/>
        <v>150.75</v>
      </c>
      <c r="J4256">
        <f t="shared" si="865"/>
        <v>49.887500000000003</v>
      </c>
      <c r="K4256">
        <f t="shared" si="861"/>
        <v>2988</v>
      </c>
      <c r="L4256">
        <f t="shared" si="866"/>
        <v>2891.585</v>
      </c>
      <c r="M4256" t="str">
        <f t="shared" si="867"/>
        <v>NO</v>
      </c>
      <c r="N4256" t="str">
        <f t="shared" si="868"/>
        <v/>
      </c>
      <c r="O4256" t="str">
        <f t="shared" si="869"/>
        <v/>
      </c>
      <c r="P4256" t="str">
        <f t="shared" si="870"/>
        <v/>
      </c>
      <c r="Q4256">
        <f t="shared" si="862"/>
        <v>144.84166034341476</v>
      </c>
      <c r="R4256">
        <f t="shared" si="863"/>
        <v>144863.84786606929</v>
      </c>
      <c r="S4256" t="e">
        <f t="shared" si="864"/>
        <v>#NUM!</v>
      </c>
      <c r="U4256" t="str">
        <f t="shared" si="859"/>
        <v>Positive</v>
      </c>
      <c r="V4256" t="str">
        <f t="shared" si="860"/>
        <v>Negative</v>
      </c>
    </row>
    <row r="4257" spans="1:22" x14ac:dyDescent="0.2">
      <c r="A4257">
        <v>20200303</v>
      </c>
      <c r="B4257">
        <v>3092.25</v>
      </c>
      <c r="C4257">
        <v>3137</v>
      </c>
      <c r="D4257">
        <v>2973</v>
      </c>
      <c r="E4257">
        <v>2997</v>
      </c>
      <c r="F4257">
        <v>-67</v>
      </c>
      <c r="G4257">
        <v>-2.1867000000000001</v>
      </c>
      <c r="H4257">
        <v>0</v>
      </c>
      <c r="I4257">
        <f t="shared" si="858"/>
        <v>164</v>
      </c>
      <c r="J4257">
        <f t="shared" si="865"/>
        <v>56.9375</v>
      </c>
      <c r="K4257">
        <f t="shared" si="861"/>
        <v>3093.25</v>
      </c>
      <c r="L4257">
        <f t="shared" si="866"/>
        <v>2983.4974999999999</v>
      </c>
      <c r="M4257" t="str">
        <f t="shared" si="867"/>
        <v>YES</v>
      </c>
      <c r="N4257">
        <f t="shared" si="868"/>
        <v>2973</v>
      </c>
      <c r="O4257">
        <f t="shared" si="869"/>
        <v>2997</v>
      </c>
      <c r="P4257">
        <f t="shared" si="870"/>
        <v>8.0726538849646822E-3</v>
      </c>
      <c r="Q4257">
        <f t="shared" si="862"/>
        <v>142.65496034341476</v>
      </c>
      <c r="R4257">
        <f t="shared" si="863"/>
        <v>146033.28357033627</v>
      </c>
      <c r="S4257" t="e">
        <f t="shared" si="864"/>
        <v>#NUM!</v>
      </c>
      <c r="U4257" t="str">
        <f t="shared" si="859"/>
        <v>Negative</v>
      </c>
      <c r="V4257" t="str">
        <f t="shared" si="860"/>
        <v>Positive</v>
      </c>
    </row>
    <row r="4258" spans="1:22" x14ac:dyDescent="0.2">
      <c r="A4258">
        <v>20200304</v>
      </c>
      <c r="B4258">
        <v>3057.75</v>
      </c>
      <c r="C4258">
        <v>3129.5</v>
      </c>
      <c r="D4258">
        <v>3030.75</v>
      </c>
      <c r="E4258">
        <v>3113.75</v>
      </c>
      <c r="F4258">
        <v>116.75</v>
      </c>
      <c r="G4258">
        <v>3.8956</v>
      </c>
      <c r="H4258">
        <v>0</v>
      </c>
      <c r="I4258">
        <f t="shared" si="858"/>
        <v>98.75</v>
      </c>
      <c r="J4258">
        <f t="shared" si="865"/>
        <v>60.662500000000001</v>
      </c>
      <c r="K4258">
        <f t="shared" si="861"/>
        <v>3137</v>
      </c>
      <c r="L4258">
        <f t="shared" si="866"/>
        <v>3011.7375000000002</v>
      </c>
      <c r="M4258" t="str">
        <f t="shared" si="867"/>
        <v>NO</v>
      </c>
      <c r="N4258" t="str">
        <f t="shared" si="868"/>
        <v/>
      </c>
      <c r="O4258" t="str">
        <f t="shared" si="869"/>
        <v/>
      </c>
      <c r="P4258" t="str">
        <f t="shared" si="870"/>
        <v/>
      </c>
      <c r="Q4258">
        <f t="shared" si="862"/>
        <v>146.55056034341476</v>
      </c>
      <c r="R4258">
        <f t="shared" si="863"/>
        <v>146033.28357033627</v>
      </c>
      <c r="S4258" t="e">
        <f t="shared" si="864"/>
        <v>#NUM!</v>
      </c>
      <c r="U4258" t="str">
        <f t="shared" si="859"/>
        <v>Positive</v>
      </c>
      <c r="V4258" t="str">
        <f t="shared" si="860"/>
        <v>Negative</v>
      </c>
    </row>
    <row r="4259" spans="1:22" x14ac:dyDescent="0.2">
      <c r="A4259">
        <v>20200305</v>
      </c>
      <c r="B4259">
        <v>3047.5</v>
      </c>
      <c r="C4259">
        <v>3082.25</v>
      </c>
      <c r="D4259">
        <v>2996.5</v>
      </c>
      <c r="E4259">
        <v>3016.75</v>
      </c>
      <c r="F4259">
        <v>-97</v>
      </c>
      <c r="G4259">
        <v>-3.1152000000000002</v>
      </c>
      <c r="H4259">
        <v>0</v>
      </c>
      <c r="I4259">
        <f t="shared" si="858"/>
        <v>85.75</v>
      </c>
      <c r="J4259">
        <f t="shared" si="865"/>
        <v>64.262500000000003</v>
      </c>
      <c r="K4259">
        <f t="shared" si="861"/>
        <v>3129.5</v>
      </c>
      <c r="L4259">
        <f t="shared" si="866"/>
        <v>2996.0425</v>
      </c>
      <c r="M4259" t="str">
        <f t="shared" si="867"/>
        <v>NO</v>
      </c>
      <c r="N4259" t="str">
        <f t="shared" si="868"/>
        <v/>
      </c>
      <c r="O4259" t="str">
        <f t="shared" si="869"/>
        <v/>
      </c>
      <c r="P4259" t="str">
        <f t="shared" si="870"/>
        <v/>
      </c>
      <c r="Q4259">
        <f t="shared" si="862"/>
        <v>143.43536034341477</v>
      </c>
      <c r="R4259">
        <f t="shared" si="863"/>
        <v>146033.28357033627</v>
      </c>
      <c r="S4259" t="e">
        <f t="shared" si="864"/>
        <v>#NUM!</v>
      </c>
      <c r="U4259" t="str">
        <f t="shared" si="859"/>
        <v>Negative</v>
      </c>
      <c r="V4259" t="str">
        <f t="shared" si="860"/>
        <v>Negative</v>
      </c>
    </row>
    <row r="4260" spans="1:22" x14ac:dyDescent="0.2">
      <c r="A4260">
        <v>20200306</v>
      </c>
      <c r="B4260">
        <v>2923</v>
      </c>
      <c r="C4260">
        <v>2984.25</v>
      </c>
      <c r="D4260">
        <v>2898</v>
      </c>
      <c r="E4260">
        <v>2963.75</v>
      </c>
      <c r="F4260">
        <v>-53</v>
      </c>
      <c r="G4260">
        <v>-1.7568999999999999</v>
      </c>
      <c r="H4260">
        <v>0</v>
      </c>
      <c r="I4260">
        <f t="shared" si="858"/>
        <v>86.25</v>
      </c>
      <c r="J4260">
        <f t="shared" si="865"/>
        <v>67.55</v>
      </c>
      <c r="K4260">
        <f t="shared" si="861"/>
        <v>3082.25</v>
      </c>
      <c r="L4260">
        <f t="shared" si="866"/>
        <v>2940.8724999999999</v>
      </c>
      <c r="M4260" t="str">
        <f t="shared" si="867"/>
        <v>YES</v>
      </c>
      <c r="N4260">
        <f t="shared" si="868"/>
        <v>2898</v>
      </c>
      <c r="O4260">
        <f t="shared" si="869"/>
        <v>2963.75</v>
      </c>
      <c r="P4260">
        <f t="shared" si="870"/>
        <v>2.2688060731538992E-2</v>
      </c>
      <c r="Q4260">
        <f t="shared" si="862"/>
        <v>141.67846034341477</v>
      </c>
      <c r="R4260">
        <f t="shared" si="863"/>
        <v>149346.4955768061</v>
      </c>
      <c r="S4260" t="e">
        <f t="shared" si="864"/>
        <v>#NUM!</v>
      </c>
      <c r="U4260" t="str">
        <f t="shared" si="859"/>
        <v>Negative</v>
      </c>
      <c r="V4260" t="str">
        <f t="shared" si="860"/>
        <v>Positive</v>
      </c>
    </row>
    <row r="4261" spans="1:22" x14ac:dyDescent="0.2">
      <c r="A4261">
        <v>20200309</v>
      </c>
      <c r="B4261">
        <v>2762</v>
      </c>
      <c r="C4261">
        <v>2836.75</v>
      </c>
      <c r="D4261">
        <v>2715</v>
      </c>
      <c r="E4261">
        <v>2748.75</v>
      </c>
      <c r="F4261">
        <v>-215</v>
      </c>
      <c r="G4261">
        <v>-7.2542999999999997</v>
      </c>
      <c r="H4261">
        <v>0</v>
      </c>
      <c r="I4261">
        <f t="shared" si="858"/>
        <v>121.75</v>
      </c>
      <c r="J4261">
        <f t="shared" si="865"/>
        <v>71.8</v>
      </c>
      <c r="K4261">
        <f t="shared" si="861"/>
        <v>2984.25</v>
      </c>
      <c r="L4261">
        <f t="shared" si="866"/>
        <v>2835.64</v>
      </c>
      <c r="M4261" t="str">
        <f t="shared" si="867"/>
        <v>YES</v>
      </c>
      <c r="N4261">
        <f t="shared" si="868"/>
        <v>2715</v>
      </c>
      <c r="O4261">
        <f t="shared" si="869"/>
        <v>2748.75</v>
      </c>
      <c r="P4261">
        <f t="shared" si="870"/>
        <v>1.2430939226519336E-2</v>
      </c>
      <c r="Q4261">
        <f t="shared" si="862"/>
        <v>134.42416034341477</v>
      </c>
      <c r="R4261">
        <f t="shared" si="863"/>
        <v>151203.01278701503</v>
      </c>
      <c r="S4261" t="e">
        <f t="shared" si="864"/>
        <v>#NUM!</v>
      </c>
      <c r="U4261" t="str">
        <f t="shared" si="859"/>
        <v>Negative</v>
      </c>
      <c r="V4261" t="str">
        <f t="shared" si="860"/>
        <v>Positive</v>
      </c>
    </row>
    <row r="4262" spans="1:22" x14ac:dyDescent="0.2">
      <c r="A4262">
        <v>20200310</v>
      </c>
      <c r="B4262">
        <v>2838.75</v>
      </c>
      <c r="C4262">
        <v>2884.75</v>
      </c>
      <c r="D4262">
        <v>2728.5</v>
      </c>
      <c r="E4262">
        <v>2863.5</v>
      </c>
      <c r="F4262">
        <v>114.75</v>
      </c>
      <c r="G4262">
        <v>4.1745999999999999</v>
      </c>
      <c r="H4262">
        <v>0</v>
      </c>
      <c r="I4262">
        <f t="shared" si="858"/>
        <v>156.25</v>
      </c>
      <c r="J4262">
        <f t="shared" si="865"/>
        <v>78.474999999999994</v>
      </c>
      <c r="K4262">
        <f t="shared" si="861"/>
        <v>2836.75</v>
      </c>
      <c r="L4262">
        <f t="shared" si="866"/>
        <v>2678.79</v>
      </c>
      <c r="M4262" t="str">
        <f t="shared" si="867"/>
        <v>NO</v>
      </c>
      <c r="N4262" t="str">
        <f t="shared" si="868"/>
        <v/>
      </c>
      <c r="O4262" t="str">
        <f t="shared" si="869"/>
        <v/>
      </c>
      <c r="P4262" t="str">
        <f t="shared" si="870"/>
        <v/>
      </c>
      <c r="Q4262">
        <f t="shared" si="862"/>
        <v>138.59876034341477</v>
      </c>
      <c r="R4262">
        <f t="shared" si="863"/>
        <v>151203.01278701503</v>
      </c>
      <c r="S4262" t="e">
        <f t="shared" si="864"/>
        <v>#NUM!</v>
      </c>
      <c r="U4262" t="str">
        <f t="shared" si="859"/>
        <v>Positive</v>
      </c>
      <c r="V4262" t="str">
        <f t="shared" si="860"/>
        <v>Negative</v>
      </c>
    </row>
    <row r="4263" spans="1:22" x14ac:dyDescent="0.2">
      <c r="A4263">
        <v>20200311</v>
      </c>
      <c r="B4263">
        <v>2802</v>
      </c>
      <c r="C4263">
        <v>2814.5</v>
      </c>
      <c r="D4263">
        <v>2702.75</v>
      </c>
      <c r="E4263">
        <v>2740.75</v>
      </c>
      <c r="F4263">
        <v>-122.75</v>
      </c>
      <c r="G4263">
        <v>-4.2866999999999997</v>
      </c>
      <c r="H4263">
        <v>-12.125</v>
      </c>
      <c r="I4263">
        <f t="shared" si="858"/>
        <v>111.75</v>
      </c>
      <c r="J4263">
        <f t="shared" si="865"/>
        <v>83.45</v>
      </c>
      <c r="K4263">
        <f t="shared" si="861"/>
        <v>2884.75</v>
      </c>
      <c r="L4263">
        <f t="shared" si="866"/>
        <v>2712.105</v>
      </c>
      <c r="M4263" t="str">
        <f t="shared" si="867"/>
        <v>YES</v>
      </c>
      <c r="N4263">
        <f t="shared" si="868"/>
        <v>2702.75</v>
      </c>
      <c r="O4263">
        <f t="shared" si="869"/>
        <v>2740.75</v>
      </c>
      <c r="P4263">
        <f t="shared" si="870"/>
        <v>1.4059753954305799E-2</v>
      </c>
      <c r="Q4263">
        <f t="shared" si="862"/>
        <v>134.31206034341477</v>
      </c>
      <c r="R4263">
        <f t="shared" si="863"/>
        <v>153328.8899439502</v>
      </c>
      <c r="S4263" t="e">
        <f t="shared" si="864"/>
        <v>#NUM!</v>
      </c>
      <c r="U4263" t="str">
        <f t="shared" si="859"/>
        <v>Negative</v>
      </c>
      <c r="V4263" t="str">
        <f t="shared" si="860"/>
        <v>Positive</v>
      </c>
    </row>
    <row r="4264" spans="1:22" x14ac:dyDescent="0.2">
      <c r="A4264">
        <v>20200312</v>
      </c>
      <c r="B4264">
        <v>2559</v>
      </c>
      <c r="C4264">
        <v>2647.5</v>
      </c>
      <c r="D4264">
        <v>2433.75</v>
      </c>
      <c r="E4264">
        <v>2458.25</v>
      </c>
      <c r="F4264">
        <v>-270.375</v>
      </c>
      <c r="G4264">
        <v>-9.9087999999999994</v>
      </c>
      <c r="H4264">
        <v>0</v>
      </c>
      <c r="I4264">
        <f t="shared" si="858"/>
        <v>213.75</v>
      </c>
      <c r="J4264">
        <f t="shared" si="865"/>
        <v>92.85</v>
      </c>
      <c r="K4264">
        <f t="shared" si="861"/>
        <v>2802.375</v>
      </c>
      <c r="L4264">
        <f t="shared" si="866"/>
        <v>2618.7849999999999</v>
      </c>
      <c r="M4264" t="str">
        <f t="shared" si="867"/>
        <v>YES</v>
      </c>
      <c r="N4264">
        <f t="shared" si="868"/>
        <v>2433.75</v>
      </c>
      <c r="O4264">
        <f t="shared" si="869"/>
        <v>2458.25</v>
      </c>
      <c r="P4264">
        <f t="shared" si="870"/>
        <v>1.0066769388803288E-2</v>
      </c>
      <c r="Q4264">
        <f t="shared" si="862"/>
        <v>124.40326034341477</v>
      </c>
      <c r="R4264">
        <f t="shared" si="863"/>
        <v>154872.41651965713</v>
      </c>
      <c r="S4264" t="e">
        <f t="shared" si="864"/>
        <v>#NUM!</v>
      </c>
      <c r="U4264" t="str">
        <f t="shared" si="859"/>
        <v>Negative</v>
      </c>
      <c r="V4264" t="str">
        <f t="shared" si="860"/>
        <v>Positive</v>
      </c>
    </row>
    <row r="4265" spans="1:22" x14ac:dyDescent="0.2">
      <c r="A4265">
        <v>20200313</v>
      </c>
      <c r="B4265">
        <v>2608.75</v>
      </c>
      <c r="C4265">
        <v>2697.25</v>
      </c>
      <c r="D4265">
        <v>2476.5</v>
      </c>
      <c r="E4265">
        <v>2685.25</v>
      </c>
      <c r="F4265">
        <v>227</v>
      </c>
      <c r="G4265">
        <v>9.2341999999999995</v>
      </c>
      <c r="H4265">
        <v>0</v>
      </c>
      <c r="I4265">
        <f t="shared" si="858"/>
        <v>220.75</v>
      </c>
      <c r="J4265">
        <f t="shared" si="865"/>
        <v>103.075</v>
      </c>
      <c r="K4265">
        <f t="shared" si="861"/>
        <v>2647.5</v>
      </c>
      <c r="L4265">
        <f t="shared" si="866"/>
        <v>2443.23</v>
      </c>
      <c r="M4265" t="str">
        <f t="shared" si="867"/>
        <v>NO</v>
      </c>
      <c r="N4265" t="str">
        <f t="shared" si="868"/>
        <v/>
      </c>
      <c r="O4265" t="str">
        <f t="shared" si="869"/>
        <v/>
      </c>
      <c r="P4265" t="str">
        <f t="shared" si="870"/>
        <v/>
      </c>
      <c r="Q4265">
        <f t="shared" si="862"/>
        <v>133.63746034341477</v>
      </c>
      <c r="R4265">
        <f t="shared" si="863"/>
        <v>154872.41651965713</v>
      </c>
      <c r="S4265" t="e">
        <f t="shared" si="864"/>
        <v>#NUM!</v>
      </c>
      <c r="U4265" t="str">
        <f t="shared" si="859"/>
        <v>Positive</v>
      </c>
      <c r="V4265" t="str">
        <f t="shared" si="860"/>
        <v>Negative</v>
      </c>
    </row>
    <row r="4266" spans="1:22" x14ac:dyDescent="0.2">
      <c r="A4266">
        <v>20200316</v>
      </c>
      <c r="B4266">
        <v>2501.5</v>
      </c>
      <c r="C4266">
        <v>2548.5</v>
      </c>
      <c r="D4266">
        <v>2350</v>
      </c>
      <c r="E4266">
        <v>2404.75</v>
      </c>
      <c r="F4266">
        <v>-280.5</v>
      </c>
      <c r="G4266">
        <v>-10.446</v>
      </c>
      <c r="H4266">
        <v>0</v>
      </c>
      <c r="I4266">
        <f t="shared" si="858"/>
        <v>198.5</v>
      </c>
      <c r="J4266">
        <f t="shared" si="865"/>
        <v>112.8125</v>
      </c>
      <c r="K4266">
        <f t="shared" si="861"/>
        <v>2697.25</v>
      </c>
      <c r="L4266">
        <f t="shared" si="866"/>
        <v>2470.4850000000001</v>
      </c>
      <c r="M4266" t="str">
        <f t="shared" si="867"/>
        <v>YES</v>
      </c>
      <c r="N4266">
        <f t="shared" si="868"/>
        <v>2350</v>
      </c>
      <c r="O4266">
        <f t="shared" si="869"/>
        <v>2404.75</v>
      </c>
      <c r="P4266">
        <f t="shared" si="870"/>
        <v>2.3297872340425532E-2</v>
      </c>
      <c r="Q4266">
        <f t="shared" si="862"/>
        <v>123.19146034341478</v>
      </c>
      <c r="R4266">
        <f t="shared" si="863"/>
        <v>158480.61430878533</v>
      </c>
      <c r="S4266" t="e">
        <f t="shared" si="864"/>
        <v>#NUM!</v>
      </c>
      <c r="U4266" t="str">
        <f t="shared" si="859"/>
        <v>Negative</v>
      </c>
      <c r="V4266" t="str">
        <f t="shared" si="860"/>
        <v>Positive</v>
      </c>
    </row>
    <row r="4267" spans="1:22" x14ac:dyDescent="0.2">
      <c r="A4267">
        <v>20200317</v>
      </c>
      <c r="B4267">
        <v>2429.5</v>
      </c>
      <c r="C4267">
        <v>2542.75</v>
      </c>
      <c r="D4267">
        <v>2352</v>
      </c>
      <c r="E4267">
        <v>2483.25</v>
      </c>
      <c r="F4267">
        <v>78.5</v>
      </c>
      <c r="G4267">
        <v>3.2644000000000002</v>
      </c>
      <c r="H4267">
        <v>0</v>
      </c>
      <c r="I4267">
        <f t="shared" si="858"/>
        <v>190.75</v>
      </c>
      <c r="J4267">
        <f t="shared" si="865"/>
        <v>121.3625</v>
      </c>
      <c r="K4267">
        <f t="shared" si="861"/>
        <v>2548.5</v>
      </c>
      <c r="L4267">
        <f t="shared" si="866"/>
        <v>2300.3125</v>
      </c>
      <c r="M4267" t="str">
        <f t="shared" si="867"/>
        <v>NO</v>
      </c>
      <c r="N4267" t="str">
        <f t="shared" si="868"/>
        <v/>
      </c>
      <c r="O4267" t="str">
        <f t="shared" si="869"/>
        <v/>
      </c>
      <c r="P4267" t="str">
        <f t="shared" si="870"/>
        <v/>
      </c>
      <c r="Q4267">
        <f t="shared" si="862"/>
        <v>126.45586034341477</v>
      </c>
      <c r="R4267">
        <f t="shared" si="863"/>
        <v>158480.61430878533</v>
      </c>
      <c r="S4267" t="e">
        <f t="shared" si="864"/>
        <v>#NUM!</v>
      </c>
      <c r="U4267" t="str">
        <f t="shared" si="859"/>
        <v>Positive</v>
      </c>
      <c r="V4267" t="str">
        <f t="shared" si="860"/>
        <v>Negative</v>
      </c>
    </row>
    <row r="4268" spans="1:22" x14ac:dyDescent="0.2">
      <c r="A4268">
        <v>20200318</v>
      </c>
      <c r="B4268">
        <v>2353</v>
      </c>
      <c r="C4268">
        <v>2442</v>
      </c>
      <c r="D4268">
        <v>2262</v>
      </c>
      <c r="E4268">
        <v>2400</v>
      </c>
      <c r="F4268">
        <v>-83.25</v>
      </c>
      <c r="G4268">
        <v>-3.3525</v>
      </c>
      <c r="H4268">
        <v>0</v>
      </c>
      <c r="I4268">
        <f t="shared" si="858"/>
        <v>180</v>
      </c>
      <c r="J4268">
        <f t="shared" si="865"/>
        <v>129.5625</v>
      </c>
      <c r="K4268">
        <f t="shared" si="861"/>
        <v>2542.75</v>
      </c>
      <c r="L4268">
        <f t="shared" si="866"/>
        <v>2275.7525000000001</v>
      </c>
      <c r="M4268" t="str">
        <f t="shared" si="867"/>
        <v>YES</v>
      </c>
      <c r="N4268">
        <f t="shared" si="868"/>
        <v>2262</v>
      </c>
      <c r="O4268">
        <f t="shared" si="869"/>
        <v>2400</v>
      </c>
      <c r="P4268">
        <f t="shared" si="870"/>
        <v>6.1007957559681698E-2</v>
      </c>
      <c r="Q4268">
        <f t="shared" si="862"/>
        <v>123.10336034341476</v>
      </c>
      <c r="R4268">
        <f t="shared" si="863"/>
        <v>168149.19290056801</v>
      </c>
      <c r="S4268" t="e">
        <f t="shared" si="864"/>
        <v>#NUM!</v>
      </c>
      <c r="U4268" t="str">
        <f t="shared" si="859"/>
        <v>Negative</v>
      </c>
      <c r="V4268" t="str">
        <f t="shared" si="860"/>
        <v>Positive</v>
      </c>
    </row>
    <row r="4269" spans="1:22" x14ac:dyDescent="0.2">
      <c r="A4269">
        <v>20200319</v>
      </c>
      <c r="B4269">
        <v>2374</v>
      </c>
      <c r="C4269">
        <v>2457.25</v>
      </c>
      <c r="D4269">
        <v>2306.25</v>
      </c>
      <c r="E4269">
        <v>2386.75</v>
      </c>
      <c r="F4269">
        <v>-13.25</v>
      </c>
      <c r="G4269">
        <v>-0.55210000000000004</v>
      </c>
      <c r="H4269">
        <v>0</v>
      </c>
      <c r="I4269">
        <f t="shared" si="858"/>
        <v>151</v>
      </c>
      <c r="J4269">
        <f t="shared" si="865"/>
        <v>134.625</v>
      </c>
      <c r="K4269">
        <f t="shared" si="861"/>
        <v>2442</v>
      </c>
      <c r="L4269">
        <f t="shared" si="866"/>
        <v>2156.9625000000001</v>
      </c>
      <c r="M4269" t="str">
        <f t="shared" si="867"/>
        <v>NO</v>
      </c>
      <c r="N4269" t="str">
        <f t="shared" si="868"/>
        <v/>
      </c>
      <c r="O4269" t="str">
        <f t="shared" si="869"/>
        <v/>
      </c>
      <c r="P4269" t="str">
        <f t="shared" si="870"/>
        <v/>
      </c>
      <c r="Q4269">
        <f t="shared" si="862"/>
        <v>122.55126034341477</v>
      </c>
      <c r="R4269">
        <f t="shared" si="863"/>
        <v>168149.19290056801</v>
      </c>
      <c r="S4269" t="e">
        <f t="shared" si="864"/>
        <v>#NUM!</v>
      </c>
      <c r="U4269" t="str">
        <f t="shared" si="859"/>
        <v>Negative</v>
      </c>
      <c r="V4269" t="str">
        <f t="shared" si="860"/>
        <v>Negative</v>
      </c>
    </row>
    <row r="4270" spans="1:22" x14ac:dyDescent="0.2">
      <c r="A4270">
        <v>20200320</v>
      </c>
      <c r="B4270">
        <v>2422.75</v>
      </c>
      <c r="C4270">
        <v>2442.5</v>
      </c>
      <c r="D4270">
        <v>2280</v>
      </c>
      <c r="E4270">
        <v>2288.25</v>
      </c>
      <c r="F4270">
        <v>-98.5</v>
      </c>
      <c r="G4270">
        <v>-4.1269999999999998</v>
      </c>
      <c r="H4270">
        <v>0</v>
      </c>
      <c r="I4270">
        <f t="shared" si="858"/>
        <v>162.5</v>
      </c>
      <c r="J4270">
        <f t="shared" si="865"/>
        <v>141.125</v>
      </c>
      <c r="K4270">
        <f t="shared" si="861"/>
        <v>2457.25</v>
      </c>
      <c r="L4270">
        <f t="shared" si="866"/>
        <v>2161.0749999999998</v>
      </c>
      <c r="M4270" t="str">
        <f t="shared" si="867"/>
        <v>NO</v>
      </c>
      <c r="N4270" t="str">
        <f t="shared" si="868"/>
        <v/>
      </c>
      <c r="O4270" t="str">
        <f t="shared" si="869"/>
        <v/>
      </c>
      <c r="P4270" t="str">
        <f t="shared" si="870"/>
        <v/>
      </c>
      <c r="Q4270">
        <f t="shared" si="862"/>
        <v>118.42426034341477</v>
      </c>
      <c r="R4270">
        <f t="shared" si="863"/>
        <v>168149.19290056801</v>
      </c>
      <c r="S4270" t="e">
        <f t="shared" si="864"/>
        <v>#NUM!</v>
      </c>
      <c r="U4270" t="str">
        <f t="shared" si="859"/>
        <v>Negative</v>
      </c>
      <c r="V4270" t="str">
        <f t="shared" si="860"/>
        <v>Negative</v>
      </c>
    </row>
    <row r="4271" spans="1:22" x14ac:dyDescent="0.2">
      <c r="A4271">
        <v>20200323</v>
      </c>
      <c r="B4271">
        <v>2276</v>
      </c>
      <c r="C4271">
        <v>2290.75</v>
      </c>
      <c r="D4271">
        <v>2179.5</v>
      </c>
      <c r="E4271">
        <v>2223.5</v>
      </c>
      <c r="F4271">
        <v>-64.75</v>
      </c>
      <c r="G4271">
        <v>-2.8296999999999999</v>
      </c>
      <c r="H4271">
        <v>0</v>
      </c>
      <c r="I4271">
        <f t="shared" si="858"/>
        <v>111.25</v>
      </c>
      <c r="J4271">
        <f t="shared" si="865"/>
        <v>144.375</v>
      </c>
      <c r="K4271">
        <f t="shared" si="861"/>
        <v>2442.5</v>
      </c>
      <c r="L4271">
        <f t="shared" si="866"/>
        <v>2132.0250000000001</v>
      </c>
      <c r="M4271" t="str">
        <f t="shared" si="867"/>
        <v>NO</v>
      </c>
      <c r="N4271" t="str">
        <f t="shared" si="868"/>
        <v/>
      </c>
      <c r="O4271" t="str">
        <f t="shared" si="869"/>
        <v/>
      </c>
      <c r="P4271" t="str">
        <f t="shared" si="870"/>
        <v/>
      </c>
      <c r="Q4271">
        <f t="shared" si="862"/>
        <v>115.59456034341477</v>
      </c>
      <c r="R4271">
        <f t="shared" si="863"/>
        <v>168149.19290056801</v>
      </c>
      <c r="S4271" t="e">
        <f t="shared" si="864"/>
        <v>#NUM!</v>
      </c>
      <c r="U4271" t="str">
        <f t="shared" si="859"/>
        <v>Negative</v>
      </c>
      <c r="V4271" t="str">
        <f t="shared" si="860"/>
        <v>Negative</v>
      </c>
    </row>
    <row r="4272" spans="1:22" x14ac:dyDescent="0.2">
      <c r="A4272">
        <v>20200324</v>
      </c>
      <c r="B4272">
        <v>2346.75</v>
      </c>
      <c r="C4272">
        <v>2440.75</v>
      </c>
      <c r="D4272">
        <v>2334</v>
      </c>
      <c r="E4272">
        <v>2435</v>
      </c>
      <c r="F4272">
        <v>211.5</v>
      </c>
      <c r="G4272">
        <v>9.5120000000000005</v>
      </c>
      <c r="H4272">
        <v>0</v>
      </c>
      <c r="I4272">
        <f t="shared" si="858"/>
        <v>106.75</v>
      </c>
      <c r="J4272">
        <f t="shared" si="865"/>
        <v>143.21250000000001</v>
      </c>
      <c r="K4272">
        <f t="shared" si="861"/>
        <v>2290.75</v>
      </c>
      <c r="L4272">
        <f t="shared" si="866"/>
        <v>1973.125</v>
      </c>
      <c r="M4272" t="str">
        <f t="shared" si="867"/>
        <v>NO</v>
      </c>
      <c r="N4272" t="str">
        <f t="shared" si="868"/>
        <v/>
      </c>
      <c r="O4272" t="str">
        <f t="shared" si="869"/>
        <v/>
      </c>
      <c r="P4272" t="str">
        <f t="shared" si="870"/>
        <v/>
      </c>
      <c r="Q4272">
        <f t="shared" si="862"/>
        <v>125.10656034341477</v>
      </c>
      <c r="R4272">
        <f t="shared" si="863"/>
        <v>168149.19290056801</v>
      </c>
      <c r="S4272" t="e">
        <f t="shared" si="864"/>
        <v>#NUM!</v>
      </c>
      <c r="U4272" t="str">
        <f t="shared" si="859"/>
        <v>Positive</v>
      </c>
      <c r="V4272" t="str">
        <f t="shared" si="860"/>
        <v>Negative</v>
      </c>
    </row>
    <row r="4273" spans="1:22" x14ac:dyDescent="0.2">
      <c r="A4273">
        <v>20200325</v>
      </c>
      <c r="B4273">
        <v>2445.25</v>
      </c>
      <c r="C4273">
        <v>2560.75</v>
      </c>
      <c r="D4273">
        <v>2393.5</v>
      </c>
      <c r="E4273">
        <v>2465.5</v>
      </c>
      <c r="F4273">
        <v>30.5</v>
      </c>
      <c r="G4273">
        <v>1.2525999999999999</v>
      </c>
      <c r="H4273">
        <v>0</v>
      </c>
      <c r="I4273">
        <f t="shared" si="858"/>
        <v>167.25</v>
      </c>
      <c r="J4273">
        <f t="shared" si="865"/>
        <v>147.82499999999999</v>
      </c>
      <c r="K4273">
        <f t="shared" si="861"/>
        <v>2440.75</v>
      </c>
      <c r="L4273">
        <f t="shared" si="866"/>
        <v>2125.6824999999999</v>
      </c>
      <c r="M4273" t="str">
        <f t="shared" si="867"/>
        <v>NO</v>
      </c>
      <c r="N4273" t="str">
        <f t="shared" si="868"/>
        <v/>
      </c>
      <c r="O4273" t="str">
        <f t="shared" si="869"/>
        <v/>
      </c>
      <c r="P4273" t="str">
        <f t="shared" si="870"/>
        <v/>
      </c>
      <c r="Q4273">
        <f t="shared" si="862"/>
        <v>126.35916034341477</v>
      </c>
      <c r="R4273">
        <f t="shared" si="863"/>
        <v>168149.19290056801</v>
      </c>
      <c r="S4273" t="e">
        <f t="shared" si="864"/>
        <v>#NUM!</v>
      </c>
      <c r="U4273" t="str">
        <f t="shared" si="859"/>
        <v>Positive</v>
      </c>
      <c r="V4273" t="str">
        <f t="shared" si="860"/>
        <v>Negative</v>
      </c>
    </row>
    <row r="4274" spans="1:22" x14ac:dyDescent="0.2">
      <c r="A4274">
        <v>20200326</v>
      </c>
      <c r="B4274">
        <v>2493</v>
      </c>
      <c r="C4274">
        <v>2625.75</v>
      </c>
      <c r="D4274">
        <v>2487.25</v>
      </c>
      <c r="E4274">
        <v>2608.75</v>
      </c>
      <c r="F4274">
        <v>143.25</v>
      </c>
      <c r="G4274">
        <v>5.8102</v>
      </c>
      <c r="H4274">
        <v>0</v>
      </c>
      <c r="I4274">
        <f t="shared" si="858"/>
        <v>138.5</v>
      </c>
      <c r="J4274">
        <f t="shared" si="865"/>
        <v>147.55000000000001</v>
      </c>
      <c r="K4274">
        <f t="shared" si="861"/>
        <v>2560.75</v>
      </c>
      <c r="L4274">
        <f t="shared" si="866"/>
        <v>2235.5349999999999</v>
      </c>
      <c r="M4274" t="str">
        <f t="shared" si="867"/>
        <v>NO</v>
      </c>
      <c r="N4274" t="str">
        <f t="shared" si="868"/>
        <v/>
      </c>
      <c r="O4274" t="str">
        <f t="shared" si="869"/>
        <v/>
      </c>
      <c r="P4274" t="str">
        <f t="shared" si="870"/>
        <v/>
      </c>
      <c r="Q4274">
        <f t="shared" si="862"/>
        <v>132.16936034341478</v>
      </c>
      <c r="R4274">
        <f t="shared" si="863"/>
        <v>168149.19290056801</v>
      </c>
      <c r="S4274" t="e">
        <f t="shared" si="864"/>
        <v>#NUM!</v>
      </c>
      <c r="U4274" t="str">
        <f t="shared" si="859"/>
        <v>Positive</v>
      </c>
      <c r="V4274" t="str">
        <f t="shared" si="860"/>
        <v>Negative</v>
      </c>
    </row>
    <row r="4275" spans="1:22" x14ac:dyDescent="0.2">
      <c r="A4275">
        <v>20200327</v>
      </c>
      <c r="B4275">
        <v>2529.75</v>
      </c>
      <c r="C4275">
        <v>2605</v>
      </c>
      <c r="D4275">
        <v>2505.25</v>
      </c>
      <c r="E4275">
        <v>2524.25</v>
      </c>
      <c r="F4275">
        <v>-84.5</v>
      </c>
      <c r="G4275">
        <v>-3.2391000000000001</v>
      </c>
      <c r="H4275">
        <v>0</v>
      </c>
      <c r="I4275">
        <f t="shared" si="858"/>
        <v>99.75</v>
      </c>
      <c r="J4275">
        <f t="shared" si="865"/>
        <v>145.80000000000001</v>
      </c>
      <c r="K4275">
        <f t="shared" si="861"/>
        <v>2625.75</v>
      </c>
      <c r="L4275">
        <f t="shared" si="866"/>
        <v>2301.14</v>
      </c>
      <c r="M4275" t="str">
        <f t="shared" si="867"/>
        <v>NO</v>
      </c>
      <c r="N4275" t="str">
        <f t="shared" si="868"/>
        <v/>
      </c>
      <c r="O4275" t="str">
        <f t="shared" si="869"/>
        <v/>
      </c>
      <c r="P4275" t="str">
        <f t="shared" si="870"/>
        <v/>
      </c>
      <c r="Q4275">
        <f t="shared" si="862"/>
        <v>128.93026034341477</v>
      </c>
      <c r="R4275">
        <f t="shared" si="863"/>
        <v>168149.19290056801</v>
      </c>
      <c r="S4275" t="e">
        <f t="shared" si="864"/>
        <v>#NUM!</v>
      </c>
      <c r="U4275" t="str">
        <f t="shared" si="859"/>
        <v>Negative</v>
      </c>
      <c r="V4275" t="str">
        <f t="shared" si="860"/>
        <v>Negative</v>
      </c>
    </row>
    <row r="4276" spans="1:22" x14ac:dyDescent="0.2">
      <c r="A4276">
        <v>20200330</v>
      </c>
      <c r="B4276">
        <v>2553</v>
      </c>
      <c r="C4276">
        <v>2621.75</v>
      </c>
      <c r="D4276">
        <v>2532.25</v>
      </c>
      <c r="E4276">
        <v>2612.25</v>
      </c>
      <c r="F4276">
        <v>88</v>
      </c>
      <c r="G4276">
        <v>3.4862000000000002</v>
      </c>
      <c r="H4276">
        <v>0</v>
      </c>
      <c r="I4276">
        <f t="shared" si="858"/>
        <v>89.5</v>
      </c>
      <c r="J4276">
        <f t="shared" si="865"/>
        <v>142.73750000000001</v>
      </c>
      <c r="K4276">
        <f t="shared" si="861"/>
        <v>2605</v>
      </c>
      <c r="L4276">
        <f t="shared" si="866"/>
        <v>2284.2399999999998</v>
      </c>
      <c r="M4276" t="str">
        <f t="shared" si="867"/>
        <v>NO</v>
      </c>
      <c r="N4276" t="str">
        <f t="shared" si="868"/>
        <v/>
      </c>
      <c r="O4276" t="str">
        <f t="shared" si="869"/>
        <v/>
      </c>
      <c r="P4276" t="str">
        <f t="shared" si="870"/>
        <v/>
      </c>
      <c r="Q4276">
        <f t="shared" si="862"/>
        <v>132.41646034341477</v>
      </c>
      <c r="R4276">
        <f t="shared" si="863"/>
        <v>168149.19290056801</v>
      </c>
      <c r="S4276" t="e">
        <f t="shared" si="864"/>
        <v>#NUM!</v>
      </c>
      <c r="U4276" t="str">
        <f t="shared" si="859"/>
        <v>Positive</v>
      </c>
      <c r="V4276" t="str">
        <f t="shared" si="860"/>
        <v>Negative</v>
      </c>
    </row>
    <row r="4277" spans="1:22" x14ac:dyDescent="0.2">
      <c r="A4277">
        <v>20200331</v>
      </c>
      <c r="B4277">
        <v>2601.75</v>
      </c>
      <c r="C4277">
        <v>2629.5</v>
      </c>
      <c r="D4277">
        <v>2558.5</v>
      </c>
      <c r="E4277">
        <v>2560.25</v>
      </c>
      <c r="F4277">
        <v>-52</v>
      </c>
      <c r="G4277">
        <v>-1.9905999999999999</v>
      </c>
      <c r="H4277">
        <v>0</v>
      </c>
      <c r="I4277">
        <f t="shared" si="858"/>
        <v>71</v>
      </c>
      <c r="J4277">
        <f t="shared" si="865"/>
        <v>138.08750000000001</v>
      </c>
      <c r="K4277">
        <f t="shared" si="861"/>
        <v>2621.75</v>
      </c>
      <c r="L4277">
        <f t="shared" si="866"/>
        <v>2307.7275</v>
      </c>
      <c r="M4277" t="str">
        <f t="shared" si="867"/>
        <v>NO</v>
      </c>
      <c r="N4277" t="str">
        <f t="shared" si="868"/>
        <v/>
      </c>
      <c r="O4277" t="str">
        <f t="shared" si="869"/>
        <v/>
      </c>
      <c r="P4277" t="str">
        <f t="shared" si="870"/>
        <v/>
      </c>
      <c r="Q4277">
        <f t="shared" si="862"/>
        <v>130.42586034341477</v>
      </c>
      <c r="R4277">
        <f t="shared" si="863"/>
        <v>168149.19290056801</v>
      </c>
      <c r="S4277" t="e">
        <f t="shared" si="864"/>
        <v>#NUM!</v>
      </c>
      <c r="U4277" t="str">
        <f t="shared" si="859"/>
        <v>Negative</v>
      </c>
      <c r="V4277" t="str">
        <f t="shared" si="860"/>
        <v>Negative</v>
      </c>
    </row>
    <row r="4278" spans="1:22" x14ac:dyDescent="0.2">
      <c r="A4278">
        <v>20200401</v>
      </c>
      <c r="B4278">
        <v>2476.25</v>
      </c>
      <c r="C4278">
        <v>2509.75</v>
      </c>
      <c r="D4278">
        <v>2434.25</v>
      </c>
      <c r="E4278">
        <v>2448</v>
      </c>
      <c r="F4278">
        <v>-112.25</v>
      </c>
      <c r="G4278">
        <v>-4.3842999999999996</v>
      </c>
      <c r="H4278">
        <v>0</v>
      </c>
      <c r="I4278">
        <f t="shared" si="858"/>
        <v>75.5</v>
      </c>
      <c r="J4278">
        <f t="shared" si="865"/>
        <v>136.92500000000001</v>
      </c>
      <c r="K4278">
        <f t="shared" si="861"/>
        <v>2629.5</v>
      </c>
      <c r="L4278">
        <f t="shared" si="866"/>
        <v>2325.7075</v>
      </c>
      <c r="M4278" t="str">
        <f t="shared" si="867"/>
        <v>NO</v>
      </c>
      <c r="N4278" t="str">
        <f t="shared" si="868"/>
        <v/>
      </c>
      <c r="O4278" t="str">
        <f t="shared" si="869"/>
        <v/>
      </c>
      <c r="P4278" t="str">
        <f t="shared" si="870"/>
        <v/>
      </c>
      <c r="Q4278">
        <f t="shared" si="862"/>
        <v>126.04156034341477</v>
      </c>
      <c r="R4278">
        <f t="shared" si="863"/>
        <v>168149.19290056801</v>
      </c>
      <c r="S4278" t="e">
        <f t="shared" si="864"/>
        <v>#NUM!</v>
      </c>
      <c r="U4278" t="str">
        <f t="shared" si="859"/>
        <v>Negative</v>
      </c>
      <c r="V4278" t="str">
        <f t="shared" si="860"/>
        <v>Negative</v>
      </c>
    </row>
    <row r="4279" spans="1:22" x14ac:dyDescent="0.2">
      <c r="A4279">
        <v>20200402</v>
      </c>
      <c r="B4279">
        <v>2444.5</v>
      </c>
      <c r="C4279">
        <v>2525</v>
      </c>
      <c r="D4279">
        <v>2441.25</v>
      </c>
      <c r="E4279">
        <v>2516.75</v>
      </c>
      <c r="F4279">
        <v>68.75</v>
      </c>
      <c r="G4279">
        <v>2.8083999999999998</v>
      </c>
      <c r="H4279">
        <v>0</v>
      </c>
      <c r="I4279">
        <f t="shared" si="858"/>
        <v>83.75</v>
      </c>
      <c r="J4279">
        <f t="shared" si="865"/>
        <v>136.82499999999999</v>
      </c>
      <c r="K4279">
        <f t="shared" si="861"/>
        <v>2509.75</v>
      </c>
      <c r="L4279">
        <f t="shared" si="866"/>
        <v>2208.5149999999999</v>
      </c>
      <c r="M4279" t="str">
        <f t="shared" si="867"/>
        <v>NO</v>
      </c>
      <c r="N4279" t="str">
        <f t="shared" si="868"/>
        <v/>
      </c>
      <c r="O4279" t="str">
        <f t="shared" si="869"/>
        <v/>
      </c>
      <c r="P4279" t="str">
        <f t="shared" si="870"/>
        <v/>
      </c>
      <c r="Q4279">
        <f t="shared" si="862"/>
        <v>128.84996034341478</v>
      </c>
      <c r="R4279">
        <f t="shared" si="863"/>
        <v>168149.19290056801</v>
      </c>
      <c r="S4279" t="e">
        <f t="shared" si="864"/>
        <v>#NUM!</v>
      </c>
      <c r="U4279" t="str">
        <f t="shared" si="859"/>
        <v>Positive</v>
      </c>
      <c r="V4279" t="str">
        <f t="shared" si="860"/>
        <v>Negative</v>
      </c>
    </row>
    <row r="4280" spans="1:22" x14ac:dyDescent="0.2">
      <c r="A4280">
        <v>20200403</v>
      </c>
      <c r="B4280">
        <v>2504.5</v>
      </c>
      <c r="C4280">
        <v>2529.5</v>
      </c>
      <c r="D4280">
        <v>2449</v>
      </c>
      <c r="E4280">
        <v>2481.5</v>
      </c>
      <c r="F4280">
        <v>-35.25</v>
      </c>
      <c r="G4280">
        <v>-1.4006000000000001</v>
      </c>
      <c r="H4280">
        <v>0</v>
      </c>
      <c r="I4280">
        <f t="shared" si="858"/>
        <v>80.5</v>
      </c>
      <c r="J4280">
        <f t="shared" si="865"/>
        <v>136.53749999999999</v>
      </c>
      <c r="K4280">
        <f t="shared" si="861"/>
        <v>2525</v>
      </c>
      <c r="L4280">
        <f t="shared" si="866"/>
        <v>2223.9850000000001</v>
      </c>
      <c r="M4280" t="str">
        <f t="shared" si="867"/>
        <v>NO</v>
      </c>
      <c r="N4280" t="str">
        <f t="shared" si="868"/>
        <v/>
      </c>
      <c r="O4280" t="str">
        <f t="shared" si="869"/>
        <v/>
      </c>
      <c r="P4280" t="str">
        <f t="shared" si="870"/>
        <v/>
      </c>
      <c r="Q4280">
        <f t="shared" si="862"/>
        <v>127.44936034341478</v>
      </c>
      <c r="R4280">
        <f t="shared" si="863"/>
        <v>168149.19290056801</v>
      </c>
      <c r="S4280" t="e">
        <f t="shared" si="864"/>
        <v>#NUM!</v>
      </c>
      <c r="U4280" t="str">
        <f t="shared" si="859"/>
        <v>Negative</v>
      </c>
      <c r="V4280" t="str">
        <f t="shared" si="860"/>
        <v>Negative</v>
      </c>
    </row>
    <row r="4281" spans="1:22" x14ac:dyDescent="0.2">
      <c r="A4281">
        <v>20200406</v>
      </c>
      <c r="B4281">
        <v>2576.5</v>
      </c>
      <c r="C4281">
        <v>2668.5</v>
      </c>
      <c r="D4281">
        <v>2564</v>
      </c>
      <c r="E4281">
        <v>2645</v>
      </c>
      <c r="F4281">
        <v>163.5</v>
      </c>
      <c r="G4281">
        <v>6.5888</v>
      </c>
      <c r="H4281">
        <v>0</v>
      </c>
      <c r="I4281">
        <f t="shared" si="858"/>
        <v>104.5</v>
      </c>
      <c r="J4281">
        <f t="shared" si="865"/>
        <v>135.67500000000001</v>
      </c>
      <c r="K4281">
        <f t="shared" si="861"/>
        <v>2529.5</v>
      </c>
      <c r="L4281">
        <f t="shared" si="866"/>
        <v>2229.1174999999998</v>
      </c>
      <c r="M4281" t="str">
        <f t="shared" si="867"/>
        <v>NO</v>
      </c>
      <c r="N4281" t="str">
        <f t="shared" si="868"/>
        <v/>
      </c>
      <c r="O4281" t="str">
        <f t="shared" si="869"/>
        <v/>
      </c>
      <c r="P4281" t="str">
        <f t="shared" si="870"/>
        <v/>
      </c>
      <c r="Q4281">
        <f t="shared" si="862"/>
        <v>134.03816034341477</v>
      </c>
      <c r="R4281">
        <f t="shared" si="863"/>
        <v>168149.19290056801</v>
      </c>
      <c r="S4281" t="e">
        <f t="shared" si="864"/>
        <v>#NUM!</v>
      </c>
      <c r="U4281" t="str">
        <f t="shared" si="859"/>
        <v>Positive</v>
      </c>
      <c r="V4281" t="str">
        <f t="shared" si="860"/>
        <v>Negative</v>
      </c>
    </row>
    <row r="4282" spans="1:22" x14ac:dyDescent="0.2">
      <c r="A4282">
        <v>20200407</v>
      </c>
      <c r="B4282">
        <v>2742.75</v>
      </c>
      <c r="C4282">
        <v>2750</v>
      </c>
      <c r="D4282">
        <v>2634.75</v>
      </c>
      <c r="E4282">
        <v>2644</v>
      </c>
      <c r="F4282">
        <v>-1</v>
      </c>
      <c r="G4282">
        <v>-3.78E-2</v>
      </c>
      <c r="H4282">
        <v>0</v>
      </c>
      <c r="I4282">
        <f t="shared" si="858"/>
        <v>115.25</v>
      </c>
      <c r="J4282">
        <f t="shared" si="865"/>
        <v>133.625</v>
      </c>
      <c r="K4282">
        <f t="shared" si="861"/>
        <v>2668.5</v>
      </c>
      <c r="L4282">
        <f t="shared" si="866"/>
        <v>2370.0149999999999</v>
      </c>
      <c r="M4282" t="str">
        <f t="shared" si="867"/>
        <v>NO</v>
      </c>
      <c r="N4282" t="str">
        <f t="shared" si="868"/>
        <v/>
      </c>
      <c r="O4282" t="str">
        <f t="shared" si="869"/>
        <v/>
      </c>
      <c r="P4282" t="str">
        <f t="shared" si="870"/>
        <v/>
      </c>
      <c r="Q4282">
        <f t="shared" si="862"/>
        <v>134.00036034341477</v>
      </c>
      <c r="R4282">
        <f t="shared" si="863"/>
        <v>168149.19290056801</v>
      </c>
      <c r="S4282" t="e">
        <f t="shared" si="864"/>
        <v>#NUM!</v>
      </c>
      <c r="U4282" t="str">
        <f t="shared" si="859"/>
        <v>Negative</v>
      </c>
      <c r="V4282" t="str">
        <f t="shared" si="860"/>
        <v>Negative</v>
      </c>
    </row>
    <row r="4283" spans="1:22" x14ac:dyDescent="0.2">
      <c r="A4283">
        <v>20200408</v>
      </c>
      <c r="B4283">
        <v>2679.5</v>
      </c>
      <c r="C4283">
        <v>2752.5</v>
      </c>
      <c r="D4283">
        <v>2653.5</v>
      </c>
      <c r="E4283">
        <v>2734.75</v>
      </c>
      <c r="F4283">
        <v>90.75</v>
      </c>
      <c r="G4283">
        <v>3.4323000000000001</v>
      </c>
      <c r="H4283">
        <v>0</v>
      </c>
      <c r="I4283">
        <f t="shared" si="858"/>
        <v>99</v>
      </c>
      <c r="J4283">
        <f t="shared" si="865"/>
        <v>132.98750000000001</v>
      </c>
      <c r="K4283">
        <f t="shared" si="861"/>
        <v>2750</v>
      </c>
      <c r="L4283">
        <f t="shared" si="866"/>
        <v>2456.0250000000001</v>
      </c>
      <c r="M4283" t="str">
        <f t="shared" si="867"/>
        <v>NO</v>
      </c>
      <c r="N4283" t="str">
        <f t="shared" si="868"/>
        <v/>
      </c>
      <c r="O4283" t="str">
        <f t="shared" si="869"/>
        <v/>
      </c>
      <c r="P4283" t="str">
        <f t="shared" si="870"/>
        <v/>
      </c>
      <c r="Q4283">
        <f t="shared" si="862"/>
        <v>137.43266034341477</v>
      </c>
      <c r="R4283">
        <f t="shared" si="863"/>
        <v>168149.19290056801</v>
      </c>
      <c r="S4283" t="e">
        <f t="shared" si="864"/>
        <v>#NUM!</v>
      </c>
      <c r="U4283" t="str">
        <f t="shared" si="859"/>
        <v>Positive</v>
      </c>
      <c r="V4283" t="str">
        <f t="shared" si="860"/>
        <v>Negative</v>
      </c>
    </row>
    <row r="4284" spans="1:22" x14ac:dyDescent="0.2">
      <c r="A4284">
        <v>20200409</v>
      </c>
      <c r="B4284">
        <v>2776</v>
      </c>
      <c r="C4284">
        <v>2809.5</v>
      </c>
      <c r="D4284">
        <v>2752.25</v>
      </c>
      <c r="E4284">
        <v>2780</v>
      </c>
      <c r="F4284">
        <v>45.25</v>
      </c>
      <c r="G4284">
        <v>1.6546000000000001</v>
      </c>
      <c r="H4284">
        <v>0</v>
      </c>
      <c r="I4284">
        <f t="shared" si="858"/>
        <v>57.25</v>
      </c>
      <c r="J4284">
        <f t="shared" si="865"/>
        <v>125.16249999999999</v>
      </c>
      <c r="K4284">
        <f t="shared" si="861"/>
        <v>2752.5</v>
      </c>
      <c r="L4284">
        <f t="shared" si="866"/>
        <v>2459.9274999999998</v>
      </c>
      <c r="M4284" t="str">
        <f t="shared" si="867"/>
        <v>NO</v>
      </c>
      <c r="N4284" t="str">
        <f t="shared" si="868"/>
        <v/>
      </c>
      <c r="O4284" t="str">
        <f t="shared" si="869"/>
        <v/>
      </c>
      <c r="P4284" t="str">
        <f t="shared" si="870"/>
        <v/>
      </c>
      <c r="Q4284">
        <f t="shared" si="862"/>
        <v>139.08726034341475</v>
      </c>
      <c r="R4284">
        <f t="shared" si="863"/>
        <v>168149.19290056801</v>
      </c>
      <c r="S4284" t="e">
        <f t="shared" si="864"/>
        <v>#NUM!</v>
      </c>
      <c r="U4284" t="str">
        <f t="shared" si="859"/>
        <v>Positive</v>
      </c>
      <c r="V4284" t="str">
        <f t="shared" si="860"/>
        <v>Negative</v>
      </c>
    </row>
    <row r="4285" spans="1:22" x14ac:dyDescent="0.2">
      <c r="A4285">
        <v>20200413</v>
      </c>
      <c r="B4285">
        <v>2768.75</v>
      </c>
      <c r="C4285">
        <v>2771.75</v>
      </c>
      <c r="D4285">
        <v>2711</v>
      </c>
      <c r="E4285">
        <v>2759.75</v>
      </c>
      <c r="F4285">
        <v>-20.25</v>
      </c>
      <c r="G4285">
        <v>-0.72840000000000005</v>
      </c>
      <c r="H4285">
        <v>0</v>
      </c>
      <c r="I4285">
        <f t="shared" si="858"/>
        <v>60.75</v>
      </c>
      <c r="J4285">
        <f t="shared" si="865"/>
        <v>117.16249999999999</v>
      </c>
      <c r="K4285">
        <f t="shared" si="861"/>
        <v>2809.5</v>
      </c>
      <c r="L4285">
        <f t="shared" si="866"/>
        <v>2534.1424999999999</v>
      </c>
      <c r="M4285" t="str">
        <f t="shared" si="867"/>
        <v>NO</v>
      </c>
      <c r="N4285" t="str">
        <f t="shared" si="868"/>
        <v/>
      </c>
      <c r="O4285" t="str">
        <f t="shared" si="869"/>
        <v/>
      </c>
      <c r="P4285" t="str">
        <f t="shared" si="870"/>
        <v/>
      </c>
      <c r="Q4285">
        <f t="shared" si="862"/>
        <v>138.35886034341476</v>
      </c>
      <c r="R4285">
        <f t="shared" si="863"/>
        <v>168149.19290056801</v>
      </c>
      <c r="S4285" t="e">
        <f t="shared" si="864"/>
        <v>#NUM!</v>
      </c>
      <c r="U4285" t="str">
        <f t="shared" si="859"/>
        <v>Negative</v>
      </c>
      <c r="V4285" t="str">
        <f t="shared" si="860"/>
        <v>Negative</v>
      </c>
    </row>
    <row r="4286" spans="1:22" x14ac:dyDescent="0.2">
      <c r="A4286">
        <v>20200414</v>
      </c>
      <c r="B4286">
        <v>2809</v>
      </c>
      <c r="C4286">
        <v>2846</v>
      </c>
      <c r="D4286">
        <v>2796.25</v>
      </c>
      <c r="E4286">
        <v>2843</v>
      </c>
      <c r="F4286">
        <v>83.25</v>
      </c>
      <c r="G4286">
        <v>3.0165999999999999</v>
      </c>
      <c r="H4286">
        <v>0</v>
      </c>
      <c r="I4286">
        <f t="shared" si="858"/>
        <v>49.75</v>
      </c>
      <c r="J4286">
        <f t="shared" si="865"/>
        <v>109.72499999999999</v>
      </c>
      <c r="K4286">
        <f t="shared" si="861"/>
        <v>2771.75</v>
      </c>
      <c r="L4286">
        <f t="shared" si="866"/>
        <v>2513.9924999999998</v>
      </c>
      <c r="M4286" t="str">
        <f t="shared" si="867"/>
        <v>NO</v>
      </c>
      <c r="N4286" t="str">
        <f t="shared" si="868"/>
        <v/>
      </c>
      <c r="O4286" t="str">
        <f t="shared" si="869"/>
        <v/>
      </c>
      <c r="P4286" t="str">
        <f t="shared" si="870"/>
        <v/>
      </c>
      <c r="Q4286">
        <f t="shared" si="862"/>
        <v>141.37546034341477</v>
      </c>
      <c r="R4286">
        <f t="shared" si="863"/>
        <v>168149.19290056801</v>
      </c>
      <c r="S4286" t="e">
        <f t="shared" si="864"/>
        <v>#NUM!</v>
      </c>
      <c r="U4286" t="str">
        <f t="shared" si="859"/>
        <v>Positive</v>
      </c>
      <c r="V4286" t="str">
        <f t="shared" si="860"/>
        <v>Negative</v>
      </c>
    </row>
    <row r="4287" spans="1:22" x14ac:dyDescent="0.2">
      <c r="A4287">
        <v>20200415</v>
      </c>
      <c r="B4287">
        <v>2773.25</v>
      </c>
      <c r="C4287">
        <v>2792.75</v>
      </c>
      <c r="D4287">
        <v>2751.25</v>
      </c>
      <c r="E4287">
        <v>2774.25</v>
      </c>
      <c r="F4287">
        <v>-68.75</v>
      </c>
      <c r="G4287">
        <v>-2.4182000000000001</v>
      </c>
      <c r="H4287">
        <v>0</v>
      </c>
      <c r="I4287">
        <f t="shared" si="858"/>
        <v>41.5</v>
      </c>
      <c r="J4287">
        <f t="shared" si="865"/>
        <v>102.2625</v>
      </c>
      <c r="K4287">
        <f t="shared" si="861"/>
        <v>2846</v>
      </c>
      <c r="L4287">
        <f t="shared" si="866"/>
        <v>2604.605</v>
      </c>
      <c r="M4287" t="str">
        <f t="shared" si="867"/>
        <v>NO</v>
      </c>
      <c r="N4287" t="str">
        <f t="shared" si="868"/>
        <v/>
      </c>
      <c r="O4287" t="str">
        <f t="shared" si="869"/>
        <v/>
      </c>
      <c r="P4287" t="str">
        <f t="shared" si="870"/>
        <v/>
      </c>
      <c r="Q4287">
        <f t="shared" si="862"/>
        <v>138.95726034341476</v>
      </c>
      <c r="R4287">
        <f t="shared" si="863"/>
        <v>168149.19290056801</v>
      </c>
      <c r="S4287" t="e">
        <f t="shared" si="864"/>
        <v>#NUM!</v>
      </c>
      <c r="U4287" t="str">
        <f t="shared" si="859"/>
        <v>Negative</v>
      </c>
      <c r="V4287" t="str">
        <f t="shared" si="860"/>
        <v>Negative</v>
      </c>
    </row>
    <row r="4288" spans="1:22" x14ac:dyDescent="0.2">
      <c r="A4288">
        <v>20200416</v>
      </c>
      <c r="B4288">
        <v>2789</v>
      </c>
      <c r="C4288">
        <v>2797.75</v>
      </c>
      <c r="D4288">
        <v>2754.75</v>
      </c>
      <c r="E4288">
        <v>2787</v>
      </c>
      <c r="F4288">
        <v>12.75</v>
      </c>
      <c r="G4288">
        <v>0.45960000000000001</v>
      </c>
      <c r="H4288">
        <v>0</v>
      </c>
      <c r="I4288">
        <f t="shared" si="858"/>
        <v>43</v>
      </c>
      <c r="J4288">
        <f t="shared" si="865"/>
        <v>95.412499999999994</v>
      </c>
      <c r="K4288">
        <f t="shared" si="861"/>
        <v>2792.75</v>
      </c>
      <c r="L4288">
        <f t="shared" si="866"/>
        <v>2567.7725</v>
      </c>
      <c r="M4288" t="str">
        <f t="shared" si="867"/>
        <v>NO</v>
      </c>
      <c r="N4288" t="str">
        <f t="shared" si="868"/>
        <v/>
      </c>
      <c r="O4288" t="str">
        <f t="shared" si="869"/>
        <v/>
      </c>
      <c r="P4288" t="str">
        <f t="shared" si="870"/>
        <v/>
      </c>
      <c r="Q4288">
        <f t="shared" si="862"/>
        <v>139.41686034341475</v>
      </c>
      <c r="R4288">
        <f t="shared" si="863"/>
        <v>168149.19290056801</v>
      </c>
      <c r="S4288" t="e">
        <f t="shared" si="864"/>
        <v>#NUM!</v>
      </c>
      <c r="U4288" t="str">
        <f t="shared" si="859"/>
        <v>Positive</v>
      </c>
      <c r="V4288" t="str">
        <f t="shared" si="860"/>
        <v>Negative</v>
      </c>
    </row>
    <row r="4289" spans="1:22" x14ac:dyDescent="0.2">
      <c r="A4289">
        <v>20200417</v>
      </c>
      <c r="B4289">
        <v>2850</v>
      </c>
      <c r="C4289">
        <v>2872.75</v>
      </c>
      <c r="D4289">
        <v>2821</v>
      </c>
      <c r="E4289">
        <v>2869</v>
      </c>
      <c r="F4289">
        <v>82</v>
      </c>
      <c r="G4289">
        <v>2.9422000000000001</v>
      </c>
      <c r="H4289">
        <v>0</v>
      </c>
      <c r="I4289">
        <f t="shared" si="858"/>
        <v>51.75</v>
      </c>
      <c r="J4289">
        <f t="shared" si="865"/>
        <v>90.45</v>
      </c>
      <c r="K4289">
        <f t="shared" si="861"/>
        <v>2797.75</v>
      </c>
      <c r="L4289">
        <f t="shared" si="866"/>
        <v>2587.8425000000002</v>
      </c>
      <c r="M4289" t="str">
        <f t="shared" si="867"/>
        <v>NO</v>
      </c>
      <c r="N4289" t="str">
        <f t="shared" si="868"/>
        <v/>
      </c>
      <c r="O4289" t="str">
        <f t="shared" si="869"/>
        <v/>
      </c>
      <c r="P4289" t="str">
        <f t="shared" si="870"/>
        <v/>
      </c>
      <c r="Q4289">
        <f t="shared" si="862"/>
        <v>142.35906034341477</v>
      </c>
      <c r="R4289">
        <f t="shared" si="863"/>
        <v>168149.19290056801</v>
      </c>
      <c r="S4289" t="e">
        <f t="shared" si="864"/>
        <v>#NUM!</v>
      </c>
      <c r="U4289" t="str">
        <f t="shared" si="859"/>
        <v>Positive</v>
      </c>
      <c r="V4289" t="str">
        <f t="shared" si="860"/>
        <v>Negative</v>
      </c>
    </row>
    <row r="4290" spans="1:22" x14ac:dyDescent="0.2">
      <c r="A4290">
        <v>20200420</v>
      </c>
      <c r="B4290">
        <v>2823.25</v>
      </c>
      <c r="C4290">
        <v>2860.75</v>
      </c>
      <c r="D4290">
        <v>2804.25</v>
      </c>
      <c r="E4290">
        <v>2806.5</v>
      </c>
      <c r="F4290">
        <v>-62.5</v>
      </c>
      <c r="G4290">
        <v>-2.1785000000000001</v>
      </c>
      <c r="H4290">
        <v>0</v>
      </c>
      <c r="I4290">
        <f t="shared" si="858"/>
        <v>56.5</v>
      </c>
      <c r="J4290">
        <f t="shared" si="865"/>
        <v>85.15</v>
      </c>
      <c r="K4290">
        <f t="shared" si="861"/>
        <v>2872.75</v>
      </c>
      <c r="L4290">
        <f t="shared" si="866"/>
        <v>2673.76</v>
      </c>
      <c r="M4290" t="str">
        <f t="shared" si="867"/>
        <v>NO</v>
      </c>
      <c r="N4290" t="str">
        <f t="shared" si="868"/>
        <v/>
      </c>
      <c r="O4290" t="str">
        <f t="shared" si="869"/>
        <v/>
      </c>
      <c r="P4290" t="str">
        <f t="shared" si="870"/>
        <v/>
      </c>
      <c r="Q4290">
        <f t="shared" si="862"/>
        <v>140.18056034341475</v>
      </c>
      <c r="R4290">
        <f t="shared" si="863"/>
        <v>168149.19290056801</v>
      </c>
      <c r="S4290" t="e">
        <f t="shared" si="864"/>
        <v>#NUM!</v>
      </c>
      <c r="U4290" t="str">
        <f t="shared" si="859"/>
        <v>Negative</v>
      </c>
      <c r="V4290" t="str">
        <f t="shared" si="860"/>
        <v>Negative</v>
      </c>
    </row>
    <row r="4291" spans="1:22" x14ac:dyDescent="0.2">
      <c r="A4291">
        <v>20200421</v>
      </c>
      <c r="B4291">
        <v>2764.25</v>
      </c>
      <c r="C4291">
        <v>2777.5</v>
      </c>
      <c r="D4291">
        <v>2717.25</v>
      </c>
      <c r="E4291">
        <v>2732.5</v>
      </c>
      <c r="F4291">
        <v>-74</v>
      </c>
      <c r="G4291">
        <v>-2.6366999999999998</v>
      </c>
      <c r="H4291">
        <v>0</v>
      </c>
      <c r="I4291">
        <f t="shared" si="858"/>
        <v>60.25</v>
      </c>
      <c r="J4291">
        <f t="shared" si="865"/>
        <v>82.6</v>
      </c>
      <c r="K4291">
        <f t="shared" si="861"/>
        <v>2860.75</v>
      </c>
      <c r="L4291">
        <f t="shared" si="866"/>
        <v>2673.42</v>
      </c>
      <c r="M4291" t="str">
        <f t="shared" si="867"/>
        <v>NO</v>
      </c>
      <c r="N4291" t="str">
        <f t="shared" si="868"/>
        <v/>
      </c>
      <c r="O4291" t="str">
        <f t="shared" si="869"/>
        <v/>
      </c>
      <c r="P4291" t="str">
        <f t="shared" si="870"/>
        <v/>
      </c>
      <c r="Q4291">
        <f t="shared" si="862"/>
        <v>137.54386034341476</v>
      </c>
      <c r="R4291">
        <f t="shared" si="863"/>
        <v>168149.19290056801</v>
      </c>
      <c r="S4291" t="e">
        <f t="shared" si="864"/>
        <v>#NUM!</v>
      </c>
      <c r="U4291" t="str">
        <f t="shared" si="859"/>
        <v>Negative</v>
      </c>
      <c r="V4291" t="str">
        <f t="shared" si="860"/>
        <v>Negative</v>
      </c>
    </row>
    <row r="4292" spans="1:22" x14ac:dyDescent="0.2">
      <c r="A4292">
        <v>20200422</v>
      </c>
      <c r="B4292">
        <v>2781.25</v>
      </c>
      <c r="C4292">
        <v>2808</v>
      </c>
      <c r="D4292">
        <v>2766.25</v>
      </c>
      <c r="E4292">
        <v>2787.5</v>
      </c>
      <c r="F4292">
        <v>55</v>
      </c>
      <c r="G4292">
        <v>2.0127999999999999</v>
      </c>
      <c r="H4292">
        <v>0</v>
      </c>
      <c r="I4292">
        <f t="shared" ref="I4292:I4355" si="871">C4292-D4292</f>
        <v>41.75</v>
      </c>
      <c r="J4292">
        <f t="shared" si="865"/>
        <v>79.349999999999994</v>
      </c>
      <c r="K4292">
        <f t="shared" si="861"/>
        <v>2777.5</v>
      </c>
      <c r="L4292">
        <f t="shared" si="866"/>
        <v>2595.7800000000002</v>
      </c>
      <c r="M4292" t="str">
        <f t="shared" si="867"/>
        <v>NO</v>
      </c>
      <c r="N4292" t="str">
        <f t="shared" si="868"/>
        <v/>
      </c>
      <c r="O4292" t="str">
        <f t="shared" si="869"/>
        <v/>
      </c>
      <c r="P4292" t="str">
        <f t="shared" si="870"/>
        <v/>
      </c>
      <c r="Q4292">
        <f t="shared" si="862"/>
        <v>139.55666034341476</v>
      </c>
      <c r="R4292">
        <f t="shared" si="863"/>
        <v>168149.19290056801</v>
      </c>
      <c r="S4292" t="e">
        <f t="shared" si="864"/>
        <v>#NUM!</v>
      </c>
      <c r="U4292" t="str">
        <f t="shared" ref="U4292:U4355" si="872">IF(G4292&gt;0, "Positive", "Negative")</f>
        <v>Positive</v>
      </c>
      <c r="V4292" t="str">
        <f t="shared" ref="V4292:V4355" si="873">IF(AND(P4292&lt;&gt;"", P4292&gt;0), "Positive", "Negative")</f>
        <v>Negative</v>
      </c>
    </row>
    <row r="4293" spans="1:22" x14ac:dyDescent="0.2">
      <c r="A4293">
        <v>20200423</v>
      </c>
      <c r="B4293">
        <v>2801.75</v>
      </c>
      <c r="C4293">
        <v>2836.75</v>
      </c>
      <c r="D4293">
        <v>2779</v>
      </c>
      <c r="E4293">
        <v>2781.5</v>
      </c>
      <c r="F4293">
        <v>-6</v>
      </c>
      <c r="G4293">
        <v>-0.2152</v>
      </c>
      <c r="H4293">
        <v>0</v>
      </c>
      <c r="I4293">
        <f t="shared" si="871"/>
        <v>57.75</v>
      </c>
      <c r="J4293">
        <f t="shared" si="865"/>
        <v>73.875</v>
      </c>
      <c r="K4293">
        <f t="shared" ref="K4293:K4356" si="874">C4292+H4292</f>
        <v>2808</v>
      </c>
      <c r="L4293">
        <f t="shared" si="866"/>
        <v>2633.43</v>
      </c>
      <c r="M4293" t="str">
        <f t="shared" si="867"/>
        <v>NO</v>
      </c>
      <c r="N4293" t="str">
        <f t="shared" si="868"/>
        <v/>
      </c>
      <c r="O4293" t="str">
        <f t="shared" si="869"/>
        <v/>
      </c>
      <c r="P4293" t="str">
        <f t="shared" si="870"/>
        <v/>
      </c>
      <c r="Q4293">
        <f t="shared" ref="Q4293:Q4356" si="875" xml:space="preserve"> Q4292 + G4293</f>
        <v>139.34146034341475</v>
      </c>
      <c r="R4293">
        <f t="shared" ref="R4293:R4356" si="876">IF(P4293="", R4292, R4292*(1+P4293))</f>
        <v>168149.19290056801</v>
      </c>
      <c r="S4293" t="e">
        <f t="shared" ref="S4293:S4356" si="877">S4292*(1+Q4293)</f>
        <v>#NUM!</v>
      </c>
      <c r="U4293" t="str">
        <f t="shared" si="872"/>
        <v>Negative</v>
      </c>
      <c r="V4293" t="str">
        <f t="shared" si="873"/>
        <v>Negative</v>
      </c>
    </row>
    <row r="4294" spans="1:22" x14ac:dyDescent="0.2">
      <c r="A4294">
        <v>20200424</v>
      </c>
      <c r="B4294">
        <v>2806</v>
      </c>
      <c r="C4294">
        <v>2835</v>
      </c>
      <c r="D4294">
        <v>2782.25</v>
      </c>
      <c r="E4294">
        <v>2829</v>
      </c>
      <c r="F4294">
        <v>47.5</v>
      </c>
      <c r="G4294">
        <v>1.7077</v>
      </c>
      <c r="H4294">
        <v>0</v>
      </c>
      <c r="I4294">
        <f t="shared" si="871"/>
        <v>52.75</v>
      </c>
      <c r="J4294">
        <f t="shared" si="865"/>
        <v>69.587500000000006</v>
      </c>
      <c r="K4294">
        <f t="shared" si="874"/>
        <v>2836.75</v>
      </c>
      <c r="L4294">
        <f t="shared" si="866"/>
        <v>2674.2249999999999</v>
      </c>
      <c r="M4294" t="str">
        <f t="shared" si="867"/>
        <v>NO</v>
      </c>
      <c r="N4294" t="str">
        <f t="shared" si="868"/>
        <v/>
      </c>
      <c r="O4294" t="str">
        <f t="shared" si="869"/>
        <v/>
      </c>
      <c r="P4294" t="str">
        <f t="shared" si="870"/>
        <v/>
      </c>
      <c r="Q4294">
        <f t="shared" si="875"/>
        <v>141.04916034341474</v>
      </c>
      <c r="R4294">
        <f t="shared" si="876"/>
        <v>168149.19290056801</v>
      </c>
      <c r="S4294" t="e">
        <f t="shared" si="877"/>
        <v>#NUM!</v>
      </c>
      <c r="U4294" t="str">
        <f t="shared" si="872"/>
        <v>Positive</v>
      </c>
      <c r="V4294" t="str">
        <f t="shared" si="873"/>
        <v>Negative</v>
      </c>
    </row>
    <row r="4295" spans="1:22" x14ac:dyDescent="0.2">
      <c r="A4295">
        <v>20200427</v>
      </c>
      <c r="B4295">
        <v>2849</v>
      </c>
      <c r="C4295">
        <v>2881.25</v>
      </c>
      <c r="D4295">
        <v>2843.75</v>
      </c>
      <c r="E4295">
        <v>2868.5</v>
      </c>
      <c r="F4295">
        <v>39.5</v>
      </c>
      <c r="G4295">
        <v>1.3963000000000001</v>
      </c>
      <c r="H4295">
        <v>0</v>
      </c>
      <c r="I4295">
        <f t="shared" si="871"/>
        <v>37.5</v>
      </c>
      <c r="J4295">
        <f t="shared" si="865"/>
        <v>66.474999999999994</v>
      </c>
      <c r="K4295">
        <f t="shared" si="874"/>
        <v>2835</v>
      </c>
      <c r="L4295">
        <f t="shared" si="866"/>
        <v>2681.9074999999998</v>
      </c>
      <c r="M4295" t="str">
        <f t="shared" si="867"/>
        <v>NO</v>
      </c>
      <c r="N4295" t="str">
        <f t="shared" si="868"/>
        <v/>
      </c>
      <c r="O4295" t="str">
        <f t="shared" si="869"/>
        <v/>
      </c>
      <c r="P4295" t="str">
        <f t="shared" si="870"/>
        <v/>
      </c>
      <c r="Q4295">
        <f t="shared" si="875"/>
        <v>142.44546034341474</v>
      </c>
      <c r="R4295">
        <f t="shared" si="876"/>
        <v>168149.19290056801</v>
      </c>
      <c r="S4295" t="e">
        <f t="shared" si="877"/>
        <v>#NUM!</v>
      </c>
      <c r="U4295" t="str">
        <f t="shared" si="872"/>
        <v>Positive</v>
      </c>
      <c r="V4295" t="str">
        <f t="shared" si="873"/>
        <v>Negative</v>
      </c>
    </row>
    <row r="4296" spans="1:22" x14ac:dyDescent="0.2">
      <c r="A4296">
        <v>20200428</v>
      </c>
      <c r="B4296">
        <v>2909.25</v>
      </c>
      <c r="C4296">
        <v>2912.25</v>
      </c>
      <c r="D4296">
        <v>2852</v>
      </c>
      <c r="E4296">
        <v>2867</v>
      </c>
      <c r="F4296">
        <v>-1.5</v>
      </c>
      <c r="G4296">
        <v>-5.2299999999999999E-2</v>
      </c>
      <c r="H4296">
        <v>0</v>
      </c>
      <c r="I4296">
        <f t="shared" si="871"/>
        <v>60.25</v>
      </c>
      <c r="J4296">
        <f t="shared" si="865"/>
        <v>65.012500000000003</v>
      </c>
      <c r="K4296">
        <f t="shared" si="874"/>
        <v>2881.25</v>
      </c>
      <c r="L4296">
        <f t="shared" si="866"/>
        <v>2735.0050000000001</v>
      </c>
      <c r="M4296" t="str">
        <f t="shared" si="867"/>
        <v>NO</v>
      </c>
      <c r="N4296" t="str">
        <f t="shared" si="868"/>
        <v/>
      </c>
      <c r="O4296" t="str">
        <f t="shared" si="869"/>
        <v/>
      </c>
      <c r="P4296" t="str">
        <f t="shared" si="870"/>
        <v/>
      </c>
      <c r="Q4296">
        <f t="shared" si="875"/>
        <v>142.39316034341473</v>
      </c>
      <c r="R4296">
        <f t="shared" si="876"/>
        <v>168149.19290056801</v>
      </c>
      <c r="S4296" t="e">
        <f t="shared" si="877"/>
        <v>#NUM!</v>
      </c>
      <c r="U4296" t="str">
        <f t="shared" si="872"/>
        <v>Negative</v>
      </c>
      <c r="V4296" t="str">
        <f t="shared" si="873"/>
        <v>Negative</v>
      </c>
    </row>
    <row r="4297" spans="1:22" x14ac:dyDescent="0.2">
      <c r="A4297">
        <v>20200429</v>
      </c>
      <c r="B4297">
        <v>2913.25</v>
      </c>
      <c r="C4297">
        <v>2947.25</v>
      </c>
      <c r="D4297">
        <v>2902.25</v>
      </c>
      <c r="E4297">
        <v>2940.25</v>
      </c>
      <c r="F4297">
        <v>73.25</v>
      </c>
      <c r="G4297">
        <v>2.5548999999999999</v>
      </c>
      <c r="H4297">
        <v>0</v>
      </c>
      <c r="I4297">
        <f t="shared" si="871"/>
        <v>45</v>
      </c>
      <c r="J4297">
        <f t="shared" si="865"/>
        <v>63.712499999999999</v>
      </c>
      <c r="K4297">
        <f t="shared" si="874"/>
        <v>2912.25</v>
      </c>
      <c r="L4297">
        <f t="shared" si="866"/>
        <v>2769.2224999999999</v>
      </c>
      <c r="M4297" t="str">
        <f t="shared" si="867"/>
        <v>NO</v>
      </c>
      <c r="N4297" t="str">
        <f t="shared" si="868"/>
        <v/>
      </c>
      <c r="O4297" t="str">
        <f t="shared" si="869"/>
        <v/>
      </c>
      <c r="P4297" t="str">
        <f t="shared" si="870"/>
        <v/>
      </c>
      <c r="Q4297">
        <f t="shared" si="875"/>
        <v>144.94806034341474</v>
      </c>
      <c r="R4297">
        <f t="shared" si="876"/>
        <v>168149.19290056801</v>
      </c>
      <c r="S4297" t="e">
        <f t="shared" si="877"/>
        <v>#NUM!</v>
      </c>
      <c r="U4297" t="str">
        <f t="shared" si="872"/>
        <v>Positive</v>
      </c>
      <c r="V4297" t="str">
        <f t="shared" si="873"/>
        <v>Negative</v>
      </c>
    </row>
    <row r="4298" spans="1:22" x14ac:dyDescent="0.2">
      <c r="A4298">
        <v>20200430</v>
      </c>
      <c r="B4298">
        <v>2914.75</v>
      </c>
      <c r="C4298">
        <v>2920</v>
      </c>
      <c r="D4298">
        <v>2883.25</v>
      </c>
      <c r="E4298">
        <v>2897.75</v>
      </c>
      <c r="F4298">
        <v>-42.5</v>
      </c>
      <c r="G4298">
        <v>-1.4455</v>
      </c>
      <c r="H4298">
        <v>0</v>
      </c>
      <c r="I4298">
        <f t="shared" si="871"/>
        <v>36.75</v>
      </c>
      <c r="J4298">
        <f t="shared" si="865"/>
        <v>61.774999999999999</v>
      </c>
      <c r="K4298">
        <f t="shared" si="874"/>
        <v>2947.25</v>
      </c>
      <c r="L4298">
        <f t="shared" si="866"/>
        <v>2807.0825</v>
      </c>
      <c r="M4298" t="str">
        <f t="shared" si="867"/>
        <v>NO</v>
      </c>
      <c r="N4298" t="str">
        <f t="shared" si="868"/>
        <v/>
      </c>
      <c r="O4298" t="str">
        <f t="shared" si="869"/>
        <v/>
      </c>
      <c r="P4298" t="str">
        <f t="shared" si="870"/>
        <v/>
      </c>
      <c r="Q4298">
        <f t="shared" si="875"/>
        <v>143.50256034341473</v>
      </c>
      <c r="R4298">
        <f t="shared" si="876"/>
        <v>168149.19290056801</v>
      </c>
      <c r="S4298" t="e">
        <f t="shared" si="877"/>
        <v>#NUM!</v>
      </c>
      <c r="U4298" t="str">
        <f t="shared" si="872"/>
        <v>Negative</v>
      </c>
      <c r="V4298" t="str">
        <f t="shared" si="873"/>
        <v>Negative</v>
      </c>
    </row>
    <row r="4299" spans="1:22" x14ac:dyDescent="0.2">
      <c r="A4299">
        <v>20200501</v>
      </c>
      <c r="B4299">
        <v>2850.25</v>
      </c>
      <c r="C4299">
        <v>2857.75</v>
      </c>
      <c r="D4299">
        <v>2811.75</v>
      </c>
      <c r="E4299">
        <v>2821</v>
      </c>
      <c r="F4299">
        <v>-76.75</v>
      </c>
      <c r="G4299">
        <v>-2.6486000000000001</v>
      </c>
      <c r="H4299">
        <v>0</v>
      </c>
      <c r="I4299">
        <f t="shared" si="871"/>
        <v>46</v>
      </c>
      <c r="J4299">
        <f t="shared" si="865"/>
        <v>59.887500000000003</v>
      </c>
      <c r="K4299">
        <f t="shared" si="874"/>
        <v>2920</v>
      </c>
      <c r="L4299">
        <f t="shared" si="866"/>
        <v>2784.0949999999998</v>
      </c>
      <c r="M4299" t="str">
        <f t="shared" si="867"/>
        <v>NO</v>
      </c>
      <c r="N4299" t="str">
        <f t="shared" si="868"/>
        <v/>
      </c>
      <c r="O4299" t="str">
        <f t="shared" si="869"/>
        <v/>
      </c>
      <c r="P4299" t="str">
        <f t="shared" si="870"/>
        <v/>
      </c>
      <c r="Q4299">
        <f t="shared" si="875"/>
        <v>140.85396034341474</v>
      </c>
      <c r="R4299">
        <f t="shared" si="876"/>
        <v>168149.19290056801</v>
      </c>
      <c r="S4299" t="e">
        <f t="shared" si="877"/>
        <v>#NUM!</v>
      </c>
      <c r="U4299" t="str">
        <f t="shared" si="872"/>
        <v>Negative</v>
      </c>
      <c r="V4299" t="str">
        <f t="shared" si="873"/>
        <v>Negative</v>
      </c>
    </row>
    <row r="4300" spans="1:22" x14ac:dyDescent="0.2">
      <c r="A4300">
        <v>20200504</v>
      </c>
      <c r="B4300">
        <v>2804.5</v>
      </c>
      <c r="C4300">
        <v>2835.75</v>
      </c>
      <c r="D4300">
        <v>2788.5</v>
      </c>
      <c r="E4300">
        <v>2825.25</v>
      </c>
      <c r="F4300">
        <v>4.25</v>
      </c>
      <c r="G4300">
        <v>0.1507</v>
      </c>
      <c r="H4300">
        <v>0</v>
      </c>
      <c r="I4300">
        <f t="shared" si="871"/>
        <v>47.25</v>
      </c>
      <c r="J4300">
        <f t="shared" si="865"/>
        <v>58.225000000000001</v>
      </c>
      <c r="K4300">
        <f t="shared" si="874"/>
        <v>2857.75</v>
      </c>
      <c r="L4300">
        <f t="shared" si="866"/>
        <v>2725.9974999999999</v>
      </c>
      <c r="M4300" t="str">
        <f t="shared" si="867"/>
        <v>NO</v>
      </c>
      <c r="N4300" t="str">
        <f t="shared" si="868"/>
        <v/>
      </c>
      <c r="O4300" t="str">
        <f t="shared" si="869"/>
        <v/>
      </c>
      <c r="P4300" t="str">
        <f t="shared" si="870"/>
        <v/>
      </c>
      <c r="Q4300">
        <f t="shared" si="875"/>
        <v>141.00466034341474</v>
      </c>
      <c r="R4300">
        <f t="shared" si="876"/>
        <v>168149.19290056801</v>
      </c>
      <c r="S4300" t="e">
        <f t="shared" si="877"/>
        <v>#NUM!</v>
      </c>
      <c r="U4300" t="str">
        <f t="shared" si="872"/>
        <v>Positive</v>
      </c>
      <c r="V4300" t="str">
        <f t="shared" si="873"/>
        <v>Negative</v>
      </c>
    </row>
    <row r="4301" spans="1:22" x14ac:dyDescent="0.2">
      <c r="A4301">
        <v>20200505</v>
      </c>
      <c r="B4301">
        <v>2863.25</v>
      </c>
      <c r="C4301">
        <v>2889.75</v>
      </c>
      <c r="D4301">
        <v>2854.25</v>
      </c>
      <c r="E4301">
        <v>2858.25</v>
      </c>
      <c r="F4301">
        <v>33</v>
      </c>
      <c r="G4301">
        <v>1.1679999999999999</v>
      </c>
      <c r="H4301">
        <v>0</v>
      </c>
      <c r="I4301">
        <f t="shared" si="871"/>
        <v>35.5</v>
      </c>
      <c r="J4301">
        <f t="shared" si="865"/>
        <v>54.774999999999999</v>
      </c>
      <c r="K4301">
        <f t="shared" si="874"/>
        <v>2835.75</v>
      </c>
      <c r="L4301">
        <f t="shared" si="866"/>
        <v>2707.6549999999997</v>
      </c>
      <c r="M4301" t="str">
        <f t="shared" si="867"/>
        <v>NO</v>
      </c>
      <c r="N4301" t="str">
        <f t="shared" si="868"/>
        <v/>
      </c>
      <c r="O4301" t="str">
        <f t="shared" si="869"/>
        <v/>
      </c>
      <c r="P4301" t="str">
        <f t="shared" si="870"/>
        <v/>
      </c>
      <c r="Q4301">
        <f t="shared" si="875"/>
        <v>142.17266034341475</v>
      </c>
      <c r="R4301">
        <f t="shared" si="876"/>
        <v>168149.19290056801</v>
      </c>
      <c r="S4301" t="e">
        <f t="shared" si="877"/>
        <v>#NUM!</v>
      </c>
      <c r="U4301" t="str">
        <f t="shared" si="872"/>
        <v>Positive</v>
      </c>
      <c r="V4301" t="str">
        <f t="shared" si="873"/>
        <v>Negative</v>
      </c>
    </row>
    <row r="4302" spans="1:22" x14ac:dyDescent="0.2">
      <c r="A4302">
        <v>20200506</v>
      </c>
      <c r="B4302">
        <v>2878</v>
      </c>
      <c r="C4302">
        <v>2881.75</v>
      </c>
      <c r="D4302">
        <v>2832</v>
      </c>
      <c r="E4302">
        <v>2833.5</v>
      </c>
      <c r="F4302">
        <v>-24.75</v>
      </c>
      <c r="G4302">
        <v>-0.8659</v>
      </c>
      <c r="H4302">
        <v>0</v>
      </c>
      <c r="I4302">
        <f t="shared" si="871"/>
        <v>49.75</v>
      </c>
      <c r="J4302">
        <f t="shared" si="865"/>
        <v>51.5</v>
      </c>
      <c r="K4302">
        <f t="shared" si="874"/>
        <v>2889.75</v>
      </c>
      <c r="L4302">
        <f t="shared" si="866"/>
        <v>2769.2449999999999</v>
      </c>
      <c r="M4302" t="str">
        <f t="shared" si="867"/>
        <v>NO</v>
      </c>
      <c r="N4302" t="str">
        <f t="shared" si="868"/>
        <v/>
      </c>
      <c r="O4302" t="str">
        <f t="shared" si="869"/>
        <v/>
      </c>
      <c r="P4302" t="str">
        <f t="shared" si="870"/>
        <v/>
      </c>
      <c r="Q4302">
        <f t="shared" si="875"/>
        <v>141.30676034341474</v>
      </c>
      <c r="R4302">
        <f t="shared" si="876"/>
        <v>168149.19290056801</v>
      </c>
      <c r="S4302" t="e">
        <f t="shared" si="877"/>
        <v>#NUM!</v>
      </c>
      <c r="U4302" t="str">
        <f t="shared" si="872"/>
        <v>Negative</v>
      </c>
      <c r="V4302" t="str">
        <f t="shared" si="873"/>
        <v>Negative</v>
      </c>
    </row>
    <row r="4303" spans="1:22" x14ac:dyDescent="0.2">
      <c r="A4303">
        <v>20200507</v>
      </c>
      <c r="B4303">
        <v>2876</v>
      </c>
      <c r="C4303">
        <v>2895</v>
      </c>
      <c r="D4303">
        <v>2867.75</v>
      </c>
      <c r="E4303">
        <v>2880.25</v>
      </c>
      <c r="F4303">
        <v>46.75</v>
      </c>
      <c r="G4303">
        <v>1.6498999999999999</v>
      </c>
      <c r="H4303">
        <v>0</v>
      </c>
      <c r="I4303">
        <f t="shared" si="871"/>
        <v>27.25</v>
      </c>
      <c r="J4303">
        <f t="shared" si="865"/>
        <v>47.912500000000001</v>
      </c>
      <c r="K4303">
        <f t="shared" si="874"/>
        <v>2881.75</v>
      </c>
      <c r="L4303">
        <f t="shared" si="866"/>
        <v>2768.45</v>
      </c>
      <c r="M4303" t="str">
        <f t="shared" si="867"/>
        <v>NO</v>
      </c>
      <c r="N4303" t="str">
        <f t="shared" si="868"/>
        <v/>
      </c>
      <c r="O4303" t="str">
        <f t="shared" si="869"/>
        <v/>
      </c>
      <c r="P4303" t="str">
        <f t="shared" si="870"/>
        <v/>
      </c>
      <c r="Q4303">
        <f t="shared" si="875"/>
        <v>142.95666034341474</v>
      </c>
      <c r="R4303">
        <f t="shared" si="876"/>
        <v>168149.19290056801</v>
      </c>
      <c r="S4303" t="e">
        <f t="shared" si="877"/>
        <v>#NUM!</v>
      </c>
      <c r="U4303" t="str">
        <f t="shared" si="872"/>
        <v>Positive</v>
      </c>
      <c r="V4303" t="str">
        <f t="shared" si="873"/>
        <v>Negative</v>
      </c>
    </row>
    <row r="4304" spans="1:22" x14ac:dyDescent="0.2">
      <c r="A4304">
        <v>20200508</v>
      </c>
      <c r="B4304">
        <v>2909.5</v>
      </c>
      <c r="C4304">
        <v>2929.75</v>
      </c>
      <c r="D4304">
        <v>2895.75</v>
      </c>
      <c r="E4304">
        <v>2928.25</v>
      </c>
      <c r="F4304">
        <v>48</v>
      </c>
      <c r="G4304">
        <v>1.6665000000000001</v>
      </c>
      <c r="H4304">
        <v>0</v>
      </c>
      <c r="I4304">
        <f t="shared" si="871"/>
        <v>34</v>
      </c>
      <c r="J4304">
        <f t="shared" si="865"/>
        <v>46.75</v>
      </c>
      <c r="K4304">
        <f t="shared" si="874"/>
        <v>2895</v>
      </c>
      <c r="L4304">
        <f t="shared" si="866"/>
        <v>2789.5925000000002</v>
      </c>
      <c r="M4304" t="str">
        <f t="shared" si="867"/>
        <v>NO</v>
      </c>
      <c r="N4304" t="str">
        <f t="shared" si="868"/>
        <v/>
      </c>
      <c r="O4304" t="str">
        <f t="shared" si="869"/>
        <v/>
      </c>
      <c r="P4304" t="str">
        <f t="shared" si="870"/>
        <v/>
      </c>
      <c r="Q4304">
        <f t="shared" si="875"/>
        <v>144.62316034341475</v>
      </c>
      <c r="R4304">
        <f t="shared" si="876"/>
        <v>168149.19290056801</v>
      </c>
      <c r="S4304" t="e">
        <f t="shared" si="877"/>
        <v>#NUM!</v>
      </c>
      <c r="U4304" t="str">
        <f t="shared" si="872"/>
        <v>Positive</v>
      </c>
      <c r="V4304" t="str">
        <f t="shared" si="873"/>
        <v>Negative</v>
      </c>
    </row>
    <row r="4305" spans="1:22" x14ac:dyDescent="0.2">
      <c r="A4305">
        <v>20200511</v>
      </c>
      <c r="B4305">
        <v>2900.25</v>
      </c>
      <c r="C4305">
        <v>2937</v>
      </c>
      <c r="D4305">
        <v>2895.5</v>
      </c>
      <c r="E4305">
        <v>2923.5</v>
      </c>
      <c r="F4305">
        <v>-4.75</v>
      </c>
      <c r="G4305">
        <v>-0.16220000000000001</v>
      </c>
      <c r="H4305">
        <v>0</v>
      </c>
      <c r="I4305">
        <f t="shared" si="871"/>
        <v>41.5</v>
      </c>
      <c r="J4305">
        <f t="shared" si="865"/>
        <v>45.787500000000001</v>
      </c>
      <c r="K4305">
        <f t="shared" si="874"/>
        <v>2929.75</v>
      </c>
      <c r="L4305">
        <f t="shared" si="866"/>
        <v>2826.9</v>
      </c>
      <c r="M4305" t="str">
        <f t="shared" si="867"/>
        <v>NO</v>
      </c>
      <c r="N4305" t="str">
        <f t="shared" si="868"/>
        <v/>
      </c>
      <c r="O4305" t="str">
        <f t="shared" si="869"/>
        <v/>
      </c>
      <c r="P4305" t="str">
        <f t="shared" si="870"/>
        <v/>
      </c>
      <c r="Q4305">
        <f t="shared" si="875"/>
        <v>144.46096034341474</v>
      </c>
      <c r="R4305">
        <f t="shared" si="876"/>
        <v>168149.19290056801</v>
      </c>
      <c r="S4305" t="e">
        <f t="shared" si="877"/>
        <v>#NUM!</v>
      </c>
      <c r="U4305" t="str">
        <f t="shared" si="872"/>
        <v>Negative</v>
      </c>
      <c r="V4305" t="str">
        <f t="shared" si="873"/>
        <v>Negative</v>
      </c>
    </row>
    <row r="4306" spans="1:22" x14ac:dyDescent="0.2">
      <c r="A4306">
        <v>20200512</v>
      </c>
      <c r="B4306">
        <v>2935.5</v>
      </c>
      <c r="C4306">
        <v>2939.25</v>
      </c>
      <c r="D4306">
        <v>2851.25</v>
      </c>
      <c r="E4306">
        <v>2852.75</v>
      </c>
      <c r="F4306">
        <v>-70.75</v>
      </c>
      <c r="G4306">
        <v>-2.42</v>
      </c>
      <c r="H4306">
        <v>0</v>
      </c>
      <c r="I4306">
        <f t="shared" si="871"/>
        <v>88</v>
      </c>
      <c r="J4306">
        <f t="shared" si="865"/>
        <v>47.7</v>
      </c>
      <c r="K4306">
        <f t="shared" si="874"/>
        <v>2937</v>
      </c>
      <c r="L4306">
        <f t="shared" si="866"/>
        <v>2836.2674999999999</v>
      </c>
      <c r="M4306" t="str">
        <f t="shared" si="867"/>
        <v>NO</v>
      </c>
      <c r="N4306" t="str">
        <f t="shared" si="868"/>
        <v/>
      </c>
      <c r="O4306" t="str">
        <f t="shared" si="869"/>
        <v/>
      </c>
      <c r="P4306" t="str">
        <f t="shared" si="870"/>
        <v/>
      </c>
      <c r="Q4306">
        <f t="shared" si="875"/>
        <v>142.04096034341475</v>
      </c>
      <c r="R4306">
        <f t="shared" si="876"/>
        <v>168149.19290056801</v>
      </c>
      <c r="S4306" t="e">
        <f t="shared" si="877"/>
        <v>#NUM!</v>
      </c>
      <c r="U4306" t="str">
        <f t="shared" si="872"/>
        <v>Negative</v>
      </c>
      <c r="V4306" t="str">
        <f t="shared" si="873"/>
        <v>Negative</v>
      </c>
    </row>
    <row r="4307" spans="1:22" x14ac:dyDescent="0.2">
      <c r="A4307">
        <v>20200513</v>
      </c>
      <c r="B4307">
        <v>2857.5</v>
      </c>
      <c r="C4307">
        <v>2868.75</v>
      </c>
      <c r="D4307">
        <v>2786</v>
      </c>
      <c r="E4307">
        <v>2812.5</v>
      </c>
      <c r="F4307">
        <v>-40.25</v>
      </c>
      <c r="G4307">
        <v>-1.4109</v>
      </c>
      <c r="H4307">
        <v>0</v>
      </c>
      <c r="I4307">
        <f t="shared" si="871"/>
        <v>82.75</v>
      </c>
      <c r="J4307">
        <f t="shared" si="865"/>
        <v>49.762500000000003</v>
      </c>
      <c r="K4307">
        <f t="shared" si="874"/>
        <v>2939.25</v>
      </c>
      <c r="L4307">
        <f t="shared" si="866"/>
        <v>2834.31</v>
      </c>
      <c r="M4307" t="str">
        <f t="shared" si="867"/>
        <v>YES</v>
      </c>
      <c r="N4307">
        <f t="shared" si="868"/>
        <v>2786</v>
      </c>
      <c r="O4307">
        <f t="shared" si="869"/>
        <v>2812.5</v>
      </c>
      <c r="P4307">
        <f t="shared" si="870"/>
        <v>9.5118449389806174E-3</v>
      </c>
      <c r="Q4307">
        <f t="shared" si="875"/>
        <v>140.63006034341475</v>
      </c>
      <c r="R4307">
        <f t="shared" si="876"/>
        <v>169748.60195005295</v>
      </c>
      <c r="S4307" t="e">
        <f t="shared" si="877"/>
        <v>#NUM!</v>
      </c>
      <c r="U4307" t="str">
        <f t="shared" si="872"/>
        <v>Negative</v>
      </c>
      <c r="V4307" t="str">
        <f t="shared" si="873"/>
        <v>Positive</v>
      </c>
    </row>
    <row r="4308" spans="1:22" x14ac:dyDescent="0.2">
      <c r="A4308">
        <v>20200514</v>
      </c>
      <c r="B4308">
        <v>2785.75</v>
      </c>
      <c r="C4308">
        <v>2853.75</v>
      </c>
      <c r="D4308">
        <v>2760.25</v>
      </c>
      <c r="E4308">
        <v>2846.75</v>
      </c>
      <c r="F4308">
        <v>34.25</v>
      </c>
      <c r="G4308">
        <v>1.2178</v>
      </c>
      <c r="H4308">
        <v>0</v>
      </c>
      <c r="I4308">
        <f t="shared" si="871"/>
        <v>93.5</v>
      </c>
      <c r="J4308">
        <f t="shared" si="865"/>
        <v>52.287500000000001</v>
      </c>
      <c r="K4308">
        <f t="shared" si="874"/>
        <v>2868.75</v>
      </c>
      <c r="L4308">
        <f t="shared" si="866"/>
        <v>2759.2725</v>
      </c>
      <c r="M4308" t="str">
        <f t="shared" si="867"/>
        <v>NO</v>
      </c>
      <c r="N4308" t="str">
        <f t="shared" si="868"/>
        <v/>
      </c>
      <c r="O4308" t="str">
        <f t="shared" si="869"/>
        <v/>
      </c>
      <c r="P4308" t="str">
        <f t="shared" si="870"/>
        <v/>
      </c>
      <c r="Q4308">
        <f t="shared" si="875"/>
        <v>141.84786034341477</v>
      </c>
      <c r="R4308">
        <f t="shared" si="876"/>
        <v>169748.60195005295</v>
      </c>
      <c r="S4308" t="e">
        <f t="shared" si="877"/>
        <v>#NUM!</v>
      </c>
      <c r="U4308" t="str">
        <f t="shared" si="872"/>
        <v>Positive</v>
      </c>
      <c r="V4308" t="str">
        <f t="shared" si="873"/>
        <v>Negative</v>
      </c>
    </row>
    <row r="4309" spans="1:22" x14ac:dyDescent="0.2">
      <c r="A4309">
        <v>20200515</v>
      </c>
      <c r="B4309">
        <v>2820.5</v>
      </c>
      <c r="C4309">
        <v>2859.5</v>
      </c>
      <c r="D4309">
        <v>2809.5</v>
      </c>
      <c r="E4309">
        <v>2846.5</v>
      </c>
      <c r="F4309">
        <v>-0.25</v>
      </c>
      <c r="G4309">
        <v>-8.8000000000000005E-3</v>
      </c>
      <c r="H4309">
        <v>0</v>
      </c>
      <c r="I4309">
        <f t="shared" si="871"/>
        <v>50</v>
      </c>
      <c r="J4309">
        <f t="shared" si="865"/>
        <v>52.2</v>
      </c>
      <c r="K4309">
        <f t="shared" si="874"/>
        <v>2853.75</v>
      </c>
      <c r="L4309">
        <f t="shared" si="866"/>
        <v>2738.7175000000002</v>
      </c>
      <c r="M4309" t="str">
        <f t="shared" si="867"/>
        <v>NO</v>
      </c>
      <c r="N4309" t="str">
        <f t="shared" si="868"/>
        <v/>
      </c>
      <c r="O4309" t="str">
        <f t="shared" si="869"/>
        <v/>
      </c>
      <c r="P4309" t="str">
        <f t="shared" si="870"/>
        <v/>
      </c>
      <c r="Q4309">
        <f t="shared" si="875"/>
        <v>141.83906034341476</v>
      </c>
      <c r="R4309">
        <f t="shared" si="876"/>
        <v>169748.60195005295</v>
      </c>
      <c r="S4309" t="e">
        <f t="shared" si="877"/>
        <v>#NUM!</v>
      </c>
      <c r="U4309" t="str">
        <f t="shared" si="872"/>
        <v>Negative</v>
      </c>
      <c r="V4309" t="str">
        <f t="shared" si="873"/>
        <v>Negative</v>
      </c>
    </row>
    <row r="4310" spans="1:22" x14ac:dyDescent="0.2">
      <c r="A4310">
        <v>20200518</v>
      </c>
      <c r="B4310">
        <v>2925.5</v>
      </c>
      <c r="C4310">
        <v>2964.75</v>
      </c>
      <c r="D4310">
        <v>2923.5</v>
      </c>
      <c r="E4310">
        <v>2947.25</v>
      </c>
      <c r="F4310">
        <v>100.75</v>
      </c>
      <c r="G4310">
        <v>3.5394000000000001</v>
      </c>
      <c r="H4310">
        <v>0</v>
      </c>
      <c r="I4310">
        <f t="shared" si="871"/>
        <v>41.25</v>
      </c>
      <c r="J4310">
        <f t="shared" si="865"/>
        <v>51.4375</v>
      </c>
      <c r="K4310">
        <f t="shared" si="874"/>
        <v>2859.5</v>
      </c>
      <c r="L4310">
        <f t="shared" si="866"/>
        <v>2744.66</v>
      </c>
      <c r="M4310" t="str">
        <f t="shared" si="867"/>
        <v>NO</v>
      </c>
      <c r="N4310" t="str">
        <f t="shared" si="868"/>
        <v/>
      </c>
      <c r="O4310" t="str">
        <f t="shared" si="869"/>
        <v/>
      </c>
      <c r="P4310" t="str">
        <f t="shared" si="870"/>
        <v/>
      </c>
      <c r="Q4310">
        <f t="shared" si="875"/>
        <v>145.37846034341476</v>
      </c>
      <c r="R4310">
        <f t="shared" si="876"/>
        <v>169748.60195005295</v>
      </c>
      <c r="S4310" t="e">
        <f t="shared" si="877"/>
        <v>#NUM!</v>
      </c>
      <c r="U4310" t="str">
        <f t="shared" si="872"/>
        <v>Positive</v>
      </c>
      <c r="V4310" t="str">
        <f t="shared" si="873"/>
        <v>Negative</v>
      </c>
    </row>
    <row r="4311" spans="1:22" x14ac:dyDescent="0.2">
      <c r="A4311">
        <v>20200519</v>
      </c>
      <c r="B4311">
        <v>2939.75</v>
      </c>
      <c r="C4311">
        <v>2958.5</v>
      </c>
      <c r="D4311">
        <v>2915.5</v>
      </c>
      <c r="E4311">
        <v>2918</v>
      </c>
      <c r="F4311">
        <v>-29.25</v>
      </c>
      <c r="G4311">
        <v>-0.99250000000000005</v>
      </c>
      <c r="H4311">
        <v>0</v>
      </c>
      <c r="I4311">
        <f t="shared" si="871"/>
        <v>43</v>
      </c>
      <c r="J4311">
        <f t="shared" ref="J4311:J4374" si="878">AVERAGE(I4292:I4311)</f>
        <v>50.575000000000003</v>
      </c>
      <c r="K4311">
        <f t="shared" si="874"/>
        <v>2964.75</v>
      </c>
      <c r="L4311">
        <f t="shared" si="866"/>
        <v>2851.5875000000001</v>
      </c>
      <c r="M4311" t="str">
        <f t="shared" si="867"/>
        <v>NO</v>
      </c>
      <c r="N4311" t="str">
        <f t="shared" si="868"/>
        <v/>
      </c>
      <c r="O4311" t="str">
        <f t="shared" si="869"/>
        <v/>
      </c>
      <c r="P4311" t="str">
        <f t="shared" si="870"/>
        <v/>
      </c>
      <c r="Q4311">
        <f t="shared" si="875"/>
        <v>144.38596034341475</v>
      </c>
      <c r="R4311">
        <f t="shared" si="876"/>
        <v>169748.60195005295</v>
      </c>
      <c r="S4311" t="e">
        <f t="shared" si="877"/>
        <v>#NUM!</v>
      </c>
      <c r="U4311" t="str">
        <f t="shared" si="872"/>
        <v>Negative</v>
      </c>
      <c r="V4311" t="str">
        <f t="shared" si="873"/>
        <v>Negative</v>
      </c>
    </row>
    <row r="4312" spans="1:22" x14ac:dyDescent="0.2">
      <c r="A4312">
        <v>20200520</v>
      </c>
      <c r="B4312">
        <v>2955.25</v>
      </c>
      <c r="C4312">
        <v>2975.75</v>
      </c>
      <c r="D4312">
        <v>2952.25</v>
      </c>
      <c r="E4312">
        <v>2968</v>
      </c>
      <c r="F4312">
        <v>50</v>
      </c>
      <c r="G4312">
        <v>1.7135</v>
      </c>
      <c r="H4312">
        <v>0</v>
      </c>
      <c r="I4312">
        <f t="shared" si="871"/>
        <v>23.5</v>
      </c>
      <c r="J4312">
        <f t="shared" si="878"/>
        <v>49.662500000000001</v>
      </c>
      <c r="K4312">
        <f t="shared" si="874"/>
        <v>2958.5</v>
      </c>
      <c r="L4312">
        <f t="shared" si="866"/>
        <v>2847.2350000000001</v>
      </c>
      <c r="M4312" t="str">
        <f t="shared" si="867"/>
        <v>NO</v>
      </c>
      <c r="N4312" t="str">
        <f t="shared" si="868"/>
        <v/>
      </c>
      <c r="O4312" t="str">
        <f t="shared" si="869"/>
        <v/>
      </c>
      <c r="P4312" t="str">
        <f t="shared" si="870"/>
        <v/>
      </c>
      <c r="Q4312">
        <f t="shared" si="875"/>
        <v>146.09946034341476</v>
      </c>
      <c r="R4312">
        <f t="shared" si="876"/>
        <v>169748.60195005295</v>
      </c>
      <c r="S4312" t="e">
        <f t="shared" si="877"/>
        <v>#NUM!</v>
      </c>
      <c r="U4312" t="str">
        <f t="shared" si="872"/>
        <v>Positive</v>
      </c>
      <c r="V4312" t="str">
        <f t="shared" si="873"/>
        <v>Negative</v>
      </c>
    </row>
    <row r="4313" spans="1:22" x14ac:dyDescent="0.2">
      <c r="A4313">
        <v>20200521</v>
      </c>
      <c r="B4313">
        <v>2963.25</v>
      </c>
      <c r="C4313">
        <v>2973</v>
      </c>
      <c r="D4313">
        <v>2933</v>
      </c>
      <c r="E4313">
        <v>2936.75</v>
      </c>
      <c r="F4313">
        <v>-31.25</v>
      </c>
      <c r="G4313">
        <v>-1.0528999999999999</v>
      </c>
      <c r="H4313">
        <v>0</v>
      </c>
      <c r="I4313">
        <f t="shared" si="871"/>
        <v>40</v>
      </c>
      <c r="J4313">
        <f t="shared" si="878"/>
        <v>48.774999999999999</v>
      </c>
      <c r="K4313">
        <f t="shared" si="874"/>
        <v>2975.75</v>
      </c>
      <c r="L4313">
        <f t="shared" ref="L4313:L4376" si="879">K4313-2.2*J4312</f>
        <v>2866.4924999999998</v>
      </c>
      <c r="M4313" t="str">
        <f t="shared" ref="M4313:M4376" si="880">IF(D4313&lt;=L4313, "YES", "NO")</f>
        <v>NO</v>
      </c>
      <c r="N4313" t="str">
        <f t="shared" ref="N4313:N4376" si="881">IF(M4313="YES", D4313, "")</f>
        <v/>
      </c>
      <c r="O4313" t="str">
        <f t="shared" ref="O4313:O4376" si="882">IF(M4313="YES", E4313, "")</f>
        <v/>
      </c>
      <c r="P4313" t="str">
        <f t="shared" ref="P4313:P4376" si="883">IF(M4313="YES", (O4313-N4313)/N4313, "")</f>
        <v/>
      </c>
      <c r="Q4313">
        <f t="shared" si="875"/>
        <v>145.04656034341477</v>
      </c>
      <c r="R4313">
        <f t="shared" si="876"/>
        <v>169748.60195005295</v>
      </c>
      <c r="S4313" t="e">
        <f t="shared" si="877"/>
        <v>#NUM!</v>
      </c>
      <c r="U4313" t="str">
        <f t="shared" si="872"/>
        <v>Negative</v>
      </c>
      <c r="V4313" t="str">
        <f t="shared" si="873"/>
        <v>Negative</v>
      </c>
    </row>
    <row r="4314" spans="1:22" x14ac:dyDescent="0.2">
      <c r="A4314">
        <v>20200522</v>
      </c>
      <c r="B4314">
        <v>2943.25</v>
      </c>
      <c r="C4314">
        <v>2954</v>
      </c>
      <c r="D4314">
        <v>2928.25</v>
      </c>
      <c r="E4314">
        <v>2953</v>
      </c>
      <c r="F4314">
        <v>16.25</v>
      </c>
      <c r="G4314">
        <v>0.55330000000000001</v>
      </c>
      <c r="H4314">
        <v>0</v>
      </c>
      <c r="I4314">
        <f t="shared" si="871"/>
        <v>25.75</v>
      </c>
      <c r="J4314">
        <f t="shared" si="878"/>
        <v>47.424999999999997</v>
      </c>
      <c r="K4314">
        <f t="shared" si="874"/>
        <v>2973</v>
      </c>
      <c r="L4314">
        <f t="shared" si="879"/>
        <v>2865.6950000000002</v>
      </c>
      <c r="M4314" t="str">
        <f t="shared" si="880"/>
        <v>NO</v>
      </c>
      <c r="N4314" t="str">
        <f t="shared" si="881"/>
        <v/>
      </c>
      <c r="O4314" t="str">
        <f t="shared" si="882"/>
        <v/>
      </c>
      <c r="P4314" t="str">
        <f t="shared" si="883"/>
        <v/>
      </c>
      <c r="Q4314">
        <f t="shared" si="875"/>
        <v>145.59986034341478</v>
      </c>
      <c r="R4314">
        <f t="shared" si="876"/>
        <v>169748.60195005295</v>
      </c>
      <c r="S4314" t="e">
        <f t="shared" si="877"/>
        <v>#NUM!</v>
      </c>
      <c r="U4314" t="str">
        <f t="shared" si="872"/>
        <v>Positive</v>
      </c>
      <c r="V4314" t="str">
        <f t="shared" si="873"/>
        <v>Negative</v>
      </c>
    </row>
    <row r="4315" spans="1:22" x14ac:dyDescent="0.2">
      <c r="A4315">
        <v>20200525</v>
      </c>
      <c r="B4315">
        <v>2985.75</v>
      </c>
      <c r="C4315">
        <v>2990</v>
      </c>
      <c r="D4315">
        <v>2982.75</v>
      </c>
      <c r="E4315">
        <v>2989.5</v>
      </c>
      <c r="F4315">
        <v>36.5</v>
      </c>
      <c r="G4315">
        <v>1.236</v>
      </c>
      <c r="H4315">
        <v>0</v>
      </c>
      <c r="I4315">
        <f t="shared" si="871"/>
        <v>7.25</v>
      </c>
      <c r="J4315">
        <f t="shared" si="878"/>
        <v>45.912500000000001</v>
      </c>
      <c r="K4315">
        <f t="shared" si="874"/>
        <v>2954</v>
      </c>
      <c r="L4315">
        <f t="shared" si="879"/>
        <v>2849.665</v>
      </c>
      <c r="M4315" t="str">
        <f t="shared" si="880"/>
        <v>NO</v>
      </c>
      <c r="N4315" t="str">
        <f t="shared" si="881"/>
        <v/>
      </c>
      <c r="O4315" t="str">
        <f t="shared" si="882"/>
        <v/>
      </c>
      <c r="P4315" t="str">
        <f t="shared" si="883"/>
        <v/>
      </c>
      <c r="Q4315">
        <f t="shared" si="875"/>
        <v>146.83586034341477</v>
      </c>
      <c r="R4315">
        <f t="shared" si="876"/>
        <v>169748.60195005295</v>
      </c>
      <c r="S4315" t="e">
        <f t="shared" si="877"/>
        <v>#NUM!</v>
      </c>
      <c r="U4315" t="str">
        <f t="shared" si="872"/>
        <v>Positive</v>
      </c>
      <c r="V4315" t="str">
        <f t="shared" si="873"/>
        <v>Negative</v>
      </c>
    </row>
    <row r="4316" spans="1:22" x14ac:dyDescent="0.2">
      <c r="A4316">
        <v>20200526</v>
      </c>
      <c r="B4316">
        <v>3017</v>
      </c>
      <c r="C4316">
        <v>3019</v>
      </c>
      <c r="D4316">
        <v>2983.5</v>
      </c>
      <c r="E4316">
        <v>2994.5</v>
      </c>
      <c r="F4316">
        <v>5</v>
      </c>
      <c r="G4316">
        <v>0.1673</v>
      </c>
      <c r="H4316">
        <v>0</v>
      </c>
      <c r="I4316">
        <f t="shared" si="871"/>
        <v>35.5</v>
      </c>
      <c r="J4316">
        <f t="shared" si="878"/>
        <v>44.674999999999997</v>
      </c>
      <c r="K4316">
        <f t="shared" si="874"/>
        <v>2990</v>
      </c>
      <c r="L4316">
        <f t="shared" si="879"/>
        <v>2888.9924999999998</v>
      </c>
      <c r="M4316" t="str">
        <f t="shared" si="880"/>
        <v>NO</v>
      </c>
      <c r="N4316" t="str">
        <f t="shared" si="881"/>
        <v/>
      </c>
      <c r="O4316" t="str">
        <f t="shared" si="882"/>
        <v/>
      </c>
      <c r="P4316" t="str">
        <f t="shared" si="883"/>
        <v/>
      </c>
      <c r="Q4316">
        <f t="shared" si="875"/>
        <v>147.00316034341478</v>
      </c>
      <c r="R4316">
        <f t="shared" si="876"/>
        <v>169748.60195005295</v>
      </c>
      <c r="S4316" t="e">
        <f t="shared" si="877"/>
        <v>#NUM!</v>
      </c>
      <c r="U4316" t="str">
        <f t="shared" si="872"/>
        <v>Positive</v>
      </c>
      <c r="V4316" t="str">
        <f t="shared" si="873"/>
        <v>Negative</v>
      </c>
    </row>
    <row r="4317" spans="1:22" x14ac:dyDescent="0.2">
      <c r="A4317">
        <v>20200527</v>
      </c>
      <c r="B4317">
        <v>3018.25</v>
      </c>
      <c r="C4317">
        <v>3036.75</v>
      </c>
      <c r="D4317">
        <v>2965.5</v>
      </c>
      <c r="E4317">
        <v>3035.75</v>
      </c>
      <c r="F4317">
        <v>41.25</v>
      </c>
      <c r="G4317">
        <v>1.3774999999999999</v>
      </c>
      <c r="H4317">
        <v>0</v>
      </c>
      <c r="I4317">
        <f t="shared" si="871"/>
        <v>71.25</v>
      </c>
      <c r="J4317">
        <f t="shared" si="878"/>
        <v>45.987499999999997</v>
      </c>
      <c r="K4317">
        <f t="shared" si="874"/>
        <v>3019</v>
      </c>
      <c r="L4317">
        <f t="shared" si="879"/>
        <v>2920.7150000000001</v>
      </c>
      <c r="M4317" t="str">
        <f t="shared" si="880"/>
        <v>NO</v>
      </c>
      <c r="N4317" t="str">
        <f t="shared" si="881"/>
        <v/>
      </c>
      <c r="O4317" t="str">
        <f t="shared" si="882"/>
        <v/>
      </c>
      <c r="P4317" t="str">
        <f t="shared" si="883"/>
        <v/>
      </c>
      <c r="Q4317">
        <f t="shared" si="875"/>
        <v>148.38066034341477</v>
      </c>
      <c r="R4317">
        <f t="shared" si="876"/>
        <v>169748.60195005295</v>
      </c>
      <c r="S4317" t="e">
        <f t="shared" si="877"/>
        <v>#NUM!</v>
      </c>
      <c r="U4317" t="str">
        <f t="shared" si="872"/>
        <v>Positive</v>
      </c>
      <c r="V4317" t="str">
        <f t="shared" si="873"/>
        <v>Negative</v>
      </c>
    </row>
    <row r="4318" spans="1:22" x14ac:dyDescent="0.2">
      <c r="A4318">
        <v>20200528</v>
      </c>
      <c r="B4318">
        <v>3044.5</v>
      </c>
      <c r="C4318">
        <v>3065.5</v>
      </c>
      <c r="D4318">
        <v>3019.5</v>
      </c>
      <c r="E4318">
        <v>3038</v>
      </c>
      <c r="F4318">
        <v>2.25</v>
      </c>
      <c r="G4318">
        <v>7.4099999999999999E-2</v>
      </c>
      <c r="H4318">
        <v>0</v>
      </c>
      <c r="I4318">
        <f t="shared" si="871"/>
        <v>46</v>
      </c>
      <c r="J4318">
        <f t="shared" si="878"/>
        <v>46.45</v>
      </c>
      <c r="K4318">
        <f t="shared" si="874"/>
        <v>3036.75</v>
      </c>
      <c r="L4318">
        <f t="shared" si="879"/>
        <v>2935.5774999999999</v>
      </c>
      <c r="M4318" t="str">
        <f t="shared" si="880"/>
        <v>NO</v>
      </c>
      <c r="N4318" t="str">
        <f t="shared" si="881"/>
        <v/>
      </c>
      <c r="O4318" t="str">
        <f t="shared" si="882"/>
        <v/>
      </c>
      <c r="P4318" t="str">
        <f t="shared" si="883"/>
        <v/>
      </c>
      <c r="Q4318">
        <f t="shared" si="875"/>
        <v>148.45476034341476</v>
      </c>
      <c r="R4318">
        <f t="shared" si="876"/>
        <v>169748.60195005295</v>
      </c>
      <c r="S4318" t="e">
        <f t="shared" si="877"/>
        <v>#NUM!</v>
      </c>
      <c r="U4318" t="str">
        <f t="shared" si="872"/>
        <v>Positive</v>
      </c>
      <c r="V4318" t="str">
        <f t="shared" si="873"/>
        <v>Negative</v>
      </c>
    </row>
    <row r="4319" spans="1:22" x14ac:dyDescent="0.2">
      <c r="A4319">
        <v>20200529</v>
      </c>
      <c r="B4319">
        <v>3020.5</v>
      </c>
      <c r="C4319">
        <v>3055</v>
      </c>
      <c r="D4319">
        <v>2992</v>
      </c>
      <c r="E4319">
        <v>3054.25</v>
      </c>
      <c r="F4319">
        <v>16.25</v>
      </c>
      <c r="G4319">
        <v>0.53490000000000004</v>
      </c>
      <c r="H4319">
        <v>0</v>
      </c>
      <c r="I4319">
        <f t="shared" si="871"/>
        <v>63</v>
      </c>
      <c r="J4319">
        <f t="shared" si="878"/>
        <v>47.3</v>
      </c>
      <c r="K4319">
        <f t="shared" si="874"/>
        <v>3065.5</v>
      </c>
      <c r="L4319">
        <f t="shared" si="879"/>
        <v>2963.31</v>
      </c>
      <c r="M4319" t="str">
        <f t="shared" si="880"/>
        <v>NO</v>
      </c>
      <c r="N4319" t="str">
        <f t="shared" si="881"/>
        <v/>
      </c>
      <c r="O4319" t="str">
        <f t="shared" si="882"/>
        <v/>
      </c>
      <c r="P4319" t="str">
        <f t="shared" si="883"/>
        <v/>
      </c>
      <c r="Q4319">
        <f t="shared" si="875"/>
        <v>148.98966034341476</v>
      </c>
      <c r="R4319">
        <f t="shared" si="876"/>
        <v>169748.60195005295</v>
      </c>
      <c r="S4319" t="e">
        <f t="shared" si="877"/>
        <v>#NUM!</v>
      </c>
      <c r="U4319" t="str">
        <f t="shared" si="872"/>
        <v>Positive</v>
      </c>
      <c r="V4319" t="str">
        <f t="shared" si="873"/>
        <v>Negative</v>
      </c>
    </row>
    <row r="4320" spans="1:22" x14ac:dyDescent="0.2">
      <c r="A4320">
        <v>20200601</v>
      </c>
      <c r="B4320">
        <v>3033.25</v>
      </c>
      <c r="C4320">
        <v>3059</v>
      </c>
      <c r="D4320">
        <v>3027</v>
      </c>
      <c r="E4320">
        <v>3053.75</v>
      </c>
      <c r="F4320">
        <v>-0.5</v>
      </c>
      <c r="G4320">
        <v>-1.6400000000000001E-2</v>
      </c>
      <c r="H4320">
        <v>0</v>
      </c>
      <c r="I4320">
        <f t="shared" si="871"/>
        <v>32</v>
      </c>
      <c r="J4320">
        <f t="shared" si="878"/>
        <v>46.537500000000001</v>
      </c>
      <c r="K4320">
        <f t="shared" si="874"/>
        <v>3055</v>
      </c>
      <c r="L4320">
        <f t="shared" si="879"/>
        <v>2950.94</v>
      </c>
      <c r="M4320" t="str">
        <f t="shared" si="880"/>
        <v>NO</v>
      </c>
      <c r="N4320" t="str">
        <f t="shared" si="881"/>
        <v/>
      </c>
      <c r="O4320" t="str">
        <f t="shared" si="882"/>
        <v/>
      </c>
      <c r="P4320" t="str">
        <f t="shared" si="883"/>
        <v/>
      </c>
      <c r="Q4320">
        <f t="shared" si="875"/>
        <v>148.97326034341475</v>
      </c>
      <c r="R4320">
        <f t="shared" si="876"/>
        <v>169748.60195005295</v>
      </c>
      <c r="S4320" t="e">
        <f t="shared" si="877"/>
        <v>#NUM!</v>
      </c>
      <c r="U4320" t="str">
        <f t="shared" si="872"/>
        <v>Negative</v>
      </c>
      <c r="V4320" t="str">
        <f t="shared" si="873"/>
        <v>Negative</v>
      </c>
    </row>
    <row r="4321" spans="1:22" x14ac:dyDescent="0.2">
      <c r="A4321">
        <v>20200602</v>
      </c>
      <c r="B4321">
        <v>3062.5</v>
      </c>
      <c r="C4321">
        <v>3078.25</v>
      </c>
      <c r="D4321">
        <v>3047.75</v>
      </c>
      <c r="E4321">
        <v>3076.5</v>
      </c>
      <c r="F4321">
        <v>22.75</v>
      </c>
      <c r="G4321">
        <v>0.745</v>
      </c>
      <c r="H4321">
        <v>0</v>
      </c>
      <c r="I4321">
        <f t="shared" si="871"/>
        <v>30.5</v>
      </c>
      <c r="J4321">
        <f t="shared" si="878"/>
        <v>46.287500000000001</v>
      </c>
      <c r="K4321">
        <f t="shared" si="874"/>
        <v>3059</v>
      </c>
      <c r="L4321">
        <f t="shared" si="879"/>
        <v>2956.6174999999998</v>
      </c>
      <c r="M4321" t="str">
        <f t="shared" si="880"/>
        <v>NO</v>
      </c>
      <c r="N4321" t="str">
        <f t="shared" si="881"/>
        <v/>
      </c>
      <c r="O4321" t="str">
        <f t="shared" si="882"/>
        <v/>
      </c>
      <c r="P4321" t="str">
        <f t="shared" si="883"/>
        <v/>
      </c>
      <c r="Q4321">
        <f t="shared" si="875"/>
        <v>149.71826034341476</v>
      </c>
      <c r="R4321">
        <f t="shared" si="876"/>
        <v>169748.60195005295</v>
      </c>
      <c r="S4321" t="e">
        <f t="shared" si="877"/>
        <v>#NUM!</v>
      </c>
      <c r="U4321" t="str">
        <f t="shared" si="872"/>
        <v>Positive</v>
      </c>
      <c r="V4321" t="str">
        <f t="shared" si="873"/>
        <v>Negative</v>
      </c>
    </row>
    <row r="4322" spans="1:22" x14ac:dyDescent="0.2">
      <c r="A4322">
        <v>20200603</v>
      </c>
      <c r="B4322">
        <v>3100</v>
      </c>
      <c r="C4322">
        <v>3129.5</v>
      </c>
      <c r="D4322">
        <v>3096</v>
      </c>
      <c r="E4322">
        <v>3117.5</v>
      </c>
      <c r="F4322">
        <v>41</v>
      </c>
      <c r="G4322">
        <v>1.3327</v>
      </c>
      <c r="H4322">
        <v>0</v>
      </c>
      <c r="I4322">
        <f t="shared" si="871"/>
        <v>33.5</v>
      </c>
      <c r="J4322">
        <f t="shared" si="878"/>
        <v>45.475000000000001</v>
      </c>
      <c r="K4322">
        <f t="shared" si="874"/>
        <v>3078.25</v>
      </c>
      <c r="L4322">
        <f t="shared" si="879"/>
        <v>2976.4175</v>
      </c>
      <c r="M4322" t="str">
        <f t="shared" si="880"/>
        <v>NO</v>
      </c>
      <c r="N4322" t="str">
        <f t="shared" si="881"/>
        <v/>
      </c>
      <c r="O4322" t="str">
        <f t="shared" si="882"/>
        <v/>
      </c>
      <c r="P4322" t="str">
        <f t="shared" si="883"/>
        <v/>
      </c>
      <c r="Q4322">
        <f t="shared" si="875"/>
        <v>151.05096034341474</v>
      </c>
      <c r="R4322">
        <f t="shared" si="876"/>
        <v>169748.60195005295</v>
      </c>
      <c r="S4322" t="e">
        <f t="shared" si="877"/>
        <v>#NUM!</v>
      </c>
      <c r="U4322" t="str">
        <f t="shared" si="872"/>
        <v>Positive</v>
      </c>
      <c r="V4322" t="str">
        <f t="shared" si="873"/>
        <v>Negative</v>
      </c>
    </row>
    <row r="4323" spans="1:22" x14ac:dyDescent="0.2">
      <c r="A4323">
        <v>20200604</v>
      </c>
      <c r="B4323">
        <v>3107.5</v>
      </c>
      <c r="C4323">
        <v>3126.75</v>
      </c>
      <c r="D4323">
        <v>3087.5</v>
      </c>
      <c r="E4323">
        <v>3110.5</v>
      </c>
      <c r="F4323">
        <v>-7</v>
      </c>
      <c r="G4323">
        <v>-0.22450000000000001</v>
      </c>
      <c r="H4323">
        <v>0</v>
      </c>
      <c r="I4323">
        <f t="shared" si="871"/>
        <v>39.25</v>
      </c>
      <c r="J4323">
        <f t="shared" si="878"/>
        <v>46.075000000000003</v>
      </c>
      <c r="K4323">
        <f t="shared" si="874"/>
        <v>3129.5</v>
      </c>
      <c r="L4323">
        <f t="shared" si="879"/>
        <v>3029.4549999999999</v>
      </c>
      <c r="M4323" t="str">
        <f t="shared" si="880"/>
        <v>NO</v>
      </c>
      <c r="N4323" t="str">
        <f t="shared" si="881"/>
        <v/>
      </c>
      <c r="O4323" t="str">
        <f t="shared" si="882"/>
        <v/>
      </c>
      <c r="P4323" t="str">
        <f t="shared" si="883"/>
        <v/>
      </c>
      <c r="Q4323">
        <f t="shared" si="875"/>
        <v>150.82646034341474</v>
      </c>
      <c r="R4323">
        <f t="shared" si="876"/>
        <v>169748.60195005295</v>
      </c>
      <c r="S4323" t="e">
        <f t="shared" si="877"/>
        <v>#NUM!</v>
      </c>
      <c r="U4323" t="str">
        <f t="shared" si="872"/>
        <v>Negative</v>
      </c>
      <c r="V4323" t="str">
        <f t="shared" si="873"/>
        <v>Negative</v>
      </c>
    </row>
    <row r="4324" spans="1:22" x14ac:dyDescent="0.2">
      <c r="A4324">
        <v>20200605</v>
      </c>
      <c r="B4324">
        <v>3171</v>
      </c>
      <c r="C4324">
        <v>3210.5</v>
      </c>
      <c r="D4324">
        <v>3168.5</v>
      </c>
      <c r="E4324">
        <v>3187</v>
      </c>
      <c r="F4324">
        <v>76.5</v>
      </c>
      <c r="G4324">
        <v>2.4594</v>
      </c>
      <c r="H4324">
        <v>0</v>
      </c>
      <c r="I4324">
        <f t="shared" si="871"/>
        <v>42</v>
      </c>
      <c r="J4324">
        <f t="shared" si="878"/>
        <v>46.475000000000001</v>
      </c>
      <c r="K4324">
        <f t="shared" si="874"/>
        <v>3126.75</v>
      </c>
      <c r="L4324">
        <f t="shared" si="879"/>
        <v>3025.3850000000002</v>
      </c>
      <c r="M4324" t="str">
        <f t="shared" si="880"/>
        <v>NO</v>
      </c>
      <c r="N4324" t="str">
        <f t="shared" si="881"/>
        <v/>
      </c>
      <c r="O4324" t="str">
        <f t="shared" si="882"/>
        <v/>
      </c>
      <c r="P4324" t="str">
        <f t="shared" si="883"/>
        <v/>
      </c>
      <c r="Q4324">
        <f t="shared" si="875"/>
        <v>153.28586034341473</v>
      </c>
      <c r="R4324">
        <f t="shared" si="876"/>
        <v>169748.60195005295</v>
      </c>
      <c r="S4324" t="e">
        <f t="shared" si="877"/>
        <v>#NUM!</v>
      </c>
      <c r="U4324" t="str">
        <f t="shared" si="872"/>
        <v>Positive</v>
      </c>
      <c r="V4324" t="str">
        <f t="shared" si="873"/>
        <v>Negative</v>
      </c>
    </row>
    <row r="4325" spans="1:22" x14ac:dyDescent="0.2">
      <c r="A4325">
        <v>20200608</v>
      </c>
      <c r="B4325">
        <v>3200.75</v>
      </c>
      <c r="C4325">
        <v>3231.25</v>
      </c>
      <c r="D4325">
        <v>3193.5</v>
      </c>
      <c r="E4325">
        <v>3226.75</v>
      </c>
      <c r="F4325">
        <v>39.75</v>
      </c>
      <c r="G4325">
        <v>1.2473000000000001</v>
      </c>
      <c r="H4325">
        <v>0</v>
      </c>
      <c r="I4325">
        <f t="shared" si="871"/>
        <v>37.75</v>
      </c>
      <c r="J4325">
        <f t="shared" si="878"/>
        <v>46.287500000000001</v>
      </c>
      <c r="K4325">
        <f t="shared" si="874"/>
        <v>3210.5</v>
      </c>
      <c r="L4325">
        <f t="shared" si="879"/>
        <v>3108.2550000000001</v>
      </c>
      <c r="M4325" t="str">
        <f t="shared" si="880"/>
        <v>NO</v>
      </c>
      <c r="N4325" t="str">
        <f t="shared" si="881"/>
        <v/>
      </c>
      <c r="O4325" t="str">
        <f t="shared" si="882"/>
        <v/>
      </c>
      <c r="P4325" t="str">
        <f t="shared" si="883"/>
        <v/>
      </c>
      <c r="Q4325">
        <f t="shared" si="875"/>
        <v>154.53316034341472</v>
      </c>
      <c r="R4325">
        <f t="shared" si="876"/>
        <v>169748.60195005295</v>
      </c>
      <c r="S4325" t="e">
        <f t="shared" si="877"/>
        <v>#NUM!</v>
      </c>
      <c r="U4325" t="str">
        <f t="shared" si="872"/>
        <v>Positive</v>
      </c>
      <c r="V4325" t="str">
        <f t="shared" si="873"/>
        <v>Negative</v>
      </c>
    </row>
    <row r="4326" spans="1:22" x14ac:dyDescent="0.2">
      <c r="A4326">
        <v>20200609</v>
      </c>
      <c r="B4326">
        <v>3200.75</v>
      </c>
      <c r="C4326">
        <v>3221</v>
      </c>
      <c r="D4326">
        <v>3190.75</v>
      </c>
      <c r="E4326">
        <v>3205.5</v>
      </c>
      <c r="F4326">
        <v>-21.25</v>
      </c>
      <c r="G4326">
        <v>-0.65859999999999996</v>
      </c>
      <c r="H4326">
        <v>0</v>
      </c>
      <c r="I4326">
        <f t="shared" si="871"/>
        <v>30.25</v>
      </c>
      <c r="J4326">
        <f t="shared" si="878"/>
        <v>43.4</v>
      </c>
      <c r="K4326">
        <f t="shared" si="874"/>
        <v>3231.25</v>
      </c>
      <c r="L4326">
        <f t="shared" si="879"/>
        <v>3129.4175</v>
      </c>
      <c r="M4326" t="str">
        <f t="shared" si="880"/>
        <v>NO</v>
      </c>
      <c r="N4326" t="str">
        <f t="shared" si="881"/>
        <v/>
      </c>
      <c r="O4326" t="str">
        <f t="shared" si="882"/>
        <v/>
      </c>
      <c r="P4326" t="str">
        <f t="shared" si="883"/>
        <v/>
      </c>
      <c r="Q4326">
        <f t="shared" si="875"/>
        <v>153.87456034341471</v>
      </c>
      <c r="R4326">
        <f t="shared" si="876"/>
        <v>169748.60195005295</v>
      </c>
      <c r="S4326" t="e">
        <f t="shared" si="877"/>
        <v>#NUM!</v>
      </c>
      <c r="U4326" t="str">
        <f t="shared" si="872"/>
        <v>Negative</v>
      </c>
      <c r="V4326" t="str">
        <f t="shared" si="873"/>
        <v>Negative</v>
      </c>
    </row>
    <row r="4327" spans="1:22" x14ac:dyDescent="0.2">
      <c r="A4327">
        <v>20200610</v>
      </c>
      <c r="B4327">
        <v>3212.75</v>
      </c>
      <c r="C4327">
        <v>3221.25</v>
      </c>
      <c r="D4327">
        <v>3179.75</v>
      </c>
      <c r="E4327">
        <v>3185.25</v>
      </c>
      <c r="F4327">
        <v>-20.25</v>
      </c>
      <c r="G4327">
        <v>-0.63170000000000004</v>
      </c>
      <c r="H4327">
        <v>0</v>
      </c>
      <c r="I4327">
        <f t="shared" si="871"/>
        <v>41.5</v>
      </c>
      <c r="J4327">
        <f t="shared" si="878"/>
        <v>41.337499999999999</v>
      </c>
      <c r="K4327">
        <f t="shared" si="874"/>
        <v>3221</v>
      </c>
      <c r="L4327">
        <f t="shared" si="879"/>
        <v>3125.52</v>
      </c>
      <c r="M4327" t="str">
        <f t="shared" si="880"/>
        <v>NO</v>
      </c>
      <c r="N4327" t="str">
        <f t="shared" si="881"/>
        <v/>
      </c>
      <c r="O4327" t="str">
        <f t="shared" si="882"/>
        <v/>
      </c>
      <c r="P4327" t="str">
        <f t="shared" si="883"/>
        <v/>
      </c>
      <c r="Q4327">
        <f t="shared" si="875"/>
        <v>153.24286034341472</v>
      </c>
      <c r="R4327">
        <f t="shared" si="876"/>
        <v>169748.60195005295</v>
      </c>
      <c r="S4327" t="e">
        <f t="shared" si="877"/>
        <v>#NUM!</v>
      </c>
      <c r="U4327" t="str">
        <f t="shared" si="872"/>
        <v>Negative</v>
      </c>
      <c r="V4327" t="str">
        <f t="shared" si="873"/>
        <v>Negative</v>
      </c>
    </row>
    <row r="4328" spans="1:22" x14ac:dyDescent="0.2">
      <c r="A4328">
        <v>20200611</v>
      </c>
      <c r="B4328">
        <v>3109.75</v>
      </c>
      <c r="C4328">
        <v>3118.25</v>
      </c>
      <c r="D4328">
        <v>2996.25</v>
      </c>
      <c r="E4328">
        <v>3011.75</v>
      </c>
      <c r="F4328">
        <v>-173.5</v>
      </c>
      <c r="G4328">
        <v>-5.4470000000000001</v>
      </c>
      <c r="H4328">
        <v>-11.125</v>
      </c>
      <c r="I4328">
        <f t="shared" si="871"/>
        <v>122</v>
      </c>
      <c r="J4328">
        <f t="shared" si="878"/>
        <v>42.762500000000003</v>
      </c>
      <c r="K4328">
        <f t="shared" si="874"/>
        <v>3221.25</v>
      </c>
      <c r="L4328">
        <f t="shared" si="879"/>
        <v>3130.3074999999999</v>
      </c>
      <c r="M4328" t="str">
        <f t="shared" si="880"/>
        <v>YES</v>
      </c>
      <c r="N4328">
        <f t="shared" si="881"/>
        <v>2996.25</v>
      </c>
      <c r="O4328">
        <f t="shared" si="882"/>
        <v>3011.75</v>
      </c>
      <c r="P4328">
        <f t="shared" si="883"/>
        <v>5.173133083020442E-3</v>
      </c>
      <c r="Q4328">
        <f t="shared" si="875"/>
        <v>147.79586034341472</v>
      </c>
      <c r="R4328">
        <f t="shared" si="876"/>
        <v>170626.73405859724</v>
      </c>
      <c r="S4328" t="e">
        <f t="shared" si="877"/>
        <v>#NUM!</v>
      </c>
      <c r="U4328" t="str">
        <f t="shared" si="872"/>
        <v>Negative</v>
      </c>
      <c r="V4328" t="str">
        <f t="shared" si="873"/>
        <v>Positive</v>
      </c>
    </row>
    <row r="4329" spans="1:22" x14ac:dyDescent="0.2">
      <c r="A4329">
        <v>20200612</v>
      </c>
      <c r="B4329">
        <v>3068.75</v>
      </c>
      <c r="C4329">
        <v>3076.75</v>
      </c>
      <c r="D4329">
        <v>2971</v>
      </c>
      <c r="E4329">
        <v>3024.25</v>
      </c>
      <c r="F4329">
        <v>23.625</v>
      </c>
      <c r="G4329">
        <v>0.7873</v>
      </c>
      <c r="H4329">
        <v>0</v>
      </c>
      <c r="I4329">
        <f t="shared" si="871"/>
        <v>105.75</v>
      </c>
      <c r="J4329">
        <f t="shared" si="878"/>
        <v>45.55</v>
      </c>
      <c r="K4329">
        <f t="shared" si="874"/>
        <v>3107.125</v>
      </c>
      <c r="L4329">
        <f t="shared" si="879"/>
        <v>3013.0475000000001</v>
      </c>
      <c r="M4329" t="str">
        <f t="shared" si="880"/>
        <v>YES</v>
      </c>
      <c r="N4329">
        <f t="shared" si="881"/>
        <v>2971</v>
      </c>
      <c r="O4329">
        <f t="shared" si="882"/>
        <v>3024.25</v>
      </c>
      <c r="P4329">
        <f t="shared" si="883"/>
        <v>1.7923258162234938E-2</v>
      </c>
      <c r="Q4329">
        <f t="shared" si="875"/>
        <v>148.5831603434147</v>
      </c>
      <c r="R4329">
        <f t="shared" si="876"/>
        <v>173684.92106250845</v>
      </c>
      <c r="S4329" t="e">
        <f t="shared" si="877"/>
        <v>#NUM!</v>
      </c>
      <c r="U4329" t="str">
        <f t="shared" si="872"/>
        <v>Positive</v>
      </c>
      <c r="V4329" t="str">
        <f t="shared" si="873"/>
        <v>Positive</v>
      </c>
    </row>
    <row r="4330" spans="1:22" x14ac:dyDescent="0.2">
      <c r="A4330">
        <v>20200615</v>
      </c>
      <c r="B4330">
        <v>2966</v>
      </c>
      <c r="C4330">
        <v>3068.25</v>
      </c>
      <c r="D4330">
        <v>2952.5</v>
      </c>
      <c r="E4330">
        <v>3062.5</v>
      </c>
      <c r="F4330">
        <v>38.25</v>
      </c>
      <c r="G4330">
        <v>1.2647999999999999</v>
      </c>
      <c r="H4330">
        <v>0</v>
      </c>
      <c r="I4330">
        <f t="shared" si="871"/>
        <v>115.75</v>
      </c>
      <c r="J4330">
        <f t="shared" si="878"/>
        <v>49.274999999999999</v>
      </c>
      <c r="K4330">
        <f t="shared" si="874"/>
        <v>3076.75</v>
      </c>
      <c r="L4330">
        <f t="shared" si="879"/>
        <v>2976.54</v>
      </c>
      <c r="M4330" t="str">
        <f t="shared" si="880"/>
        <v>YES</v>
      </c>
      <c r="N4330">
        <f t="shared" si="881"/>
        <v>2952.5</v>
      </c>
      <c r="O4330">
        <f t="shared" si="882"/>
        <v>3062.5</v>
      </c>
      <c r="P4330">
        <f t="shared" si="883"/>
        <v>3.7256562235393732E-2</v>
      </c>
      <c r="Q4330">
        <f t="shared" si="875"/>
        <v>149.84796034341471</v>
      </c>
      <c r="R4330">
        <f t="shared" si="876"/>
        <v>180155.82413342324</v>
      </c>
      <c r="S4330" t="e">
        <f t="shared" si="877"/>
        <v>#NUM!</v>
      </c>
      <c r="U4330" t="str">
        <f t="shared" si="872"/>
        <v>Positive</v>
      </c>
      <c r="V4330" t="str">
        <f t="shared" si="873"/>
        <v>Positive</v>
      </c>
    </row>
    <row r="4331" spans="1:22" x14ac:dyDescent="0.2">
      <c r="A4331">
        <v>20200616</v>
      </c>
      <c r="B4331">
        <v>3140</v>
      </c>
      <c r="C4331">
        <v>3142.75</v>
      </c>
      <c r="D4331">
        <v>3063</v>
      </c>
      <c r="E4331">
        <v>3116.5</v>
      </c>
      <c r="F4331">
        <v>54</v>
      </c>
      <c r="G4331">
        <v>1.7633000000000001</v>
      </c>
      <c r="H4331">
        <v>0</v>
      </c>
      <c r="I4331">
        <f t="shared" si="871"/>
        <v>79.75</v>
      </c>
      <c r="J4331">
        <f t="shared" si="878"/>
        <v>51.112499999999997</v>
      </c>
      <c r="K4331">
        <f t="shared" si="874"/>
        <v>3068.25</v>
      </c>
      <c r="L4331">
        <f t="shared" si="879"/>
        <v>2959.8449999999998</v>
      </c>
      <c r="M4331" t="str">
        <f t="shared" si="880"/>
        <v>NO</v>
      </c>
      <c r="N4331" t="str">
        <f t="shared" si="881"/>
        <v/>
      </c>
      <c r="O4331" t="str">
        <f t="shared" si="882"/>
        <v/>
      </c>
      <c r="P4331" t="str">
        <f t="shared" si="883"/>
        <v/>
      </c>
      <c r="Q4331">
        <f t="shared" si="875"/>
        <v>151.6112603434147</v>
      </c>
      <c r="R4331">
        <f t="shared" si="876"/>
        <v>180155.82413342324</v>
      </c>
      <c r="S4331" t="e">
        <f t="shared" si="877"/>
        <v>#NUM!</v>
      </c>
      <c r="U4331" t="str">
        <f t="shared" si="872"/>
        <v>Positive</v>
      </c>
      <c r="V4331" t="str">
        <f t="shared" si="873"/>
        <v>Negative</v>
      </c>
    </row>
    <row r="4332" spans="1:22" x14ac:dyDescent="0.2">
      <c r="A4332">
        <v>20200617</v>
      </c>
      <c r="B4332">
        <v>3126.5</v>
      </c>
      <c r="C4332">
        <v>3130.25</v>
      </c>
      <c r="D4332">
        <v>3094.5</v>
      </c>
      <c r="E4332">
        <v>3106.75</v>
      </c>
      <c r="F4332">
        <v>-9.75</v>
      </c>
      <c r="G4332">
        <v>-0.31290000000000001</v>
      </c>
      <c r="H4332">
        <v>0</v>
      </c>
      <c r="I4332">
        <f t="shared" si="871"/>
        <v>35.75</v>
      </c>
      <c r="J4332">
        <f t="shared" si="878"/>
        <v>51.725000000000001</v>
      </c>
      <c r="K4332">
        <f t="shared" si="874"/>
        <v>3142.75</v>
      </c>
      <c r="L4332">
        <f t="shared" si="879"/>
        <v>3030.3024999999998</v>
      </c>
      <c r="M4332" t="str">
        <f t="shared" si="880"/>
        <v>NO</v>
      </c>
      <c r="N4332" t="str">
        <f t="shared" si="881"/>
        <v/>
      </c>
      <c r="O4332" t="str">
        <f t="shared" si="882"/>
        <v/>
      </c>
      <c r="P4332" t="str">
        <f t="shared" si="883"/>
        <v/>
      </c>
      <c r="Q4332">
        <f t="shared" si="875"/>
        <v>151.29836034341469</v>
      </c>
      <c r="R4332">
        <f t="shared" si="876"/>
        <v>180155.82413342324</v>
      </c>
      <c r="S4332" t="e">
        <f t="shared" si="877"/>
        <v>#NUM!</v>
      </c>
      <c r="U4332" t="str">
        <f t="shared" si="872"/>
        <v>Negative</v>
      </c>
      <c r="V4332" t="str">
        <f t="shared" si="873"/>
        <v>Negative</v>
      </c>
    </row>
    <row r="4333" spans="1:22" x14ac:dyDescent="0.2">
      <c r="A4333">
        <v>20200618</v>
      </c>
      <c r="B4333">
        <v>3086</v>
      </c>
      <c r="C4333">
        <v>3109</v>
      </c>
      <c r="D4333">
        <v>3080.75</v>
      </c>
      <c r="E4333">
        <v>3098.75</v>
      </c>
      <c r="F4333">
        <v>-8</v>
      </c>
      <c r="G4333">
        <v>-0.25750000000000001</v>
      </c>
      <c r="H4333">
        <v>0</v>
      </c>
      <c r="I4333">
        <f t="shared" si="871"/>
        <v>28.25</v>
      </c>
      <c r="J4333">
        <f t="shared" si="878"/>
        <v>51.137500000000003</v>
      </c>
      <c r="K4333">
        <f t="shared" si="874"/>
        <v>3130.25</v>
      </c>
      <c r="L4333">
        <f t="shared" si="879"/>
        <v>3016.4549999999999</v>
      </c>
      <c r="M4333" t="str">
        <f t="shared" si="880"/>
        <v>NO</v>
      </c>
      <c r="N4333" t="str">
        <f t="shared" si="881"/>
        <v/>
      </c>
      <c r="O4333" t="str">
        <f t="shared" si="882"/>
        <v/>
      </c>
      <c r="P4333" t="str">
        <f t="shared" si="883"/>
        <v/>
      </c>
      <c r="Q4333">
        <f t="shared" si="875"/>
        <v>151.04086034341469</v>
      </c>
      <c r="R4333">
        <f t="shared" si="876"/>
        <v>180155.82413342324</v>
      </c>
      <c r="S4333" t="e">
        <f t="shared" si="877"/>
        <v>#NUM!</v>
      </c>
      <c r="U4333" t="str">
        <f t="shared" si="872"/>
        <v>Negative</v>
      </c>
      <c r="V4333" t="str">
        <f t="shared" si="873"/>
        <v>Negative</v>
      </c>
    </row>
    <row r="4334" spans="1:22" x14ac:dyDescent="0.2">
      <c r="A4334">
        <v>20200619</v>
      </c>
      <c r="B4334">
        <v>3142.75</v>
      </c>
      <c r="C4334">
        <v>3144</v>
      </c>
      <c r="D4334">
        <v>3057.5</v>
      </c>
      <c r="E4334">
        <v>3060.5</v>
      </c>
      <c r="F4334">
        <v>-38.25</v>
      </c>
      <c r="G4334">
        <v>-1.2343999999999999</v>
      </c>
      <c r="H4334">
        <v>0</v>
      </c>
      <c r="I4334">
        <f t="shared" si="871"/>
        <v>86.5</v>
      </c>
      <c r="J4334">
        <f t="shared" si="878"/>
        <v>54.174999999999997</v>
      </c>
      <c r="K4334">
        <f t="shared" si="874"/>
        <v>3109</v>
      </c>
      <c r="L4334">
        <f t="shared" si="879"/>
        <v>2996.4974999999999</v>
      </c>
      <c r="M4334" t="str">
        <f t="shared" si="880"/>
        <v>NO</v>
      </c>
      <c r="N4334" t="str">
        <f t="shared" si="881"/>
        <v/>
      </c>
      <c r="O4334" t="str">
        <f t="shared" si="882"/>
        <v/>
      </c>
      <c r="P4334" t="str">
        <f t="shared" si="883"/>
        <v/>
      </c>
      <c r="Q4334">
        <f t="shared" si="875"/>
        <v>149.8064603434147</v>
      </c>
      <c r="R4334">
        <f t="shared" si="876"/>
        <v>180155.82413342324</v>
      </c>
      <c r="S4334" t="e">
        <f t="shared" si="877"/>
        <v>#NUM!</v>
      </c>
      <c r="U4334" t="str">
        <f t="shared" si="872"/>
        <v>Negative</v>
      </c>
      <c r="V4334" t="str">
        <f t="shared" si="873"/>
        <v>Negative</v>
      </c>
    </row>
    <row r="4335" spans="1:22" x14ac:dyDescent="0.2">
      <c r="A4335">
        <v>20200622</v>
      </c>
      <c r="B4335">
        <v>3078.25</v>
      </c>
      <c r="C4335">
        <v>3113.75</v>
      </c>
      <c r="D4335">
        <v>3066.25</v>
      </c>
      <c r="E4335">
        <v>3112.75</v>
      </c>
      <c r="F4335">
        <v>52.25</v>
      </c>
      <c r="G4335">
        <v>1.7072000000000001</v>
      </c>
      <c r="H4335">
        <v>0</v>
      </c>
      <c r="I4335">
        <f t="shared" si="871"/>
        <v>47.5</v>
      </c>
      <c r="J4335">
        <f t="shared" si="878"/>
        <v>56.1875</v>
      </c>
      <c r="K4335">
        <f t="shared" si="874"/>
        <v>3144</v>
      </c>
      <c r="L4335">
        <f t="shared" si="879"/>
        <v>3024.8150000000001</v>
      </c>
      <c r="M4335" t="str">
        <f t="shared" si="880"/>
        <v>NO</v>
      </c>
      <c r="N4335" t="str">
        <f t="shared" si="881"/>
        <v/>
      </c>
      <c r="O4335" t="str">
        <f t="shared" si="882"/>
        <v/>
      </c>
      <c r="P4335" t="str">
        <f t="shared" si="883"/>
        <v/>
      </c>
      <c r="Q4335">
        <f t="shared" si="875"/>
        <v>151.5136603434147</v>
      </c>
      <c r="R4335">
        <f t="shared" si="876"/>
        <v>180155.82413342324</v>
      </c>
      <c r="S4335" t="e">
        <f t="shared" si="877"/>
        <v>#NUM!</v>
      </c>
      <c r="U4335" t="str">
        <f t="shared" si="872"/>
        <v>Positive</v>
      </c>
      <c r="V4335" t="str">
        <f t="shared" si="873"/>
        <v>Negative</v>
      </c>
    </row>
    <row r="4336" spans="1:22" x14ac:dyDescent="0.2">
      <c r="A4336">
        <v>20200623</v>
      </c>
      <c r="B4336">
        <v>3134.5</v>
      </c>
      <c r="C4336">
        <v>3145</v>
      </c>
      <c r="D4336">
        <v>3115.5</v>
      </c>
      <c r="E4336">
        <v>3117.5</v>
      </c>
      <c r="F4336">
        <v>4.75</v>
      </c>
      <c r="G4336">
        <v>0.15260000000000001</v>
      </c>
      <c r="H4336">
        <v>0</v>
      </c>
      <c r="I4336">
        <f t="shared" si="871"/>
        <v>29.5</v>
      </c>
      <c r="J4336">
        <f t="shared" si="878"/>
        <v>55.887500000000003</v>
      </c>
      <c r="K4336">
        <f t="shared" si="874"/>
        <v>3113.75</v>
      </c>
      <c r="L4336">
        <f t="shared" si="879"/>
        <v>2990.1374999999998</v>
      </c>
      <c r="M4336" t="str">
        <f t="shared" si="880"/>
        <v>NO</v>
      </c>
      <c r="N4336" t="str">
        <f t="shared" si="881"/>
        <v/>
      </c>
      <c r="O4336" t="str">
        <f t="shared" si="882"/>
        <v/>
      </c>
      <c r="P4336" t="str">
        <f t="shared" si="883"/>
        <v/>
      </c>
      <c r="Q4336">
        <f t="shared" si="875"/>
        <v>151.66626034341471</v>
      </c>
      <c r="R4336">
        <f t="shared" si="876"/>
        <v>180155.82413342324</v>
      </c>
      <c r="S4336" t="e">
        <f t="shared" si="877"/>
        <v>#NUM!</v>
      </c>
      <c r="U4336" t="str">
        <f t="shared" si="872"/>
        <v>Positive</v>
      </c>
      <c r="V4336" t="str">
        <f t="shared" si="873"/>
        <v>Negative</v>
      </c>
    </row>
    <row r="4337" spans="1:22" x14ac:dyDescent="0.2">
      <c r="A4337">
        <v>20200624</v>
      </c>
      <c r="B4337">
        <v>3096.25</v>
      </c>
      <c r="C4337">
        <v>3104.5</v>
      </c>
      <c r="D4337">
        <v>3019.75</v>
      </c>
      <c r="E4337">
        <v>3050.5</v>
      </c>
      <c r="F4337">
        <v>-67</v>
      </c>
      <c r="G4337">
        <v>-2.1492</v>
      </c>
      <c r="H4337">
        <v>0</v>
      </c>
      <c r="I4337">
        <f t="shared" si="871"/>
        <v>84.75</v>
      </c>
      <c r="J4337">
        <f t="shared" si="878"/>
        <v>56.5625</v>
      </c>
      <c r="K4337">
        <f t="shared" si="874"/>
        <v>3145</v>
      </c>
      <c r="L4337">
        <f t="shared" si="879"/>
        <v>3022.0475000000001</v>
      </c>
      <c r="M4337" t="str">
        <f t="shared" si="880"/>
        <v>YES</v>
      </c>
      <c r="N4337">
        <f t="shared" si="881"/>
        <v>3019.75</v>
      </c>
      <c r="O4337">
        <f t="shared" si="882"/>
        <v>3050.5</v>
      </c>
      <c r="P4337">
        <f t="shared" si="883"/>
        <v>1.0182962165742198E-2</v>
      </c>
      <c r="Q4337">
        <f t="shared" si="875"/>
        <v>149.5170603434147</v>
      </c>
      <c r="R4337">
        <f t="shared" si="876"/>
        <v>181990.34407451199</v>
      </c>
      <c r="S4337" t="e">
        <f t="shared" si="877"/>
        <v>#NUM!</v>
      </c>
      <c r="U4337" t="str">
        <f t="shared" si="872"/>
        <v>Negative</v>
      </c>
      <c r="V4337" t="str">
        <f t="shared" si="873"/>
        <v>Positive</v>
      </c>
    </row>
    <row r="4338" spans="1:22" x14ac:dyDescent="0.2">
      <c r="A4338">
        <v>20200625</v>
      </c>
      <c r="B4338">
        <v>3033.75</v>
      </c>
      <c r="C4338">
        <v>3079.5</v>
      </c>
      <c r="D4338">
        <v>3011.5</v>
      </c>
      <c r="E4338">
        <v>3070</v>
      </c>
      <c r="F4338">
        <v>19.5</v>
      </c>
      <c r="G4338">
        <v>0.63919999999999999</v>
      </c>
      <c r="H4338">
        <v>0</v>
      </c>
      <c r="I4338">
        <f t="shared" si="871"/>
        <v>68</v>
      </c>
      <c r="J4338">
        <f t="shared" si="878"/>
        <v>57.662500000000001</v>
      </c>
      <c r="K4338">
        <f t="shared" si="874"/>
        <v>3104.5</v>
      </c>
      <c r="L4338">
        <f t="shared" si="879"/>
        <v>2980.0625</v>
      </c>
      <c r="M4338" t="str">
        <f t="shared" si="880"/>
        <v>NO</v>
      </c>
      <c r="N4338" t="str">
        <f t="shared" si="881"/>
        <v/>
      </c>
      <c r="O4338" t="str">
        <f t="shared" si="882"/>
        <v/>
      </c>
      <c r="P4338" t="str">
        <f t="shared" si="883"/>
        <v/>
      </c>
      <c r="Q4338">
        <f t="shared" si="875"/>
        <v>150.15626034341469</v>
      </c>
      <c r="R4338">
        <f t="shared" si="876"/>
        <v>181990.34407451199</v>
      </c>
      <c r="S4338" t="e">
        <f t="shared" si="877"/>
        <v>#NUM!</v>
      </c>
      <c r="U4338" t="str">
        <f t="shared" si="872"/>
        <v>Positive</v>
      </c>
      <c r="V4338" t="str">
        <f t="shared" si="873"/>
        <v>Negative</v>
      </c>
    </row>
    <row r="4339" spans="1:22" x14ac:dyDescent="0.2">
      <c r="A4339">
        <v>20200626</v>
      </c>
      <c r="B4339">
        <v>3060.75</v>
      </c>
      <c r="C4339">
        <v>3063.25</v>
      </c>
      <c r="D4339">
        <v>2992.5</v>
      </c>
      <c r="E4339">
        <v>3008.25</v>
      </c>
      <c r="F4339">
        <v>-61.75</v>
      </c>
      <c r="G4339">
        <v>-2.0114000000000001</v>
      </c>
      <c r="H4339">
        <v>0</v>
      </c>
      <c r="I4339">
        <f t="shared" si="871"/>
        <v>70.75</v>
      </c>
      <c r="J4339">
        <f t="shared" si="878"/>
        <v>58.05</v>
      </c>
      <c r="K4339">
        <f t="shared" si="874"/>
        <v>3079.5</v>
      </c>
      <c r="L4339">
        <f t="shared" si="879"/>
        <v>2952.6424999999999</v>
      </c>
      <c r="M4339" t="str">
        <f t="shared" si="880"/>
        <v>NO</v>
      </c>
      <c r="N4339" t="str">
        <f t="shared" si="881"/>
        <v/>
      </c>
      <c r="O4339" t="str">
        <f t="shared" si="882"/>
        <v/>
      </c>
      <c r="P4339" t="str">
        <f t="shared" si="883"/>
        <v/>
      </c>
      <c r="Q4339">
        <f t="shared" si="875"/>
        <v>148.14486034341468</v>
      </c>
      <c r="R4339">
        <f t="shared" si="876"/>
        <v>181990.34407451199</v>
      </c>
      <c r="S4339" t="e">
        <f t="shared" si="877"/>
        <v>#NUM!</v>
      </c>
      <c r="U4339" t="str">
        <f t="shared" si="872"/>
        <v>Negative</v>
      </c>
      <c r="V4339" t="str">
        <f t="shared" si="873"/>
        <v>Negative</v>
      </c>
    </row>
    <row r="4340" spans="1:22" x14ac:dyDescent="0.2">
      <c r="A4340">
        <v>20200629</v>
      </c>
      <c r="B4340">
        <v>3013</v>
      </c>
      <c r="C4340">
        <v>3048.75</v>
      </c>
      <c r="D4340">
        <v>2988.5</v>
      </c>
      <c r="E4340">
        <v>3047.25</v>
      </c>
      <c r="F4340">
        <v>39</v>
      </c>
      <c r="G4340">
        <v>1.2964</v>
      </c>
      <c r="H4340">
        <v>0</v>
      </c>
      <c r="I4340">
        <f t="shared" si="871"/>
        <v>60.25</v>
      </c>
      <c r="J4340">
        <f t="shared" si="878"/>
        <v>59.462499999999999</v>
      </c>
      <c r="K4340">
        <f t="shared" si="874"/>
        <v>3063.25</v>
      </c>
      <c r="L4340">
        <f t="shared" si="879"/>
        <v>2935.54</v>
      </c>
      <c r="M4340" t="str">
        <f t="shared" si="880"/>
        <v>NO</v>
      </c>
      <c r="N4340" t="str">
        <f t="shared" si="881"/>
        <v/>
      </c>
      <c r="O4340" t="str">
        <f t="shared" si="882"/>
        <v/>
      </c>
      <c r="P4340" t="str">
        <f t="shared" si="883"/>
        <v/>
      </c>
      <c r="Q4340">
        <f t="shared" si="875"/>
        <v>149.44126034341468</v>
      </c>
      <c r="R4340">
        <f t="shared" si="876"/>
        <v>181990.34407451199</v>
      </c>
      <c r="S4340" t="e">
        <f t="shared" si="877"/>
        <v>#NUM!</v>
      </c>
      <c r="U4340" t="str">
        <f t="shared" si="872"/>
        <v>Positive</v>
      </c>
      <c r="V4340" t="str">
        <f t="shared" si="873"/>
        <v>Negative</v>
      </c>
    </row>
    <row r="4341" spans="1:22" x14ac:dyDescent="0.2">
      <c r="A4341">
        <v>20200630</v>
      </c>
      <c r="B4341">
        <v>3038.75</v>
      </c>
      <c r="C4341">
        <v>3101.25</v>
      </c>
      <c r="D4341">
        <v>3037.5</v>
      </c>
      <c r="E4341">
        <v>3083.25</v>
      </c>
      <c r="F4341">
        <v>36</v>
      </c>
      <c r="G4341">
        <v>1.1814</v>
      </c>
      <c r="H4341">
        <v>0</v>
      </c>
      <c r="I4341">
        <f t="shared" si="871"/>
        <v>63.75</v>
      </c>
      <c r="J4341">
        <f t="shared" si="878"/>
        <v>61.125</v>
      </c>
      <c r="K4341">
        <f t="shared" si="874"/>
        <v>3048.75</v>
      </c>
      <c r="L4341">
        <f t="shared" si="879"/>
        <v>2917.9324999999999</v>
      </c>
      <c r="M4341" t="str">
        <f t="shared" si="880"/>
        <v>NO</v>
      </c>
      <c r="N4341" t="str">
        <f t="shared" si="881"/>
        <v/>
      </c>
      <c r="O4341" t="str">
        <f t="shared" si="882"/>
        <v/>
      </c>
      <c r="P4341" t="str">
        <f t="shared" si="883"/>
        <v/>
      </c>
      <c r="Q4341">
        <f t="shared" si="875"/>
        <v>150.62266034341468</v>
      </c>
      <c r="R4341">
        <f t="shared" si="876"/>
        <v>181990.34407451199</v>
      </c>
      <c r="S4341" t="e">
        <f t="shared" si="877"/>
        <v>#NUM!</v>
      </c>
      <c r="U4341" t="str">
        <f t="shared" si="872"/>
        <v>Positive</v>
      </c>
      <c r="V4341" t="str">
        <f t="shared" si="873"/>
        <v>Negative</v>
      </c>
    </row>
    <row r="4342" spans="1:22" x14ac:dyDescent="0.2">
      <c r="A4342">
        <v>20200701</v>
      </c>
      <c r="B4342">
        <v>3094.75</v>
      </c>
      <c r="C4342">
        <v>3117.75</v>
      </c>
      <c r="D4342">
        <v>3089.25</v>
      </c>
      <c r="E4342">
        <v>3102.5</v>
      </c>
      <c r="F4342">
        <v>19.25</v>
      </c>
      <c r="G4342">
        <v>0.62429999999999997</v>
      </c>
      <c r="H4342">
        <v>0</v>
      </c>
      <c r="I4342">
        <f t="shared" si="871"/>
        <v>28.5</v>
      </c>
      <c r="J4342">
        <f t="shared" si="878"/>
        <v>60.875</v>
      </c>
      <c r="K4342">
        <f t="shared" si="874"/>
        <v>3101.25</v>
      </c>
      <c r="L4342">
        <f t="shared" si="879"/>
        <v>2966.7750000000001</v>
      </c>
      <c r="M4342" t="str">
        <f t="shared" si="880"/>
        <v>NO</v>
      </c>
      <c r="N4342" t="str">
        <f t="shared" si="881"/>
        <v/>
      </c>
      <c r="O4342" t="str">
        <f t="shared" si="882"/>
        <v/>
      </c>
      <c r="P4342" t="str">
        <f t="shared" si="883"/>
        <v/>
      </c>
      <c r="Q4342">
        <f t="shared" si="875"/>
        <v>151.24696034341468</v>
      </c>
      <c r="R4342">
        <f t="shared" si="876"/>
        <v>181990.34407451199</v>
      </c>
      <c r="S4342" t="e">
        <f t="shared" si="877"/>
        <v>#NUM!</v>
      </c>
      <c r="U4342" t="str">
        <f t="shared" si="872"/>
        <v>Positive</v>
      </c>
      <c r="V4342" t="str">
        <f t="shared" si="873"/>
        <v>Negative</v>
      </c>
    </row>
    <row r="4343" spans="1:22" x14ac:dyDescent="0.2">
      <c r="A4343">
        <v>20200702</v>
      </c>
      <c r="B4343">
        <v>3142.25</v>
      </c>
      <c r="C4343">
        <v>3156.5</v>
      </c>
      <c r="D4343">
        <v>3114.25</v>
      </c>
      <c r="E4343">
        <v>3128.75</v>
      </c>
      <c r="F4343">
        <v>26.25</v>
      </c>
      <c r="G4343">
        <v>0.84609999999999996</v>
      </c>
      <c r="H4343">
        <v>0</v>
      </c>
      <c r="I4343">
        <f t="shared" si="871"/>
        <v>42.25</v>
      </c>
      <c r="J4343">
        <f t="shared" si="878"/>
        <v>61.024999999999999</v>
      </c>
      <c r="K4343">
        <f t="shared" si="874"/>
        <v>3117.75</v>
      </c>
      <c r="L4343">
        <f t="shared" si="879"/>
        <v>2983.8249999999998</v>
      </c>
      <c r="M4343" t="str">
        <f t="shared" si="880"/>
        <v>NO</v>
      </c>
      <c r="N4343" t="str">
        <f t="shared" si="881"/>
        <v/>
      </c>
      <c r="O4343" t="str">
        <f t="shared" si="882"/>
        <v/>
      </c>
      <c r="P4343" t="str">
        <f t="shared" si="883"/>
        <v/>
      </c>
      <c r="Q4343">
        <f t="shared" si="875"/>
        <v>152.09306034341469</v>
      </c>
      <c r="R4343">
        <f t="shared" si="876"/>
        <v>181990.34407451199</v>
      </c>
      <c r="S4343" t="e">
        <f t="shared" si="877"/>
        <v>#NUM!</v>
      </c>
      <c r="U4343" t="str">
        <f t="shared" si="872"/>
        <v>Positive</v>
      </c>
      <c r="V4343" t="str">
        <f t="shared" si="873"/>
        <v>Negative</v>
      </c>
    </row>
    <row r="4344" spans="1:22" x14ac:dyDescent="0.2">
      <c r="A4344">
        <v>20200703</v>
      </c>
      <c r="B4344">
        <v>3119</v>
      </c>
      <c r="C4344">
        <v>3121.25</v>
      </c>
      <c r="D4344">
        <v>3105.75</v>
      </c>
      <c r="E4344">
        <v>3115.5</v>
      </c>
      <c r="F4344">
        <v>-13.25</v>
      </c>
      <c r="G4344">
        <v>-0.42349999999999999</v>
      </c>
      <c r="H4344">
        <v>0</v>
      </c>
      <c r="I4344">
        <f t="shared" si="871"/>
        <v>15.5</v>
      </c>
      <c r="J4344">
        <f t="shared" si="878"/>
        <v>59.7</v>
      </c>
      <c r="K4344">
        <f t="shared" si="874"/>
        <v>3156.5</v>
      </c>
      <c r="L4344">
        <f t="shared" si="879"/>
        <v>3022.2449999999999</v>
      </c>
      <c r="M4344" t="str">
        <f t="shared" si="880"/>
        <v>NO</v>
      </c>
      <c r="N4344" t="str">
        <f t="shared" si="881"/>
        <v/>
      </c>
      <c r="O4344" t="str">
        <f t="shared" si="882"/>
        <v/>
      </c>
      <c r="P4344" t="str">
        <f t="shared" si="883"/>
        <v/>
      </c>
      <c r="Q4344">
        <f t="shared" si="875"/>
        <v>151.6695603434147</v>
      </c>
      <c r="R4344">
        <f t="shared" si="876"/>
        <v>181990.34407451199</v>
      </c>
      <c r="S4344" t="e">
        <f t="shared" si="877"/>
        <v>#NUM!</v>
      </c>
      <c r="U4344" t="str">
        <f t="shared" si="872"/>
        <v>Negative</v>
      </c>
      <c r="V4344" t="str">
        <f t="shared" si="873"/>
        <v>Negative</v>
      </c>
    </row>
    <row r="4345" spans="1:22" x14ac:dyDescent="0.2">
      <c r="A4345">
        <v>20200706</v>
      </c>
      <c r="B4345">
        <v>3164.25</v>
      </c>
      <c r="C4345">
        <v>3174.5</v>
      </c>
      <c r="D4345">
        <v>3155</v>
      </c>
      <c r="E4345">
        <v>3171.25</v>
      </c>
      <c r="F4345">
        <v>55.75</v>
      </c>
      <c r="G4345">
        <v>1.7894000000000001</v>
      </c>
      <c r="H4345">
        <v>0</v>
      </c>
      <c r="I4345">
        <f t="shared" si="871"/>
        <v>19.5</v>
      </c>
      <c r="J4345">
        <f t="shared" si="878"/>
        <v>58.787500000000001</v>
      </c>
      <c r="K4345">
        <f t="shared" si="874"/>
        <v>3121.25</v>
      </c>
      <c r="L4345">
        <f t="shared" si="879"/>
        <v>2989.91</v>
      </c>
      <c r="M4345" t="str">
        <f t="shared" si="880"/>
        <v>NO</v>
      </c>
      <c r="N4345" t="str">
        <f t="shared" si="881"/>
        <v/>
      </c>
      <c r="O4345" t="str">
        <f t="shared" si="882"/>
        <v/>
      </c>
      <c r="P4345" t="str">
        <f t="shared" si="883"/>
        <v/>
      </c>
      <c r="Q4345">
        <f t="shared" si="875"/>
        <v>153.4589603434147</v>
      </c>
      <c r="R4345">
        <f t="shared" si="876"/>
        <v>181990.34407451199</v>
      </c>
      <c r="S4345" t="e">
        <f t="shared" si="877"/>
        <v>#NUM!</v>
      </c>
      <c r="U4345" t="str">
        <f t="shared" si="872"/>
        <v>Positive</v>
      </c>
      <c r="V4345" t="str">
        <f t="shared" si="873"/>
        <v>Negative</v>
      </c>
    </row>
    <row r="4346" spans="1:22" x14ac:dyDescent="0.2">
      <c r="A4346">
        <v>20200707</v>
      </c>
      <c r="B4346">
        <v>3153.75</v>
      </c>
      <c r="C4346">
        <v>3174.25</v>
      </c>
      <c r="D4346">
        <v>3132.5</v>
      </c>
      <c r="E4346">
        <v>3136</v>
      </c>
      <c r="F4346">
        <v>-35.25</v>
      </c>
      <c r="G4346">
        <v>-1.1114999999999999</v>
      </c>
      <c r="H4346">
        <v>0</v>
      </c>
      <c r="I4346">
        <f t="shared" si="871"/>
        <v>41.75</v>
      </c>
      <c r="J4346">
        <f t="shared" si="878"/>
        <v>59.362499999999997</v>
      </c>
      <c r="K4346">
        <f t="shared" si="874"/>
        <v>3174.5</v>
      </c>
      <c r="L4346">
        <f t="shared" si="879"/>
        <v>3045.1675</v>
      </c>
      <c r="M4346" t="str">
        <f t="shared" si="880"/>
        <v>NO</v>
      </c>
      <c r="N4346" t="str">
        <f t="shared" si="881"/>
        <v/>
      </c>
      <c r="O4346" t="str">
        <f t="shared" si="882"/>
        <v/>
      </c>
      <c r="P4346" t="str">
        <f t="shared" si="883"/>
        <v/>
      </c>
      <c r="Q4346">
        <f t="shared" si="875"/>
        <v>152.3474603434147</v>
      </c>
      <c r="R4346">
        <f t="shared" si="876"/>
        <v>181990.34407451199</v>
      </c>
      <c r="S4346" t="e">
        <f t="shared" si="877"/>
        <v>#NUM!</v>
      </c>
      <c r="U4346" t="str">
        <f t="shared" si="872"/>
        <v>Negative</v>
      </c>
      <c r="V4346" t="str">
        <f t="shared" si="873"/>
        <v>Negative</v>
      </c>
    </row>
    <row r="4347" spans="1:22" x14ac:dyDescent="0.2">
      <c r="A4347">
        <v>20200708</v>
      </c>
      <c r="B4347">
        <v>3145</v>
      </c>
      <c r="C4347">
        <v>3164</v>
      </c>
      <c r="D4347">
        <v>3126</v>
      </c>
      <c r="E4347">
        <v>3163.5</v>
      </c>
      <c r="F4347">
        <v>27.5</v>
      </c>
      <c r="G4347">
        <v>0.87690000000000001</v>
      </c>
      <c r="H4347">
        <v>0</v>
      </c>
      <c r="I4347">
        <f t="shared" si="871"/>
        <v>38</v>
      </c>
      <c r="J4347">
        <f t="shared" si="878"/>
        <v>59.1875</v>
      </c>
      <c r="K4347">
        <f t="shared" si="874"/>
        <v>3174.25</v>
      </c>
      <c r="L4347">
        <f t="shared" si="879"/>
        <v>3043.6525000000001</v>
      </c>
      <c r="M4347" t="str">
        <f t="shared" si="880"/>
        <v>NO</v>
      </c>
      <c r="N4347" t="str">
        <f t="shared" si="881"/>
        <v/>
      </c>
      <c r="O4347" t="str">
        <f t="shared" si="882"/>
        <v/>
      </c>
      <c r="P4347" t="str">
        <f t="shared" si="883"/>
        <v/>
      </c>
      <c r="Q4347">
        <f t="shared" si="875"/>
        <v>153.2243603434147</v>
      </c>
      <c r="R4347">
        <f t="shared" si="876"/>
        <v>181990.34407451199</v>
      </c>
      <c r="S4347" t="e">
        <f t="shared" si="877"/>
        <v>#NUM!</v>
      </c>
      <c r="U4347" t="str">
        <f t="shared" si="872"/>
        <v>Positive</v>
      </c>
      <c r="V4347" t="str">
        <f t="shared" si="873"/>
        <v>Negative</v>
      </c>
    </row>
    <row r="4348" spans="1:22" x14ac:dyDescent="0.2">
      <c r="A4348">
        <v>20200709</v>
      </c>
      <c r="B4348">
        <v>3168</v>
      </c>
      <c r="C4348">
        <v>3170</v>
      </c>
      <c r="D4348">
        <v>3105.25</v>
      </c>
      <c r="E4348">
        <v>3140.75</v>
      </c>
      <c r="F4348">
        <v>-22.75</v>
      </c>
      <c r="G4348">
        <v>-0.71909999999999996</v>
      </c>
      <c r="H4348">
        <v>0</v>
      </c>
      <c r="I4348">
        <f t="shared" si="871"/>
        <v>64.75</v>
      </c>
      <c r="J4348">
        <f t="shared" si="878"/>
        <v>56.325000000000003</v>
      </c>
      <c r="K4348">
        <f t="shared" si="874"/>
        <v>3164</v>
      </c>
      <c r="L4348">
        <f t="shared" si="879"/>
        <v>3033.7874999999999</v>
      </c>
      <c r="M4348" t="str">
        <f t="shared" si="880"/>
        <v>NO</v>
      </c>
      <c r="N4348" t="str">
        <f t="shared" si="881"/>
        <v/>
      </c>
      <c r="O4348" t="str">
        <f t="shared" si="882"/>
        <v/>
      </c>
      <c r="P4348" t="str">
        <f t="shared" si="883"/>
        <v/>
      </c>
      <c r="Q4348">
        <f t="shared" si="875"/>
        <v>152.5052603434147</v>
      </c>
      <c r="R4348">
        <f t="shared" si="876"/>
        <v>181990.34407451199</v>
      </c>
      <c r="S4348" t="e">
        <f t="shared" si="877"/>
        <v>#NUM!</v>
      </c>
      <c r="U4348" t="str">
        <f t="shared" si="872"/>
        <v>Negative</v>
      </c>
      <c r="V4348" t="str">
        <f t="shared" si="873"/>
        <v>Negative</v>
      </c>
    </row>
    <row r="4349" spans="1:22" x14ac:dyDescent="0.2">
      <c r="A4349">
        <v>20200710</v>
      </c>
      <c r="B4349">
        <v>3143.25</v>
      </c>
      <c r="C4349">
        <v>3179.5</v>
      </c>
      <c r="D4349">
        <v>3126.5</v>
      </c>
      <c r="E4349">
        <v>3179</v>
      </c>
      <c r="F4349">
        <v>38.25</v>
      </c>
      <c r="G4349">
        <v>1.2179</v>
      </c>
      <c r="H4349">
        <v>0</v>
      </c>
      <c r="I4349">
        <f t="shared" si="871"/>
        <v>53</v>
      </c>
      <c r="J4349">
        <f t="shared" si="878"/>
        <v>53.6875</v>
      </c>
      <c r="K4349">
        <f t="shared" si="874"/>
        <v>3170</v>
      </c>
      <c r="L4349">
        <f t="shared" si="879"/>
        <v>3046.085</v>
      </c>
      <c r="M4349" t="str">
        <f t="shared" si="880"/>
        <v>NO</v>
      </c>
      <c r="N4349" t="str">
        <f t="shared" si="881"/>
        <v/>
      </c>
      <c r="O4349" t="str">
        <f t="shared" si="882"/>
        <v/>
      </c>
      <c r="P4349" t="str">
        <f t="shared" si="883"/>
        <v/>
      </c>
      <c r="Q4349">
        <f t="shared" si="875"/>
        <v>153.72316034341469</v>
      </c>
      <c r="R4349">
        <f t="shared" si="876"/>
        <v>181990.34407451199</v>
      </c>
      <c r="S4349" t="e">
        <f t="shared" si="877"/>
        <v>#NUM!</v>
      </c>
      <c r="U4349" t="str">
        <f t="shared" si="872"/>
        <v>Positive</v>
      </c>
      <c r="V4349" t="str">
        <f t="shared" si="873"/>
        <v>Negative</v>
      </c>
    </row>
    <row r="4350" spans="1:22" x14ac:dyDescent="0.2">
      <c r="A4350">
        <v>20200713</v>
      </c>
      <c r="B4350">
        <v>3201.25</v>
      </c>
      <c r="C4350">
        <v>3226.25</v>
      </c>
      <c r="D4350">
        <v>3140.5</v>
      </c>
      <c r="E4350">
        <v>3150.5</v>
      </c>
      <c r="F4350">
        <v>-28.5</v>
      </c>
      <c r="G4350">
        <v>-0.89649999999999996</v>
      </c>
      <c r="H4350">
        <v>0</v>
      </c>
      <c r="I4350">
        <f t="shared" si="871"/>
        <v>85.75</v>
      </c>
      <c r="J4350">
        <f t="shared" si="878"/>
        <v>52.1875</v>
      </c>
      <c r="K4350">
        <f t="shared" si="874"/>
        <v>3179.5</v>
      </c>
      <c r="L4350">
        <f t="shared" si="879"/>
        <v>3061.3874999999998</v>
      </c>
      <c r="M4350" t="str">
        <f t="shared" si="880"/>
        <v>NO</v>
      </c>
      <c r="N4350" t="str">
        <f t="shared" si="881"/>
        <v/>
      </c>
      <c r="O4350" t="str">
        <f t="shared" si="882"/>
        <v/>
      </c>
      <c r="P4350" t="str">
        <f t="shared" si="883"/>
        <v/>
      </c>
      <c r="Q4350">
        <f t="shared" si="875"/>
        <v>152.82666034341469</v>
      </c>
      <c r="R4350">
        <f t="shared" si="876"/>
        <v>181990.34407451199</v>
      </c>
      <c r="S4350" t="e">
        <f t="shared" si="877"/>
        <v>#NUM!</v>
      </c>
      <c r="U4350" t="str">
        <f t="shared" si="872"/>
        <v>Negative</v>
      </c>
      <c r="V4350" t="str">
        <f t="shared" si="873"/>
        <v>Negative</v>
      </c>
    </row>
    <row r="4351" spans="1:22" x14ac:dyDescent="0.2">
      <c r="A4351">
        <v>20200714</v>
      </c>
      <c r="B4351">
        <v>3133.5</v>
      </c>
      <c r="C4351">
        <v>3192.25</v>
      </c>
      <c r="D4351">
        <v>3119</v>
      </c>
      <c r="E4351">
        <v>3183.25</v>
      </c>
      <c r="F4351">
        <v>32.75</v>
      </c>
      <c r="G4351">
        <v>1.0395000000000001</v>
      </c>
      <c r="H4351">
        <v>0</v>
      </c>
      <c r="I4351">
        <f t="shared" si="871"/>
        <v>73.25</v>
      </c>
      <c r="J4351">
        <f t="shared" si="878"/>
        <v>51.862499999999997</v>
      </c>
      <c r="K4351">
        <f t="shared" si="874"/>
        <v>3226.25</v>
      </c>
      <c r="L4351">
        <f t="shared" si="879"/>
        <v>3111.4375</v>
      </c>
      <c r="M4351" t="str">
        <f t="shared" si="880"/>
        <v>NO</v>
      </c>
      <c r="N4351" t="str">
        <f t="shared" si="881"/>
        <v/>
      </c>
      <c r="O4351" t="str">
        <f t="shared" si="882"/>
        <v/>
      </c>
      <c r="P4351" t="str">
        <f t="shared" si="883"/>
        <v/>
      </c>
      <c r="Q4351">
        <f t="shared" si="875"/>
        <v>153.86616034341469</v>
      </c>
      <c r="R4351">
        <f t="shared" si="876"/>
        <v>181990.34407451199</v>
      </c>
      <c r="S4351" t="e">
        <f t="shared" si="877"/>
        <v>#NUM!</v>
      </c>
      <c r="U4351" t="str">
        <f t="shared" si="872"/>
        <v>Positive</v>
      </c>
      <c r="V4351" t="str">
        <f t="shared" si="873"/>
        <v>Negative</v>
      </c>
    </row>
    <row r="4352" spans="1:22" x14ac:dyDescent="0.2">
      <c r="A4352">
        <v>20200715</v>
      </c>
      <c r="B4352">
        <v>3224.25</v>
      </c>
      <c r="C4352">
        <v>3229.75</v>
      </c>
      <c r="D4352">
        <v>3192</v>
      </c>
      <c r="E4352">
        <v>3220</v>
      </c>
      <c r="F4352">
        <v>36.75</v>
      </c>
      <c r="G4352">
        <v>1.1545000000000001</v>
      </c>
      <c r="H4352">
        <v>0</v>
      </c>
      <c r="I4352">
        <f t="shared" si="871"/>
        <v>37.75</v>
      </c>
      <c r="J4352">
        <f t="shared" si="878"/>
        <v>51.962499999999999</v>
      </c>
      <c r="K4352">
        <f t="shared" si="874"/>
        <v>3192.25</v>
      </c>
      <c r="L4352">
        <f t="shared" si="879"/>
        <v>3078.1525000000001</v>
      </c>
      <c r="M4352" t="str">
        <f t="shared" si="880"/>
        <v>NO</v>
      </c>
      <c r="N4352" t="str">
        <f t="shared" si="881"/>
        <v/>
      </c>
      <c r="O4352" t="str">
        <f t="shared" si="882"/>
        <v/>
      </c>
      <c r="P4352" t="str">
        <f t="shared" si="883"/>
        <v/>
      </c>
      <c r="Q4352">
        <f t="shared" si="875"/>
        <v>155.0206603434147</v>
      </c>
      <c r="R4352">
        <f t="shared" si="876"/>
        <v>181990.34407451199</v>
      </c>
      <c r="S4352" t="e">
        <f t="shared" si="877"/>
        <v>#NUM!</v>
      </c>
      <c r="U4352" t="str">
        <f t="shared" si="872"/>
        <v>Positive</v>
      </c>
      <c r="V4352" t="str">
        <f t="shared" si="873"/>
        <v>Negative</v>
      </c>
    </row>
    <row r="4353" spans="1:22" x14ac:dyDescent="0.2">
      <c r="A4353">
        <v>20200716</v>
      </c>
      <c r="B4353">
        <v>3196.75</v>
      </c>
      <c r="C4353">
        <v>3212</v>
      </c>
      <c r="D4353">
        <v>3190.25</v>
      </c>
      <c r="E4353">
        <v>3195.25</v>
      </c>
      <c r="F4353">
        <v>-24.75</v>
      </c>
      <c r="G4353">
        <v>-0.76859999999999995</v>
      </c>
      <c r="H4353">
        <v>0</v>
      </c>
      <c r="I4353">
        <f t="shared" si="871"/>
        <v>21.75</v>
      </c>
      <c r="J4353">
        <f t="shared" si="878"/>
        <v>51.637500000000003</v>
      </c>
      <c r="K4353">
        <f t="shared" si="874"/>
        <v>3229.75</v>
      </c>
      <c r="L4353">
        <f t="shared" si="879"/>
        <v>3115.4324999999999</v>
      </c>
      <c r="M4353" t="str">
        <f t="shared" si="880"/>
        <v>NO</v>
      </c>
      <c r="N4353" t="str">
        <f t="shared" si="881"/>
        <v/>
      </c>
      <c r="O4353" t="str">
        <f t="shared" si="882"/>
        <v/>
      </c>
      <c r="P4353" t="str">
        <f t="shared" si="883"/>
        <v/>
      </c>
      <c r="Q4353">
        <f t="shared" si="875"/>
        <v>154.25206034341471</v>
      </c>
      <c r="R4353">
        <f t="shared" si="876"/>
        <v>181990.34407451199</v>
      </c>
      <c r="S4353" t="e">
        <f t="shared" si="877"/>
        <v>#NUM!</v>
      </c>
      <c r="U4353" t="str">
        <f t="shared" si="872"/>
        <v>Negative</v>
      </c>
      <c r="V4353" t="str">
        <f t="shared" si="873"/>
        <v>Negative</v>
      </c>
    </row>
    <row r="4354" spans="1:22" x14ac:dyDescent="0.2">
      <c r="A4354">
        <v>20200717</v>
      </c>
      <c r="B4354">
        <v>3217.5</v>
      </c>
      <c r="C4354">
        <v>3225.25</v>
      </c>
      <c r="D4354">
        <v>3196.5</v>
      </c>
      <c r="E4354">
        <v>3212.75</v>
      </c>
      <c r="F4354">
        <v>17.5</v>
      </c>
      <c r="G4354">
        <v>0.54769999999999996</v>
      </c>
      <c r="H4354">
        <v>0</v>
      </c>
      <c r="I4354">
        <f t="shared" si="871"/>
        <v>28.75</v>
      </c>
      <c r="J4354">
        <f t="shared" si="878"/>
        <v>48.75</v>
      </c>
      <c r="K4354">
        <f t="shared" si="874"/>
        <v>3212</v>
      </c>
      <c r="L4354">
        <f t="shared" si="879"/>
        <v>3098.3975</v>
      </c>
      <c r="M4354" t="str">
        <f t="shared" si="880"/>
        <v>NO</v>
      </c>
      <c r="N4354" t="str">
        <f t="shared" si="881"/>
        <v/>
      </c>
      <c r="O4354" t="str">
        <f t="shared" si="882"/>
        <v/>
      </c>
      <c r="P4354" t="str">
        <f t="shared" si="883"/>
        <v/>
      </c>
      <c r="Q4354">
        <f t="shared" si="875"/>
        <v>154.7997603434147</v>
      </c>
      <c r="R4354">
        <f t="shared" si="876"/>
        <v>181990.34407451199</v>
      </c>
      <c r="S4354" t="e">
        <f t="shared" si="877"/>
        <v>#NUM!</v>
      </c>
      <c r="U4354" t="str">
        <f t="shared" si="872"/>
        <v>Positive</v>
      </c>
      <c r="V4354" t="str">
        <f t="shared" si="873"/>
        <v>Negative</v>
      </c>
    </row>
    <row r="4355" spans="1:22" x14ac:dyDescent="0.2">
      <c r="A4355">
        <v>20200720</v>
      </c>
      <c r="B4355">
        <v>3214</v>
      </c>
      <c r="C4355">
        <v>3250.5</v>
      </c>
      <c r="D4355">
        <v>3205.25</v>
      </c>
      <c r="E4355">
        <v>3246.25</v>
      </c>
      <c r="F4355">
        <v>33.5</v>
      </c>
      <c r="G4355">
        <v>1.0427</v>
      </c>
      <c r="H4355">
        <v>0</v>
      </c>
      <c r="I4355">
        <f t="shared" si="871"/>
        <v>45.25</v>
      </c>
      <c r="J4355">
        <f t="shared" si="878"/>
        <v>48.637500000000003</v>
      </c>
      <c r="K4355">
        <f t="shared" si="874"/>
        <v>3225.25</v>
      </c>
      <c r="L4355">
        <f t="shared" si="879"/>
        <v>3118</v>
      </c>
      <c r="M4355" t="str">
        <f t="shared" si="880"/>
        <v>NO</v>
      </c>
      <c r="N4355" t="str">
        <f t="shared" si="881"/>
        <v/>
      </c>
      <c r="O4355" t="str">
        <f t="shared" si="882"/>
        <v/>
      </c>
      <c r="P4355" t="str">
        <f t="shared" si="883"/>
        <v/>
      </c>
      <c r="Q4355">
        <f t="shared" si="875"/>
        <v>155.8424603434147</v>
      </c>
      <c r="R4355">
        <f t="shared" si="876"/>
        <v>181990.34407451199</v>
      </c>
      <c r="S4355" t="e">
        <f t="shared" si="877"/>
        <v>#NUM!</v>
      </c>
      <c r="U4355" t="str">
        <f t="shared" si="872"/>
        <v>Positive</v>
      </c>
      <c r="V4355" t="str">
        <f t="shared" si="873"/>
        <v>Negative</v>
      </c>
    </row>
    <row r="4356" spans="1:22" x14ac:dyDescent="0.2">
      <c r="A4356">
        <v>20200721</v>
      </c>
      <c r="B4356">
        <v>3263</v>
      </c>
      <c r="C4356">
        <v>3268.75</v>
      </c>
      <c r="D4356">
        <v>3239.25</v>
      </c>
      <c r="E4356">
        <v>3252</v>
      </c>
      <c r="F4356">
        <v>5.75</v>
      </c>
      <c r="G4356">
        <v>0.17710000000000001</v>
      </c>
      <c r="H4356">
        <v>0</v>
      </c>
      <c r="I4356">
        <f t="shared" ref="I4356:I4419" si="884">C4356-D4356</f>
        <v>29.5</v>
      </c>
      <c r="J4356">
        <f t="shared" si="878"/>
        <v>48.637500000000003</v>
      </c>
      <c r="K4356">
        <f t="shared" si="874"/>
        <v>3250.5</v>
      </c>
      <c r="L4356">
        <f t="shared" si="879"/>
        <v>3143.4974999999999</v>
      </c>
      <c r="M4356" t="str">
        <f t="shared" si="880"/>
        <v>NO</v>
      </c>
      <c r="N4356" t="str">
        <f t="shared" si="881"/>
        <v/>
      </c>
      <c r="O4356" t="str">
        <f t="shared" si="882"/>
        <v/>
      </c>
      <c r="P4356" t="str">
        <f t="shared" si="883"/>
        <v/>
      </c>
      <c r="Q4356">
        <f t="shared" si="875"/>
        <v>156.0195603434147</v>
      </c>
      <c r="R4356">
        <f t="shared" si="876"/>
        <v>181990.34407451199</v>
      </c>
      <c r="S4356" t="e">
        <f t="shared" si="877"/>
        <v>#NUM!</v>
      </c>
      <c r="U4356" t="str">
        <f t="shared" ref="U4356:U4419" si="885">IF(G4356&gt;0, "Positive", "Negative")</f>
        <v>Positive</v>
      </c>
      <c r="V4356" t="str">
        <f t="shared" ref="V4356:V4419" si="886">IF(AND(P4356&lt;&gt;"", P4356&gt;0), "Positive", "Negative")</f>
        <v>Negative</v>
      </c>
    </row>
    <row r="4357" spans="1:22" x14ac:dyDescent="0.2">
      <c r="A4357">
        <v>20200722</v>
      </c>
      <c r="B4357">
        <v>3245.75</v>
      </c>
      <c r="C4357">
        <v>3271.75</v>
      </c>
      <c r="D4357">
        <v>3244.5</v>
      </c>
      <c r="E4357">
        <v>3266.25</v>
      </c>
      <c r="F4357">
        <v>14.25</v>
      </c>
      <c r="G4357">
        <v>0.43819999999999998</v>
      </c>
      <c r="H4357">
        <v>0</v>
      </c>
      <c r="I4357">
        <f t="shared" si="884"/>
        <v>27.25</v>
      </c>
      <c r="J4357">
        <f t="shared" si="878"/>
        <v>45.762500000000003</v>
      </c>
      <c r="K4357">
        <f t="shared" ref="K4357:K4420" si="887">C4356+H4356</f>
        <v>3268.75</v>
      </c>
      <c r="L4357">
        <f t="shared" si="879"/>
        <v>3161.7474999999999</v>
      </c>
      <c r="M4357" t="str">
        <f t="shared" si="880"/>
        <v>NO</v>
      </c>
      <c r="N4357" t="str">
        <f t="shared" si="881"/>
        <v/>
      </c>
      <c r="O4357" t="str">
        <f t="shared" si="882"/>
        <v/>
      </c>
      <c r="P4357" t="str">
        <f t="shared" si="883"/>
        <v/>
      </c>
      <c r="Q4357">
        <f t="shared" ref="Q4357:Q4420" si="888" xml:space="preserve"> Q4356 + G4357</f>
        <v>156.45776034341469</v>
      </c>
      <c r="R4357">
        <f t="shared" ref="R4357:R4420" si="889">IF(P4357="", R4356, R4356*(1+P4357))</f>
        <v>181990.34407451199</v>
      </c>
      <c r="S4357" t="e">
        <f t="shared" ref="S4357:S4420" si="890">S4356*(1+Q4357)</f>
        <v>#NUM!</v>
      </c>
      <c r="U4357" t="str">
        <f t="shared" si="885"/>
        <v>Positive</v>
      </c>
      <c r="V4357" t="str">
        <f t="shared" si="886"/>
        <v>Negative</v>
      </c>
    </row>
    <row r="4358" spans="1:22" x14ac:dyDescent="0.2">
      <c r="A4358">
        <v>20200723</v>
      </c>
      <c r="B4358">
        <v>3263.75</v>
      </c>
      <c r="C4358">
        <v>3271.75</v>
      </c>
      <c r="D4358">
        <v>3214.25</v>
      </c>
      <c r="E4358">
        <v>3226.5</v>
      </c>
      <c r="F4358">
        <v>-39.75</v>
      </c>
      <c r="G4358">
        <v>-1.2170000000000001</v>
      </c>
      <c r="H4358">
        <v>0</v>
      </c>
      <c r="I4358">
        <f t="shared" si="884"/>
        <v>57.5</v>
      </c>
      <c r="J4358">
        <f t="shared" si="878"/>
        <v>45.237499999999997</v>
      </c>
      <c r="K4358">
        <f t="shared" si="887"/>
        <v>3271.75</v>
      </c>
      <c r="L4358">
        <f t="shared" si="879"/>
        <v>3171.0725000000002</v>
      </c>
      <c r="M4358" t="str">
        <f t="shared" si="880"/>
        <v>NO</v>
      </c>
      <c r="N4358" t="str">
        <f t="shared" si="881"/>
        <v/>
      </c>
      <c r="O4358" t="str">
        <f t="shared" si="882"/>
        <v/>
      </c>
      <c r="P4358" t="str">
        <f t="shared" si="883"/>
        <v/>
      </c>
      <c r="Q4358">
        <f t="shared" si="888"/>
        <v>155.24076034341468</v>
      </c>
      <c r="R4358">
        <f t="shared" si="889"/>
        <v>181990.34407451199</v>
      </c>
      <c r="S4358" t="e">
        <f t="shared" si="890"/>
        <v>#NUM!</v>
      </c>
      <c r="U4358" t="str">
        <f t="shared" si="885"/>
        <v>Negative</v>
      </c>
      <c r="V4358" t="str">
        <f t="shared" si="886"/>
        <v>Negative</v>
      </c>
    </row>
    <row r="4359" spans="1:22" x14ac:dyDescent="0.2">
      <c r="A4359">
        <v>20200724</v>
      </c>
      <c r="B4359">
        <v>3207.5</v>
      </c>
      <c r="C4359">
        <v>3219.25</v>
      </c>
      <c r="D4359">
        <v>3191.5</v>
      </c>
      <c r="E4359">
        <v>3203.25</v>
      </c>
      <c r="F4359">
        <v>-23.25</v>
      </c>
      <c r="G4359">
        <v>-0.72060000000000002</v>
      </c>
      <c r="H4359">
        <v>0</v>
      </c>
      <c r="I4359">
        <f t="shared" si="884"/>
        <v>27.75</v>
      </c>
      <c r="J4359">
        <f t="shared" si="878"/>
        <v>43.087499999999999</v>
      </c>
      <c r="K4359">
        <f t="shared" si="887"/>
        <v>3271.75</v>
      </c>
      <c r="L4359">
        <f t="shared" si="879"/>
        <v>3172.2275</v>
      </c>
      <c r="M4359" t="str">
        <f t="shared" si="880"/>
        <v>NO</v>
      </c>
      <c r="N4359" t="str">
        <f t="shared" si="881"/>
        <v/>
      </c>
      <c r="O4359" t="str">
        <f t="shared" si="882"/>
        <v/>
      </c>
      <c r="P4359" t="str">
        <f t="shared" si="883"/>
        <v/>
      </c>
      <c r="Q4359">
        <f t="shared" si="888"/>
        <v>154.52016034341469</v>
      </c>
      <c r="R4359">
        <f t="shared" si="889"/>
        <v>181990.34407451199</v>
      </c>
      <c r="S4359" t="e">
        <f t="shared" si="890"/>
        <v>#NUM!</v>
      </c>
      <c r="U4359" t="str">
        <f t="shared" si="885"/>
        <v>Negative</v>
      </c>
      <c r="V4359" t="str">
        <f t="shared" si="886"/>
        <v>Negative</v>
      </c>
    </row>
    <row r="4360" spans="1:22" x14ac:dyDescent="0.2">
      <c r="A4360">
        <v>20200727</v>
      </c>
      <c r="B4360">
        <v>3214.75</v>
      </c>
      <c r="C4360">
        <v>3233.75</v>
      </c>
      <c r="D4360">
        <v>3207.25</v>
      </c>
      <c r="E4360">
        <v>3232.5</v>
      </c>
      <c r="F4360">
        <v>29.25</v>
      </c>
      <c r="G4360">
        <v>0.91310000000000002</v>
      </c>
      <c r="H4360">
        <v>0</v>
      </c>
      <c r="I4360">
        <f t="shared" si="884"/>
        <v>26.5</v>
      </c>
      <c r="J4360">
        <f t="shared" si="878"/>
        <v>41.4</v>
      </c>
      <c r="K4360">
        <f t="shared" si="887"/>
        <v>3219.25</v>
      </c>
      <c r="L4360">
        <f t="shared" si="879"/>
        <v>3124.4575</v>
      </c>
      <c r="M4360" t="str">
        <f t="shared" si="880"/>
        <v>NO</v>
      </c>
      <c r="N4360" t="str">
        <f t="shared" si="881"/>
        <v/>
      </c>
      <c r="O4360" t="str">
        <f t="shared" si="882"/>
        <v/>
      </c>
      <c r="P4360" t="str">
        <f t="shared" si="883"/>
        <v/>
      </c>
      <c r="Q4360">
        <f t="shared" si="888"/>
        <v>155.4332603434147</v>
      </c>
      <c r="R4360">
        <f t="shared" si="889"/>
        <v>181990.34407451199</v>
      </c>
      <c r="S4360" t="e">
        <f t="shared" si="890"/>
        <v>#NUM!</v>
      </c>
      <c r="U4360" t="str">
        <f t="shared" si="885"/>
        <v>Positive</v>
      </c>
      <c r="V4360" t="str">
        <f t="shared" si="886"/>
        <v>Negative</v>
      </c>
    </row>
    <row r="4361" spans="1:22" x14ac:dyDescent="0.2">
      <c r="A4361">
        <v>20200728</v>
      </c>
      <c r="B4361">
        <v>3223.75</v>
      </c>
      <c r="C4361">
        <v>3236.25</v>
      </c>
      <c r="D4361">
        <v>3208</v>
      </c>
      <c r="E4361">
        <v>3212.5</v>
      </c>
      <c r="F4361">
        <v>-20</v>
      </c>
      <c r="G4361">
        <v>-0.61870000000000003</v>
      </c>
      <c r="H4361">
        <v>0</v>
      </c>
      <c r="I4361">
        <f t="shared" si="884"/>
        <v>28.25</v>
      </c>
      <c r="J4361">
        <f t="shared" si="878"/>
        <v>39.625</v>
      </c>
      <c r="K4361">
        <f t="shared" si="887"/>
        <v>3233.75</v>
      </c>
      <c r="L4361">
        <f t="shared" si="879"/>
        <v>3142.67</v>
      </c>
      <c r="M4361" t="str">
        <f t="shared" si="880"/>
        <v>NO</v>
      </c>
      <c r="N4361" t="str">
        <f t="shared" si="881"/>
        <v/>
      </c>
      <c r="O4361" t="str">
        <f t="shared" si="882"/>
        <v/>
      </c>
      <c r="P4361" t="str">
        <f t="shared" si="883"/>
        <v/>
      </c>
      <c r="Q4361">
        <f t="shared" si="888"/>
        <v>154.81456034341471</v>
      </c>
      <c r="R4361">
        <f t="shared" si="889"/>
        <v>181990.34407451199</v>
      </c>
      <c r="S4361" t="e">
        <f t="shared" si="890"/>
        <v>#NUM!</v>
      </c>
      <c r="U4361" t="str">
        <f t="shared" si="885"/>
        <v>Negative</v>
      </c>
      <c r="V4361" t="str">
        <f t="shared" si="886"/>
        <v>Negative</v>
      </c>
    </row>
    <row r="4362" spans="1:22" x14ac:dyDescent="0.2">
      <c r="A4362">
        <v>20200729</v>
      </c>
      <c r="B4362">
        <v>3220.75</v>
      </c>
      <c r="C4362">
        <v>3257</v>
      </c>
      <c r="D4362">
        <v>3220</v>
      </c>
      <c r="E4362">
        <v>3252.25</v>
      </c>
      <c r="F4362">
        <v>39.75</v>
      </c>
      <c r="G4362">
        <v>1.2374000000000001</v>
      </c>
      <c r="H4362">
        <v>0</v>
      </c>
      <c r="I4362">
        <f t="shared" si="884"/>
        <v>37</v>
      </c>
      <c r="J4362">
        <f t="shared" si="878"/>
        <v>40.049999999999997</v>
      </c>
      <c r="K4362">
        <f t="shared" si="887"/>
        <v>3236.25</v>
      </c>
      <c r="L4362">
        <f t="shared" si="879"/>
        <v>3149.0749999999998</v>
      </c>
      <c r="M4362" t="str">
        <f t="shared" si="880"/>
        <v>NO</v>
      </c>
      <c r="N4362" t="str">
        <f t="shared" si="881"/>
        <v/>
      </c>
      <c r="O4362" t="str">
        <f t="shared" si="882"/>
        <v/>
      </c>
      <c r="P4362" t="str">
        <f t="shared" si="883"/>
        <v/>
      </c>
      <c r="Q4362">
        <f t="shared" si="888"/>
        <v>156.05196034341472</v>
      </c>
      <c r="R4362">
        <f t="shared" si="889"/>
        <v>181990.34407451199</v>
      </c>
      <c r="S4362" t="e">
        <f t="shared" si="890"/>
        <v>#NUM!</v>
      </c>
      <c r="U4362" t="str">
        <f t="shared" si="885"/>
        <v>Positive</v>
      </c>
      <c r="V4362" t="str">
        <f t="shared" si="886"/>
        <v>Negative</v>
      </c>
    </row>
    <row r="4363" spans="1:22" x14ac:dyDescent="0.2">
      <c r="A4363">
        <v>20200730</v>
      </c>
      <c r="B4363">
        <v>3217</v>
      </c>
      <c r="C4363">
        <v>3252.5</v>
      </c>
      <c r="D4363">
        <v>3195</v>
      </c>
      <c r="E4363">
        <v>3248.75</v>
      </c>
      <c r="F4363">
        <v>-3.5</v>
      </c>
      <c r="G4363">
        <v>-0.1076</v>
      </c>
      <c r="H4363">
        <v>0</v>
      </c>
      <c r="I4363">
        <f t="shared" si="884"/>
        <v>57.5</v>
      </c>
      <c r="J4363">
        <f t="shared" si="878"/>
        <v>40.8125</v>
      </c>
      <c r="K4363">
        <f t="shared" si="887"/>
        <v>3257</v>
      </c>
      <c r="L4363">
        <f t="shared" si="879"/>
        <v>3168.89</v>
      </c>
      <c r="M4363" t="str">
        <f t="shared" si="880"/>
        <v>NO</v>
      </c>
      <c r="N4363" t="str">
        <f t="shared" si="881"/>
        <v/>
      </c>
      <c r="O4363" t="str">
        <f t="shared" si="882"/>
        <v/>
      </c>
      <c r="P4363" t="str">
        <f t="shared" si="883"/>
        <v/>
      </c>
      <c r="Q4363">
        <f t="shared" si="888"/>
        <v>155.94436034341473</v>
      </c>
      <c r="R4363">
        <f t="shared" si="889"/>
        <v>181990.34407451199</v>
      </c>
      <c r="S4363" t="e">
        <f t="shared" si="890"/>
        <v>#NUM!</v>
      </c>
      <c r="U4363" t="str">
        <f t="shared" si="885"/>
        <v>Negative</v>
      </c>
      <c r="V4363" t="str">
        <f t="shared" si="886"/>
        <v>Negative</v>
      </c>
    </row>
    <row r="4364" spans="1:22" x14ac:dyDescent="0.2">
      <c r="A4364">
        <v>20200731</v>
      </c>
      <c r="B4364">
        <v>3259.5</v>
      </c>
      <c r="C4364">
        <v>3267</v>
      </c>
      <c r="D4364">
        <v>3212.5</v>
      </c>
      <c r="E4364">
        <v>3263.75</v>
      </c>
      <c r="F4364">
        <v>15</v>
      </c>
      <c r="G4364">
        <v>0.4617</v>
      </c>
      <c r="H4364">
        <v>0</v>
      </c>
      <c r="I4364">
        <f t="shared" si="884"/>
        <v>54.5</v>
      </c>
      <c r="J4364">
        <f t="shared" si="878"/>
        <v>42.762500000000003</v>
      </c>
      <c r="K4364">
        <f t="shared" si="887"/>
        <v>3252.5</v>
      </c>
      <c r="L4364">
        <f t="shared" si="879"/>
        <v>3162.7125000000001</v>
      </c>
      <c r="M4364" t="str">
        <f t="shared" si="880"/>
        <v>NO</v>
      </c>
      <c r="N4364" t="str">
        <f t="shared" si="881"/>
        <v/>
      </c>
      <c r="O4364" t="str">
        <f t="shared" si="882"/>
        <v/>
      </c>
      <c r="P4364" t="str">
        <f t="shared" si="883"/>
        <v/>
      </c>
      <c r="Q4364">
        <f t="shared" si="888"/>
        <v>156.40606034341474</v>
      </c>
      <c r="R4364">
        <f t="shared" si="889"/>
        <v>181990.34407451199</v>
      </c>
      <c r="S4364" t="e">
        <f t="shared" si="890"/>
        <v>#NUM!</v>
      </c>
      <c r="U4364" t="str">
        <f t="shared" si="885"/>
        <v>Positive</v>
      </c>
      <c r="V4364" t="str">
        <f t="shared" si="886"/>
        <v>Negative</v>
      </c>
    </row>
    <row r="4365" spans="1:22" x14ac:dyDescent="0.2">
      <c r="A4365">
        <v>20200803</v>
      </c>
      <c r="B4365">
        <v>3282.75</v>
      </c>
      <c r="C4365">
        <v>3295.5</v>
      </c>
      <c r="D4365">
        <v>3276.5</v>
      </c>
      <c r="E4365">
        <v>3288.25</v>
      </c>
      <c r="F4365">
        <v>24.5</v>
      </c>
      <c r="G4365">
        <v>0.75070000000000003</v>
      </c>
      <c r="H4365">
        <v>0</v>
      </c>
      <c r="I4365">
        <f t="shared" si="884"/>
        <v>19</v>
      </c>
      <c r="J4365">
        <f t="shared" si="878"/>
        <v>42.737499999999997</v>
      </c>
      <c r="K4365">
        <f t="shared" si="887"/>
        <v>3267</v>
      </c>
      <c r="L4365">
        <f t="shared" si="879"/>
        <v>3172.9225000000001</v>
      </c>
      <c r="M4365" t="str">
        <f t="shared" si="880"/>
        <v>NO</v>
      </c>
      <c r="N4365" t="str">
        <f t="shared" si="881"/>
        <v/>
      </c>
      <c r="O4365" t="str">
        <f t="shared" si="882"/>
        <v/>
      </c>
      <c r="P4365" t="str">
        <f t="shared" si="883"/>
        <v/>
      </c>
      <c r="Q4365">
        <f t="shared" si="888"/>
        <v>157.15676034341473</v>
      </c>
      <c r="R4365">
        <f t="shared" si="889"/>
        <v>181990.34407451199</v>
      </c>
      <c r="S4365" t="e">
        <f t="shared" si="890"/>
        <v>#NUM!</v>
      </c>
      <c r="U4365" t="str">
        <f t="shared" si="885"/>
        <v>Positive</v>
      </c>
      <c r="V4365" t="str">
        <f t="shared" si="886"/>
        <v>Negative</v>
      </c>
    </row>
    <row r="4366" spans="1:22" x14ac:dyDescent="0.2">
      <c r="A4366">
        <v>20200804</v>
      </c>
      <c r="B4366">
        <v>3279.5</v>
      </c>
      <c r="C4366">
        <v>3300.5</v>
      </c>
      <c r="D4366">
        <v>3278.75</v>
      </c>
      <c r="E4366">
        <v>3299.25</v>
      </c>
      <c r="F4366">
        <v>11</v>
      </c>
      <c r="G4366">
        <v>0.33450000000000002</v>
      </c>
      <c r="H4366">
        <v>0</v>
      </c>
      <c r="I4366">
        <f t="shared" si="884"/>
        <v>21.75</v>
      </c>
      <c r="J4366">
        <f t="shared" si="878"/>
        <v>41.737499999999997</v>
      </c>
      <c r="K4366">
        <f t="shared" si="887"/>
        <v>3295.5</v>
      </c>
      <c r="L4366">
        <f t="shared" si="879"/>
        <v>3201.4775</v>
      </c>
      <c r="M4366" t="str">
        <f t="shared" si="880"/>
        <v>NO</v>
      </c>
      <c r="N4366" t="str">
        <f t="shared" si="881"/>
        <v/>
      </c>
      <c r="O4366" t="str">
        <f t="shared" si="882"/>
        <v/>
      </c>
      <c r="P4366" t="str">
        <f t="shared" si="883"/>
        <v/>
      </c>
      <c r="Q4366">
        <f t="shared" si="888"/>
        <v>157.49126034341472</v>
      </c>
      <c r="R4366">
        <f t="shared" si="889"/>
        <v>181990.34407451199</v>
      </c>
      <c r="S4366" t="e">
        <f t="shared" si="890"/>
        <v>#NUM!</v>
      </c>
      <c r="U4366" t="str">
        <f t="shared" si="885"/>
        <v>Positive</v>
      </c>
      <c r="V4366" t="str">
        <f t="shared" si="886"/>
        <v>Negative</v>
      </c>
    </row>
    <row r="4367" spans="1:22" x14ac:dyDescent="0.2">
      <c r="A4367">
        <v>20200805</v>
      </c>
      <c r="B4367">
        <v>3314.25</v>
      </c>
      <c r="C4367">
        <v>3323.25</v>
      </c>
      <c r="D4367">
        <v>3311.25</v>
      </c>
      <c r="E4367">
        <v>3315.25</v>
      </c>
      <c r="F4367">
        <v>16</v>
      </c>
      <c r="G4367">
        <v>0.48499999999999999</v>
      </c>
      <c r="H4367">
        <v>0</v>
      </c>
      <c r="I4367">
        <f t="shared" si="884"/>
        <v>12</v>
      </c>
      <c r="J4367">
        <f t="shared" si="878"/>
        <v>40.4375</v>
      </c>
      <c r="K4367">
        <f t="shared" si="887"/>
        <v>3300.5</v>
      </c>
      <c r="L4367">
        <f t="shared" si="879"/>
        <v>3208.6774999999998</v>
      </c>
      <c r="M4367" t="str">
        <f t="shared" si="880"/>
        <v>NO</v>
      </c>
      <c r="N4367" t="str">
        <f t="shared" si="881"/>
        <v/>
      </c>
      <c r="O4367" t="str">
        <f t="shared" si="882"/>
        <v/>
      </c>
      <c r="P4367" t="str">
        <f t="shared" si="883"/>
        <v/>
      </c>
      <c r="Q4367">
        <f t="shared" si="888"/>
        <v>157.97626034341474</v>
      </c>
      <c r="R4367">
        <f t="shared" si="889"/>
        <v>181990.34407451199</v>
      </c>
      <c r="S4367" t="e">
        <f t="shared" si="890"/>
        <v>#NUM!</v>
      </c>
      <c r="U4367" t="str">
        <f t="shared" si="885"/>
        <v>Positive</v>
      </c>
      <c r="V4367" t="str">
        <f t="shared" si="886"/>
        <v>Negative</v>
      </c>
    </row>
    <row r="4368" spans="1:22" x14ac:dyDescent="0.2">
      <c r="A4368">
        <v>20200806</v>
      </c>
      <c r="B4368">
        <v>3313.75</v>
      </c>
      <c r="C4368">
        <v>3345.5</v>
      </c>
      <c r="D4368">
        <v>3310.5</v>
      </c>
      <c r="E4368">
        <v>3344.5</v>
      </c>
      <c r="F4368">
        <v>29.25</v>
      </c>
      <c r="G4368">
        <v>0.88229999999999997</v>
      </c>
      <c r="H4368">
        <v>0</v>
      </c>
      <c r="I4368">
        <f t="shared" si="884"/>
        <v>35</v>
      </c>
      <c r="J4368">
        <f t="shared" si="878"/>
        <v>38.950000000000003</v>
      </c>
      <c r="K4368">
        <f t="shared" si="887"/>
        <v>3323.25</v>
      </c>
      <c r="L4368">
        <f t="shared" si="879"/>
        <v>3234.2874999999999</v>
      </c>
      <c r="M4368" t="str">
        <f t="shared" si="880"/>
        <v>NO</v>
      </c>
      <c r="N4368" t="str">
        <f t="shared" si="881"/>
        <v/>
      </c>
      <c r="O4368" t="str">
        <f t="shared" si="882"/>
        <v/>
      </c>
      <c r="P4368" t="str">
        <f t="shared" si="883"/>
        <v/>
      </c>
      <c r="Q4368">
        <f t="shared" si="888"/>
        <v>158.85856034341472</v>
      </c>
      <c r="R4368">
        <f t="shared" si="889"/>
        <v>181990.34407451199</v>
      </c>
      <c r="S4368" t="e">
        <f t="shared" si="890"/>
        <v>#NUM!</v>
      </c>
      <c r="U4368" t="str">
        <f t="shared" si="885"/>
        <v>Positive</v>
      </c>
      <c r="V4368" t="str">
        <f t="shared" si="886"/>
        <v>Negative</v>
      </c>
    </row>
    <row r="4369" spans="1:22" x14ac:dyDescent="0.2">
      <c r="A4369">
        <v>20200807</v>
      </c>
      <c r="B4369">
        <v>3332</v>
      </c>
      <c r="C4369">
        <v>3346.75</v>
      </c>
      <c r="D4369">
        <v>3322.25</v>
      </c>
      <c r="E4369">
        <v>3345.25</v>
      </c>
      <c r="F4369">
        <v>0.75</v>
      </c>
      <c r="G4369">
        <v>2.24E-2</v>
      </c>
      <c r="H4369">
        <v>0</v>
      </c>
      <c r="I4369">
        <f t="shared" si="884"/>
        <v>24.5</v>
      </c>
      <c r="J4369">
        <f t="shared" si="878"/>
        <v>37.524999999999999</v>
      </c>
      <c r="K4369">
        <f t="shared" si="887"/>
        <v>3345.5</v>
      </c>
      <c r="L4369">
        <f t="shared" si="879"/>
        <v>3259.81</v>
      </c>
      <c r="M4369" t="str">
        <f t="shared" si="880"/>
        <v>NO</v>
      </c>
      <c r="N4369" t="str">
        <f t="shared" si="881"/>
        <v/>
      </c>
      <c r="O4369" t="str">
        <f t="shared" si="882"/>
        <v/>
      </c>
      <c r="P4369" t="str">
        <f t="shared" si="883"/>
        <v/>
      </c>
      <c r="Q4369">
        <f t="shared" si="888"/>
        <v>158.88096034341473</v>
      </c>
      <c r="R4369">
        <f t="shared" si="889"/>
        <v>181990.34407451199</v>
      </c>
      <c r="S4369" t="e">
        <f t="shared" si="890"/>
        <v>#NUM!</v>
      </c>
      <c r="U4369" t="str">
        <f t="shared" si="885"/>
        <v>Positive</v>
      </c>
      <c r="V4369" t="str">
        <f t="shared" si="886"/>
        <v>Negative</v>
      </c>
    </row>
    <row r="4370" spans="1:22" x14ac:dyDescent="0.2">
      <c r="A4370">
        <v>20200810</v>
      </c>
      <c r="B4370">
        <v>3350</v>
      </c>
      <c r="C4370">
        <v>3357.25</v>
      </c>
      <c r="D4370">
        <v>3329</v>
      </c>
      <c r="E4370">
        <v>3352.5</v>
      </c>
      <c r="F4370">
        <v>7.25</v>
      </c>
      <c r="G4370">
        <v>0.2167</v>
      </c>
      <c r="H4370">
        <v>0</v>
      </c>
      <c r="I4370">
        <f t="shared" si="884"/>
        <v>28.25</v>
      </c>
      <c r="J4370">
        <f t="shared" si="878"/>
        <v>34.65</v>
      </c>
      <c r="K4370">
        <f t="shared" si="887"/>
        <v>3346.75</v>
      </c>
      <c r="L4370">
        <f t="shared" si="879"/>
        <v>3264.1950000000002</v>
      </c>
      <c r="M4370" t="str">
        <f t="shared" si="880"/>
        <v>NO</v>
      </c>
      <c r="N4370" t="str">
        <f t="shared" si="881"/>
        <v/>
      </c>
      <c r="O4370" t="str">
        <f t="shared" si="882"/>
        <v/>
      </c>
      <c r="P4370" t="str">
        <f t="shared" si="883"/>
        <v/>
      </c>
      <c r="Q4370">
        <f t="shared" si="888"/>
        <v>159.09766034341473</v>
      </c>
      <c r="R4370">
        <f t="shared" si="889"/>
        <v>181990.34407451199</v>
      </c>
      <c r="S4370" t="e">
        <f t="shared" si="890"/>
        <v>#NUM!</v>
      </c>
      <c r="U4370" t="str">
        <f t="shared" si="885"/>
        <v>Positive</v>
      </c>
      <c r="V4370" t="str">
        <f t="shared" si="886"/>
        <v>Negative</v>
      </c>
    </row>
    <row r="4371" spans="1:22" x14ac:dyDescent="0.2">
      <c r="A4371">
        <v>20200811</v>
      </c>
      <c r="B4371">
        <v>3369.25</v>
      </c>
      <c r="C4371">
        <v>3374.75</v>
      </c>
      <c r="D4371">
        <v>3319.5</v>
      </c>
      <c r="E4371">
        <v>3329.5</v>
      </c>
      <c r="F4371">
        <v>-23</v>
      </c>
      <c r="G4371">
        <v>-0.68610000000000004</v>
      </c>
      <c r="H4371">
        <v>0</v>
      </c>
      <c r="I4371">
        <f t="shared" si="884"/>
        <v>55.25</v>
      </c>
      <c r="J4371">
        <f t="shared" si="878"/>
        <v>33.75</v>
      </c>
      <c r="K4371">
        <f t="shared" si="887"/>
        <v>3357.25</v>
      </c>
      <c r="L4371">
        <f t="shared" si="879"/>
        <v>3281.02</v>
      </c>
      <c r="M4371" t="str">
        <f t="shared" si="880"/>
        <v>NO</v>
      </c>
      <c r="N4371" t="str">
        <f t="shared" si="881"/>
        <v/>
      </c>
      <c r="O4371" t="str">
        <f t="shared" si="882"/>
        <v/>
      </c>
      <c r="P4371" t="str">
        <f t="shared" si="883"/>
        <v/>
      </c>
      <c r="Q4371">
        <f t="shared" si="888"/>
        <v>158.41156034341472</v>
      </c>
      <c r="R4371">
        <f t="shared" si="889"/>
        <v>181990.34407451199</v>
      </c>
      <c r="S4371" t="e">
        <f t="shared" si="890"/>
        <v>#NUM!</v>
      </c>
      <c r="U4371" t="str">
        <f t="shared" si="885"/>
        <v>Negative</v>
      </c>
      <c r="V4371" t="str">
        <f t="shared" si="886"/>
        <v>Negative</v>
      </c>
    </row>
    <row r="4372" spans="1:22" x14ac:dyDescent="0.2">
      <c r="A4372">
        <v>20200812</v>
      </c>
      <c r="B4372">
        <v>3354.25</v>
      </c>
      <c r="C4372">
        <v>3382.5</v>
      </c>
      <c r="D4372">
        <v>3354</v>
      </c>
      <c r="E4372">
        <v>3370</v>
      </c>
      <c r="F4372">
        <v>40.5</v>
      </c>
      <c r="G4372">
        <v>1.2163999999999999</v>
      </c>
      <c r="H4372">
        <v>0</v>
      </c>
      <c r="I4372">
        <f t="shared" si="884"/>
        <v>28.5</v>
      </c>
      <c r="J4372">
        <f t="shared" si="878"/>
        <v>33.287500000000001</v>
      </c>
      <c r="K4372">
        <f t="shared" si="887"/>
        <v>3374.75</v>
      </c>
      <c r="L4372">
        <f t="shared" si="879"/>
        <v>3300.5</v>
      </c>
      <c r="M4372" t="str">
        <f t="shared" si="880"/>
        <v>NO</v>
      </c>
      <c r="N4372" t="str">
        <f t="shared" si="881"/>
        <v/>
      </c>
      <c r="O4372" t="str">
        <f t="shared" si="882"/>
        <v/>
      </c>
      <c r="P4372" t="str">
        <f t="shared" si="883"/>
        <v/>
      </c>
      <c r="Q4372">
        <f t="shared" si="888"/>
        <v>159.62796034341471</v>
      </c>
      <c r="R4372">
        <f t="shared" si="889"/>
        <v>181990.34407451199</v>
      </c>
      <c r="S4372" t="e">
        <f t="shared" si="890"/>
        <v>#NUM!</v>
      </c>
      <c r="U4372" t="str">
        <f t="shared" si="885"/>
        <v>Positive</v>
      </c>
      <c r="V4372" t="str">
        <f t="shared" si="886"/>
        <v>Negative</v>
      </c>
    </row>
    <row r="4373" spans="1:22" x14ac:dyDescent="0.2">
      <c r="A4373">
        <v>20200813</v>
      </c>
      <c r="B4373">
        <v>3365.5</v>
      </c>
      <c r="C4373">
        <v>3382</v>
      </c>
      <c r="D4373">
        <v>3357.5</v>
      </c>
      <c r="E4373">
        <v>3367</v>
      </c>
      <c r="F4373">
        <v>-3</v>
      </c>
      <c r="G4373">
        <v>-8.8999999999999996E-2</v>
      </c>
      <c r="H4373">
        <v>0</v>
      </c>
      <c r="I4373">
        <f t="shared" si="884"/>
        <v>24.5</v>
      </c>
      <c r="J4373">
        <f t="shared" si="878"/>
        <v>33.424999999999997</v>
      </c>
      <c r="K4373">
        <f t="shared" si="887"/>
        <v>3382.5</v>
      </c>
      <c r="L4373">
        <f t="shared" si="879"/>
        <v>3309.2674999999999</v>
      </c>
      <c r="M4373" t="str">
        <f t="shared" si="880"/>
        <v>NO</v>
      </c>
      <c r="N4373" t="str">
        <f t="shared" si="881"/>
        <v/>
      </c>
      <c r="O4373" t="str">
        <f t="shared" si="882"/>
        <v/>
      </c>
      <c r="P4373" t="str">
        <f t="shared" si="883"/>
        <v/>
      </c>
      <c r="Q4373">
        <f t="shared" si="888"/>
        <v>159.53896034341471</v>
      </c>
      <c r="R4373">
        <f t="shared" si="889"/>
        <v>181990.34407451199</v>
      </c>
      <c r="S4373" t="e">
        <f t="shared" si="890"/>
        <v>#NUM!</v>
      </c>
      <c r="U4373" t="str">
        <f t="shared" si="885"/>
        <v>Negative</v>
      </c>
      <c r="V4373" t="str">
        <f t="shared" si="886"/>
        <v>Negative</v>
      </c>
    </row>
    <row r="4374" spans="1:22" x14ac:dyDescent="0.2">
      <c r="A4374">
        <v>20200814</v>
      </c>
      <c r="B4374">
        <v>3364</v>
      </c>
      <c r="C4374">
        <v>3373.5</v>
      </c>
      <c r="D4374">
        <v>3356</v>
      </c>
      <c r="E4374">
        <v>3362</v>
      </c>
      <c r="F4374">
        <v>-5</v>
      </c>
      <c r="G4374">
        <v>-0.14849999999999999</v>
      </c>
      <c r="H4374">
        <v>0</v>
      </c>
      <c r="I4374">
        <f t="shared" si="884"/>
        <v>17.5</v>
      </c>
      <c r="J4374">
        <f t="shared" si="878"/>
        <v>32.862499999999997</v>
      </c>
      <c r="K4374">
        <f t="shared" si="887"/>
        <v>3382</v>
      </c>
      <c r="L4374">
        <f t="shared" si="879"/>
        <v>3308.4650000000001</v>
      </c>
      <c r="M4374" t="str">
        <f t="shared" si="880"/>
        <v>NO</v>
      </c>
      <c r="N4374" t="str">
        <f t="shared" si="881"/>
        <v/>
      </c>
      <c r="O4374" t="str">
        <f t="shared" si="882"/>
        <v/>
      </c>
      <c r="P4374" t="str">
        <f t="shared" si="883"/>
        <v/>
      </c>
      <c r="Q4374">
        <f t="shared" si="888"/>
        <v>159.3904603434147</v>
      </c>
      <c r="R4374">
        <f t="shared" si="889"/>
        <v>181990.34407451199</v>
      </c>
      <c r="S4374" t="e">
        <f t="shared" si="890"/>
        <v>#NUM!</v>
      </c>
      <c r="U4374" t="str">
        <f t="shared" si="885"/>
        <v>Negative</v>
      </c>
      <c r="V4374" t="str">
        <f t="shared" si="886"/>
        <v>Negative</v>
      </c>
    </row>
    <row r="4375" spans="1:22" x14ac:dyDescent="0.2">
      <c r="A4375">
        <v>20200817</v>
      </c>
      <c r="B4375">
        <v>3378.75</v>
      </c>
      <c r="C4375">
        <v>3382.75</v>
      </c>
      <c r="D4375">
        <v>3374</v>
      </c>
      <c r="E4375">
        <v>3380</v>
      </c>
      <c r="F4375">
        <v>18</v>
      </c>
      <c r="G4375">
        <v>0.53539999999999999</v>
      </c>
      <c r="H4375">
        <v>0</v>
      </c>
      <c r="I4375">
        <f t="shared" si="884"/>
        <v>8.75</v>
      </c>
      <c r="J4375">
        <f t="shared" ref="J4375:J4438" si="891">AVERAGE(I4356:I4375)</f>
        <v>31.037500000000001</v>
      </c>
      <c r="K4375">
        <f t="shared" si="887"/>
        <v>3373.5</v>
      </c>
      <c r="L4375">
        <f t="shared" si="879"/>
        <v>3301.2024999999999</v>
      </c>
      <c r="M4375" t="str">
        <f t="shared" si="880"/>
        <v>NO</v>
      </c>
      <c r="N4375" t="str">
        <f t="shared" si="881"/>
        <v/>
      </c>
      <c r="O4375" t="str">
        <f t="shared" si="882"/>
        <v/>
      </c>
      <c r="P4375" t="str">
        <f t="shared" si="883"/>
        <v/>
      </c>
      <c r="Q4375">
        <f t="shared" si="888"/>
        <v>159.92586034341471</v>
      </c>
      <c r="R4375">
        <f t="shared" si="889"/>
        <v>181990.34407451199</v>
      </c>
      <c r="S4375" t="e">
        <f t="shared" si="890"/>
        <v>#NUM!</v>
      </c>
      <c r="U4375" t="str">
        <f t="shared" si="885"/>
        <v>Positive</v>
      </c>
      <c r="V4375" t="str">
        <f t="shared" si="886"/>
        <v>Negative</v>
      </c>
    </row>
    <row r="4376" spans="1:22" x14ac:dyDescent="0.2">
      <c r="A4376">
        <v>20200818</v>
      </c>
      <c r="B4376">
        <v>3383</v>
      </c>
      <c r="C4376">
        <v>3390.75</v>
      </c>
      <c r="D4376">
        <v>3365.25</v>
      </c>
      <c r="E4376">
        <v>3386.25</v>
      </c>
      <c r="F4376">
        <v>6.25</v>
      </c>
      <c r="G4376">
        <v>0.18490000000000001</v>
      </c>
      <c r="H4376">
        <v>0</v>
      </c>
      <c r="I4376">
        <f t="shared" si="884"/>
        <v>25.5</v>
      </c>
      <c r="J4376">
        <f t="shared" si="891"/>
        <v>30.837499999999999</v>
      </c>
      <c r="K4376">
        <f t="shared" si="887"/>
        <v>3382.75</v>
      </c>
      <c r="L4376">
        <f t="shared" si="879"/>
        <v>3314.4675000000002</v>
      </c>
      <c r="M4376" t="str">
        <f t="shared" si="880"/>
        <v>NO</v>
      </c>
      <c r="N4376" t="str">
        <f t="shared" si="881"/>
        <v/>
      </c>
      <c r="O4376" t="str">
        <f t="shared" si="882"/>
        <v/>
      </c>
      <c r="P4376" t="str">
        <f t="shared" si="883"/>
        <v/>
      </c>
      <c r="Q4376">
        <f t="shared" si="888"/>
        <v>160.11076034341471</v>
      </c>
      <c r="R4376">
        <f t="shared" si="889"/>
        <v>181990.34407451199</v>
      </c>
      <c r="S4376" t="e">
        <f t="shared" si="890"/>
        <v>#NUM!</v>
      </c>
      <c r="U4376" t="str">
        <f t="shared" si="885"/>
        <v>Positive</v>
      </c>
      <c r="V4376" t="str">
        <f t="shared" si="886"/>
        <v>Negative</v>
      </c>
    </row>
    <row r="4377" spans="1:22" x14ac:dyDescent="0.2">
      <c r="A4377">
        <v>20200819</v>
      </c>
      <c r="B4377">
        <v>3390.25</v>
      </c>
      <c r="C4377">
        <v>3395.75</v>
      </c>
      <c r="D4377">
        <v>3365.5</v>
      </c>
      <c r="E4377">
        <v>3372.5</v>
      </c>
      <c r="F4377">
        <v>-13.75</v>
      </c>
      <c r="G4377">
        <v>-0.40610000000000002</v>
      </c>
      <c r="H4377">
        <v>0</v>
      </c>
      <c r="I4377">
        <f t="shared" si="884"/>
        <v>30.25</v>
      </c>
      <c r="J4377">
        <f t="shared" si="891"/>
        <v>30.987500000000001</v>
      </c>
      <c r="K4377">
        <f t="shared" si="887"/>
        <v>3390.75</v>
      </c>
      <c r="L4377">
        <f t="shared" ref="L4377:L4440" si="892">K4377-2.2*J4376</f>
        <v>3322.9074999999998</v>
      </c>
      <c r="M4377" t="str">
        <f t="shared" ref="M4377:M4440" si="893">IF(D4377&lt;=L4377, "YES", "NO")</f>
        <v>NO</v>
      </c>
      <c r="N4377" t="str">
        <f t="shared" ref="N4377:N4440" si="894">IF(M4377="YES", D4377, "")</f>
        <v/>
      </c>
      <c r="O4377" t="str">
        <f t="shared" ref="O4377:O4440" si="895">IF(M4377="YES", E4377, "")</f>
        <v/>
      </c>
      <c r="P4377" t="str">
        <f t="shared" ref="P4377:P4440" si="896">IF(M4377="YES", (O4377-N4377)/N4377, "")</f>
        <v/>
      </c>
      <c r="Q4377">
        <f t="shared" si="888"/>
        <v>159.7046603434147</v>
      </c>
      <c r="R4377">
        <f t="shared" si="889"/>
        <v>181990.34407451199</v>
      </c>
      <c r="S4377" t="e">
        <f t="shared" si="890"/>
        <v>#NUM!</v>
      </c>
      <c r="U4377" t="str">
        <f t="shared" si="885"/>
        <v>Negative</v>
      </c>
      <c r="V4377" t="str">
        <f t="shared" si="886"/>
        <v>Negative</v>
      </c>
    </row>
    <row r="4378" spans="1:22" x14ac:dyDescent="0.2">
      <c r="A4378">
        <v>20200820</v>
      </c>
      <c r="B4378">
        <v>3352.75</v>
      </c>
      <c r="C4378">
        <v>3387</v>
      </c>
      <c r="D4378">
        <v>3351.25</v>
      </c>
      <c r="E4378">
        <v>3381</v>
      </c>
      <c r="F4378">
        <v>8.5</v>
      </c>
      <c r="G4378">
        <v>0.252</v>
      </c>
      <c r="H4378">
        <v>0</v>
      </c>
      <c r="I4378">
        <f t="shared" si="884"/>
        <v>35.75</v>
      </c>
      <c r="J4378">
        <f t="shared" si="891"/>
        <v>29.9</v>
      </c>
      <c r="K4378">
        <f t="shared" si="887"/>
        <v>3395.75</v>
      </c>
      <c r="L4378">
        <f t="shared" si="892"/>
        <v>3327.5774999999999</v>
      </c>
      <c r="M4378" t="str">
        <f t="shared" si="893"/>
        <v>NO</v>
      </c>
      <c r="N4378" t="str">
        <f t="shared" si="894"/>
        <v/>
      </c>
      <c r="O4378" t="str">
        <f t="shared" si="895"/>
        <v/>
      </c>
      <c r="P4378" t="str">
        <f t="shared" si="896"/>
        <v/>
      </c>
      <c r="Q4378">
        <f t="shared" si="888"/>
        <v>159.95666034341471</v>
      </c>
      <c r="R4378">
        <f t="shared" si="889"/>
        <v>181990.34407451199</v>
      </c>
      <c r="S4378" t="e">
        <f t="shared" si="890"/>
        <v>#NUM!</v>
      </c>
      <c r="U4378" t="str">
        <f t="shared" si="885"/>
        <v>Positive</v>
      </c>
      <c r="V4378" t="str">
        <f t="shared" si="886"/>
        <v>Negative</v>
      </c>
    </row>
    <row r="4379" spans="1:22" x14ac:dyDescent="0.2">
      <c r="A4379">
        <v>20200821</v>
      </c>
      <c r="B4379">
        <v>3378.75</v>
      </c>
      <c r="C4379">
        <v>3396.25</v>
      </c>
      <c r="D4379">
        <v>3374.75</v>
      </c>
      <c r="E4379">
        <v>3392.5</v>
      </c>
      <c r="F4379">
        <v>11.5</v>
      </c>
      <c r="G4379">
        <v>0.34010000000000001</v>
      </c>
      <c r="H4379">
        <v>0</v>
      </c>
      <c r="I4379">
        <f t="shared" si="884"/>
        <v>21.5</v>
      </c>
      <c r="J4379">
        <f t="shared" si="891"/>
        <v>29.587499999999999</v>
      </c>
      <c r="K4379">
        <f t="shared" si="887"/>
        <v>3387</v>
      </c>
      <c r="L4379">
        <f t="shared" si="892"/>
        <v>3321.22</v>
      </c>
      <c r="M4379" t="str">
        <f t="shared" si="893"/>
        <v>NO</v>
      </c>
      <c r="N4379" t="str">
        <f t="shared" si="894"/>
        <v/>
      </c>
      <c r="O4379" t="str">
        <f t="shared" si="895"/>
        <v/>
      </c>
      <c r="P4379" t="str">
        <f t="shared" si="896"/>
        <v/>
      </c>
      <c r="Q4379">
        <f t="shared" si="888"/>
        <v>160.29676034341472</v>
      </c>
      <c r="R4379">
        <f t="shared" si="889"/>
        <v>181990.34407451199</v>
      </c>
      <c r="S4379" t="e">
        <f t="shared" si="890"/>
        <v>#NUM!</v>
      </c>
      <c r="U4379" t="str">
        <f t="shared" si="885"/>
        <v>Positive</v>
      </c>
      <c r="V4379" t="str">
        <f t="shared" si="886"/>
        <v>Negative</v>
      </c>
    </row>
    <row r="4380" spans="1:22" x14ac:dyDescent="0.2">
      <c r="A4380">
        <v>20200824</v>
      </c>
      <c r="B4380">
        <v>3420.25</v>
      </c>
      <c r="C4380">
        <v>3429.5</v>
      </c>
      <c r="D4380">
        <v>3409.5</v>
      </c>
      <c r="E4380">
        <v>3427</v>
      </c>
      <c r="F4380">
        <v>34.5</v>
      </c>
      <c r="G4380">
        <v>1.0168999999999999</v>
      </c>
      <c r="H4380">
        <v>0</v>
      </c>
      <c r="I4380">
        <f t="shared" si="884"/>
        <v>20</v>
      </c>
      <c r="J4380">
        <f t="shared" si="891"/>
        <v>29.262499999999999</v>
      </c>
      <c r="K4380">
        <f t="shared" si="887"/>
        <v>3396.25</v>
      </c>
      <c r="L4380">
        <f t="shared" si="892"/>
        <v>3331.1574999999998</v>
      </c>
      <c r="M4380" t="str">
        <f t="shared" si="893"/>
        <v>NO</v>
      </c>
      <c r="N4380" t="str">
        <f t="shared" si="894"/>
        <v/>
      </c>
      <c r="O4380" t="str">
        <f t="shared" si="895"/>
        <v/>
      </c>
      <c r="P4380" t="str">
        <f t="shared" si="896"/>
        <v/>
      </c>
      <c r="Q4380">
        <f t="shared" si="888"/>
        <v>161.31366034341471</v>
      </c>
      <c r="R4380">
        <f t="shared" si="889"/>
        <v>181990.34407451199</v>
      </c>
      <c r="S4380" t="e">
        <f t="shared" si="890"/>
        <v>#NUM!</v>
      </c>
      <c r="U4380" t="str">
        <f t="shared" si="885"/>
        <v>Positive</v>
      </c>
      <c r="V4380" t="str">
        <f t="shared" si="886"/>
        <v>Negative</v>
      </c>
    </row>
    <row r="4381" spans="1:22" x14ac:dyDescent="0.2">
      <c r="A4381">
        <v>20200825</v>
      </c>
      <c r="B4381">
        <v>3435.25</v>
      </c>
      <c r="C4381">
        <v>3443.5</v>
      </c>
      <c r="D4381">
        <v>3421.75</v>
      </c>
      <c r="E4381">
        <v>3442.75</v>
      </c>
      <c r="F4381">
        <v>15.75</v>
      </c>
      <c r="G4381">
        <v>0.45960000000000001</v>
      </c>
      <c r="H4381">
        <v>0</v>
      </c>
      <c r="I4381">
        <f t="shared" si="884"/>
        <v>21.75</v>
      </c>
      <c r="J4381">
        <f t="shared" si="891"/>
        <v>28.9375</v>
      </c>
      <c r="K4381">
        <f t="shared" si="887"/>
        <v>3429.5</v>
      </c>
      <c r="L4381">
        <f t="shared" si="892"/>
        <v>3365.1224999999999</v>
      </c>
      <c r="M4381" t="str">
        <f t="shared" si="893"/>
        <v>NO</v>
      </c>
      <c r="N4381" t="str">
        <f t="shared" si="894"/>
        <v/>
      </c>
      <c r="O4381" t="str">
        <f t="shared" si="895"/>
        <v/>
      </c>
      <c r="P4381" t="str">
        <f t="shared" si="896"/>
        <v/>
      </c>
      <c r="Q4381">
        <f t="shared" si="888"/>
        <v>161.77326034341471</v>
      </c>
      <c r="R4381">
        <f t="shared" si="889"/>
        <v>181990.34407451199</v>
      </c>
      <c r="S4381" t="e">
        <f t="shared" si="890"/>
        <v>#NUM!</v>
      </c>
      <c r="U4381" t="str">
        <f t="shared" si="885"/>
        <v>Positive</v>
      </c>
      <c r="V4381" t="str">
        <f t="shared" si="886"/>
        <v>Negative</v>
      </c>
    </row>
    <row r="4382" spans="1:22" x14ac:dyDescent="0.2">
      <c r="A4382">
        <v>20200826</v>
      </c>
      <c r="B4382">
        <v>3446.5</v>
      </c>
      <c r="C4382">
        <v>3481</v>
      </c>
      <c r="D4382">
        <v>3441</v>
      </c>
      <c r="E4382">
        <v>3480.25</v>
      </c>
      <c r="F4382">
        <v>37.5</v>
      </c>
      <c r="G4382">
        <v>1.0891999999999999</v>
      </c>
      <c r="H4382">
        <v>0</v>
      </c>
      <c r="I4382">
        <f t="shared" si="884"/>
        <v>40</v>
      </c>
      <c r="J4382">
        <f t="shared" si="891"/>
        <v>29.087499999999999</v>
      </c>
      <c r="K4382">
        <f t="shared" si="887"/>
        <v>3443.5</v>
      </c>
      <c r="L4382">
        <f t="shared" si="892"/>
        <v>3379.8375000000001</v>
      </c>
      <c r="M4382" t="str">
        <f t="shared" si="893"/>
        <v>NO</v>
      </c>
      <c r="N4382" t="str">
        <f t="shared" si="894"/>
        <v/>
      </c>
      <c r="O4382" t="str">
        <f t="shared" si="895"/>
        <v/>
      </c>
      <c r="P4382" t="str">
        <f t="shared" si="896"/>
        <v/>
      </c>
      <c r="Q4382">
        <f t="shared" si="888"/>
        <v>162.86246034341471</v>
      </c>
      <c r="R4382">
        <f t="shared" si="889"/>
        <v>181990.34407451199</v>
      </c>
      <c r="S4382" t="e">
        <f t="shared" si="890"/>
        <v>#NUM!</v>
      </c>
      <c r="U4382" t="str">
        <f t="shared" si="885"/>
        <v>Positive</v>
      </c>
      <c r="V4382" t="str">
        <f t="shared" si="886"/>
        <v>Negative</v>
      </c>
    </row>
    <row r="4383" spans="1:22" x14ac:dyDescent="0.2">
      <c r="A4383">
        <v>20200827</v>
      </c>
      <c r="B4383">
        <v>3484</v>
      </c>
      <c r="C4383">
        <v>3498.25</v>
      </c>
      <c r="D4383">
        <v>3464.75</v>
      </c>
      <c r="E4383">
        <v>3485</v>
      </c>
      <c r="F4383">
        <v>4.75</v>
      </c>
      <c r="G4383">
        <v>0.13650000000000001</v>
      </c>
      <c r="H4383">
        <v>0</v>
      </c>
      <c r="I4383">
        <f t="shared" si="884"/>
        <v>33.5</v>
      </c>
      <c r="J4383">
        <f t="shared" si="891"/>
        <v>27.887499999999999</v>
      </c>
      <c r="K4383">
        <f t="shared" si="887"/>
        <v>3481</v>
      </c>
      <c r="L4383">
        <f t="shared" si="892"/>
        <v>3417.0075000000002</v>
      </c>
      <c r="M4383" t="str">
        <f t="shared" si="893"/>
        <v>NO</v>
      </c>
      <c r="N4383" t="str">
        <f t="shared" si="894"/>
        <v/>
      </c>
      <c r="O4383" t="str">
        <f t="shared" si="895"/>
        <v/>
      </c>
      <c r="P4383" t="str">
        <f t="shared" si="896"/>
        <v/>
      </c>
      <c r="Q4383">
        <f t="shared" si="888"/>
        <v>162.99896034341472</v>
      </c>
      <c r="R4383">
        <f t="shared" si="889"/>
        <v>181990.34407451199</v>
      </c>
      <c r="S4383" t="e">
        <f t="shared" si="890"/>
        <v>#NUM!</v>
      </c>
      <c r="U4383" t="str">
        <f t="shared" si="885"/>
        <v>Positive</v>
      </c>
      <c r="V4383" t="str">
        <f t="shared" si="886"/>
        <v>Negative</v>
      </c>
    </row>
    <row r="4384" spans="1:22" x14ac:dyDescent="0.2">
      <c r="A4384">
        <v>20200828</v>
      </c>
      <c r="B4384">
        <v>3493.75</v>
      </c>
      <c r="C4384">
        <v>3506.75</v>
      </c>
      <c r="D4384">
        <v>3480.75</v>
      </c>
      <c r="E4384">
        <v>3503.75</v>
      </c>
      <c r="F4384">
        <v>18.75</v>
      </c>
      <c r="G4384">
        <v>0.53800000000000003</v>
      </c>
      <c r="H4384">
        <v>0</v>
      </c>
      <c r="I4384">
        <f t="shared" si="884"/>
        <v>26</v>
      </c>
      <c r="J4384">
        <f t="shared" si="891"/>
        <v>26.462499999999999</v>
      </c>
      <c r="K4384">
        <f t="shared" si="887"/>
        <v>3498.25</v>
      </c>
      <c r="L4384">
        <f t="shared" si="892"/>
        <v>3436.8975</v>
      </c>
      <c r="M4384" t="str">
        <f t="shared" si="893"/>
        <v>NO</v>
      </c>
      <c r="N4384" t="str">
        <f t="shared" si="894"/>
        <v/>
      </c>
      <c r="O4384" t="str">
        <f t="shared" si="895"/>
        <v/>
      </c>
      <c r="P4384" t="str">
        <f t="shared" si="896"/>
        <v/>
      </c>
      <c r="Q4384">
        <f t="shared" si="888"/>
        <v>163.53696034341473</v>
      </c>
      <c r="R4384">
        <f t="shared" si="889"/>
        <v>181990.34407451199</v>
      </c>
      <c r="S4384" t="e">
        <f t="shared" si="890"/>
        <v>#NUM!</v>
      </c>
      <c r="U4384" t="str">
        <f t="shared" si="885"/>
        <v>Positive</v>
      </c>
      <c r="V4384" t="str">
        <f t="shared" si="886"/>
        <v>Negative</v>
      </c>
    </row>
    <row r="4385" spans="1:22" x14ac:dyDescent="0.2">
      <c r="A4385">
        <v>20200831</v>
      </c>
      <c r="B4385">
        <v>3502.5</v>
      </c>
      <c r="C4385">
        <v>3513</v>
      </c>
      <c r="D4385">
        <v>3490</v>
      </c>
      <c r="E4385">
        <v>3497.5</v>
      </c>
      <c r="F4385">
        <v>-6.25</v>
      </c>
      <c r="G4385">
        <v>-0.1784</v>
      </c>
      <c r="H4385">
        <v>0</v>
      </c>
      <c r="I4385">
        <f t="shared" si="884"/>
        <v>23</v>
      </c>
      <c r="J4385">
        <f t="shared" si="891"/>
        <v>26.662500000000001</v>
      </c>
      <c r="K4385">
        <f t="shared" si="887"/>
        <v>3506.75</v>
      </c>
      <c r="L4385">
        <f t="shared" si="892"/>
        <v>3448.5324999999998</v>
      </c>
      <c r="M4385" t="str">
        <f t="shared" si="893"/>
        <v>NO</v>
      </c>
      <c r="N4385" t="str">
        <f t="shared" si="894"/>
        <v/>
      </c>
      <c r="O4385" t="str">
        <f t="shared" si="895"/>
        <v/>
      </c>
      <c r="P4385" t="str">
        <f t="shared" si="896"/>
        <v/>
      </c>
      <c r="Q4385">
        <f t="shared" si="888"/>
        <v>163.35856034341472</v>
      </c>
      <c r="R4385">
        <f t="shared" si="889"/>
        <v>181990.34407451199</v>
      </c>
      <c r="S4385" t="e">
        <f t="shared" si="890"/>
        <v>#NUM!</v>
      </c>
      <c r="U4385" t="str">
        <f t="shared" si="885"/>
        <v>Negative</v>
      </c>
      <c r="V4385" t="str">
        <f t="shared" si="886"/>
        <v>Negative</v>
      </c>
    </row>
    <row r="4386" spans="1:22" x14ac:dyDescent="0.2">
      <c r="A4386">
        <v>20200901</v>
      </c>
      <c r="B4386">
        <v>3501.5</v>
      </c>
      <c r="C4386">
        <v>3527.5</v>
      </c>
      <c r="D4386">
        <v>3491.75</v>
      </c>
      <c r="E4386">
        <v>3526.75</v>
      </c>
      <c r="F4386">
        <v>29.25</v>
      </c>
      <c r="G4386">
        <v>0.83630000000000004</v>
      </c>
      <c r="H4386">
        <v>0</v>
      </c>
      <c r="I4386">
        <f t="shared" si="884"/>
        <v>35.75</v>
      </c>
      <c r="J4386">
        <f t="shared" si="891"/>
        <v>27.362500000000001</v>
      </c>
      <c r="K4386">
        <f t="shared" si="887"/>
        <v>3513</v>
      </c>
      <c r="L4386">
        <f t="shared" si="892"/>
        <v>3454.3425000000002</v>
      </c>
      <c r="M4386" t="str">
        <f t="shared" si="893"/>
        <v>NO</v>
      </c>
      <c r="N4386" t="str">
        <f t="shared" si="894"/>
        <v/>
      </c>
      <c r="O4386" t="str">
        <f t="shared" si="895"/>
        <v/>
      </c>
      <c r="P4386" t="str">
        <f t="shared" si="896"/>
        <v/>
      </c>
      <c r="Q4386">
        <f t="shared" si="888"/>
        <v>164.19486034341472</v>
      </c>
      <c r="R4386">
        <f t="shared" si="889"/>
        <v>181990.34407451199</v>
      </c>
      <c r="S4386" t="e">
        <f t="shared" si="890"/>
        <v>#NUM!</v>
      </c>
      <c r="U4386" t="str">
        <f t="shared" si="885"/>
        <v>Positive</v>
      </c>
      <c r="V4386" t="str">
        <f t="shared" si="886"/>
        <v>Negative</v>
      </c>
    </row>
    <row r="4387" spans="1:22" x14ac:dyDescent="0.2">
      <c r="A4387">
        <v>20200902</v>
      </c>
      <c r="B4387">
        <v>3545.75</v>
      </c>
      <c r="C4387">
        <v>3587</v>
      </c>
      <c r="D4387">
        <v>3533.75</v>
      </c>
      <c r="E4387">
        <v>3579.25</v>
      </c>
      <c r="F4387">
        <v>52.5</v>
      </c>
      <c r="G4387">
        <v>1.4885999999999999</v>
      </c>
      <c r="H4387">
        <v>0</v>
      </c>
      <c r="I4387">
        <f t="shared" si="884"/>
        <v>53.25</v>
      </c>
      <c r="J4387">
        <f t="shared" si="891"/>
        <v>29.425000000000001</v>
      </c>
      <c r="K4387">
        <f t="shared" si="887"/>
        <v>3527.5</v>
      </c>
      <c r="L4387">
        <f t="shared" si="892"/>
        <v>3467.3024999999998</v>
      </c>
      <c r="M4387" t="str">
        <f t="shared" si="893"/>
        <v>NO</v>
      </c>
      <c r="N4387" t="str">
        <f t="shared" si="894"/>
        <v/>
      </c>
      <c r="O4387" t="str">
        <f t="shared" si="895"/>
        <v/>
      </c>
      <c r="P4387" t="str">
        <f t="shared" si="896"/>
        <v/>
      </c>
      <c r="Q4387">
        <f t="shared" si="888"/>
        <v>165.68346034341471</v>
      </c>
      <c r="R4387">
        <f t="shared" si="889"/>
        <v>181990.34407451199</v>
      </c>
      <c r="S4387" t="e">
        <f t="shared" si="890"/>
        <v>#NUM!</v>
      </c>
      <c r="U4387" t="str">
        <f t="shared" si="885"/>
        <v>Positive</v>
      </c>
      <c r="V4387" t="str">
        <f t="shared" si="886"/>
        <v>Negative</v>
      </c>
    </row>
    <row r="4388" spans="1:22" x14ac:dyDescent="0.2">
      <c r="A4388">
        <v>20200903</v>
      </c>
      <c r="B4388">
        <v>3558.75</v>
      </c>
      <c r="C4388">
        <v>3563.5</v>
      </c>
      <c r="D4388">
        <v>3424.5</v>
      </c>
      <c r="E4388">
        <v>3459.5</v>
      </c>
      <c r="F4388">
        <v>-119.75</v>
      </c>
      <c r="G4388">
        <v>-3.3456999999999999</v>
      </c>
      <c r="H4388">
        <v>0</v>
      </c>
      <c r="I4388">
        <f t="shared" si="884"/>
        <v>139</v>
      </c>
      <c r="J4388">
        <f t="shared" si="891"/>
        <v>34.625</v>
      </c>
      <c r="K4388">
        <f t="shared" si="887"/>
        <v>3587</v>
      </c>
      <c r="L4388">
        <f t="shared" si="892"/>
        <v>3522.2649999999999</v>
      </c>
      <c r="M4388" t="str">
        <f t="shared" si="893"/>
        <v>YES</v>
      </c>
      <c r="N4388">
        <f t="shared" si="894"/>
        <v>3424.5</v>
      </c>
      <c r="O4388">
        <f t="shared" si="895"/>
        <v>3459.5</v>
      </c>
      <c r="P4388">
        <f t="shared" si="896"/>
        <v>1.0220470141626515E-2</v>
      </c>
      <c r="Q4388">
        <f t="shared" si="888"/>
        <v>162.33776034341471</v>
      </c>
      <c r="R4388">
        <f t="shared" si="889"/>
        <v>183850.37095218984</v>
      </c>
      <c r="S4388" t="e">
        <f t="shared" si="890"/>
        <v>#NUM!</v>
      </c>
      <c r="U4388" t="str">
        <f t="shared" si="885"/>
        <v>Negative</v>
      </c>
      <c r="V4388" t="str">
        <f t="shared" si="886"/>
        <v>Positive</v>
      </c>
    </row>
    <row r="4389" spans="1:22" x14ac:dyDescent="0.2">
      <c r="A4389">
        <v>20200904</v>
      </c>
      <c r="B4389">
        <v>3458.25</v>
      </c>
      <c r="C4389">
        <v>3477.25</v>
      </c>
      <c r="D4389">
        <v>3347.75</v>
      </c>
      <c r="E4389">
        <v>3418.25</v>
      </c>
      <c r="F4389">
        <v>-41.25</v>
      </c>
      <c r="G4389">
        <v>-1.1923999999999999</v>
      </c>
      <c r="H4389">
        <v>0</v>
      </c>
      <c r="I4389">
        <f t="shared" si="884"/>
        <v>129.5</v>
      </c>
      <c r="J4389">
        <f t="shared" si="891"/>
        <v>39.875</v>
      </c>
      <c r="K4389">
        <f t="shared" si="887"/>
        <v>3563.5</v>
      </c>
      <c r="L4389">
        <f t="shared" si="892"/>
        <v>3487.3249999999998</v>
      </c>
      <c r="M4389" t="str">
        <f t="shared" si="893"/>
        <v>YES</v>
      </c>
      <c r="N4389">
        <f t="shared" si="894"/>
        <v>3347.75</v>
      </c>
      <c r="O4389">
        <f t="shared" si="895"/>
        <v>3418.25</v>
      </c>
      <c r="P4389">
        <f t="shared" si="896"/>
        <v>2.1058920170263611E-2</v>
      </c>
      <c r="Q4389">
        <f t="shared" si="888"/>
        <v>161.14536034341472</v>
      </c>
      <c r="R4389">
        <f t="shared" si="889"/>
        <v>187722.06123734536</v>
      </c>
      <c r="S4389" t="e">
        <f t="shared" si="890"/>
        <v>#NUM!</v>
      </c>
      <c r="U4389" t="str">
        <f t="shared" si="885"/>
        <v>Negative</v>
      </c>
      <c r="V4389" t="str">
        <f t="shared" si="886"/>
        <v>Positive</v>
      </c>
    </row>
    <row r="4390" spans="1:22" x14ac:dyDescent="0.2">
      <c r="A4390">
        <v>20200907</v>
      </c>
      <c r="B4390">
        <v>3419.75</v>
      </c>
      <c r="C4390">
        <v>3438.5</v>
      </c>
      <c r="D4390">
        <v>3418</v>
      </c>
      <c r="E4390">
        <v>3433</v>
      </c>
      <c r="F4390">
        <v>14.75</v>
      </c>
      <c r="G4390">
        <v>0.43149999999999999</v>
      </c>
      <c r="H4390">
        <v>0</v>
      </c>
      <c r="I4390">
        <f t="shared" si="884"/>
        <v>20.5</v>
      </c>
      <c r="J4390">
        <f t="shared" si="891"/>
        <v>39.487499999999997</v>
      </c>
      <c r="K4390">
        <f t="shared" si="887"/>
        <v>3477.25</v>
      </c>
      <c r="L4390">
        <f t="shared" si="892"/>
        <v>3389.5250000000001</v>
      </c>
      <c r="M4390" t="str">
        <f t="shared" si="893"/>
        <v>NO</v>
      </c>
      <c r="N4390" t="str">
        <f t="shared" si="894"/>
        <v/>
      </c>
      <c r="O4390" t="str">
        <f t="shared" si="895"/>
        <v/>
      </c>
      <c r="P4390" t="str">
        <f t="shared" si="896"/>
        <v/>
      </c>
      <c r="Q4390">
        <f t="shared" si="888"/>
        <v>161.57686034341472</v>
      </c>
      <c r="R4390">
        <f t="shared" si="889"/>
        <v>187722.06123734536</v>
      </c>
      <c r="S4390" t="e">
        <f t="shared" si="890"/>
        <v>#NUM!</v>
      </c>
      <c r="U4390" t="str">
        <f t="shared" si="885"/>
        <v>Positive</v>
      </c>
      <c r="V4390" t="str">
        <f t="shared" si="886"/>
        <v>Negative</v>
      </c>
    </row>
    <row r="4391" spans="1:22" x14ac:dyDescent="0.2">
      <c r="A4391">
        <v>20200908</v>
      </c>
      <c r="B4391">
        <v>3363</v>
      </c>
      <c r="C4391">
        <v>3379.5</v>
      </c>
      <c r="D4391">
        <v>3327.5</v>
      </c>
      <c r="E4391">
        <v>3336.25</v>
      </c>
      <c r="F4391">
        <v>-96.75</v>
      </c>
      <c r="G4391">
        <v>-2.8182</v>
      </c>
      <c r="H4391">
        <v>0</v>
      </c>
      <c r="I4391">
        <f t="shared" si="884"/>
        <v>52</v>
      </c>
      <c r="J4391">
        <f t="shared" si="891"/>
        <v>39.325000000000003</v>
      </c>
      <c r="K4391">
        <f t="shared" si="887"/>
        <v>3438.5</v>
      </c>
      <c r="L4391">
        <f t="shared" si="892"/>
        <v>3351.6275000000001</v>
      </c>
      <c r="M4391" t="str">
        <f t="shared" si="893"/>
        <v>YES</v>
      </c>
      <c r="N4391">
        <f t="shared" si="894"/>
        <v>3327.5</v>
      </c>
      <c r="O4391">
        <f t="shared" si="895"/>
        <v>3336.25</v>
      </c>
      <c r="P4391">
        <f t="shared" si="896"/>
        <v>2.6296018031555222E-3</v>
      </c>
      <c r="Q4391">
        <f t="shared" si="888"/>
        <v>158.75866034341473</v>
      </c>
      <c r="R4391">
        <f t="shared" si="889"/>
        <v>188215.69550806715</v>
      </c>
      <c r="S4391" t="e">
        <f t="shared" si="890"/>
        <v>#NUM!</v>
      </c>
      <c r="U4391" t="str">
        <f t="shared" si="885"/>
        <v>Negative</v>
      </c>
      <c r="V4391" t="str">
        <f t="shared" si="886"/>
        <v>Positive</v>
      </c>
    </row>
    <row r="4392" spans="1:22" x14ac:dyDescent="0.2">
      <c r="A4392">
        <v>20200909</v>
      </c>
      <c r="B4392">
        <v>3375.5</v>
      </c>
      <c r="C4392">
        <v>3424</v>
      </c>
      <c r="D4392">
        <v>3365</v>
      </c>
      <c r="E4392">
        <v>3401</v>
      </c>
      <c r="F4392">
        <v>64.75</v>
      </c>
      <c r="G4392">
        <v>1.9408000000000001</v>
      </c>
      <c r="H4392">
        <v>0</v>
      </c>
      <c r="I4392">
        <f t="shared" si="884"/>
        <v>59</v>
      </c>
      <c r="J4392">
        <f t="shared" si="891"/>
        <v>40.85</v>
      </c>
      <c r="K4392">
        <f t="shared" si="887"/>
        <v>3379.5</v>
      </c>
      <c r="L4392">
        <f t="shared" si="892"/>
        <v>3292.9850000000001</v>
      </c>
      <c r="M4392" t="str">
        <f t="shared" si="893"/>
        <v>NO</v>
      </c>
      <c r="N4392" t="str">
        <f t="shared" si="894"/>
        <v/>
      </c>
      <c r="O4392" t="str">
        <f t="shared" si="895"/>
        <v/>
      </c>
      <c r="P4392" t="str">
        <f t="shared" si="896"/>
        <v/>
      </c>
      <c r="Q4392">
        <f t="shared" si="888"/>
        <v>160.69946034341473</v>
      </c>
      <c r="R4392">
        <f t="shared" si="889"/>
        <v>188215.69550806715</v>
      </c>
      <c r="S4392" t="e">
        <f t="shared" si="890"/>
        <v>#NUM!</v>
      </c>
      <c r="U4392" t="str">
        <f t="shared" si="885"/>
        <v>Positive</v>
      </c>
      <c r="V4392" t="str">
        <f t="shared" si="886"/>
        <v>Negative</v>
      </c>
    </row>
    <row r="4393" spans="1:22" x14ac:dyDescent="0.2">
      <c r="A4393">
        <v>20200910</v>
      </c>
      <c r="B4393">
        <v>3417.25</v>
      </c>
      <c r="C4393">
        <v>3424.25</v>
      </c>
      <c r="D4393">
        <v>3327.25</v>
      </c>
      <c r="E4393">
        <v>3340.5</v>
      </c>
      <c r="F4393">
        <v>-60.5</v>
      </c>
      <c r="G4393">
        <v>-1.7788999999999999</v>
      </c>
      <c r="H4393">
        <v>-10.625</v>
      </c>
      <c r="I4393">
        <f t="shared" si="884"/>
        <v>97</v>
      </c>
      <c r="J4393">
        <f t="shared" si="891"/>
        <v>44.475000000000001</v>
      </c>
      <c r="K4393">
        <f t="shared" si="887"/>
        <v>3424</v>
      </c>
      <c r="L4393">
        <f t="shared" si="892"/>
        <v>3334.13</v>
      </c>
      <c r="M4393" t="str">
        <f t="shared" si="893"/>
        <v>YES</v>
      </c>
      <c r="N4393">
        <f t="shared" si="894"/>
        <v>3327.25</v>
      </c>
      <c r="O4393">
        <f t="shared" si="895"/>
        <v>3340.5</v>
      </c>
      <c r="P4393">
        <f t="shared" si="896"/>
        <v>3.9822676384401534E-3</v>
      </c>
      <c r="Q4393">
        <f t="shared" si="888"/>
        <v>158.92056034341473</v>
      </c>
      <c r="R4393">
        <f t="shared" si="889"/>
        <v>188965.22078133543</v>
      </c>
      <c r="S4393" t="e">
        <f t="shared" si="890"/>
        <v>#NUM!</v>
      </c>
      <c r="U4393" t="str">
        <f t="shared" si="885"/>
        <v>Negative</v>
      </c>
      <c r="V4393" t="str">
        <f t="shared" si="886"/>
        <v>Positive</v>
      </c>
    </row>
    <row r="4394" spans="1:22" x14ac:dyDescent="0.2">
      <c r="A4394">
        <v>20200911</v>
      </c>
      <c r="B4394">
        <v>3345.25</v>
      </c>
      <c r="C4394">
        <v>3358.25</v>
      </c>
      <c r="D4394">
        <v>3298.25</v>
      </c>
      <c r="E4394">
        <v>3324.25</v>
      </c>
      <c r="F4394">
        <v>-5.625</v>
      </c>
      <c r="G4394">
        <v>-0.16889999999999999</v>
      </c>
      <c r="H4394">
        <v>0</v>
      </c>
      <c r="I4394">
        <f t="shared" si="884"/>
        <v>60</v>
      </c>
      <c r="J4394">
        <f t="shared" si="891"/>
        <v>46.6</v>
      </c>
      <c r="K4394">
        <f t="shared" si="887"/>
        <v>3413.625</v>
      </c>
      <c r="L4394">
        <f t="shared" si="892"/>
        <v>3315.78</v>
      </c>
      <c r="M4394" t="str">
        <f t="shared" si="893"/>
        <v>YES</v>
      </c>
      <c r="N4394">
        <f t="shared" si="894"/>
        <v>3298.25</v>
      </c>
      <c r="O4394">
        <f t="shared" si="895"/>
        <v>3324.25</v>
      </c>
      <c r="P4394">
        <f t="shared" si="896"/>
        <v>7.8829682407337218E-3</v>
      </c>
      <c r="Q4394">
        <f t="shared" si="888"/>
        <v>158.75166034341473</v>
      </c>
      <c r="R4394">
        <f t="shared" si="889"/>
        <v>190454.82761535794</v>
      </c>
      <c r="S4394" t="e">
        <f t="shared" si="890"/>
        <v>#NUM!</v>
      </c>
      <c r="U4394" t="str">
        <f t="shared" si="885"/>
        <v>Negative</v>
      </c>
      <c r="V4394" t="str">
        <f t="shared" si="886"/>
        <v>Positive</v>
      </c>
    </row>
    <row r="4395" spans="1:22" x14ac:dyDescent="0.2">
      <c r="A4395">
        <v>20200914</v>
      </c>
      <c r="B4395">
        <v>3364.5</v>
      </c>
      <c r="C4395">
        <v>3392.5</v>
      </c>
      <c r="D4395">
        <v>3358.25</v>
      </c>
      <c r="E4395">
        <v>3372</v>
      </c>
      <c r="F4395">
        <v>47.75</v>
      </c>
      <c r="G4395">
        <v>1.4363999999999999</v>
      </c>
      <c r="H4395">
        <v>0</v>
      </c>
      <c r="I4395">
        <f t="shared" si="884"/>
        <v>34.25</v>
      </c>
      <c r="J4395">
        <f t="shared" si="891"/>
        <v>47.875</v>
      </c>
      <c r="K4395">
        <f t="shared" si="887"/>
        <v>3358.25</v>
      </c>
      <c r="L4395">
        <f t="shared" si="892"/>
        <v>3255.73</v>
      </c>
      <c r="M4395" t="str">
        <f t="shared" si="893"/>
        <v>NO</v>
      </c>
      <c r="N4395" t="str">
        <f t="shared" si="894"/>
        <v/>
      </c>
      <c r="O4395" t="str">
        <f t="shared" si="895"/>
        <v/>
      </c>
      <c r="P4395" t="str">
        <f t="shared" si="896"/>
        <v/>
      </c>
      <c r="Q4395">
        <f t="shared" si="888"/>
        <v>160.18806034341472</v>
      </c>
      <c r="R4395">
        <f t="shared" si="889"/>
        <v>190454.82761535794</v>
      </c>
      <c r="S4395" t="e">
        <f t="shared" si="890"/>
        <v>#NUM!</v>
      </c>
      <c r="U4395" t="str">
        <f t="shared" si="885"/>
        <v>Positive</v>
      </c>
      <c r="V4395" t="str">
        <f t="shared" si="886"/>
        <v>Negative</v>
      </c>
    </row>
    <row r="4396" spans="1:22" x14ac:dyDescent="0.2">
      <c r="A4396">
        <v>20200915</v>
      </c>
      <c r="B4396">
        <v>3401.25</v>
      </c>
      <c r="C4396">
        <v>3409</v>
      </c>
      <c r="D4396">
        <v>3378.5</v>
      </c>
      <c r="E4396">
        <v>3395</v>
      </c>
      <c r="F4396">
        <v>23</v>
      </c>
      <c r="G4396">
        <v>0.68210000000000004</v>
      </c>
      <c r="H4396">
        <v>0</v>
      </c>
      <c r="I4396">
        <f t="shared" si="884"/>
        <v>30.5</v>
      </c>
      <c r="J4396">
        <f t="shared" si="891"/>
        <v>48.125</v>
      </c>
      <c r="K4396">
        <f t="shared" si="887"/>
        <v>3392.5</v>
      </c>
      <c r="L4396">
        <f t="shared" si="892"/>
        <v>3287.1750000000002</v>
      </c>
      <c r="M4396" t="str">
        <f t="shared" si="893"/>
        <v>NO</v>
      </c>
      <c r="N4396" t="str">
        <f t="shared" si="894"/>
        <v/>
      </c>
      <c r="O4396" t="str">
        <f t="shared" si="895"/>
        <v/>
      </c>
      <c r="P4396" t="str">
        <f t="shared" si="896"/>
        <v/>
      </c>
      <c r="Q4396">
        <f t="shared" si="888"/>
        <v>160.87016034341471</v>
      </c>
      <c r="R4396">
        <f t="shared" si="889"/>
        <v>190454.82761535794</v>
      </c>
      <c r="S4396" t="e">
        <f t="shared" si="890"/>
        <v>#NUM!</v>
      </c>
      <c r="U4396" t="str">
        <f t="shared" si="885"/>
        <v>Positive</v>
      </c>
      <c r="V4396" t="str">
        <f t="shared" si="886"/>
        <v>Negative</v>
      </c>
    </row>
    <row r="4397" spans="1:22" x14ac:dyDescent="0.2">
      <c r="A4397">
        <v>20200916</v>
      </c>
      <c r="B4397">
        <v>3405.25</v>
      </c>
      <c r="C4397">
        <v>3419.5</v>
      </c>
      <c r="D4397">
        <v>3373.75</v>
      </c>
      <c r="E4397">
        <v>3379</v>
      </c>
      <c r="F4397">
        <v>-16</v>
      </c>
      <c r="G4397">
        <v>-0.4713</v>
      </c>
      <c r="H4397">
        <v>0</v>
      </c>
      <c r="I4397">
        <f t="shared" si="884"/>
        <v>45.75</v>
      </c>
      <c r="J4397">
        <f t="shared" si="891"/>
        <v>48.9</v>
      </c>
      <c r="K4397">
        <f t="shared" si="887"/>
        <v>3409</v>
      </c>
      <c r="L4397">
        <f t="shared" si="892"/>
        <v>3303.125</v>
      </c>
      <c r="M4397" t="str">
        <f t="shared" si="893"/>
        <v>NO</v>
      </c>
      <c r="N4397" t="str">
        <f t="shared" si="894"/>
        <v/>
      </c>
      <c r="O4397" t="str">
        <f t="shared" si="895"/>
        <v/>
      </c>
      <c r="P4397" t="str">
        <f t="shared" si="896"/>
        <v/>
      </c>
      <c r="Q4397">
        <f t="shared" si="888"/>
        <v>160.3988603434147</v>
      </c>
      <c r="R4397">
        <f t="shared" si="889"/>
        <v>190454.82761535794</v>
      </c>
      <c r="S4397" t="e">
        <f t="shared" si="890"/>
        <v>#NUM!</v>
      </c>
      <c r="U4397" t="str">
        <f t="shared" si="885"/>
        <v>Negative</v>
      </c>
      <c r="V4397" t="str">
        <f t="shared" si="886"/>
        <v>Negative</v>
      </c>
    </row>
    <row r="4398" spans="1:22" x14ac:dyDescent="0.2">
      <c r="A4398">
        <v>20200917</v>
      </c>
      <c r="B4398">
        <v>3324</v>
      </c>
      <c r="C4398">
        <v>3365.25</v>
      </c>
      <c r="D4398">
        <v>3317.75</v>
      </c>
      <c r="E4398">
        <v>3351</v>
      </c>
      <c r="F4398">
        <v>-28</v>
      </c>
      <c r="G4398">
        <v>-0.8286</v>
      </c>
      <c r="H4398">
        <v>0</v>
      </c>
      <c r="I4398">
        <f t="shared" si="884"/>
        <v>47.5</v>
      </c>
      <c r="J4398">
        <f t="shared" si="891"/>
        <v>49.487499999999997</v>
      </c>
      <c r="K4398">
        <f t="shared" si="887"/>
        <v>3419.5</v>
      </c>
      <c r="L4398">
        <f t="shared" si="892"/>
        <v>3311.92</v>
      </c>
      <c r="M4398" t="str">
        <f t="shared" si="893"/>
        <v>NO</v>
      </c>
      <c r="N4398" t="str">
        <f t="shared" si="894"/>
        <v/>
      </c>
      <c r="O4398" t="str">
        <f t="shared" si="895"/>
        <v/>
      </c>
      <c r="P4398" t="str">
        <f t="shared" si="896"/>
        <v/>
      </c>
      <c r="Q4398">
        <f t="shared" si="888"/>
        <v>159.5702603434147</v>
      </c>
      <c r="R4398">
        <f t="shared" si="889"/>
        <v>190454.82761535794</v>
      </c>
      <c r="S4398" t="e">
        <f t="shared" si="890"/>
        <v>#NUM!</v>
      </c>
      <c r="U4398" t="str">
        <f t="shared" si="885"/>
        <v>Negative</v>
      </c>
      <c r="V4398" t="str">
        <f t="shared" si="886"/>
        <v>Negative</v>
      </c>
    </row>
    <row r="4399" spans="1:22" x14ac:dyDescent="0.2">
      <c r="A4399">
        <v>20200918</v>
      </c>
      <c r="B4399">
        <v>3356.5</v>
      </c>
      <c r="C4399">
        <v>3356.5</v>
      </c>
      <c r="D4399">
        <v>3280.75</v>
      </c>
      <c r="E4399">
        <v>3317.25</v>
      </c>
      <c r="F4399">
        <v>-33.75</v>
      </c>
      <c r="G4399">
        <v>-1.0072000000000001</v>
      </c>
      <c r="H4399">
        <v>0</v>
      </c>
      <c r="I4399">
        <f t="shared" si="884"/>
        <v>75.75</v>
      </c>
      <c r="J4399">
        <f t="shared" si="891"/>
        <v>52.2</v>
      </c>
      <c r="K4399">
        <f t="shared" si="887"/>
        <v>3365.25</v>
      </c>
      <c r="L4399">
        <f t="shared" si="892"/>
        <v>3256.3775000000001</v>
      </c>
      <c r="M4399" t="str">
        <f t="shared" si="893"/>
        <v>NO</v>
      </c>
      <c r="N4399" t="str">
        <f t="shared" si="894"/>
        <v/>
      </c>
      <c r="O4399" t="str">
        <f t="shared" si="895"/>
        <v/>
      </c>
      <c r="P4399" t="str">
        <f t="shared" si="896"/>
        <v/>
      </c>
      <c r="Q4399">
        <f t="shared" si="888"/>
        <v>158.56306034341469</v>
      </c>
      <c r="R4399">
        <f t="shared" si="889"/>
        <v>190454.82761535794</v>
      </c>
      <c r="S4399" t="e">
        <f t="shared" si="890"/>
        <v>#NUM!</v>
      </c>
      <c r="U4399" t="str">
        <f t="shared" si="885"/>
        <v>Negative</v>
      </c>
      <c r="V4399" t="str">
        <f t="shared" si="886"/>
        <v>Negative</v>
      </c>
    </row>
    <row r="4400" spans="1:22" x14ac:dyDescent="0.2">
      <c r="A4400">
        <v>20200921</v>
      </c>
      <c r="B4400">
        <v>3257.5</v>
      </c>
      <c r="C4400">
        <v>3276.5</v>
      </c>
      <c r="D4400">
        <v>3217.75</v>
      </c>
      <c r="E4400">
        <v>3274.75</v>
      </c>
      <c r="F4400">
        <v>-42.5</v>
      </c>
      <c r="G4400">
        <v>-1.2811999999999999</v>
      </c>
      <c r="H4400">
        <v>0</v>
      </c>
      <c r="I4400">
        <f t="shared" si="884"/>
        <v>58.75</v>
      </c>
      <c r="J4400">
        <f t="shared" si="891"/>
        <v>54.137500000000003</v>
      </c>
      <c r="K4400">
        <f t="shared" si="887"/>
        <v>3356.5</v>
      </c>
      <c r="L4400">
        <f t="shared" si="892"/>
        <v>3241.66</v>
      </c>
      <c r="M4400" t="str">
        <f t="shared" si="893"/>
        <v>YES</v>
      </c>
      <c r="N4400">
        <f t="shared" si="894"/>
        <v>3217.75</v>
      </c>
      <c r="O4400">
        <f t="shared" si="895"/>
        <v>3274.75</v>
      </c>
      <c r="P4400">
        <f t="shared" si="896"/>
        <v>1.7714241317690935E-2</v>
      </c>
      <c r="Q4400">
        <f t="shared" si="888"/>
        <v>157.28186034341468</v>
      </c>
      <c r="R4400">
        <f t="shared" si="889"/>
        <v>193828.59039185563</v>
      </c>
      <c r="S4400" t="e">
        <f t="shared" si="890"/>
        <v>#NUM!</v>
      </c>
      <c r="U4400" t="str">
        <f t="shared" si="885"/>
        <v>Negative</v>
      </c>
      <c r="V4400" t="str">
        <f t="shared" si="886"/>
        <v>Positive</v>
      </c>
    </row>
    <row r="4401" spans="1:22" x14ac:dyDescent="0.2">
      <c r="A4401">
        <v>20200922</v>
      </c>
      <c r="B4401">
        <v>3285</v>
      </c>
      <c r="C4401">
        <v>3309.5</v>
      </c>
      <c r="D4401">
        <v>3258.75</v>
      </c>
      <c r="E4401">
        <v>3299.25</v>
      </c>
      <c r="F4401">
        <v>24.5</v>
      </c>
      <c r="G4401">
        <v>0.74809999999999999</v>
      </c>
      <c r="H4401">
        <v>0</v>
      </c>
      <c r="I4401">
        <f t="shared" si="884"/>
        <v>50.75</v>
      </c>
      <c r="J4401">
        <f t="shared" si="891"/>
        <v>55.587499999999999</v>
      </c>
      <c r="K4401">
        <f t="shared" si="887"/>
        <v>3276.5</v>
      </c>
      <c r="L4401">
        <f t="shared" si="892"/>
        <v>3157.3975</v>
      </c>
      <c r="M4401" t="str">
        <f t="shared" si="893"/>
        <v>NO</v>
      </c>
      <c r="N4401" t="str">
        <f t="shared" si="894"/>
        <v/>
      </c>
      <c r="O4401" t="str">
        <f t="shared" si="895"/>
        <v/>
      </c>
      <c r="P4401" t="str">
        <f t="shared" si="896"/>
        <v/>
      </c>
      <c r="Q4401">
        <f t="shared" si="888"/>
        <v>158.02996034341467</v>
      </c>
      <c r="R4401">
        <f t="shared" si="889"/>
        <v>193828.59039185563</v>
      </c>
      <c r="S4401" t="e">
        <f t="shared" si="890"/>
        <v>#NUM!</v>
      </c>
      <c r="U4401" t="str">
        <f t="shared" si="885"/>
        <v>Positive</v>
      </c>
      <c r="V4401" t="str">
        <f t="shared" si="886"/>
        <v>Negative</v>
      </c>
    </row>
    <row r="4402" spans="1:22" x14ac:dyDescent="0.2">
      <c r="A4402">
        <v>20200923</v>
      </c>
      <c r="B4402">
        <v>3309.5</v>
      </c>
      <c r="C4402">
        <v>3312.5</v>
      </c>
      <c r="D4402">
        <v>3221</v>
      </c>
      <c r="E4402">
        <v>3231.75</v>
      </c>
      <c r="F4402">
        <v>-67.5</v>
      </c>
      <c r="G4402">
        <v>-2.0459000000000001</v>
      </c>
      <c r="H4402">
        <v>0</v>
      </c>
      <c r="I4402">
        <f t="shared" si="884"/>
        <v>91.5</v>
      </c>
      <c r="J4402">
        <f t="shared" si="891"/>
        <v>58.162500000000001</v>
      </c>
      <c r="K4402">
        <f t="shared" si="887"/>
        <v>3309.5</v>
      </c>
      <c r="L4402">
        <f t="shared" si="892"/>
        <v>3187.2075</v>
      </c>
      <c r="M4402" t="str">
        <f t="shared" si="893"/>
        <v>NO</v>
      </c>
      <c r="N4402" t="str">
        <f t="shared" si="894"/>
        <v/>
      </c>
      <c r="O4402" t="str">
        <f t="shared" si="895"/>
        <v/>
      </c>
      <c r="P4402" t="str">
        <f t="shared" si="896"/>
        <v/>
      </c>
      <c r="Q4402">
        <f t="shared" si="888"/>
        <v>155.98406034341468</v>
      </c>
      <c r="R4402">
        <f t="shared" si="889"/>
        <v>193828.59039185563</v>
      </c>
      <c r="S4402" t="e">
        <f t="shared" si="890"/>
        <v>#NUM!</v>
      </c>
      <c r="U4402" t="str">
        <f t="shared" si="885"/>
        <v>Negative</v>
      </c>
      <c r="V4402" t="str">
        <f t="shared" si="886"/>
        <v>Negative</v>
      </c>
    </row>
    <row r="4403" spans="1:22" x14ac:dyDescent="0.2">
      <c r="A4403">
        <v>20200924</v>
      </c>
      <c r="B4403">
        <v>3211.75</v>
      </c>
      <c r="C4403">
        <v>3268.25</v>
      </c>
      <c r="D4403">
        <v>3198</v>
      </c>
      <c r="E4403">
        <v>3238</v>
      </c>
      <c r="F4403">
        <v>6.25</v>
      </c>
      <c r="G4403">
        <v>0.19339999999999999</v>
      </c>
      <c r="H4403">
        <v>0</v>
      </c>
      <c r="I4403">
        <f t="shared" si="884"/>
        <v>70.25</v>
      </c>
      <c r="J4403">
        <f t="shared" si="891"/>
        <v>60</v>
      </c>
      <c r="K4403">
        <f t="shared" si="887"/>
        <v>3312.5</v>
      </c>
      <c r="L4403">
        <f t="shared" si="892"/>
        <v>3184.5425</v>
      </c>
      <c r="M4403" t="str">
        <f t="shared" si="893"/>
        <v>NO</v>
      </c>
      <c r="N4403" t="str">
        <f t="shared" si="894"/>
        <v/>
      </c>
      <c r="O4403" t="str">
        <f t="shared" si="895"/>
        <v/>
      </c>
      <c r="P4403" t="str">
        <f t="shared" si="896"/>
        <v/>
      </c>
      <c r="Q4403">
        <f t="shared" si="888"/>
        <v>156.17746034341468</v>
      </c>
      <c r="R4403">
        <f t="shared" si="889"/>
        <v>193828.59039185563</v>
      </c>
      <c r="S4403" t="e">
        <f t="shared" si="890"/>
        <v>#NUM!</v>
      </c>
      <c r="U4403" t="str">
        <f t="shared" si="885"/>
        <v>Positive</v>
      </c>
      <c r="V4403" t="str">
        <f t="shared" si="886"/>
        <v>Negative</v>
      </c>
    </row>
    <row r="4404" spans="1:22" x14ac:dyDescent="0.2">
      <c r="A4404">
        <v>20200925</v>
      </c>
      <c r="B4404">
        <v>3226.75</v>
      </c>
      <c r="C4404">
        <v>3296.25</v>
      </c>
      <c r="D4404">
        <v>3216</v>
      </c>
      <c r="E4404">
        <v>3287.5</v>
      </c>
      <c r="F4404">
        <v>49.5</v>
      </c>
      <c r="G4404">
        <v>1.5286999999999999</v>
      </c>
      <c r="H4404">
        <v>0</v>
      </c>
      <c r="I4404">
        <f t="shared" si="884"/>
        <v>80.25</v>
      </c>
      <c r="J4404">
        <f t="shared" si="891"/>
        <v>62.712499999999999</v>
      </c>
      <c r="K4404">
        <f t="shared" si="887"/>
        <v>3268.25</v>
      </c>
      <c r="L4404">
        <f t="shared" si="892"/>
        <v>3136.25</v>
      </c>
      <c r="M4404" t="str">
        <f t="shared" si="893"/>
        <v>NO</v>
      </c>
      <c r="N4404" t="str">
        <f t="shared" si="894"/>
        <v/>
      </c>
      <c r="O4404" t="str">
        <f t="shared" si="895"/>
        <v/>
      </c>
      <c r="P4404" t="str">
        <f t="shared" si="896"/>
        <v/>
      </c>
      <c r="Q4404">
        <f t="shared" si="888"/>
        <v>157.70616034341467</v>
      </c>
      <c r="R4404">
        <f t="shared" si="889"/>
        <v>193828.59039185563</v>
      </c>
      <c r="S4404" t="e">
        <f t="shared" si="890"/>
        <v>#NUM!</v>
      </c>
      <c r="U4404" t="str">
        <f t="shared" si="885"/>
        <v>Positive</v>
      </c>
      <c r="V4404" t="str">
        <f t="shared" si="886"/>
        <v>Negative</v>
      </c>
    </row>
    <row r="4405" spans="1:22" x14ac:dyDescent="0.2">
      <c r="A4405">
        <v>20200928</v>
      </c>
      <c r="B4405">
        <v>3334</v>
      </c>
      <c r="C4405">
        <v>3350.75</v>
      </c>
      <c r="D4405">
        <v>3321.75</v>
      </c>
      <c r="E4405">
        <v>3346.5</v>
      </c>
      <c r="F4405">
        <v>59</v>
      </c>
      <c r="G4405">
        <v>1.7947</v>
      </c>
      <c r="H4405">
        <v>0</v>
      </c>
      <c r="I4405">
        <f t="shared" si="884"/>
        <v>29</v>
      </c>
      <c r="J4405">
        <f t="shared" si="891"/>
        <v>63.012500000000003</v>
      </c>
      <c r="K4405">
        <f t="shared" si="887"/>
        <v>3296.25</v>
      </c>
      <c r="L4405">
        <f t="shared" si="892"/>
        <v>3158.2824999999998</v>
      </c>
      <c r="M4405" t="str">
        <f t="shared" si="893"/>
        <v>NO</v>
      </c>
      <c r="N4405" t="str">
        <f t="shared" si="894"/>
        <v/>
      </c>
      <c r="O4405" t="str">
        <f t="shared" si="895"/>
        <v/>
      </c>
      <c r="P4405" t="str">
        <f t="shared" si="896"/>
        <v/>
      </c>
      <c r="Q4405">
        <f t="shared" si="888"/>
        <v>159.50086034341467</v>
      </c>
      <c r="R4405">
        <f t="shared" si="889"/>
        <v>193828.59039185563</v>
      </c>
      <c r="S4405" t="e">
        <f t="shared" si="890"/>
        <v>#NUM!</v>
      </c>
      <c r="U4405" t="str">
        <f t="shared" si="885"/>
        <v>Positive</v>
      </c>
      <c r="V4405" t="str">
        <f t="shared" si="886"/>
        <v>Negative</v>
      </c>
    </row>
    <row r="4406" spans="1:22" x14ac:dyDescent="0.2">
      <c r="A4406">
        <v>20200929</v>
      </c>
      <c r="B4406">
        <v>3339.75</v>
      </c>
      <c r="C4406">
        <v>3348.25</v>
      </c>
      <c r="D4406">
        <v>3316.5</v>
      </c>
      <c r="E4406">
        <v>3334</v>
      </c>
      <c r="F4406">
        <v>-12.5</v>
      </c>
      <c r="G4406">
        <v>-0.3735</v>
      </c>
      <c r="H4406">
        <v>0</v>
      </c>
      <c r="I4406">
        <f t="shared" si="884"/>
        <v>31.75</v>
      </c>
      <c r="J4406">
        <f t="shared" si="891"/>
        <v>62.8125</v>
      </c>
      <c r="K4406">
        <f t="shared" si="887"/>
        <v>3350.75</v>
      </c>
      <c r="L4406">
        <f t="shared" si="892"/>
        <v>3212.1224999999999</v>
      </c>
      <c r="M4406" t="str">
        <f t="shared" si="893"/>
        <v>NO</v>
      </c>
      <c r="N4406" t="str">
        <f t="shared" si="894"/>
        <v/>
      </c>
      <c r="O4406" t="str">
        <f t="shared" si="895"/>
        <v/>
      </c>
      <c r="P4406" t="str">
        <f t="shared" si="896"/>
        <v/>
      </c>
      <c r="Q4406">
        <f t="shared" si="888"/>
        <v>159.12736034341467</v>
      </c>
      <c r="R4406">
        <f t="shared" si="889"/>
        <v>193828.59039185563</v>
      </c>
      <c r="S4406" t="e">
        <f t="shared" si="890"/>
        <v>#NUM!</v>
      </c>
      <c r="U4406" t="str">
        <f t="shared" si="885"/>
        <v>Negative</v>
      </c>
      <c r="V4406" t="str">
        <f t="shared" si="886"/>
        <v>Negative</v>
      </c>
    </row>
    <row r="4407" spans="1:22" x14ac:dyDescent="0.2">
      <c r="A4407">
        <v>20200930</v>
      </c>
      <c r="B4407">
        <v>3332.75</v>
      </c>
      <c r="C4407">
        <v>3384</v>
      </c>
      <c r="D4407">
        <v>3329.25</v>
      </c>
      <c r="E4407">
        <v>3339</v>
      </c>
      <c r="F4407">
        <v>5</v>
      </c>
      <c r="G4407">
        <v>0.15</v>
      </c>
      <c r="H4407">
        <v>0</v>
      </c>
      <c r="I4407">
        <f t="shared" si="884"/>
        <v>54.75</v>
      </c>
      <c r="J4407">
        <f t="shared" si="891"/>
        <v>62.887500000000003</v>
      </c>
      <c r="K4407">
        <f t="shared" si="887"/>
        <v>3348.25</v>
      </c>
      <c r="L4407">
        <f t="shared" si="892"/>
        <v>3210.0625</v>
      </c>
      <c r="M4407" t="str">
        <f t="shared" si="893"/>
        <v>NO</v>
      </c>
      <c r="N4407" t="str">
        <f t="shared" si="894"/>
        <v/>
      </c>
      <c r="O4407" t="str">
        <f t="shared" si="895"/>
        <v/>
      </c>
      <c r="P4407" t="str">
        <f t="shared" si="896"/>
        <v/>
      </c>
      <c r="Q4407">
        <f t="shared" si="888"/>
        <v>159.27736034341467</v>
      </c>
      <c r="R4407">
        <f t="shared" si="889"/>
        <v>193828.59039185563</v>
      </c>
      <c r="S4407" t="e">
        <f t="shared" si="890"/>
        <v>#NUM!</v>
      </c>
      <c r="U4407" t="str">
        <f t="shared" si="885"/>
        <v>Positive</v>
      </c>
      <c r="V4407" t="str">
        <f t="shared" si="886"/>
        <v>Negative</v>
      </c>
    </row>
    <row r="4408" spans="1:22" x14ac:dyDescent="0.2">
      <c r="A4408">
        <v>20201001</v>
      </c>
      <c r="B4408">
        <v>3377</v>
      </c>
      <c r="C4408">
        <v>3387.5</v>
      </c>
      <c r="D4408">
        <v>3350</v>
      </c>
      <c r="E4408">
        <v>3367.5</v>
      </c>
      <c r="F4408">
        <v>28.5</v>
      </c>
      <c r="G4408">
        <v>0.85350000000000004</v>
      </c>
      <c r="H4408">
        <v>0</v>
      </c>
      <c r="I4408">
        <f t="shared" si="884"/>
        <v>37.5</v>
      </c>
      <c r="J4408">
        <f t="shared" si="891"/>
        <v>57.8125</v>
      </c>
      <c r="K4408">
        <f t="shared" si="887"/>
        <v>3384</v>
      </c>
      <c r="L4408">
        <f t="shared" si="892"/>
        <v>3245.6475</v>
      </c>
      <c r="M4408" t="str">
        <f t="shared" si="893"/>
        <v>NO</v>
      </c>
      <c r="N4408" t="str">
        <f t="shared" si="894"/>
        <v/>
      </c>
      <c r="O4408" t="str">
        <f t="shared" si="895"/>
        <v/>
      </c>
      <c r="P4408" t="str">
        <f t="shared" si="896"/>
        <v/>
      </c>
      <c r="Q4408">
        <f t="shared" si="888"/>
        <v>160.13086034341467</v>
      </c>
      <c r="R4408">
        <f t="shared" si="889"/>
        <v>193828.59039185563</v>
      </c>
      <c r="S4408" t="e">
        <f t="shared" si="890"/>
        <v>#NUM!</v>
      </c>
      <c r="U4408" t="str">
        <f t="shared" si="885"/>
        <v>Positive</v>
      </c>
      <c r="V4408" t="str">
        <f t="shared" si="886"/>
        <v>Negative</v>
      </c>
    </row>
    <row r="4409" spans="1:22" x14ac:dyDescent="0.2">
      <c r="A4409">
        <v>20201002</v>
      </c>
      <c r="B4409">
        <v>3315</v>
      </c>
      <c r="C4409">
        <v>3359.5</v>
      </c>
      <c r="D4409">
        <v>3311.5</v>
      </c>
      <c r="E4409">
        <v>3339.5</v>
      </c>
      <c r="F4409">
        <v>-28</v>
      </c>
      <c r="G4409">
        <v>-0.83150000000000002</v>
      </c>
      <c r="H4409">
        <v>0</v>
      </c>
      <c r="I4409">
        <f t="shared" si="884"/>
        <v>48</v>
      </c>
      <c r="J4409">
        <f t="shared" si="891"/>
        <v>53.737499999999997</v>
      </c>
      <c r="K4409">
        <f t="shared" si="887"/>
        <v>3387.5</v>
      </c>
      <c r="L4409">
        <f t="shared" si="892"/>
        <v>3260.3125</v>
      </c>
      <c r="M4409" t="str">
        <f t="shared" si="893"/>
        <v>NO</v>
      </c>
      <c r="N4409" t="str">
        <f t="shared" si="894"/>
        <v/>
      </c>
      <c r="O4409" t="str">
        <f t="shared" si="895"/>
        <v/>
      </c>
      <c r="P4409" t="str">
        <f t="shared" si="896"/>
        <v/>
      </c>
      <c r="Q4409">
        <f t="shared" si="888"/>
        <v>159.29936034341466</v>
      </c>
      <c r="R4409">
        <f t="shared" si="889"/>
        <v>193828.59039185563</v>
      </c>
      <c r="S4409" t="e">
        <f t="shared" si="890"/>
        <v>#NUM!</v>
      </c>
      <c r="U4409" t="str">
        <f t="shared" si="885"/>
        <v>Negative</v>
      </c>
      <c r="V4409" t="str">
        <f t="shared" si="886"/>
        <v>Negative</v>
      </c>
    </row>
    <row r="4410" spans="1:22" x14ac:dyDescent="0.2">
      <c r="A4410">
        <v>20201005</v>
      </c>
      <c r="B4410">
        <v>3361.25</v>
      </c>
      <c r="C4410">
        <v>3400</v>
      </c>
      <c r="D4410">
        <v>3361</v>
      </c>
      <c r="E4410">
        <v>3393</v>
      </c>
      <c r="F4410">
        <v>53.5</v>
      </c>
      <c r="G4410">
        <v>1.6020000000000001</v>
      </c>
      <c r="H4410">
        <v>0</v>
      </c>
      <c r="I4410">
        <f t="shared" si="884"/>
        <v>39</v>
      </c>
      <c r="J4410">
        <f t="shared" si="891"/>
        <v>54.662500000000001</v>
      </c>
      <c r="K4410">
        <f t="shared" si="887"/>
        <v>3359.5</v>
      </c>
      <c r="L4410">
        <f t="shared" si="892"/>
        <v>3241.2775000000001</v>
      </c>
      <c r="M4410" t="str">
        <f t="shared" si="893"/>
        <v>NO</v>
      </c>
      <c r="N4410" t="str">
        <f t="shared" si="894"/>
        <v/>
      </c>
      <c r="O4410" t="str">
        <f t="shared" si="895"/>
        <v/>
      </c>
      <c r="P4410" t="str">
        <f t="shared" si="896"/>
        <v/>
      </c>
      <c r="Q4410">
        <f t="shared" si="888"/>
        <v>160.90136034341467</v>
      </c>
      <c r="R4410">
        <f t="shared" si="889"/>
        <v>193828.59039185563</v>
      </c>
      <c r="S4410" t="e">
        <f t="shared" si="890"/>
        <v>#NUM!</v>
      </c>
      <c r="U4410" t="str">
        <f t="shared" si="885"/>
        <v>Positive</v>
      </c>
      <c r="V4410" t="str">
        <f t="shared" si="886"/>
        <v>Negative</v>
      </c>
    </row>
    <row r="4411" spans="1:22" x14ac:dyDescent="0.2">
      <c r="A4411">
        <v>20201006</v>
      </c>
      <c r="B4411">
        <v>3399.5</v>
      </c>
      <c r="C4411">
        <v>3421.75</v>
      </c>
      <c r="D4411">
        <v>3343.75</v>
      </c>
      <c r="E4411">
        <v>3352.25</v>
      </c>
      <c r="F4411">
        <v>-40.75</v>
      </c>
      <c r="G4411">
        <v>-1.2010000000000001</v>
      </c>
      <c r="H4411">
        <v>0</v>
      </c>
      <c r="I4411">
        <f t="shared" si="884"/>
        <v>78</v>
      </c>
      <c r="J4411">
        <f t="shared" si="891"/>
        <v>55.962499999999999</v>
      </c>
      <c r="K4411">
        <f t="shared" si="887"/>
        <v>3400</v>
      </c>
      <c r="L4411">
        <f t="shared" si="892"/>
        <v>3279.7424999999998</v>
      </c>
      <c r="M4411" t="str">
        <f t="shared" si="893"/>
        <v>NO</v>
      </c>
      <c r="N4411" t="str">
        <f t="shared" si="894"/>
        <v/>
      </c>
      <c r="O4411" t="str">
        <f t="shared" si="895"/>
        <v/>
      </c>
      <c r="P4411" t="str">
        <f t="shared" si="896"/>
        <v/>
      </c>
      <c r="Q4411">
        <f t="shared" si="888"/>
        <v>159.70036034341467</v>
      </c>
      <c r="R4411">
        <f t="shared" si="889"/>
        <v>193828.59039185563</v>
      </c>
      <c r="S4411" t="e">
        <f t="shared" si="890"/>
        <v>#NUM!</v>
      </c>
      <c r="U4411" t="str">
        <f t="shared" si="885"/>
        <v>Negative</v>
      </c>
      <c r="V4411" t="str">
        <f t="shared" si="886"/>
        <v>Negative</v>
      </c>
    </row>
    <row r="4412" spans="1:22" x14ac:dyDescent="0.2">
      <c r="A4412">
        <v>20201007</v>
      </c>
      <c r="B4412">
        <v>3381.25</v>
      </c>
      <c r="C4412">
        <v>3416.75</v>
      </c>
      <c r="D4412">
        <v>3381</v>
      </c>
      <c r="E4412">
        <v>3407</v>
      </c>
      <c r="F4412">
        <v>54.75</v>
      </c>
      <c r="G4412">
        <v>1.6332</v>
      </c>
      <c r="H4412">
        <v>0</v>
      </c>
      <c r="I4412">
        <f t="shared" si="884"/>
        <v>35.75</v>
      </c>
      <c r="J4412">
        <f t="shared" si="891"/>
        <v>54.8</v>
      </c>
      <c r="K4412">
        <f t="shared" si="887"/>
        <v>3421.75</v>
      </c>
      <c r="L4412">
        <f t="shared" si="892"/>
        <v>3298.6325000000002</v>
      </c>
      <c r="M4412" t="str">
        <f t="shared" si="893"/>
        <v>NO</v>
      </c>
      <c r="N4412" t="str">
        <f t="shared" si="894"/>
        <v/>
      </c>
      <c r="O4412" t="str">
        <f t="shared" si="895"/>
        <v/>
      </c>
      <c r="P4412" t="str">
        <f t="shared" si="896"/>
        <v/>
      </c>
      <c r="Q4412">
        <f t="shared" si="888"/>
        <v>161.33356034341466</v>
      </c>
      <c r="R4412">
        <f t="shared" si="889"/>
        <v>193828.59039185563</v>
      </c>
      <c r="S4412" t="e">
        <f t="shared" si="890"/>
        <v>#NUM!</v>
      </c>
      <c r="U4412" t="str">
        <f t="shared" si="885"/>
        <v>Positive</v>
      </c>
      <c r="V4412" t="str">
        <f t="shared" si="886"/>
        <v>Negative</v>
      </c>
    </row>
    <row r="4413" spans="1:22" x14ac:dyDescent="0.2">
      <c r="A4413">
        <v>20201008</v>
      </c>
      <c r="B4413">
        <v>3428.75</v>
      </c>
      <c r="C4413">
        <v>3438.75</v>
      </c>
      <c r="D4413">
        <v>3418.75</v>
      </c>
      <c r="E4413">
        <v>3437.5</v>
      </c>
      <c r="F4413">
        <v>30.5</v>
      </c>
      <c r="G4413">
        <v>0.8952</v>
      </c>
      <c r="H4413">
        <v>0</v>
      </c>
      <c r="I4413">
        <f t="shared" si="884"/>
        <v>20</v>
      </c>
      <c r="J4413">
        <f t="shared" si="891"/>
        <v>50.95</v>
      </c>
      <c r="K4413">
        <f t="shared" si="887"/>
        <v>3416.75</v>
      </c>
      <c r="L4413">
        <f t="shared" si="892"/>
        <v>3296.19</v>
      </c>
      <c r="M4413" t="str">
        <f t="shared" si="893"/>
        <v>NO</v>
      </c>
      <c r="N4413" t="str">
        <f t="shared" si="894"/>
        <v/>
      </c>
      <c r="O4413" t="str">
        <f t="shared" si="895"/>
        <v/>
      </c>
      <c r="P4413" t="str">
        <f t="shared" si="896"/>
        <v/>
      </c>
      <c r="Q4413">
        <f t="shared" si="888"/>
        <v>162.22876034341465</v>
      </c>
      <c r="R4413">
        <f t="shared" si="889"/>
        <v>193828.59039185563</v>
      </c>
      <c r="S4413" t="e">
        <f t="shared" si="890"/>
        <v>#NUM!</v>
      </c>
      <c r="U4413" t="str">
        <f t="shared" si="885"/>
        <v>Positive</v>
      </c>
      <c r="V4413" t="str">
        <f t="shared" si="886"/>
        <v>Negative</v>
      </c>
    </row>
    <row r="4414" spans="1:22" x14ac:dyDescent="0.2">
      <c r="A4414">
        <v>20201009</v>
      </c>
      <c r="B4414">
        <v>3456.5</v>
      </c>
      <c r="C4414">
        <v>3474</v>
      </c>
      <c r="D4414">
        <v>3449.5</v>
      </c>
      <c r="E4414">
        <v>3473.5</v>
      </c>
      <c r="F4414">
        <v>36</v>
      </c>
      <c r="G4414">
        <v>1.0472999999999999</v>
      </c>
      <c r="H4414">
        <v>0</v>
      </c>
      <c r="I4414">
        <f t="shared" si="884"/>
        <v>24.5</v>
      </c>
      <c r="J4414">
        <f t="shared" si="891"/>
        <v>49.174999999999997</v>
      </c>
      <c r="K4414">
        <f t="shared" si="887"/>
        <v>3438.75</v>
      </c>
      <c r="L4414">
        <f t="shared" si="892"/>
        <v>3326.66</v>
      </c>
      <c r="M4414" t="str">
        <f t="shared" si="893"/>
        <v>NO</v>
      </c>
      <c r="N4414" t="str">
        <f t="shared" si="894"/>
        <v/>
      </c>
      <c r="O4414" t="str">
        <f t="shared" si="895"/>
        <v/>
      </c>
      <c r="P4414" t="str">
        <f t="shared" si="896"/>
        <v/>
      </c>
      <c r="Q4414">
        <f t="shared" si="888"/>
        <v>163.27606034341466</v>
      </c>
      <c r="R4414">
        <f t="shared" si="889"/>
        <v>193828.59039185563</v>
      </c>
      <c r="S4414" t="e">
        <f t="shared" si="890"/>
        <v>#NUM!</v>
      </c>
      <c r="U4414" t="str">
        <f t="shared" si="885"/>
        <v>Positive</v>
      </c>
      <c r="V4414" t="str">
        <f t="shared" si="886"/>
        <v>Negative</v>
      </c>
    </row>
    <row r="4415" spans="1:22" x14ac:dyDescent="0.2">
      <c r="A4415">
        <v>20201012</v>
      </c>
      <c r="B4415">
        <v>3496.5</v>
      </c>
      <c r="C4415">
        <v>3541</v>
      </c>
      <c r="D4415">
        <v>3491.25</v>
      </c>
      <c r="E4415">
        <v>3534.25</v>
      </c>
      <c r="F4415">
        <v>60.75</v>
      </c>
      <c r="G4415">
        <v>1.7490000000000001</v>
      </c>
      <c r="H4415">
        <v>0</v>
      </c>
      <c r="I4415">
        <f t="shared" si="884"/>
        <v>49.75</v>
      </c>
      <c r="J4415">
        <f t="shared" si="891"/>
        <v>49.95</v>
      </c>
      <c r="K4415">
        <f t="shared" si="887"/>
        <v>3474</v>
      </c>
      <c r="L4415">
        <f t="shared" si="892"/>
        <v>3365.8150000000001</v>
      </c>
      <c r="M4415" t="str">
        <f t="shared" si="893"/>
        <v>NO</v>
      </c>
      <c r="N4415" t="str">
        <f t="shared" si="894"/>
        <v/>
      </c>
      <c r="O4415" t="str">
        <f t="shared" si="895"/>
        <v/>
      </c>
      <c r="P4415" t="str">
        <f t="shared" si="896"/>
        <v/>
      </c>
      <c r="Q4415">
        <f t="shared" si="888"/>
        <v>165.02506034341465</v>
      </c>
      <c r="R4415">
        <f t="shared" si="889"/>
        <v>193828.59039185563</v>
      </c>
      <c r="S4415" t="e">
        <f t="shared" si="890"/>
        <v>#NUM!</v>
      </c>
      <c r="U4415" t="str">
        <f t="shared" si="885"/>
        <v>Positive</v>
      </c>
      <c r="V4415" t="str">
        <f t="shared" si="886"/>
        <v>Negative</v>
      </c>
    </row>
    <row r="4416" spans="1:22" x14ac:dyDescent="0.2">
      <c r="A4416">
        <v>20201013</v>
      </c>
      <c r="B4416">
        <v>3523.75</v>
      </c>
      <c r="C4416">
        <v>3524.5</v>
      </c>
      <c r="D4416">
        <v>3491.5</v>
      </c>
      <c r="E4416">
        <v>3505.25</v>
      </c>
      <c r="F4416">
        <v>-29</v>
      </c>
      <c r="G4416">
        <v>-0.82050000000000001</v>
      </c>
      <c r="H4416">
        <v>0</v>
      </c>
      <c r="I4416">
        <f t="shared" si="884"/>
        <v>33</v>
      </c>
      <c r="J4416">
        <f t="shared" si="891"/>
        <v>50.075000000000003</v>
      </c>
      <c r="K4416">
        <f t="shared" si="887"/>
        <v>3541</v>
      </c>
      <c r="L4416">
        <f t="shared" si="892"/>
        <v>3431.11</v>
      </c>
      <c r="M4416" t="str">
        <f t="shared" si="893"/>
        <v>NO</v>
      </c>
      <c r="N4416" t="str">
        <f t="shared" si="894"/>
        <v/>
      </c>
      <c r="O4416" t="str">
        <f t="shared" si="895"/>
        <v/>
      </c>
      <c r="P4416" t="str">
        <f t="shared" si="896"/>
        <v/>
      </c>
      <c r="Q4416">
        <f t="shared" si="888"/>
        <v>164.20456034341464</v>
      </c>
      <c r="R4416">
        <f t="shared" si="889"/>
        <v>193828.59039185563</v>
      </c>
      <c r="S4416" t="e">
        <f t="shared" si="890"/>
        <v>#NUM!</v>
      </c>
      <c r="U4416" t="str">
        <f t="shared" si="885"/>
        <v>Negative</v>
      </c>
      <c r="V4416" t="str">
        <f t="shared" si="886"/>
        <v>Negative</v>
      </c>
    </row>
    <row r="4417" spans="1:22" x14ac:dyDescent="0.2">
      <c r="A4417">
        <v>20201014</v>
      </c>
      <c r="B4417">
        <v>3507.25</v>
      </c>
      <c r="C4417">
        <v>3520.25</v>
      </c>
      <c r="D4417">
        <v>3472</v>
      </c>
      <c r="E4417">
        <v>3480.25</v>
      </c>
      <c r="F4417">
        <v>-25</v>
      </c>
      <c r="G4417">
        <v>-0.71319999999999995</v>
      </c>
      <c r="H4417">
        <v>0</v>
      </c>
      <c r="I4417">
        <f t="shared" si="884"/>
        <v>48.25</v>
      </c>
      <c r="J4417">
        <f t="shared" si="891"/>
        <v>50.2</v>
      </c>
      <c r="K4417">
        <f t="shared" si="887"/>
        <v>3524.5</v>
      </c>
      <c r="L4417">
        <f t="shared" si="892"/>
        <v>3414.335</v>
      </c>
      <c r="M4417" t="str">
        <f t="shared" si="893"/>
        <v>NO</v>
      </c>
      <c r="N4417" t="str">
        <f t="shared" si="894"/>
        <v/>
      </c>
      <c r="O4417" t="str">
        <f t="shared" si="895"/>
        <v/>
      </c>
      <c r="P4417" t="str">
        <f t="shared" si="896"/>
        <v/>
      </c>
      <c r="Q4417">
        <f t="shared" si="888"/>
        <v>163.49136034341464</v>
      </c>
      <c r="R4417">
        <f t="shared" si="889"/>
        <v>193828.59039185563</v>
      </c>
      <c r="S4417" t="e">
        <f t="shared" si="890"/>
        <v>#NUM!</v>
      </c>
      <c r="U4417" t="str">
        <f t="shared" si="885"/>
        <v>Negative</v>
      </c>
      <c r="V4417" t="str">
        <f t="shared" si="886"/>
        <v>Negative</v>
      </c>
    </row>
    <row r="4418" spans="1:22" x14ac:dyDescent="0.2">
      <c r="A4418">
        <v>20201015</v>
      </c>
      <c r="B4418">
        <v>3437.5</v>
      </c>
      <c r="C4418">
        <v>3481</v>
      </c>
      <c r="D4418">
        <v>3431.5</v>
      </c>
      <c r="E4418">
        <v>3475.5</v>
      </c>
      <c r="F4418">
        <v>-4.75</v>
      </c>
      <c r="G4418">
        <v>-0.13650000000000001</v>
      </c>
      <c r="H4418">
        <v>0</v>
      </c>
      <c r="I4418">
        <f t="shared" si="884"/>
        <v>49.5</v>
      </c>
      <c r="J4418">
        <f t="shared" si="891"/>
        <v>50.3</v>
      </c>
      <c r="K4418">
        <f t="shared" si="887"/>
        <v>3520.25</v>
      </c>
      <c r="L4418">
        <f t="shared" si="892"/>
        <v>3409.81</v>
      </c>
      <c r="M4418" t="str">
        <f t="shared" si="893"/>
        <v>NO</v>
      </c>
      <c r="N4418" t="str">
        <f t="shared" si="894"/>
        <v/>
      </c>
      <c r="O4418" t="str">
        <f t="shared" si="895"/>
        <v/>
      </c>
      <c r="P4418" t="str">
        <f t="shared" si="896"/>
        <v/>
      </c>
      <c r="Q4418">
        <f t="shared" si="888"/>
        <v>163.35486034341463</v>
      </c>
      <c r="R4418">
        <f t="shared" si="889"/>
        <v>193828.59039185563</v>
      </c>
      <c r="S4418" t="e">
        <f t="shared" si="890"/>
        <v>#NUM!</v>
      </c>
      <c r="U4418" t="str">
        <f t="shared" si="885"/>
        <v>Negative</v>
      </c>
      <c r="V4418" t="str">
        <f t="shared" si="886"/>
        <v>Negative</v>
      </c>
    </row>
    <row r="4419" spans="1:22" x14ac:dyDescent="0.2">
      <c r="A4419">
        <v>20201016</v>
      </c>
      <c r="B4419">
        <v>3490.5</v>
      </c>
      <c r="C4419">
        <v>3508.5</v>
      </c>
      <c r="D4419">
        <v>3461.25</v>
      </c>
      <c r="E4419">
        <v>3462.25</v>
      </c>
      <c r="F4419">
        <v>-13.25</v>
      </c>
      <c r="G4419">
        <v>-0.38119999999999998</v>
      </c>
      <c r="H4419">
        <v>0</v>
      </c>
      <c r="I4419">
        <f t="shared" si="884"/>
        <v>47.25</v>
      </c>
      <c r="J4419">
        <f t="shared" si="891"/>
        <v>48.875</v>
      </c>
      <c r="K4419">
        <f t="shared" si="887"/>
        <v>3481</v>
      </c>
      <c r="L4419">
        <f t="shared" si="892"/>
        <v>3370.34</v>
      </c>
      <c r="M4419" t="str">
        <f t="shared" si="893"/>
        <v>NO</v>
      </c>
      <c r="N4419" t="str">
        <f t="shared" si="894"/>
        <v/>
      </c>
      <c r="O4419" t="str">
        <f t="shared" si="895"/>
        <v/>
      </c>
      <c r="P4419" t="str">
        <f t="shared" si="896"/>
        <v/>
      </c>
      <c r="Q4419">
        <f t="shared" si="888"/>
        <v>162.97366034341462</v>
      </c>
      <c r="R4419">
        <f t="shared" si="889"/>
        <v>193828.59039185563</v>
      </c>
      <c r="S4419" t="e">
        <f t="shared" si="890"/>
        <v>#NUM!</v>
      </c>
      <c r="U4419" t="str">
        <f t="shared" si="885"/>
        <v>Negative</v>
      </c>
      <c r="V4419" t="str">
        <f t="shared" si="886"/>
        <v>Negative</v>
      </c>
    </row>
    <row r="4420" spans="1:22" x14ac:dyDescent="0.2">
      <c r="A4420">
        <v>20201019</v>
      </c>
      <c r="B4420">
        <v>3488.5</v>
      </c>
      <c r="C4420">
        <v>3493.75</v>
      </c>
      <c r="D4420">
        <v>3410.75</v>
      </c>
      <c r="E4420">
        <v>3423.25</v>
      </c>
      <c r="F4420">
        <v>-39</v>
      </c>
      <c r="G4420">
        <v>-1.1264000000000001</v>
      </c>
      <c r="H4420">
        <v>0</v>
      </c>
      <c r="I4420">
        <f t="shared" ref="I4420:I4483" si="897">C4420-D4420</f>
        <v>83</v>
      </c>
      <c r="J4420">
        <f t="shared" si="891"/>
        <v>50.087499999999999</v>
      </c>
      <c r="K4420">
        <f t="shared" si="887"/>
        <v>3508.5</v>
      </c>
      <c r="L4420">
        <f t="shared" si="892"/>
        <v>3400.9749999999999</v>
      </c>
      <c r="M4420" t="str">
        <f t="shared" si="893"/>
        <v>NO</v>
      </c>
      <c r="N4420" t="str">
        <f t="shared" si="894"/>
        <v/>
      </c>
      <c r="O4420" t="str">
        <f t="shared" si="895"/>
        <v/>
      </c>
      <c r="P4420" t="str">
        <f t="shared" si="896"/>
        <v/>
      </c>
      <c r="Q4420">
        <f t="shared" si="888"/>
        <v>161.84726034341463</v>
      </c>
      <c r="R4420">
        <f t="shared" si="889"/>
        <v>193828.59039185563</v>
      </c>
      <c r="S4420" t="e">
        <f t="shared" si="890"/>
        <v>#NUM!</v>
      </c>
      <c r="U4420" t="str">
        <f t="shared" ref="U4420:U4483" si="898">IF(G4420&gt;0, "Positive", "Negative")</f>
        <v>Negative</v>
      </c>
      <c r="V4420" t="str">
        <f t="shared" ref="V4420:V4483" si="899">IF(AND(P4420&lt;&gt;"", P4420&gt;0), "Positive", "Negative")</f>
        <v>Negative</v>
      </c>
    </row>
    <row r="4421" spans="1:22" x14ac:dyDescent="0.2">
      <c r="A4421">
        <v>20201020</v>
      </c>
      <c r="B4421">
        <v>3435</v>
      </c>
      <c r="C4421">
        <v>3469.75</v>
      </c>
      <c r="D4421">
        <v>3426.75</v>
      </c>
      <c r="E4421">
        <v>3431.25</v>
      </c>
      <c r="F4421">
        <v>8</v>
      </c>
      <c r="G4421">
        <v>0.23369999999999999</v>
      </c>
      <c r="H4421">
        <v>0</v>
      </c>
      <c r="I4421">
        <f t="shared" si="897"/>
        <v>43</v>
      </c>
      <c r="J4421">
        <f t="shared" si="891"/>
        <v>49.7</v>
      </c>
      <c r="K4421">
        <f t="shared" ref="K4421:K4484" si="900">C4420+H4420</f>
        <v>3493.75</v>
      </c>
      <c r="L4421">
        <f t="shared" si="892"/>
        <v>3383.5574999999999</v>
      </c>
      <c r="M4421" t="str">
        <f t="shared" si="893"/>
        <v>NO</v>
      </c>
      <c r="N4421" t="str">
        <f t="shared" si="894"/>
        <v/>
      </c>
      <c r="O4421" t="str">
        <f t="shared" si="895"/>
        <v/>
      </c>
      <c r="P4421" t="str">
        <f t="shared" si="896"/>
        <v/>
      </c>
      <c r="Q4421">
        <f t="shared" ref="Q4421:Q4484" si="901" xml:space="preserve"> Q4420 + G4421</f>
        <v>162.08096034341463</v>
      </c>
      <c r="R4421">
        <f t="shared" ref="R4421:R4484" si="902">IF(P4421="", R4420, R4420*(1+P4421))</f>
        <v>193828.59039185563</v>
      </c>
      <c r="S4421" t="e">
        <f t="shared" ref="S4421:S4484" si="903">S4420*(1+Q4421)</f>
        <v>#NUM!</v>
      </c>
      <c r="U4421" t="str">
        <f t="shared" si="898"/>
        <v>Positive</v>
      </c>
      <c r="V4421" t="str">
        <f t="shared" si="899"/>
        <v>Negative</v>
      </c>
    </row>
    <row r="4422" spans="1:22" x14ac:dyDescent="0.2">
      <c r="A4422">
        <v>20201021</v>
      </c>
      <c r="B4422">
        <v>3433.5</v>
      </c>
      <c r="C4422">
        <v>3457.25</v>
      </c>
      <c r="D4422">
        <v>3424.5</v>
      </c>
      <c r="E4422">
        <v>3433.5</v>
      </c>
      <c r="F4422">
        <v>2.25</v>
      </c>
      <c r="G4422">
        <v>6.5600000000000006E-2</v>
      </c>
      <c r="H4422">
        <v>0</v>
      </c>
      <c r="I4422">
        <f t="shared" si="897"/>
        <v>32.75</v>
      </c>
      <c r="J4422">
        <f t="shared" si="891"/>
        <v>46.762500000000003</v>
      </c>
      <c r="K4422">
        <f t="shared" si="900"/>
        <v>3469.75</v>
      </c>
      <c r="L4422">
        <f t="shared" si="892"/>
        <v>3360.41</v>
      </c>
      <c r="M4422" t="str">
        <f t="shared" si="893"/>
        <v>NO</v>
      </c>
      <c r="N4422" t="str">
        <f t="shared" si="894"/>
        <v/>
      </c>
      <c r="O4422" t="str">
        <f t="shared" si="895"/>
        <v/>
      </c>
      <c r="P4422" t="str">
        <f t="shared" si="896"/>
        <v/>
      </c>
      <c r="Q4422">
        <f t="shared" si="901"/>
        <v>162.14656034341462</v>
      </c>
      <c r="R4422">
        <f t="shared" si="902"/>
        <v>193828.59039185563</v>
      </c>
      <c r="S4422" t="e">
        <f t="shared" si="903"/>
        <v>#NUM!</v>
      </c>
      <c r="U4422" t="str">
        <f t="shared" si="898"/>
        <v>Positive</v>
      </c>
      <c r="V4422" t="str">
        <f t="shared" si="899"/>
        <v>Negative</v>
      </c>
    </row>
    <row r="4423" spans="1:22" x14ac:dyDescent="0.2">
      <c r="A4423">
        <v>20201022</v>
      </c>
      <c r="B4423">
        <v>3430.25</v>
      </c>
      <c r="C4423">
        <v>3453</v>
      </c>
      <c r="D4423">
        <v>3406.75</v>
      </c>
      <c r="E4423">
        <v>3448.25</v>
      </c>
      <c r="F4423">
        <v>14.75</v>
      </c>
      <c r="G4423">
        <v>0.42959999999999998</v>
      </c>
      <c r="H4423">
        <v>0</v>
      </c>
      <c r="I4423">
        <f t="shared" si="897"/>
        <v>46.25</v>
      </c>
      <c r="J4423">
        <f t="shared" si="891"/>
        <v>45.5625</v>
      </c>
      <c r="K4423">
        <f t="shared" si="900"/>
        <v>3457.25</v>
      </c>
      <c r="L4423">
        <f t="shared" si="892"/>
        <v>3354.3724999999999</v>
      </c>
      <c r="M4423" t="str">
        <f t="shared" si="893"/>
        <v>NO</v>
      </c>
      <c r="N4423" t="str">
        <f t="shared" si="894"/>
        <v/>
      </c>
      <c r="O4423" t="str">
        <f t="shared" si="895"/>
        <v/>
      </c>
      <c r="P4423" t="str">
        <f t="shared" si="896"/>
        <v/>
      </c>
      <c r="Q4423">
        <f t="shared" si="901"/>
        <v>162.57616034341461</v>
      </c>
      <c r="R4423">
        <f t="shared" si="902"/>
        <v>193828.59039185563</v>
      </c>
      <c r="S4423" t="e">
        <f t="shared" si="903"/>
        <v>#NUM!</v>
      </c>
      <c r="U4423" t="str">
        <f t="shared" si="898"/>
        <v>Positive</v>
      </c>
      <c r="V4423" t="str">
        <f t="shared" si="899"/>
        <v>Negative</v>
      </c>
    </row>
    <row r="4424" spans="1:22" x14ac:dyDescent="0.2">
      <c r="A4424">
        <v>20201023</v>
      </c>
      <c r="B4424">
        <v>3459.25</v>
      </c>
      <c r="C4424">
        <v>3460.5</v>
      </c>
      <c r="D4424">
        <v>3431.5</v>
      </c>
      <c r="E4424">
        <v>3451.25</v>
      </c>
      <c r="F4424">
        <v>3</v>
      </c>
      <c r="G4424">
        <v>8.6999999999999994E-2</v>
      </c>
      <c r="H4424">
        <v>0</v>
      </c>
      <c r="I4424">
        <f t="shared" si="897"/>
        <v>29</v>
      </c>
      <c r="J4424">
        <f t="shared" si="891"/>
        <v>43</v>
      </c>
      <c r="K4424">
        <f t="shared" si="900"/>
        <v>3453</v>
      </c>
      <c r="L4424">
        <f t="shared" si="892"/>
        <v>3352.7624999999998</v>
      </c>
      <c r="M4424" t="str">
        <f t="shared" si="893"/>
        <v>NO</v>
      </c>
      <c r="N4424" t="str">
        <f t="shared" si="894"/>
        <v/>
      </c>
      <c r="O4424" t="str">
        <f t="shared" si="895"/>
        <v/>
      </c>
      <c r="P4424" t="str">
        <f t="shared" si="896"/>
        <v/>
      </c>
      <c r="Q4424">
        <f t="shared" si="901"/>
        <v>162.6631603434146</v>
      </c>
      <c r="R4424">
        <f t="shared" si="902"/>
        <v>193828.59039185563</v>
      </c>
      <c r="S4424" t="e">
        <f t="shared" si="903"/>
        <v>#NUM!</v>
      </c>
      <c r="U4424" t="str">
        <f t="shared" si="898"/>
        <v>Positive</v>
      </c>
      <c r="V4424" t="str">
        <f t="shared" si="899"/>
        <v>Negative</v>
      </c>
    </row>
    <row r="4425" spans="1:22" x14ac:dyDescent="0.2">
      <c r="A4425">
        <v>20201026</v>
      </c>
      <c r="B4425">
        <v>3421.5</v>
      </c>
      <c r="C4425">
        <v>3430</v>
      </c>
      <c r="D4425">
        <v>3356</v>
      </c>
      <c r="E4425">
        <v>3395.5</v>
      </c>
      <c r="F4425">
        <v>-55.75</v>
      </c>
      <c r="G4425">
        <v>-1.6153999999999999</v>
      </c>
      <c r="H4425">
        <v>0</v>
      </c>
      <c r="I4425">
        <f t="shared" si="897"/>
        <v>74</v>
      </c>
      <c r="J4425">
        <f t="shared" si="891"/>
        <v>45.25</v>
      </c>
      <c r="K4425">
        <f t="shared" si="900"/>
        <v>3460.5</v>
      </c>
      <c r="L4425">
        <f t="shared" si="892"/>
        <v>3365.9</v>
      </c>
      <c r="M4425" t="str">
        <f t="shared" si="893"/>
        <v>YES</v>
      </c>
      <c r="N4425">
        <f t="shared" si="894"/>
        <v>3356</v>
      </c>
      <c r="O4425">
        <f t="shared" si="895"/>
        <v>3395.5</v>
      </c>
      <c r="P4425">
        <f t="shared" si="896"/>
        <v>1.1769964243146603E-2</v>
      </c>
      <c r="Q4425">
        <f t="shared" si="901"/>
        <v>161.04776034341461</v>
      </c>
      <c r="R4425">
        <f t="shared" si="902"/>
        <v>196109.94597006729</v>
      </c>
      <c r="S4425" t="e">
        <f t="shared" si="903"/>
        <v>#NUM!</v>
      </c>
      <c r="U4425" t="str">
        <f t="shared" si="898"/>
        <v>Negative</v>
      </c>
      <c r="V4425" t="str">
        <f t="shared" si="899"/>
        <v>Positive</v>
      </c>
    </row>
    <row r="4426" spans="1:22" x14ac:dyDescent="0.2">
      <c r="A4426">
        <v>20201027</v>
      </c>
      <c r="B4426">
        <v>3397.75</v>
      </c>
      <c r="C4426">
        <v>3401.5</v>
      </c>
      <c r="D4426">
        <v>3376.25</v>
      </c>
      <c r="E4426">
        <v>3380.25</v>
      </c>
      <c r="F4426">
        <v>-15.25</v>
      </c>
      <c r="G4426">
        <v>-0.4491</v>
      </c>
      <c r="H4426">
        <v>0</v>
      </c>
      <c r="I4426">
        <f t="shared" si="897"/>
        <v>25.25</v>
      </c>
      <c r="J4426">
        <f t="shared" si="891"/>
        <v>44.924999999999997</v>
      </c>
      <c r="K4426">
        <f t="shared" si="900"/>
        <v>3430</v>
      </c>
      <c r="L4426">
        <f t="shared" si="892"/>
        <v>3330.45</v>
      </c>
      <c r="M4426" t="str">
        <f t="shared" si="893"/>
        <v>NO</v>
      </c>
      <c r="N4426" t="str">
        <f t="shared" si="894"/>
        <v/>
      </c>
      <c r="O4426" t="str">
        <f t="shared" si="895"/>
        <v/>
      </c>
      <c r="P4426" t="str">
        <f t="shared" si="896"/>
        <v/>
      </c>
      <c r="Q4426">
        <f t="shared" si="901"/>
        <v>160.59866034341462</v>
      </c>
      <c r="R4426">
        <f t="shared" si="902"/>
        <v>196109.94597006729</v>
      </c>
      <c r="S4426" t="e">
        <f t="shared" si="903"/>
        <v>#NUM!</v>
      </c>
      <c r="U4426" t="str">
        <f t="shared" si="898"/>
        <v>Negative</v>
      </c>
      <c r="V4426" t="str">
        <f t="shared" si="899"/>
        <v>Negative</v>
      </c>
    </row>
    <row r="4427" spans="1:22" x14ac:dyDescent="0.2">
      <c r="A4427">
        <v>20201028</v>
      </c>
      <c r="B4427">
        <v>3320.75</v>
      </c>
      <c r="C4427">
        <v>3328.25</v>
      </c>
      <c r="D4427">
        <v>3260.75</v>
      </c>
      <c r="E4427">
        <v>3269.5</v>
      </c>
      <c r="F4427">
        <v>-110.75</v>
      </c>
      <c r="G4427">
        <v>-3.2764000000000002</v>
      </c>
      <c r="H4427">
        <v>0</v>
      </c>
      <c r="I4427">
        <f t="shared" si="897"/>
        <v>67.5</v>
      </c>
      <c r="J4427">
        <f t="shared" si="891"/>
        <v>45.5625</v>
      </c>
      <c r="K4427">
        <f t="shared" si="900"/>
        <v>3401.5</v>
      </c>
      <c r="L4427">
        <f t="shared" si="892"/>
        <v>3302.665</v>
      </c>
      <c r="M4427" t="str">
        <f t="shared" si="893"/>
        <v>YES</v>
      </c>
      <c r="N4427">
        <f t="shared" si="894"/>
        <v>3260.75</v>
      </c>
      <c r="O4427">
        <f t="shared" si="895"/>
        <v>3269.5</v>
      </c>
      <c r="P4427">
        <f t="shared" si="896"/>
        <v>2.6834317258299469E-3</v>
      </c>
      <c r="Q4427">
        <f t="shared" si="901"/>
        <v>157.32226034341463</v>
      </c>
      <c r="R4427">
        <f t="shared" si="902"/>
        <v>196636.19362083418</v>
      </c>
      <c r="S4427" t="e">
        <f t="shared" si="903"/>
        <v>#NUM!</v>
      </c>
      <c r="U4427" t="str">
        <f t="shared" si="898"/>
        <v>Negative</v>
      </c>
      <c r="V4427" t="str">
        <f t="shared" si="899"/>
        <v>Positive</v>
      </c>
    </row>
    <row r="4428" spans="1:22" x14ac:dyDescent="0.2">
      <c r="A4428">
        <v>20201029</v>
      </c>
      <c r="B4428">
        <v>3268.25</v>
      </c>
      <c r="C4428">
        <v>3333.75</v>
      </c>
      <c r="D4428">
        <v>3250.25</v>
      </c>
      <c r="E4428">
        <v>3293.5</v>
      </c>
      <c r="F4428">
        <v>24</v>
      </c>
      <c r="G4428">
        <v>0.73409999999999997</v>
      </c>
      <c r="H4428">
        <v>0</v>
      </c>
      <c r="I4428">
        <f t="shared" si="897"/>
        <v>83.5</v>
      </c>
      <c r="J4428">
        <f t="shared" si="891"/>
        <v>47.862499999999997</v>
      </c>
      <c r="K4428">
        <f t="shared" si="900"/>
        <v>3328.25</v>
      </c>
      <c r="L4428">
        <f t="shared" si="892"/>
        <v>3228.0124999999998</v>
      </c>
      <c r="M4428" t="str">
        <f t="shared" si="893"/>
        <v>NO</v>
      </c>
      <c r="N4428" t="str">
        <f t="shared" si="894"/>
        <v/>
      </c>
      <c r="O4428" t="str">
        <f t="shared" si="895"/>
        <v/>
      </c>
      <c r="P4428" t="str">
        <f t="shared" si="896"/>
        <v/>
      </c>
      <c r="Q4428">
        <f t="shared" si="901"/>
        <v>158.05636034341464</v>
      </c>
      <c r="R4428">
        <f t="shared" si="902"/>
        <v>196636.19362083418</v>
      </c>
      <c r="S4428" t="e">
        <f t="shared" si="903"/>
        <v>#NUM!</v>
      </c>
      <c r="U4428" t="str">
        <f t="shared" si="898"/>
        <v>Positive</v>
      </c>
      <c r="V4428" t="str">
        <f t="shared" si="899"/>
        <v>Negative</v>
      </c>
    </row>
    <row r="4429" spans="1:22" x14ac:dyDescent="0.2">
      <c r="A4429">
        <v>20201030</v>
      </c>
      <c r="B4429">
        <v>3282</v>
      </c>
      <c r="C4429">
        <v>3296.25</v>
      </c>
      <c r="D4429">
        <v>3225</v>
      </c>
      <c r="E4429">
        <v>3271.75</v>
      </c>
      <c r="F4429">
        <v>-21.75</v>
      </c>
      <c r="G4429">
        <v>-0.66039999999999999</v>
      </c>
      <c r="H4429">
        <v>0</v>
      </c>
      <c r="I4429">
        <f t="shared" si="897"/>
        <v>71.25</v>
      </c>
      <c r="J4429">
        <f t="shared" si="891"/>
        <v>49.024999999999999</v>
      </c>
      <c r="K4429">
        <f t="shared" si="900"/>
        <v>3333.75</v>
      </c>
      <c r="L4429">
        <f t="shared" si="892"/>
        <v>3228.4524999999999</v>
      </c>
      <c r="M4429" t="str">
        <f t="shared" si="893"/>
        <v>YES</v>
      </c>
      <c r="N4429">
        <f t="shared" si="894"/>
        <v>3225</v>
      </c>
      <c r="O4429">
        <f t="shared" si="895"/>
        <v>3271.75</v>
      </c>
      <c r="P4429">
        <f t="shared" si="896"/>
        <v>1.4496124031007753E-2</v>
      </c>
      <c r="Q4429">
        <f t="shared" si="901"/>
        <v>157.39596034341463</v>
      </c>
      <c r="R4429">
        <f t="shared" si="902"/>
        <v>199486.65627254706</v>
      </c>
      <c r="S4429" t="e">
        <f t="shared" si="903"/>
        <v>#NUM!</v>
      </c>
      <c r="U4429" t="str">
        <f t="shared" si="898"/>
        <v>Negative</v>
      </c>
      <c r="V4429" t="str">
        <f t="shared" si="899"/>
        <v>Positive</v>
      </c>
    </row>
    <row r="4430" spans="1:22" x14ac:dyDescent="0.2">
      <c r="A4430">
        <v>20201102</v>
      </c>
      <c r="B4430">
        <v>3301.75</v>
      </c>
      <c r="C4430">
        <v>3323.5</v>
      </c>
      <c r="D4430">
        <v>3272</v>
      </c>
      <c r="E4430">
        <v>3299.25</v>
      </c>
      <c r="F4430">
        <v>27.5</v>
      </c>
      <c r="G4430">
        <v>0.84050000000000002</v>
      </c>
      <c r="H4430">
        <v>0</v>
      </c>
      <c r="I4430">
        <f t="shared" si="897"/>
        <v>51.5</v>
      </c>
      <c r="J4430">
        <f t="shared" si="891"/>
        <v>49.65</v>
      </c>
      <c r="K4430">
        <f t="shared" si="900"/>
        <v>3296.25</v>
      </c>
      <c r="L4430">
        <f t="shared" si="892"/>
        <v>3188.395</v>
      </c>
      <c r="M4430" t="str">
        <f t="shared" si="893"/>
        <v>NO</v>
      </c>
      <c r="N4430" t="str">
        <f t="shared" si="894"/>
        <v/>
      </c>
      <c r="O4430" t="str">
        <f t="shared" si="895"/>
        <v/>
      </c>
      <c r="P4430" t="str">
        <f t="shared" si="896"/>
        <v/>
      </c>
      <c r="Q4430">
        <f t="shared" si="901"/>
        <v>158.23646034341462</v>
      </c>
      <c r="R4430">
        <f t="shared" si="902"/>
        <v>199486.65627254706</v>
      </c>
      <c r="S4430" t="e">
        <f t="shared" si="903"/>
        <v>#NUM!</v>
      </c>
      <c r="U4430" t="str">
        <f t="shared" si="898"/>
        <v>Positive</v>
      </c>
      <c r="V4430" t="str">
        <f t="shared" si="899"/>
        <v>Negative</v>
      </c>
    </row>
    <row r="4431" spans="1:22" x14ac:dyDescent="0.2">
      <c r="A4431">
        <v>20201103</v>
      </c>
      <c r="B4431">
        <v>3337</v>
      </c>
      <c r="C4431">
        <v>3382.75</v>
      </c>
      <c r="D4431">
        <v>3331.5</v>
      </c>
      <c r="E4431">
        <v>3350</v>
      </c>
      <c r="F4431">
        <v>50.75</v>
      </c>
      <c r="G4431">
        <v>1.5382</v>
      </c>
      <c r="H4431">
        <v>0</v>
      </c>
      <c r="I4431">
        <f t="shared" si="897"/>
        <v>51.25</v>
      </c>
      <c r="J4431">
        <f t="shared" si="891"/>
        <v>48.3125</v>
      </c>
      <c r="K4431">
        <f t="shared" si="900"/>
        <v>3323.5</v>
      </c>
      <c r="L4431">
        <f t="shared" si="892"/>
        <v>3214.27</v>
      </c>
      <c r="M4431" t="str">
        <f t="shared" si="893"/>
        <v>NO</v>
      </c>
      <c r="N4431" t="str">
        <f t="shared" si="894"/>
        <v/>
      </c>
      <c r="O4431" t="str">
        <f t="shared" si="895"/>
        <v/>
      </c>
      <c r="P4431" t="str">
        <f t="shared" si="896"/>
        <v/>
      </c>
      <c r="Q4431">
        <f t="shared" si="901"/>
        <v>159.77466034341461</v>
      </c>
      <c r="R4431">
        <f t="shared" si="902"/>
        <v>199486.65627254706</v>
      </c>
      <c r="S4431" t="e">
        <f t="shared" si="903"/>
        <v>#NUM!</v>
      </c>
      <c r="U4431" t="str">
        <f t="shared" si="898"/>
        <v>Positive</v>
      </c>
      <c r="V4431" t="str">
        <f t="shared" si="899"/>
        <v>Negative</v>
      </c>
    </row>
    <row r="4432" spans="1:22" x14ac:dyDescent="0.2">
      <c r="A4432">
        <v>20201104</v>
      </c>
      <c r="B4432">
        <v>3409.5</v>
      </c>
      <c r="C4432">
        <v>3480</v>
      </c>
      <c r="D4432">
        <v>3395.75</v>
      </c>
      <c r="E4432">
        <v>3436.5</v>
      </c>
      <c r="F4432">
        <v>86.5</v>
      </c>
      <c r="G4432">
        <v>2.5821000000000001</v>
      </c>
      <c r="H4432">
        <v>0</v>
      </c>
      <c r="I4432">
        <f t="shared" si="897"/>
        <v>84.25</v>
      </c>
      <c r="J4432">
        <f t="shared" si="891"/>
        <v>50.737499999999997</v>
      </c>
      <c r="K4432">
        <f t="shared" si="900"/>
        <v>3382.75</v>
      </c>
      <c r="L4432">
        <f t="shared" si="892"/>
        <v>3276.4625000000001</v>
      </c>
      <c r="M4432" t="str">
        <f t="shared" si="893"/>
        <v>NO</v>
      </c>
      <c r="N4432" t="str">
        <f t="shared" si="894"/>
        <v/>
      </c>
      <c r="O4432" t="str">
        <f t="shared" si="895"/>
        <v/>
      </c>
      <c r="P4432" t="str">
        <f t="shared" si="896"/>
        <v/>
      </c>
      <c r="Q4432">
        <f t="shared" si="901"/>
        <v>162.35676034341461</v>
      </c>
      <c r="R4432">
        <f t="shared" si="902"/>
        <v>199486.65627254706</v>
      </c>
      <c r="S4432" t="e">
        <f t="shared" si="903"/>
        <v>#NUM!</v>
      </c>
      <c r="U4432" t="str">
        <f t="shared" si="898"/>
        <v>Positive</v>
      </c>
      <c r="V4432" t="str">
        <f t="shared" si="899"/>
        <v>Negative</v>
      </c>
    </row>
    <row r="4433" spans="1:22" x14ac:dyDescent="0.2">
      <c r="A4433">
        <v>20201105</v>
      </c>
      <c r="B4433">
        <v>3493.25</v>
      </c>
      <c r="C4433">
        <v>3522.5</v>
      </c>
      <c r="D4433">
        <v>3488.75</v>
      </c>
      <c r="E4433">
        <v>3512</v>
      </c>
      <c r="F4433">
        <v>75.5</v>
      </c>
      <c r="G4433">
        <v>2.1970000000000001</v>
      </c>
      <c r="H4433">
        <v>0</v>
      </c>
      <c r="I4433">
        <f t="shared" si="897"/>
        <v>33.75</v>
      </c>
      <c r="J4433">
        <f t="shared" si="891"/>
        <v>51.424999999999997</v>
      </c>
      <c r="K4433">
        <f t="shared" si="900"/>
        <v>3480</v>
      </c>
      <c r="L4433">
        <f t="shared" si="892"/>
        <v>3368.3775000000001</v>
      </c>
      <c r="M4433" t="str">
        <f t="shared" si="893"/>
        <v>NO</v>
      </c>
      <c r="N4433" t="str">
        <f t="shared" si="894"/>
        <v/>
      </c>
      <c r="O4433" t="str">
        <f t="shared" si="895"/>
        <v/>
      </c>
      <c r="P4433" t="str">
        <f t="shared" si="896"/>
        <v/>
      </c>
      <c r="Q4433">
        <f t="shared" si="901"/>
        <v>164.55376034341461</v>
      </c>
      <c r="R4433">
        <f t="shared" si="902"/>
        <v>199486.65627254706</v>
      </c>
      <c r="S4433" t="e">
        <f t="shared" si="903"/>
        <v>#NUM!</v>
      </c>
      <c r="U4433" t="str">
        <f t="shared" si="898"/>
        <v>Positive</v>
      </c>
      <c r="V4433" t="str">
        <f t="shared" si="899"/>
        <v>Negative</v>
      </c>
    </row>
    <row r="4434" spans="1:22" x14ac:dyDescent="0.2">
      <c r="A4434">
        <v>20201106</v>
      </c>
      <c r="B4434">
        <v>3500.5</v>
      </c>
      <c r="C4434">
        <v>3515.75</v>
      </c>
      <c r="D4434">
        <v>3476.5</v>
      </c>
      <c r="E4434">
        <v>3506</v>
      </c>
      <c r="F4434">
        <v>-6</v>
      </c>
      <c r="G4434">
        <v>-0.17080000000000001</v>
      </c>
      <c r="H4434">
        <v>0</v>
      </c>
      <c r="I4434">
        <f t="shared" si="897"/>
        <v>39.25</v>
      </c>
      <c r="J4434">
        <f t="shared" si="891"/>
        <v>52.162500000000001</v>
      </c>
      <c r="K4434">
        <f t="shared" si="900"/>
        <v>3522.5</v>
      </c>
      <c r="L4434">
        <f t="shared" si="892"/>
        <v>3409.3649999999998</v>
      </c>
      <c r="M4434" t="str">
        <f t="shared" si="893"/>
        <v>NO</v>
      </c>
      <c r="N4434" t="str">
        <f t="shared" si="894"/>
        <v/>
      </c>
      <c r="O4434" t="str">
        <f t="shared" si="895"/>
        <v/>
      </c>
      <c r="P4434" t="str">
        <f t="shared" si="896"/>
        <v/>
      </c>
      <c r="Q4434">
        <f t="shared" si="901"/>
        <v>164.3829603434146</v>
      </c>
      <c r="R4434">
        <f t="shared" si="902"/>
        <v>199486.65627254706</v>
      </c>
      <c r="S4434" t="e">
        <f t="shared" si="903"/>
        <v>#NUM!</v>
      </c>
      <c r="U4434" t="str">
        <f t="shared" si="898"/>
        <v>Negative</v>
      </c>
      <c r="V4434" t="str">
        <f t="shared" si="899"/>
        <v>Negative</v>
      </c>
    </row>
    <row r="4435" spans="1:22" x14ac:dyDescent="0.2">
      <c r="A4435">
        <v>20201109</v>
      </c>
      <c r="B4435">
        <v>3643</v>
      </c>
      <c r="C4435">
        <v>3645.25</v>
      </c>
      <c r="D4435">
        <v>3541.25</v>
      </c>
      <c r="E4435">
        <v>3551.25</v>
      </c>
      <c r="F4435">
        <v>45.25</v>
      </c>
      <c r="G4435">
        <v>1.2906</v>
      </c>
      <c r="H4435">
        <v>0</v>
      </c>
      <c r="I4435">
        <f t="shared" si="897"/>
        <v>104</v>
      </c>
      <c r="J4435">
        <f t="shared" si="891"/>
        <v>54.875</v>
      </c>
      <c r="K4435">
        <f t="shared" si="900"/>
        <v>3515.75</v>
      </c>
      <c r="L4435">
        <f t="shared" si="892"/>
        <v>3400.9924999999998</v>
      </c>
      <c r="M4435" t="str">
        <f t="shared" si="893"/>
        <v>NO</v>
      </c>
      <c r="N4435" t="str">
        <f t="shared" si="894"/>
        <v/>
      </c>
      <c r="O4435" t="str">
        <f t="shared" si="895"/>
        <v/>
      </c>
      <c r="P4435" t="str">
        <f t="shared" si="896"/>
        <v/>
      </c>
      <c r="Q4435">
        <f t="shared" si="901"/>
        <v>165.67356034341461</v>
      </c>
      <c r="R4435">
        <f t="shared" si="902"/>
        <v>199486.65627254706</v>
      </c>
      <c r="S4435" t="e">
        <f t="shared" si="903"/>
        <v>#NUM!</v>
      </c>
      <c r="U4435" t="str">
        <f t="shared" si="898"/>
        <v>Positive</v>
      </c>
      <c r="V4435" t="str">
        <f t="shared" si="899"/>
        <v>Negative</v>
      </c>
    </row>
    <row r="4436" spans="1:22" x14ac:dyDescent="0.2">
      <c r="A4436">
        <v>20201110</v>
      </c>
      <c r="B4436">
        <v>3535.75</v>
      </c>
      <c r="C4436">
        <v>3552.5</v>
      </c>
      <c r="D4436">
        <v>3506.5</v>
      </c>
      <c r="E4436">
        <v>3546.25</v>
      </c>
      <c r="F4436">
        <v>-5</v>
      </c>
      <c r="G4436">
        <v>-0.14080000000000001</v>
      </c>
      <c r="H4436">
        <v>0</v>
      </c>
      <c r="I4436">
        <f t="shared" si="897"/>
        <v>46</v>
      </c>
      <c r="J4436">
        <f t="shared" si="891"/>
        <v>55.524999999999999</v>
      </c>
      <c r="K4436">
        <f t="shared" si="900"/>
        <v>3645.25</v>
      </c>
      <c r="L4436">
        <f t="shared" si="892"/>
        <v>3524.5250000000001</v>
      </c>
      <c r="M4436" t="str">
        <f t="shared" si="893"/>
        <v>YES</v>
      </c>
      <c r="N4436">
        <f t="shared" si="894"/>
        <v>3506.5</v>
      </c>
      <c r="O4436">
        <f t="shared" si="895"/>
        <v>3546.25</v>
      </c>
      <c r="P4436">
        <f t="shared" si="896"/>
        <v>1.1336090118351632E-2</v>
      </c>
      <c r="Q4436">
        <f t="shared" si="901"/>
        <v>165.53276034341459</v>
      </c>
      <c r="R4436">
        <f t="shared" si="902"/>
        <v>201748.05498546129</v>
      </c>
      <c r="S4436" t="e">
        <f t="shared" si="903"/>
        <v>#NUM!</v>
      </c>
      <c r="U4436" t="str">
        <f t="shared" si="898"/>
        <v>Negative</v>
      </c>
      <c r="V4436" t="str">
        <f t="shared" si="899"/>
        <v>Positive</v>
      </c>
    </row>
    <row r="4437" spans="1:22" x14ac:dyDescent="0.2">
      <c r="A4437">
        <v>20201111</v>
      </c>
      <c r="B4437">
        <v>3566</v>
      </c>
      <c r="C4437">
        <v>3576.75</v>
      </c>
      <c r="D4437">
        <v>3551.25</v>
      </c>
      <c r="E4437">
        <v>3573.25</v>
      </c>
      <c r="F4437">
        <v>27</v>
      </c>
      <c r="G4437">
        <v>0.76139999999999997</v>
      </c>
      <c r="H4437">
        <v>0</v>
      </c>
      <c r="I4437">
        <f t="shared" si="897"/>
        <v>25.5</v>
      </c>
      <c r="J4437">
        <f t="shared" si="891"/>
        <v>54.387500000000003</v>
      </c>
      <c r="K4437">
        <f t="shared" si="900"/>
        <v>3552.5</v>
      </c>
      <c r="L4437">
        <f t="shared" si="892"/>
        <v>3430.3449999999998</v>
      </c>
      <c r="M4437" t="str">
        <f t="shared" si="893"/>
        <v>NO</v>
      </c>
      <c r="N4437" t="str">
        <f t="shared" si="894"/>
        <v/>
      </c>
      <c r="O4437" t="str">
        <f t="shared" si="895"/>
        <v/>
      </c>
      <c r="P4437" t="str">
        <f t="shared" si="896"/>
        <v/>
      </c>
      <c r="Q4437">
        <f t="shared" si="901"/>
        <v>166.2941603434146</v>
      </c>
      <c r="R4437">
        <f t="shared" si="902"/>
        <v>201748.05498546129</v>
      </c>
      <c r="S4437" t="e">
        <f t="shared" si="903"/>
        <v>#NUM!</v>
      </c>
      <c r="U4437" t="str">
        <f t="shared" si="898"/>
        <v>Positive</v>
      </c>
      <c r="V4437" t="str">
        <f t="shared" si="899"/>
        <v>Negative</v>
      </c>
    </row>
    <row r="4438" spans="1:22" x14ac:dyDescent="0.2">
      <c r="A4438">
        <v>20201112</v>
      </c>
      <c r="B4438">
        <v>3557.75</v>
      </c>
      <c r="C4438">
        <v>3565.25</v>
      </c>
      <c r="D4438">
        <v>3513</v>
      </c>
      <c r="E4438">
        <v>3538.75</v>
      </c>
      <c r="F4438">
        <v>-34.5</v>
      </c>
      <c r="G4438">
        <v>-0.96550000000000002</v>
      </c>
      <c r="H4438">
        <v>0</v>
      </c>
      <c r="I4438">
        <f t="shared" si="897"/>
        <v>52.25</v>
      </c>
      <c r="J4438">
        <f t="shared" si="891"/>
        <v>54.524999999999999</v>
      </c>
      <c r="K4438">
        <f t="shared" si="900"/>
        <v>3576.75</v>
      </c>
      <c r="L4438">
        <f t="shared" si="892"/>
        <v>3457.0974999999999</v>
      </c>
      <c r="M4438" t="str">
        <f t="shared" si="893"/>
        <v>NO</v>
      </c>
      <c r="N4438" t="str">
        <f t="shared" si="894"/>
        <v/>
      </c>
      <c r="O4438" t="str">
        <f t="shared" si="895"/>
        <v/>
      </c>
      <c r="P4438" t="str">
        <f t="shared" si="896"/>
        <v/>
      </c>
      <c r="Q4438">
        <f t="shared" si="901"/>
        <v>165.32866034341461</v>
      </c>
      <c r="R4438">
        <f t="shared" si="902"/>
        <v>201748.05498546129</v>
      </c>
      <c r="S4438" t="e">
        <f t="shared" si="903"/>
        <v>#NUM!</v>
      </c>
      <c r="U4438" t="str">
        <f t="shared" si="898"/>
        <v>Negative</v>
      </c>
      <c r="V4438" t="str">
        <f t="shared" si="899"/>
        <v>Negative</v>
      </c>
    </row>
    <row r="4439" spans="1:22" x14ac:dyDescent="0.2">
      <c r="A4439">
        <v>20201113</v>
      </c>
      <c r="B4439">
        <v>3555.5</v>
      </c>
      <c r="C4439">
        <v>3590</v>
      </c>
      <c r="D4439">
        <v>3547.5</v>
      </c>
      <c r="E4439">
        <v>3581.25</v>
      </c>
      <c r="F4439">
        <v>42.5</v>
      </c>
      <c r="G4439">
        <v>1.2010000000000001</v>
      </c>
      <c r="H4439">
        <v>0</v>
      </c>
      <c r="I4439">
        <f t="shared" si="897"/>
        <v>42.5</v>
      </c>
      <c r="J4439">
        <f t="shared" ref="J4439:J4496" si="904">AVERAGE(I4420:I4439)</f>
        <v>54.287500000000001</v>
      </c>
      <c r="K4439">
        <f t="shared" si="900"/>
        <v>3565.25</v>
      </c>
      <c r="L4439">
        <f t="shared" si="892"/>
        <v>3445.2950000000001</v>
      </c>
      <c r="M4439" t="str">
        <f t="shared" si="893"/>
        <v>NO</v>
      </c>
      <c r="N4439" t="str">
        <f t="shared" si="894"/>
        <v/>
      </c>
      <c r="O4439" t="str">
        <f t="shared" si="895"/>
        <v/>
      </c>
      <c r="P4439" t="str">
        <f t="shared" si="896"/>
        <v/>
      </c>
      <c r="Q4439">
        <f t="shared" si="901"/>
        <v>166.5296603434146</v>
      </c>
      <c r="R4439">
        <f t="shared" si="902"/>
        <v>201748.05498546129</v>
      </c>
      <c r="S4439" t="e">
        <f t="shared" si="903"/>
        <v>#NUM!</v>
      </c>
      <c r="U4439" t="str">
        <f t="shared" si="898"/>
        <v>Positive</v>
      </c>
      <c r="V4439" t="str">
        <f t="shared" si="899"/>
        <v>Negative</v>
      </c>
    </row>
    <row r="4440" spans="1:22" x14ac:dyDescent="0.2">
      <c r="A4440">
        <v>20201116</v>
      </c>
      <c r="B4440">
        <v>3611.75</v>
      </c>
      <c r="C4440">
        <v>3629.5</v>
      </c>
      <c r="D4440">
        <v>3596.75</v>
      </c>
      <c r="E4440">
        <v>3629.25</v>
      </c>
      <c r="F4440">
        <v>48</v>
      </c>
      <c r="G4440">
        <v>1.3403</v>
      </c>
      <c r="H4440">
        <v>0</v>
      </c>
      <c r="I4440">
        <f t="shared" si="897"/>
        <v>32.75</v>
      </c>
      <c r="J4440">
        <f t="shared" si="904"/>
        <v>51.774999999999999</v>
      </c>
      <c r="K4440">
        <f t="shared" si="900"/>
        <v>3590</v>
      </c>
      <c r="L4440">
        <f t="shared" si="892"/>
        <v>3470.5675000000001</v>
      </c>
      <c r="M4440" t="str">
        <f t="shared" si="893"/>
        <v>NO</v>
      </c>
      <c r="N4440" t="str">
        <f t="shared" si="894"/>
        <v/>
      </c>
      <c r="O4440" t="str">
        <f t="shared" si="895"/>
        <v/>
      </c>
      <c r="P4440" t="str">
        <f t="shared" si="896"/>
        <v/>
      </c>
      <c r="Q4440">
        <f t="shared" si="901"/>
        <v>167.86996034341462</v>
      </c>
      <c r="R4440">
        <f t="shared" si="902"/>
        <v>201748.05498546129</v>
      </c>
      <c r="S4440" t="e">
        <f t="shared" si="903"/>
        <v>#NUM!</v>
      </c>
      <c r="U4440" t="str">
        <f t="shared" si="898"/>
        <v>Positive</v>
      </c>
      <c r="V4440" t="str">
        <f t="shared" si="899"/>
        <v>Negative</v>
      </c>
    </row>
    <row r="4441" spans="1:22" x14ac:dyDescent="0.2">
      <c r="A4441">
        <v>20201117</v>
      </c>
      <c r="B4441">
        <v>3600.5</v>
      </c>
      <c r="C4441">
        <v>3620.25</v>
      </c>
      <c r="D4441">
        <v>3584.25</v>
      </c>
      <c r="E4441">
        <v>3610</v>
      </c>
      <c r="F4441">
        <v>-19.25</v>
      </c>
      <c r="G4441">
        <v>-0.53039999999999998</v>
      </c>
      <c r="H4441">
        <v>0</v>
      </c>
      <c r="I4441">
        <f t="shared" si="897"/>
        <v>36</v>
      </c>
      <c r="J4441">
        <f t="shared" si="904"/>
        <v>51.424999999999997</v>
      </c>
      <c r="K4441">
        <f t="shared" si="900"/>
        <v>3629.5</v>
      </c>
      <c r="L4441">
        <f t="shared" ref="L4441:L4496" si="905">K4441-2.2*J4440</f>
        <v>3515.5949999999998</v>
      </c>
      <c r="M4441" t="str">
        <f t="shared" ref="M4441:M4496" si="906">IF(D4441&lt;=L4441, "YES", "NO")</f>
        <v>NO</v>
      </c>
      <c r="N4441" t="str">
        <f t="shared" ref="N4441:N4496" si="907">IF(M4441="YES", D4441, "")</f>
        <v/>
      </c>
      <c r="O4441" t="str">
        <f t="shared" ref="O4441:O4496" si="908">IF(M4441="YES", E4441, "")</f>
        <v/>
      </c>
      <c r="P4441" t="str">
        <f t="shared" ref="P4441:P4496" si="909">IF(M4441="YES", (O4441-N4441)/N4441, "")</f>
        <v/>
      </c>
      <c r="Q4441">
        <f t="shared" si="901"/>
        <v>167.33956034341463</v>
      </c>
      <c r="R4441">
        <f t="shared" si="902"/>
        <v>201748.05498546129</v>
      </c>
      <c r="S4441" t="e">
        <f t="shared" si="903"/>
        <v>#NUM!</v>
      </c>
      <c r="U4441" t="str">
        <f t="shared" si="898"/>
        <v>Negative</v>
      </c>
      <c r="V4441" t="str">
        <f t="shared" si="899"/>
        <v>Negative</v>
      </c>
    </row>
    <row r="4442" spans="1:22" x14ac:dyDescent="0.2">
      <c r="A4442">
        <v>20201118</v>
      </c>
      <c r="B4442">
        <v>3610.25</v>
      </c>
      <c r="C4442">
        <v>3616.25</v>
      </c>
      <c r="D4442">
        <v>3559.5</v>
      </c>
      <c r="E4442">
        <v>3561.75</v>
      </c>
      <c r="F4442">
        <v>-48.25</v>
      </c>
      <c r="G4442">
        <v>-1.3366</v>
      </c>
      <c r="H4442">
        <v>0</v>
      </c>
      <c r="I4442">
        <f t="shared" si="897"/>
        <v>56.75</v>
      </c>
      <c r="J4442">
        <f t="shared" si="904"/>
        <v>52.625</v>
      </c>
      <c r="K4442">
        <f t="shared" si="900"/>
        <v>3620.25</v>
      </c>
      <c r="L4442">
        <f t="shared" si="905"/>
        <v>3507.1149999999998</v>
      </c>
      <c r="M4442" t="str">
        <f t="shared" si="906"/>
        <v>NO</v>
      </c>
      <c r="N4442" t="str">
        <f t="shared" si="907"/>
        <v/>
      </c>
      <c r="O4442" t="str">
        <f t="shared" si="908"/>
        <v/>
      </c>
      <c r="P4442" t="str">
        <f t="shared" si="909"/>
        <v/>
      </c>
      <c r="Q4442">
        <f t="shared" si="901"/>
        <v>166.00296034341463</v>
      </c>
      <c r="R4442">
        <f t="shared" si="902"/>
        <v>201748.05498546129</v>
      </c>
      <c r="S4442" t="e">
        <f t="shared" si="903"/>
        <v>#NUM!</v>
      </c>
      <c r="U4442" t="str">
        <f t="shared" si="898"/>
        <v>Negative</v>
      </c>
      <c r="V4442" t="str">
        <f t="shared" si="899"/>
        <v>Negative</v>
      </c>
    </row>
    <row r="4443" spans="1:22" x14ac:dyDescent="0.2">
      <c r="A4443">
        <v>20201119</v>
      </c>
      <c r="B4443">
        <v>3556.25</v>
      </c>
      <c r="C4443">
        <v>3582.75</v>
      </c>
      <c r="D4443">
        <v>3542.25</v>
      </c>
      <c r="E4443">
        <v>3575</v>
      </c>
      <c r="F4443">
        <v>13.25</v>
      </c>
      <c r="G4443">
        <v>0.372</v>
      </c>
      <c r="H4443">
        <v>0</v>
      </c>
      <c r="I4443">
        <f t="shared" si="897"/>
        <v>40.5</v>
      </c>
      <c r="J4443">
        <f t="shared" si="904"/>
        <v>52.337499999999999</v>
      </c>
      <c r="K4443">
        <f t="shared" si="900"/>
        <v>3616.25</v>
      </c>
      <c r="L4443">
        <f t="shared" si="905"/>
        <v>3500.4749999999999</v>
      </c>
      <c r="M4443" t="str">
        <f t="shared" si="906"/>
        <v>NO</v>
      </c>
      <c r="N4443" t="str">
        <f t="shared" si="907"/>
        <v/>
      </c>
      <c r="O4443" t="str">
        <f t="shared" si="908"/>
        <v/>
      </c>
      <c r="P4443" t="str">
        <f t="shared" si="909"/>
        <v/>
      </c>
      <c r="Q4443">
        <f t="shared" si="901"/>
        <v>166.37496034341464</v>
      </c>
      <c r="R4443">
        <f t="shared" si="902"/>
        <v>201748.05498546129</v>
      </c>
      <c r="S4443" t="e">
        <f t="shared" si="903"/>
        <v>#NUM!</v>
      </c>
      <c r="U4443" t="str">
        <f t="shared" si="898"/>
        <v>Positive</v>
      </c>
      <c r="V4443" t="str">
        <f t="shared" si="899"/>
        <v>Negative</v>
      </c>
    </row>
    <row r="4444" spans="1:22" x14ac:dyDescent="0.2">
      <c r="A4444">
        <v>20201120</v>
      </c>
      <c r="B4444">
        <v>3575.25</v>
      </c>
      <c r="C4444">
        <v>3577.5</v>
      </c>
      <c r="D4444">
        <v>3542.75</v>
      </c>
      <c r="E4444">
        <v>3543.5</v>
      </c>
      <c r="F4444">
        <v>-31.5</v>
      </c>
      <c r="G4444">
        <v>-0.88109999999999999</v>
      </c>
      <c r="H4444">
        <v>0</v>
      </c>
      <c r="I4444">
        <f t="shared" si="897"/>
        <v>34.75</v>
      </c>
      <c r="J4444">
        <f t="shared" si="904"/>
        <v>52.625</v>
      </c>
      <c r="K4444">
        <f t="shared" si="900"/>
        <v>3582.75</v>
      </c>
      <c r="L4444">
        <f t="shared" si="905"/>
        <v>3467.6075000000001</v>
      </c>
      <c r="M4444" t="str">
        <f t="shared" si="906"/>
        <v>NO</v>
      </c>
      <c r="N4444" t="str">
        <f t="shared" si="907"/>
        <v/>
      </c>
      <c r="O4444" t="str">
        <f t="shared" si="908"/>
        <v/>
      </c>
      <c r="P4444" t="str">
        <f t="shared" si="909"/>
        <v/>
      </c>
      <c r="Q4444">
        <f t="shared" si="901"/>
        <v>165.49386034341464</v>
      </c>
      <c r="R4444">
        <f t="shared" si="902"/>
        <v>201748.05498546129</v>
      </c>
      <c r="S4444" t="e">
        <f t="shared" si="903"/>
        <v>#NUM!</v>
      </c>
      <c r="U4444" t="str">
        <f t="shared" si="898"/>
        <v>Negative</v>
      </c>
      <c r="V4444" t="str">
        <f t="shared" si="899"/>
        <v>Negative</v>
      </c>
    </row>
    <row r="4445" spans="1:22" x14ac:dyDescent="0.2">
      <c r="A4445">
        <v>20201123</v>
      </c>
      <c r="B4445">
        <v>3574.25</v>
      </c>
      <c r="C4445">
        <v>3588</v>
      </c>
      <c r="D4445">
        <v>3548.75</v>
      </c>
      <c r="E4445">
        <v>3576</v>
      </c>
      <c r="F4445">
        <v>32.5</v>
      </c>
      <c r="G4445">
        <v>0.91720000000000002</v>
      </c>
      <c r="H4445">
        <v>0</v>
      </c>
      <c r="I4445">
        <f t="shared" si="897"/>
        <v>39.25</v>
      </c>
      <c r="J4445">
        <f t="shared" si="904"/>
        <v>50.887500000000003</v>
      </c>
      <c r="K4445">
        <f t="shared" si="900"/>
        <v>3577.5</v>
      </c>
      <c r="L4445">
        <f t="shared" si="905"/>
        <v>3461.7249999999999</v>
      </c>
      <c r="M4445" t="str">
        <f t="shared" si="906"/>
        <v>NO</v>
      </c>
      <c r="N4445" t="str">
        <f t="shared" si="907"/>
        <v/>
      </c>
      <c r="O4445" t="str">
        <f t="shared" si="908"/>
        <v/>
      </c>
      <c r="P4445" t="str">
        <f t="shared" si="909"/>
        <v/>
      </c>
      <c r="Q4445">
        <f t="shared" si="901"/>
        <v>166.41106034341465</v>
      </c>
      <c r="R4445">
        <f t="shared" si="902"/>
        <v>201748.05498546129</v>
      </c>
      <c r="S4445" t="e">
        <f t="shared" si="903"/>
        <v>#NUM!</v>
      </c>
      <c r="U4445" t="str">
        <f t="shared" si="898"/>
        <v>Positive</v>
      </c>
      <c r="V4445" t="str">
        <f t="shared" si="899"/>
        <v>Negative</v>
      </c>
    </row>
    <row r="4446" spans="1:22" x14ac:dyDescent="0.2">
      <c r="A4446">
        <v>20201124</v>
      </c>
      <c r="B4446">
        <v>3602.75</v>
      </c>
      <c r="C4446">
        <v>3638.75</v>
      </c>
      <c r="D4446">
        <v>3593.25</v>
      </c>
      <c r="E4446">
        <v>3633.5</v>
      </c>
      <c r="F4446">
        <v>57.5</v>
      </c>
      <c r="G4446">
        <v>1.6079000000000001</v>
      </c>
      <c r="H4446">
        <v>0</v>
      </c>
      <c r="I4446">
        <f t="shared" si="897"/>
        <v>45.5</v>
      </c>
      <c r="J4446">
        <f t="shared" si="904"/>
        <v>51.9</v>
      </c>
      <c r="K4446">
        <f t="shared" si="900"/>
        <v>3588</v>
      </c>
      <c r="L4446">
        <f t="shared" si="905"/>
        <v>3476.0475000000001</v>
      </c>
      <c r="M4446" t="str">
        <f t="shared" si="906"/>
        <v>NO</v>
      </c>
      <c r="N4446" t="str">
        <f t="shared" si="907"/>
        <v/>
      </c>
      <c r="O4446" t="str">
        <f t="shared" si="908"/>
        <v/>
      </c>
      <c r="P4446" t="str">
        <f t="shared" si="909"/>
        <v/>
      </c>
      <c r="Q4446">
        <f t="shared" si="901"/>
        <v>168.01896034341465</v>
      </c>
      <c r="R4446">
        <f t="shared" si="902"/>
        <v>201748.05498546129</v>
      </c>
      <c r="S4446" t="e">
        <f t="shared" si="903"/>
        <v>#NUM!</v>
      </c>
      <c r="U4446" t="str">
        <f t="shared" si="898"/>
        <v>Positive</v>
      </c>
      <c r="V4446" t="str">
        <f t="shared" si="899"/>
        <v>Negative</v>
      </c>
    </row>
    <row r="4447" spans="1:22" x14ac:dyDescent="0.2">
      <c r="A4447">
        <v>20201125</v>
      </c>
      <c r="B4447">
        <v>3631.5</v>
      </c>
      <c r="C4447">
        <v>3632</v>
      </c>
      <c r="D4447">
        <v>3615.25</v>
      </c>
      <c r="E4447">
        <v>3628.5</v>
      </c>
      <c r="F4447">
        <v>-5</v>
      </c>
      <c r="G4447">
        <v>-0.1376</v>
      </c>
      <c r="H4447">
        <v>0</v>
      </c>
      <c r="I4447">
        <f t="shared" si="897"/>
        <v>16.75</v>
      </c>
      <c r="J4447">
        <f t="shared" si="904"/>
        <v>49.362499999999997</v>
      </c>
      <c r="K4447">
        <f t="shared" si="900"/>
        <v>3638.75</v>
      </c>
      <c r="L4447">
        <f t="shared" si="905"/>
        <v>3524.57</v>
      </c>
      <c r="M4447" t="str">
        <f t="shared" si="906"/>
        <v>NO</v>
      </c>
      <c r="N4447" t="str">
        <f t="shared" si="907"/>
        <v/>
      </c>
      <c r="O4447" t="str">
        <f t="shared" si="908"/>
        <v/>
      </c>
      <c r="P4447" t="str">
        <f t="shared" si="909"/>
        <v/>
      </c>
      <c r="Q4447">
        <f t="shared" si="901"/>
        <v>167.88136034341466</v>
      </c>
      <c r="R4447">
        <f t="shared" si="902"/>
        <v>201748.05498546129</v>
      </c>
      <c r="S4447" t="e">
        <f t="shared" si="903"/>
        <v>#NUM!</v>
      </c>
      <c r="U4447" t="str">
        <f t="shared" si="898"/>
        <v>Negative</v>
      </c>
      <c r="V4447" t="str">
        <f t="shared" si="899"/>
        <v>Negative</v>
      </c>
    </row>
    <row r="4448" spans="1:22" x14ac:dyDescent="0.2">
      <c r="A4448">
        <v>20201126</v>
      </c>
      <c r="B4448">
        <v>3629</v>
      </c>
      <c r="C4448">
        <v>3630.75</v>
      </c>
      <c r="D4448">
        <v>3613.25</v>
      </c>
      <c r="E4448">
        <v>3617.75</v>
      </c>
      <c r="F4448">
        <v>-10.75</v>
      </c>
      <c r="G4448">
        <v>-0.29630000000000001</v>
      </c>
      <c r="H4448">
        <v>0</v>
      </c>
      <c r="I4448">
        <f t="shared" si="897"/>
        <v>17.5</v>
      </c>
      <c r="J4448">
        <f t="shared" si="904"/>
        <v>46.0625</v>
      </c>
      <c r="K4448">
        <f t="shared" si="900"/>
        <v>3632</v>
      </c>
      <c r="L4448">
        <f t="shared" si="905"/>
        <v>3523.4025000000001</v>
      </c>
      <c r="M4448" t="str">
        <f t="shared" si="906"/>
        <v>NO</v>
      </c>
      <c r="N4448" t="str">
        <f t="shared" si="907"/>
        <v/>
      </c>
      <c r="O4448" t="str">
        <f t="shared" si="908"/>
        <v/>
      </c>
      <c r="P4448" t="str">
        <f t="shared" si="909"/>
        <v/>
      </c>
      <c r="Q4448">
        <f t="shared" si="901"/>
        <v>167.58506034341465</v>
      </c>
      <c r="R4448">
        <f t="shared" si="902"/>
        <v>201748.05498546129</v>
      </c>
      <c r="S4448" t="e">
        <f t="shared" si="903"/>
        <v>#NUM!</v>
      </c>
      <c r="U4448" t="str">
        <f t="shared" si="898"/>
        <v>Negative</v>
      </c>
      <c r="V4448" t="str">
        <f t="shared" si="899"/>
        <v>Negative</v>
      </c>
    </row>
    <row r="4449" spans="1:22" x14ac:dyDescent="0.2">
      <c r="A4449">
        <v>20201127</v>
      </c>
      <c r="B4449">
        <v>3640</v>
      </c>
      <c r="C4449">
        <v>3642.75</v>
      </c>
      <c r="D4449">
        <v>3626.25</v>
      </c>
      <c r="E4449">
        <v>3637</v>
      </c>
      <c r="F4449">
        <v>19.25</v>
      </c>
      <c r="G4449">
        <v>0.53210000000000002</v>
      </c>
      <c r="H4449">
        <v>0</v>
      </c>
      <c r="I4449">
        <f t="shared" si="897"/>
        <v>16.5</v>
      </c>
      <c r="J4449">
        <f t="shared" si="904"/>
        <v>43.325000000000003</v>
      </c>
      <c r="K4449">
        <f t="shared" si="900"/>
        <v>3630.75</v>
      </c>
      <c r="L4449">
        <f t="shared" si="905"/>
        <v>3529.4124999999999</v>
      </c>
      <c r="M4449" t="str">
        <f t="shared" si="906"/>
        <v>NO</v>
      </c>
      <c r="N4449" t="str">
        <f t="shared" si="907"/>
        <v/>
      </c>
      <c r="O4449" t="str">
        <f t="shared" si="908"/>
        <v/>
      </c>
      <c r="P4449" t="str">
        <f t="shared" si="909"/>
        <v/>
      </c>
      <c r="Q4449">
        <f t="shared" si="901"/>
        <v>168.11716034341467</v>
      </c>
      <c r="R4449">
        <f t="shared" si="902"/>
        <v>201748.05498546129</v>
      </c>
      <c r="S4449" t="e">
        <f t="shared" si="903"/>
        <v>#NUM!</v>
      </c>
      <c r="U4449" t="str">
        <f t="shared" si="898"/>
        <v>Positive</v>
      </c>
      <c r="V4449" t="str">
        <f t="shared" si="899"/>
        <v>Negative</v>
      </c>
    </row>
    <row r="4450" spans="1:22" x14ac:dyDescent="0.2">
      <c r="A4450">
        <v>20201130</v>
      </c>
      <c r="B4450">
        <v>3628.5</v>
      </c>
      <c r="C4450">
        <v>3632.5</v>
      </c>
      <c r="D4450">
        <v>3592.25</v>
      </c>
      <c r="E4450">
        <v>3628.75</v>
      </c>
      <c r="F4450">
        <v>-8.25</v>
      </c>
      <c r="G4450">
        <v>-0.2268</v>
      </c>
      <c r="H4450">
        <v>0</v>
      </c>
      <c r="I4450">
        <f t="shared" si="897"/>
        <v>40.25</v>
      </c>
      <c r="J4450">
        <f t="shared" si="904"/>
        <v>42.762500000000003</v>
      </c>
      <c r="K4450">
        <f t="shared" si="900"/>
        <v>3642.75</v>
      </c>
      <c r="L4450">
        <f t="shared" si="905"/>
        <v>3547.4349999999999</v>
      </c>
      <c r="M4450" t="str">
        <f t="shared" si="906"/>
        <v>NO</v>
      </c>
      <c r="N4450" t="str">
        <f t="shared" si="907"/>
        <v/>
      </c>
      <c r="O4450" t="str">
        <f t="shared" si="908"/>
        <v/>
      </c>
      <c r="P4450" t="str">
        <f t="shared" si="909"/>
        <v/>
      </c>
      <c r="Q4450">
        <f t="shared" si="901"/>
        <v>167.89036034341467</v>
      </c>
      <c r="R4450">
        <f t="shared" si="902"/>
        <v>201748.05498546129</v>
      </c>
      <c r="S4450" t="e">
        <f t="shared" si="903"/>
        <v>#NUM!</v>
      </c>
      <c r="U4450" t="str">
        <f t="shared" si="898"/>
        <v>Negative</v>
      </c>
      <c r="V4450" t="str">
        <f t="shared" si="899"/>
        <v>Negative</v>
      </c>
    </row>
    <row r="4451" spans="1:22" x14ac:dyDescent="0.2">
      <c r="A4451">
        <v>20201201</v>
      </c>
      <c r="B4451">
        <v>3656.75</v>
      </c>
      <c r="C4451">
        <v>3677.5</v>
      </c>
      <c r="D4451">
        <v>3650.25</v>
      </c>
      <c r="E4451">
        <v>3659.5</v>
      </c>
      <c r="F4451">
        <v>30.75</v>
      </c>
      <c r="G4451">
        <v>0.84740000000000004</v>
      </c>
      <c r="H4451">
        <v>0</v>
      </c>
      <c r="I4451">
        <f t="shared" si="897"/>
        <v>27.25</v>
      </c>
      <c r="J4451">
        <f t="shared" si="904"/>
        <v>41.5625</v>
      </c>
      <c r="K4451">
        <f t="shared" si="900"/>
        <v>3632.5</v>
      </c>
      <c r="L4451">
        <f t="shared" si="905"/>
        <v>3538.4225000000001</v>
      </c>
      <c r="M4451" t="str">
        <f t="shared" si="906"/>
        <v>NO</v>
      </c>
      <c r="N4451" t="str">
        <f t="shared" si="907"/>
        <v/>
      </c>
      <c r="O4451" t="str">
        <f t="shared" si="908"/>
        <v/>
      </c>
      <c r="P4451" t="str">
        <f t="shared" si="909"/>
        <v/>
      </c>
      <c r="Q4451">
        <f t="shared" si="901"/>
        <v>168.73776034341466</v>
      </c>
      <c r="R4451">
        <f t="shared" si="902"/>
        <v>201748.05498546129</v>
      </c>
      <c r="S4451" t="e">
        <f t="shared" si="903"/>
        <v>#NUM!</v>
      </c>
      <c r="U4451" t="str">
        <f t="shared" si="898"/>
        <v>Positive</v>
      </c>
      <c r="V4451" t="str">
        <f t="shared" si="899"/>
        <v>Negative</v>
      </c>
    </row>
    <row r="4452" spans="1:22" x14ac:dyDescent="0.2">
      <c r="A4452">
        <v>20201202</v>
      </c>
      <c r="B4452">
        <v>3649.75</v>
      </c>
      <c r="C4452">
        <v>3672.75</v>
      </c>
      <c r="D4452">
        <v>3642.25</v>
      </c>
      <c r="E4452">
        <v>3670.25</v>
      </c>
      <c r="F4452">
        <v>10.75</v>
      </c>
      <c r="G4452">
        <v>0.29380000000000001</v>
      </c>
      <c r="H4452">
        <v>0</v>
      </c>
      <c r="I4452">
        <f t="shared" si="897"/>
        <v>30.5</v>
      </c>
      <c r="J4452">
        <f t="shared" si="904"/>
        <v>38.875</v>
      </c>
      <c r="K4452">
        <f t="shared" si="900"/>
        <v>3677.5</v>
      </c>
      <c r="L4452">
        <f t="shared" si="905"/>
        <v>3586.0625</v>
      </c>
      <c r="M4452" t="str">
        <f t="shared" si="906"/>
        <v>NO</v>
      </c>
      <c r="N4452" t="str">
        <f t="shared" si="907"/>
        <v/>
      </c>
      <c r="O4452" t="str">
        <f t="shared" si="908"/>
        <v/>
      </c>
      <c r="P4452" t="str">
        <f t="shared" si="909"/>
        <v/>
      </c>
      <c r="Q4452">
        <f t="shared" si="901"/>
        <v>169.03156034341467</v>
      </c>
      <c r="R4452">
        <f t="shared" si="902"/>
        <v>201748.05498546129</v>
      </c>
      <c r="S4452" t="e">
        <f t="shared" si="903"/>
        <v>#NUM!</v>
      </c>
      <c r="U4452" t="str">
        <f t="shared" si="898"/>
        <v>Positive</v>
      </c>
      <c r="V4452" t="str">
        <f t="shared" si="899"/>
        <v>Negative</v>
      </c>
    </row>
    <row r="4453" spans="1:22" x14ac:dyDescent="0.2">
      <c r="A4453">
        <v>20201203</v>
      </c>
      <c r="B4453">
        <v>3667.5</v>
      </c>
      <c r="C4453">
        <v>3682</v>
      </c>
      <c r="D4453">
        <v>3655.25</v>
      </c>
      <c r="E4453">
        <v>3670.5</v>
      </c>
      <c r="F4453">
        <v>0.25</v>
      </c>
      <c r="G4453">
        <v>6.7999999999999996E-3</v>
      </c>
      <c r="H4453">
        <v>0</v>
      </c>
      <c r="I4453">
        <f t="shared" si="897"/>
        <v>26.75</v>
      </c>
      <c r="J4453">
        <f t="shared" si="904"/>
        <v>38.524999999999999</v>
      </c>
      <c r="K4453">
        <f t="shared" si="900"/>
        <v>3672.75</v>
      </c>
      <c r="L4453">
        <f t="shared" si="905"/>
        <v>3587.2249999999999</v>
      </c>
      <c r="M4453" t="str">
        <f t="shared" si="906"/>
        <v>NO</v>
      </c>
      <c r="N4453" t="str">
        <f t="shared" si="907"/>
        <v/>
      </c>
      <c r="O4453" t="str">
        <f t="shared" si="908"/>
        <v/>
      </c>
      <c r="P4453" t="str">
        <f t="shared" si="909"/>
        <v/>
      </c>
      <c r="Q4453">
        <f t="shared" si="901"/>
        <v>169.03836034341467</v>
      </c>
      <c r="R4453">
        <f t="shared" si="902"/>
        <v>201748.05498546129</v>
      </c>
      <c r="S4453" t="e">
        <f t="shared" si="903"/>
        <v>#NUM!</v>
      </c>
      <c r="U4453" t="str">
        <f t="shared" si="898"/>
        <v>Positive</v>
      </c>
      <c r="V4453" t="str">
        <f t="shared" si="899"/>
        <v>Negative</v>
      </c>
    </row>
    <row r="4454" spans="1:22" x14ac:dyDescent="0.2">
      <c r="A4454">
        <v>20201204</v>
      </c>
      <c r="B4454">
        <v>3674.25</v>
      </c>
      <c r="C4454">
        <v>3700</v>
      </c>
      <c r="D4454">
        <v>3672.25</v>
      </c>
      <c r="E4454">
        <v>3691.25</v>
      </c>
      <c r="F4454">
        <v>20.75</v>
      </c>
      <c r="G4454">
        <v>0.56530000000000002</v>
      </c>
      <c r="H4454">
        <v>0</v>
      </c>
      <c r="I4454">
        <f t="shared" si="897"/>
        <v>27.75</v>
      </c>
      <c r="J4454">
        <f t="shared" si="904"/>
        <v>37.950000000000003</v>
      </c>
      <c r="K4454">
        <f t="shared" si="900"/>
        <v>3682</v>
      </c>
      <c r="L4454">
        <f t="shared" si="905"/>
        <v>3597.2449999999999</v>
      </c>
      <c r="M4454" t="str">
        <f t="shared" si="906"/>
        <v>NO</v>
      </c>
      <c r="N4454" t="str">
        <f t="shared" si="907"/>
        <v/>
      </c>
      <c r="O4454" t="str">
        <f t="shared" si="908"/>
        <v/>
      </c>
      <c r="P4454" t="str">
        <f t="shared" si="909"/>
        <v/>
      </c>
      <c r="Q4454">
        <f t="shared" si="901"/>
        <v>169.60366034341467</v>
      </c>
      <c r="R4454">
        <f t="shared" si="902"/>
        <v>201748.05498546129</v>
      </c>
      <c r="S4454" t="e">
        <f t="shared" si="903"/>
        <v>#NUM!</v>
      </c>
      <c r="U4454" t="str">
        <f t="shared" si="898"/>
        <v>Positive</v>
      </c>
      <c r="V4454" t="str">
        <f t="shared" si="899"/>
        <v>Negative</v>
      </c>
    </row>
    <row r="4455" spans="1:22" x14ac:dyDescent="0.2">
      <c r="A4455">
        <v>20201207</v>
      </c>
      <c r="B4455">
        <v>3691</v>
      </c>
      <c r="C4455">
        <v>3696.5</v>
      </c>
      <c r="D4455">
        <v>3677.25</v>
      </c>
      <c r="E4455">
        <v>3689.75</v>
      </c>
      <c r="F4455">
        <v>-1.5</v>
      </c>
      <c r="G4455">
        <v>-4.0599999999999997E-2</v>
      </c>
      <c r="H4455">
        <v>0</v>
      </c>
      <c r="I4455">
        <f t="shared" si="897"/>
        <v>19.25</v>
      </c>
      <c r="J4455">
        <f t="shared" si="904"/>
        <v>33.712499999999999</v>
      </c>
      <c r="K4455">
        <f t="shared" si="900"/>
        <v>3700</v>
      </c>
      <c r="L4455">
        <f t="shared" si="905"/>
        <v>3616.51</v>
      </c>
      <c r="M4455" t="str">
        <f t="shared" si="906"/>
        <v>NO</v>
      </c>
      <c r="N4455" t="str">
        <f t="shared" si="907"/>
        <v/>
      </c>
      <c r="O4455" t="str">
        <f t="shared" si="908"/>
        <v/>
      </c>
      <c r="P4455" t="str">
        <f t="shared" si="909"/>
        <v/>
      </c>
      <c r="Q4455">
        <f t="shared" si="901"/>
        <v>169.56306034341466</v>
      </c>
      <c r="R4455">
        <f t="shared" si="902"/>
        <v>201748.05498546129</v>
      </c>
      <c r="S4455" t="e">
        <f t="shared" si="903"/>
        <v>#NUM!</v>
      </c>
      <c r="U4455" t="str">
        <f t="shared" si="898"/>
        <v>Negative</v>
      </c>
      <c r="V4455" t="str">
        <f t="shared" si="899"/>
        <v>Negative</v>
      </c>
    </row>
    <row r="4456" spans="1:22" x14ac:dyDescent="0.2">
      <c r="A4456">
        <v>20201208</v>
      </c>
      <c r="B4456">
        <v>3676.75</v>
      </c>
      <c r="C4456">
        <v>3708</v>
      </c>
      <c r="D4456">
        <v>3676.5</v>
      </c>
      <c r="E4456">
        <v>3701.25</v>
      </c>
      <c r="F4456">
        <v>11.5</v>
      </c>
      <c r="G4456">
        <v>0.31169999999999998</v>
      </c>
      <c r="H4456">
        <v>0</v>
      </c>
      <c r="I4456">
        <f t="shared" si="897"/>
        <v>31.5</v>
      </c>
      <c r="J4456">
        <f t="shared" si="904"/>
        <v>32.987499999999997</v>
      </c>
      <c r="K4456">
        <f t="shared" si="900"/>
        <v>3696.5</v>
      </c>
      <c r="L4456">
        <f t="shared" si="905"/>
        <v>3622.3325</v>
      </c>
      <c r="M4456" t="str">
        <f t="shared" si="906"/>
        <v>NO</v>
      </c>
      <c r="N4456" t="str">
        <f t="shared" si="907"/>
        <v/>
      </c>
      <c r="O4456" t="str">
        <f t="shared" si="908"/>
        <v/>
      </c>
      <c r="P4456" t="str">
        <f t="shared" si="909"/>
        <v/>
      </c>
      <c r="Q4456">
        <f t="shared" si="901"/>
        <v>169.87476034341466</v>
      </c>
      <c r="R4456">
        <f t="shared" si="902"/>
        <v>201748.05498546129</v>
      </c>
      <c r="S4456" t="e">
        <f t="shared" si="903"/>
        <v>#NUM!</v>
      </c>
      <c r="U4456" t="str">
        <f t="shared" si="898"/>
        <v>Positive</v>
      </c>
      <c r="V4456" t="str">
        <f t="shared" si="899"/>
        <v>Negative</v>
      </c>
    </row>
    <row r="4457" spans="1:22" x14ac:dyDescent="0.2">
      <c r="A4457">
        <v>20201209</v>
      </c>
      <c r="B4457">
        <v>3709</v>
      </c>
      <c r="C4457">
        <v>3710.5</v>
      </c>
      <c r="D4457">
        <v>3659.5</v>
      </c>
      <c r="E4457">
        <v>3669.25</v>
      </c>
      <c r="F4457">
        <v>-32</v>
      </c>
      <c r="G4457">
        <v>-0.86460000000000004</v>
      </c>
      <c r="H4457">
        <v>0</v>
      </c>
      <c r="I4457">
        <f t="shared" si="897"/>
        <v>51</v>
      </c>
      <c r="J4457">
        <f t="shared" si="904"/>
        <v>34.262500000000003</v>
      </c>
      <c r="K4457">
        <f t="shared" si="900"/>
        <v>3708</v>
      </c>
      <c r="L4457">
        <f t="shared" si="905"/>
        <v>3635.4274999999998</v>
      </c>
      <c r="M4457" t="str">
        <f t="shared" si="906"/>
        <v>NO</v>
      </c>
      <c r="N4457" t="str">
        <f t="shared" si="907"/>
        <v/>
      </c>
      <c r="O4457" t="str">
        <f t="shared" si="908"/>
        <v/>
      </c>
      <c r="P4457" t="str">
        <f t="shared" si="909"/>
        <v/>
      </c>
      <c r="Q4457">
        <f t="shared" si="901"/>
        <v>169.01016034341467</v>
      </c>
      <c r="R4457">
        <f t="shared" si="902"/>
        <v>201748.05498546129</v>
      </c>
      <c r="S4457" t="e">
        <f t="shared" si="903"/>
        <v>#NUM!</v>
      </c>
      <c r="U4457" t="str">
        <f t="shared" si="898"/>
        <v>Negative</v>
      </c>
      <c r="V4457" t="str">
        <f t="shared" si="899"/>
        <v>Negative</v>
      </c>
    </row>
    <row r="4458" spans="1:22" x14ac:dyDescent="0.2">
      <c r="A4458">
        <v>20201210</v>
      </c>
      <c r="B4458">
        <v>3653.75</v>
      </c>
      <c r="C4458">
        <v>3678.5</v>
      </c>
      <c r="D4458">
        <v>3644</v>
      </c>
      <c r="E4458">
        <v>3663</v>
      </c>
      <c r="F4458">
        <v>-6.25</v>
      </c>
      <c r="G4458">
        <v>-0.17030000000000001</v>
      </c>
      <c r="H4458">
        <v>-7.625</v>
      </c>
      <c r="I4458">
        <f t="shared" si="897"/>
        <v>34.5</v>
      </c>
      <c r="J4458">
        <f t="shared" si="904"/>
        <v>33.375</v>
      </c>
      <c r="K4458">
        <f t="shared" si="900"/>
        <v>3710.5</v>
      </c>
      <c r="L4458">
        <f t="shared" si="905"/>
        <v>3635.1224999999999</v>
      </c>
      <c r="M4458" t="str">
        <f t="shared" si="906"/>
        <v>NO</v>
      </c>
      <c r="N4458" t="str">
        <f t="shared" si="907"/>
        <v/>
      </c>
      <c r="O4458" t="str">
        <f t="shared" si="908"/>
        <v/>
      </c>
      <c r="P4458" t="str">
        <f t="shared" si="909"/>
        <v/>
      </c>
      <c r="Q4458">
        <f t="shared" si="901"/>
        <v>168.83986034341467</v>
      </c>
      <c r="R4458">
        <f t="shared" si="902"/>
        <v>201748.05498546129</v>
      </c>
      <c r="S4458" t="e">
        <f t="shared" si="903"/>
        <v>#NUM!</v>
      </c>
      <c r="U4458" t="str">
        <f t="shared" si="898"/>
        <v>Negative</v>
      </c>
      <c r="V4458" t="str">
        <f t="shared" si="899"/>
        <v>Negative</v>
      </c>
    </row>
    <row r="4459" spans="1:22" x14ac:dyDescent="0.2">
      <c r="A4459">
        <v>20201211</v>
      </c>
      <c r="B4459">
        <v>3641.25</v>
      </c>
      <c r="C4459">
        <v>3657.75</v>
      </c>
      <c r="D4459">
        <v>3624.5</v>
      </c>
      <c r="E4459">
        <v>3654</v>
      </c>
      <c r="F4459">
        <v>-1.375</v>
      </c>
      <c r="G4459">
        <v>-3.7600000000000001E-2</v>
      </c>
      <c r="H4459">
        <v>0</v>
      </c>
      <c r="I4459">
        <f t="shared" si="897"/>
        <v>33.25</v>
      </c>
      <c r="J4459">
        <f t="shared" si="904"/>
        <v>32.912500000000001</v>
      </c>
      <c r="K4459">
        <f t="shared" si="900"/>
        <v>3670.875</v>
      </c>
      <c r="L4459">
        <f t="shared" si="905"/>
        <v>3597.45</v>
      </c>
      <c r="M4459" t="str">
        <f t="shared" si="906"/>
        <v>NO</v>
      </c>
      <c r="N4459" t="str">
        <f t="shared" si="907"/>
        <v/>
      </c>
      <c r="O4459" t="str">
        <f t="shared" si="908"/>
        <v/>
      </c>
      <c r="P4459" t="str">
        <f t="shared" si="909"/>
        <v/>
      </c>
      <c r="Q4459">
        <f t="shared" si="901"/>
        <v>168.80226034341467</v>
      </c>
      <c r="R4459">
        <f t="shared" si="902"/>
        <v>201748.05498546129</v>
      </c>
      <c r="S4459" t="e">
        <f t="shared" si="903"/>
        <v>#NUM!</v>
      </c>
      <c r="U4459" t="str">
        <f t="shared" si="898"/>
        <v>Negative</v>
      </c>
      <c r="V4459" t="str">
        <f t="shared" si="899"/>
        <v>Negative</v>
      </c>
    </row>
    <row r="4460" spans="1:22" x14ac:dyDescent="0.2">
      <c r="A4460">
        <v>20201214</v>
      </c>
      <c r="B4460">
        <v>3678.5</v>
      </c>
      <c r="C4460">
        <v>3691.5</v>
      </c>
      <c r="D4460">
        <v>3637.5</v>
      </c>
      <c r="E4460">
        <v>3643.25</v>
      </c>
      <c r="F4460">
        <v>-10.75</v>
      </c>
      <c r="G4460">
        <v>-0.29420000000000002</v>
      </c>
      <c r="H4460">
        <v>0</v>
      </c>
      <c r="I4460">
        <f t="shared" si="897"/>
        <v>54</v>
      </c>
      <c r="J4460">
        <f t="shared" si="904"/>
        <v>33.975000000000001</v>
      </c>
      <c r="K4460">
        <f t="shared" si="900"/>
        <v>3657.75</v>
      </c>
      <c r="L4460">
        <f t="shared" si="905"/>
        <v>3585.3425000000002</v>
      </c>
      <c r="M4460" t="str">
        <f t="shared" si="906"/>
        <v>NO</v>
      </c>
      <c r="N4460" t="str">
        <f t="shared" si="907"/>
        <v/>
      </c>
      <c r="O4460" t="str">
        <f t="shared" si="908"/>
        <v/>
      </c>
      <c r="P4460" t="str">
        <f t="shared" si="909"/>
        <v/>
      </c>
      <c r="Q4460">
        <f t="shared" si="901"/>
        <v>168.50806034341468</v>
      </c>
      <c r="R4460">
        <f t="shared" si="902"/>
        <v>201748.05498546129</v>
      </c>
      <c r="S4460" t="e">
        <f t="shared" si="903"/>
        <v>#NUM!</v>
      </c>
      <c r="U4460" t="str">
        <f t="shared" si="898"/>
        <v>Negative</v>
      </c>
      <c r="V4460" t="str">
        <f t="shared" si="899"/>
        <v>Negative</v>
      </c>
    </row>
    <row r="4461" spans="1:22" x14ac:dyDescent="0.2">
      <c r="A4461">
        <v>20201215</v>
      </c>
      <c r="B4461">
        <v>3667.5</v>
      </c>
      <c r="C4461">
        <v>3688.5</v>
      </c>
      <c r="D4461">
        <v>3652.25</v>
      </c>
      <c r="E4461">
        <v>3685</v>
      </c>
      <c r="F4461">
        <v>41.75</v>
      </c>
      <c r="G4461">
        <v>1.1459999999999999</v>
      </c>
      <c r="H4461">
        <v>0</v>
      </c>
      <c r="I4461">
        <f t="shared" si="897"/>
        <v>36.25</v>
      </c>
      <c r="J4461">
        <f t="shared" si="904"/>
        <v>33.987499999999997</v>
      </c>
      <c r="K4461">
        <f t="shared" si="900"/>
        <v>3691.5</v>
      </c>
      <c r="L4461">
        <f t="shared" si="905"/>
        <v>3616.7550000000001</v>
      </c>
      <c r="M4461" t="str">
        <f t="shared" si="906"/>
        <v>NO</v>
      </c>
      <c r="N4461" t="str">
        <f t="shared" si="907"/>
        <v/>
      </c>
      <c r="O4461" t="str">
        <f t="shared" si="908"/>
        <v/>
      </c>
      <c r="P4461" t="str">
        <f t="shared" si="909"/>
        <v/>
      </c>
      <c r="Q4461">
        <f t="shared" si="901"/>
        <v>169.65406034341467</v>
      </c>
      <c r="R4461">
        <f t="shared" si="902"/>
        <v>201748.05498546129</v>
      </c>
      <c r="S4461" t="e">
        <f t="shared" si="903"/>
        <v>#NUM!</v>
      </c>
      <c r="U4461" t="str">
        <f t="shared" si="898"/>
        <v>Positive</v>
      </c>
      <c r="V4461" t="str">
        <f t="shared" si="899"/>
        <v>Negative</v>
      </c>
    </row>
    <row r="4462" spans="1:22" x14ac:dyDescent="0.2">
      <c r="A4462">
        <v>20201216</v>
      </c>
      <c r="B4462">
        <v>3691.25</v>
      </c>
      <c r="C4462">
        <v>3704.5</v>
      </c>
      <c r="D4462">
        <v>3681.25</v>
      </c>
      <c r="E4462">
        <v>3694.25</v>
      </c>
      <c r="F4462">
        <v>9.25</v>
      </c>
      <c r="G4462">
        <v>0.251</v>
      </c>
      <c r="H4462">
        <v>0</v>
      </c>
      <c r="I4462">
        <f t="shared" si="897"/>
        <v>23.25</v>
      </c>
      <c r="J4462">
        <f t="shared" si="904"/>
        <v>32.3125</v>
      </c>
      <c r="K4462">
        <f t="shared" si="900"/>
        <v>3688.5</v>
      </c>
      <c r="L4462">
        <f t="shared" si="905"/>
        <v>3613.7275</v>
      </c>
      <c r="M4462" t="str">
        <f t="shared" si="906"/>
        <v>NO</v>
      </c>
      <c r="N4462" t="str">
        <f t="shared" si="907"/>
        <v/>
      </c>
      <c r="O4462" t="str">
        <f t="shared" si="908"/>
        <v/>
      </c>
      <c r="P4462" t="str">
        <f t="shared" si="909"/>
        <v/>
      </c>
      <c r="Q4462">
        <f t="shared" si="901"/>
        <v>169.90506034341468</v>
      </c>
      <c r="R4462">
        <f t="shared" si="902"/>
        <v>201748.05498546129</v>
      </c>
      <c r="S4462" t="e">
        <f t="shared" si="903"/>
        <v>#NUM!</v>
      </c>
      <c r="U4462" t="str">
        <f t="shared" si="898"/>
        <v>Positive</v>
      </c>
      <c r="V4462" t="str">
        <f t="shared" si="899"/>
        <v>Negative</v>
      </c>
    </row>
    <row r="4463" spans="1:22" x14ac:dyDescent="0.2">
      <c r="A4463">
        <v>20201217</v>
      </c>
      <c r="B4463">
        <v>3712</v>
      </c>
      <c r="C4463">
        <v>3717</v>
      </c>
      <c r="D4463">
        <v>3702</v>
      </c>
      <c r="E4463">
        <v>3712</v>
      </c>
      <c r="F4463">
        <v>17.75</v>
      </c>
      <c r="G4463">
        <v>0.48049999999999998</v>
      </c>
      <c r="H4463">
        <v>0</v>
      </c>
      <c r="I4463">
        <f t="shared" si="897"/>
        <v>15</v>
      </c>
      <c r="J4463">
        <f t="shared" si="904"/>
        <v>31.037500000000001</v>
      </c>
      <c r="K4463">
        <f t="shared" si="900"/>
        <v>3704.5</v>
      </c>
      <c r="L4463">
        <f t="shared" si="905"/>
        <v>3633.4124999999999</v>
      </c>
      <c r="M4463" t="str">
        <f t="shared" si="906"/>
        <v>NO</v>
      </c>
      <c r="N4463" t="str">
        <f t="shared" si="907"/>
        <v/>
      </c>
      <c r="O4463" t="str">
        <f t="shared" si="908"/>
        <v/>
      </c>
      <c r="P4463" t="str">
        <f t="shared" si="909"/>
        <v/>
      </c>
      <c r="Q4463">
        <f t="shared" si="901"/>
        <v>170.38556034341468</v>
      </c>
      <c r="R4463">
        <f t="shared" si="902"/>
        <v>201748.05498546129</v>
      </c>
      <c r="S4463" t="e">
        <f t="shared" si="903"/>
        <v>#NUM!</v>
      </c>
      <c r="U4463" t="str">
        <f t="shared" si="898"/>
        <v>Positive</v>
      </c>
      <c r="V4463" t="str">
        <f t="shared" si="899"/>
        <v>Negative</v>
      </c>
    </row>
    <row r="4464" spans="1:22" x14ac:dyDescent="0.2">
      <c r="A4464">
        <v>20201218</v>
      </c>
      <c r="B4464">
        <v>3716.25</v>
      </c>
      <c r="C4464">
        <v>3718.5</v>
      </c>
      <c r="D4464">
        <v>3677.25</v>
      </c>
      <c r="E4464">
        <v>3711.5</v>
      </c>
      <c r="F4464">
        <v>-0.5</v>
      </c>
      <c r="G4464">
        <v>-1.35E-2</v>
      </c>
      <c r="H4464">
        <v>0</v>
      </c>
      <c r="I4464">
        <f t="shared" si="897"/>
        <v>41.25</v>
      </c>
      <c r="J4464">
        <f t="shared" si="904"/>
        <v>31.362500000000001</v>
      </c>
      <c r="K4464">
        <f t="shared" si="900"/>
        <v>3717</v>
      </c>
      <c r="L4464">
        <f t="shared" si="905"/>
        <v>3648.7175000000002</v>
      </c>
      <c r="M4464" t="str">
        <f t="shared" si="906"/>
        <v>NO</v>
      </c>
      <c r="N4464" t="str">
        <f t="shared" si="907"/>
        <v/>
      </c>
      <c r="O4464" t="str">
        <f t="shared" si="908"/>
        <v/>
      </c>
      <c r="P4464" t="str">
        <f t="shared" si="909"/>
        <v/>
      </c>
      <c r="Q4464">
        <f t="shared" si="901"/>
        <v>170.37206034341469</v>
      </c>
      <c r="R4464">
        <f t="shared" si="902"/>
        <v>201748.05498546129</v>
      </c>
      <c r="S4464" t="e">
        <f t="shared" si="903"/>
        <v>#NUM!</v>
      </c>
      <c r="U4464" t="str">
        <f t="shared" si="898"/>
        <v>Negative</v>
      </c>
      <c r="V4464" t="str">
        <f t="shared" si="899"/>
        <v>Negative</v>
      </c>
    </row>
    <row r="4465" spans="1:22" x14ac:dyDescent="0.2">
      <c r="A4465">
        <v>20201221</v>
      </c>
      <c r="B4465">
        <v>3655.75</v>
      </c>
      <c r="C4465">
        <v>3694.25</v>
      </c>
      <c r="D4465">
        <v>3625</v>
      </c>
      <c r="E4465">
        <v>3684.25</v>
      </c>
      <c r="F4465">
        <v>-27.25</v>
      </c>
      <c r="G4465">
        <v>-0.73419999999999996</v>
      </c>
      <c r="H4465">
        <v>0</v>
      </c>
      <c r="I4465">
        <f t="shared" si="897"/>
        <v>69.25</v>
      </c>
      <c r="J4465">
        <f t="shared" si="904"/>
        <v>32.862499999999997</v>
      </c>
      <c r="K4465">
        <f t="shared" si="900"/>
        <v>3718.5</v>
      </c>
      <c r="L4465">
        <f t="shared" si="905"/>
        <v>3649.5025000000001</v>
      </c>
      <c r="M4465" t="str">
        <f t="shared" si="906"/>
        <v>YES</v>
      </c>
      <c r="N4465">
        <f t="shared" si="907"/>
        <v>3625</v>
      </c>
      <c r="O4465">
        <f t="shared" si="908"/>
        <v>3684.25</v>
      </c>
      <c r="P4465">
        <f t="shared" si="909"/>
        <v>1.6344827586206898E-2</v>
      </c>
      <c r="Q4465">
        <f t="shared" si="901"/>
        <v>169.6378603434147</v>
      </c>
      <c r="R4465">
        <f t="shared" si="902"/>
        <v>205045.59216005122</v>
      </c>
      <c r="S4465" t="e">
        <f t="shared" si="903"/>
        <v>#NUM!</v>
      </c>
      <c r="U4465" t="str">
        <f t="shared" si="898"/>
        <v>Negative</v>
      </c>
      <c r="V4465" t="str">
        <f t="shared" si="899"/>
        <v>Positive</v>
      </c>
    </row>
    <row r="4466" spans="1:22" x14ac:dyDescent="0.2">
      <c r="A4466">
        <v>20201222</v>
      </c>
      <c r="B4466">
        <v>3687.25</v>
      </c>
      <c r="C4466">
        <v>3689</v>
      </c>
      <c r="D4466">
        <v>3665.75</v>
      </c>
      <c r="E4466">
        <v>3676.25</v>
      </c>
      <c r="F4466">
        <v>-8</v>
      </c>
      <c r="G4466">
        <v>-0.21709999999999999</v>
      </c>
      <c r="H4466">
        <v>0</v>
      </c>
      <c r="I4466">
        <f t="shared" si="897"/>
        <v>23.25</v>
      </c>
      <c r="J4466">
        <f t="shared" si="904"/>
        <v>31.75</v>
      </c>
      <c r="K4466">
        <f t="shared" si="900"/>
        <v>3694.25</v>
      </c>
      <c r="L4466">
        <f t="shared" si="905"/>
        <v>3621.9524999999999</v>
      </c>
      <c r="M4466" t="str">
        <f t="shared" si="906"/>
        <v>NO</v>
      </c>
      <c r="N4466" t="str">
        <f t="shared" si="907"/>
        <v/>
      </c>
      <c r="O4466" t="str">
        <f t="shared" si="908"/>
        <v/>
      </c>
      <c r="P4466" t="str">
        <f t="shared" si="909"/>
        <v/>
      </c>
      <c r="Q4466">
        <f t="shared" si="901"/>
        <v>169.42076034341471</v>
      </c>
      <c r="R4466">
        <f t="shared" si="902"/>
        <v>205045.59216005122</v>
      </c>
      <c r="S4466" t="e">
        <f t="shared" si="903"/>
        <v>#NUM!</v>
      </c>
      <c r="U4466" t="str">
        <f t="shared" si="898"/>
        <v>Negative</v>
      </c>
      <c r="V4466" t="str">
        <f t="shared" si="899"/>
        <v>Negative</v>
      </c>
    </row>
    <row r="4467" spans="1:22" x14ac:dyDescent="0.2">
      <c r="A4467">
        <v>20201223</v>
      </c>
      <c r="B4467">
        <v>3688.25</v>
      </c>
      <c r="C4467">
        <v>3701.75</v>
      </c>
      <c r="D4467">
        <v>3674.5</v>
      </c>
      <c r="E4467">
        <v>3678</v>
      </c>
      <c r="F4467">
        <v>1.75</v>
      </c>
      <c r="G4467">
        <v>4.7600000000000003E-2</v>
      </c>
      <c r="H4467">
        <v>0</v>
      </c>
      <c r="I4467">
        <f t="shared" si="897"/>
        <v>27.25</v>
      </c>
      <c r="J4467">
        <f t="shared" si="904"/>
        <v>32.274999999999999</v>
      </c>
      <c r="K4467">
        <f t="shared" si="900"/>
        <v>3689</v>
      </c>
      <c r="L4467">
        <f t="shared" si="905"/>
        <v>3619.15</v>
      </c>
      <c r="M4467" t="str">
        <f t="shared" si="906"/>
        <v>NO</v>
      </c>
      <c r="N4467" t="str">
        <f t="shared" si="907"/>
        <v/>
      </c>
      <c r="O4467" t="str">
        <f t="shared" si="908"/>
        <v/>
      </c>
      <c r="P4467" t="str">
        <f t="shared" si="909"/>
        <v/>
      </c>
      <c r="Q4467">
        <f t="shared" si="901"/>
        <v>169.4683603434147</v>
      </c>
      <c r="R4467">
        <f t="shared" si="902"/>
        <v>205045.59216005122</v>
      </c>
      <c r="S4467" t="e">
        <f t="shared" si="903"/>
        <v>#NUM!</v>
      </c>
      <c r="U4467" t="str">
        <f t="shared" si="898"/>
        <v>Positive</v>
      </c>
      <c r="V4467" t="str">
        <f t="shared" si="899"/>
        <v>Negative</v>
      </c>
    </row>
    <row r="4468" spans="1:22" x14ac:dyDescent="0.2">
      <c r="A4468">
        <v>20201224</v>
      </c>
      <c r="B4468">
        <v>3686.5</v>
      </c>
      <c r="C4468">
        <v>3696</v>
      </c>
      <c r="D4468">
        <v>3679.75</v>
      </c>
      <c r="E4468">
        <v>3692.75</v>
      </c>
      <c r="F4468">
        <v>14.75</v>
      </c>
      <c r="G4468">
        <v>0.40100000000000002</v>
      </c>
      <c r="H4468">
        <v>0</v>
      </c>
      <c r="I4468">
        <f t="shared" si="897"/>
        <v>16.25</v>
      </c>
      <c r="J4468">
        <f t="shared" si="904"/>
        <v>32.212499999999999</v>
      </c>
      <c r="K4468">
        <f t="shared" si="900"/>
        <v>3701.75</v>
      </c>
      <c r="L4468">
        <f t="shared" si="905"/>
        <v>3630.7449999999999</v>
      </c>
      <c r="M4468" t="str">
        <f t="shared" si="906"/>
        <v>NO</v>
      </c>
      <c r="N4468" t="str">
        <f t="shared" si="907"/>
        <v/>
      </c>
      <c r="O4468" t="str">
        <f t="shared" si="908"/>
        <v/>
      </c>
      <c r="P4468" t="str">
        <f t="shared" si="909"/>
        <v/>
      </c>
      <c r="Q4468">
        <f t="shared" si="901"/>
        <v>169.86936034341471</v>
      </c>
      <c r="R4468">
        <f t="shared" si="902"/>
        <v>205045.59216005122</v>
      </c>
      <c r="S4468" t="e">
        <f t="shared" si="903"/>
        <v>#NUM!</v>
      </c>
      <c r="U4468" t="str">
        <f t="shared" si="898"/>
        <v>Positive</v>
      </c>
      <c r="V4468" t="str">
        <f t="shared" si="899"/>
        <v>Negative</v>
      </c>
    </row>
    <row r="4469" spans="1:22" x14ac:dyDescent="0.2">
      <c r="A4469">
        <v>20201228</v>
      </c>
      <c r="B4469">
        <v>3723.5</v>
      </c>
      <c r="C4469">
        <v>3732.25</v>
      </c>
      <c r="D4469">
        <v>3716</v>
      </c>
      <c r="E4469">
        <v>3729.5</v>
      </c>
      <c r="F4469">
        <v>36.75</v>
      </c>
      <c r="G4469">
        <v>0.99519999999999997</v>
      </c>
      <c r="H4469">
        <v>0</v>
      </c>
      <c r="I4469">
        <f t="shared" si="897"/>
        <v>16.25</v>
      </c>
      <c r="J4469">
        <f t="shared" si="904"/>
        <v>32.200000000000003</v>
      </c>
      <c r="K4469">
        <f t="shared" si="900"/>
        <v>3696</v>
      </c>
      <c r="L4469">
        <f t="shared" si="905"/>
        <v>3625.1325000000002</v>
      </c>
      <c r="M4469" t="str">
        <f t="shared" si="906"/>
        <v>NO</v>
      </c>
      <c r="N4469" t="str">
        <f t="shared" si="907"/>
        <v/>
      </c>
      <c r="O4469" t="str">
        <f t="shared" si="908"/>
        <v/>
      </c>
      <c r="P4469" t="str">
        <f t="shared" si="909"/>
        <v/>
      </c>
      <c r="Q4469">
        <f t="shared" si="901"/>
        <v>170.86456034341472</v>
      </c>
      <c r="R4469">
        <f t="shared" si="902"/>
        <v>205045.59216005122</v>
      </c>
      <c r="S4469" t="e">
        <f t="shared" si="903"/>
        <v>#NUM!</v>
      </c>
      <c r="U4469" t="str">
        <f t="shared" si="898"/>
        <v>Positive</v>
      </c>
      <c r="V4469" t="str">
        <f t="shared" si="899"/>
        <v>Negative</v>
      </c>
    </row>
    <row r="4470" spans="1:22" x14ac:dyDescent="0.2">
      <c r="A4470">
        <v>20201229</v>
      </c>
      <c r="B4470">
        <v>3743.5</v>
      </c>
      <c r="C4470">
        <v>3746.25</v>
      </c>
      <c r="D4470">
        <v>3714.5</v>
      </c>
      <c r="E4470">
        <v>3724.5</v>
      </c>
      <c r="F4470">
        <v>-5</v>
      </c>
      <c r="G4470">
        <v>-0.1341</v>
      </c>
      <c r="H4470">
        <v>0</v>
      </c>
      <c r="I4470">
        <f t="shared" si="897"/>
        <v>31.75</v>
      </c>
      <c r="J4470">
        <f t="shared" si="904"/>
        <v>31.774999999999999</v>
      </c>
      <c r="K4470">
        <f t="shared" si="900"/>
        <v>3732.25</v>
      </c>
      <c r="L4470">
        <f t="shared" si="905"/>
        <v>3661.41</v>
      </c>
      <c r="M4470" t="str">
        <f t="shared" si="906"/>
        <v>NO</v>
      </c>
      <c r="N4470" t="str">
        <f t="shared" si="907"/>
        <v/>
      </c>
      <c r="O4470" t="str">
        <f t="shared" si="908"/>
        <v/>
      </c>
      <c r="P4470" t="str">
        <f t="shared" si="909"/>
        <v/>
      </c>
      <c r="Q4470">
        <f t="shared" si="901"/>
        <v>170.73046034341473</v>
      </c>
      <c r="R4470">
        <f t="shared" si="902"/>
        <v>205045.59216005122</v>
      </c>
      <c r="S4470" t="e">
        <f t="shared" si="903"/>
        <v>#NUM!</v>
      </c>
      <c r="U4470" t="str">
        <f t="shared" si="898"/>
        <v>Negative</v>
      </c>
      <c r="V4470" t="str">
        <f t="shared" si="899"/>
        <v>Negative</v>
      </c>
    </row>
    <row r="4471" spans="1:22" x14ac:dyDescent="0.2">
      <c r="A4471">
        <v>20201230</v>
      </c>
      <c r="B4471">
        <v>3728.75</v>
      </c>
      <c r="C4471">
        <v>3736.25</v>
      </c>
      <c r="D4471">
        <v>3720.75</v>
      </c>
      <c r="E4471">
        <v>3722.5</v>
      </c>
      <c r="F4471">
        <v>-2</v>
      </c>
      <c r="G4471">
        <v>-5.3699999999999998E-2</v>
      </c>
      <c r="H4471">
        <v>0</v>
      </c>
      <c r="I4471">
        <f t="shared" si="897"/>
        <v>15.5</v>
      </c>
      <c r="J4471">
        <f t="shared" si="904"/>
        <v>31.1875</v>
      </c>
      <c r="K4471">
        <f t="shared" si="900"/>
        <v>3746.25</v>
      </c>
      <c r="L4471">
        <f t="shared" si="905"/>
        <v>3676.3449999999998</v>
      </c>
      <c r="M4471" t="str">
        <f t="shared" si="906"/>
        <v>NO</v>
      </c>
      <c r="N4471" t="str">
        <f t="shared" si="907"/>
        <v/>
      </c>
      <c r="O4471" t="str">
        <f t="shared" si="908"/>
        <v/>
      </c>
      <c r="P4471" t="str">
        <f t="shared" si="909"/>
        <v/>
      </c>
      <c r="Q4471">
        <f t="shared" si="901"/>
        <v>170.67676034341474</v>
      </c>
      <c r="R4471">
        <f t="shared" si="902"/>
        <v>205045.59216005122</v>
      </c>
      <c r="S4471" t="e">
        <f t="shared" si="903"/>
        <v>#NUM!</v>
      </c>
      <c r="U4471" t="str">
        <f t="shared" si="898"/>
        <v>Negative</v>
      </c>
      <c r="V4471" t="str">
        <f t="shared" si="899"/>
        <v>Negative</v>
      </c>
    </row>
    <row r="4472" spans="1:22" x14ac:dyDescent="0.2">
      <c r="A4472">
        <v>20201231</v>
      </c>
      <c r="B4472">
        <v>3723.5</v>
      </c>
      <c r="C4472">
        <v>3753</v>
      </c>
      <c r="D4472">
        <v>3717.75</v>
      </c>
      <c r="E4472">
        <v>3747.25</v>
      </c>
      <c r="F4472">
        <v>24.75</v>
      </c>
      <c r="G4472">
        <v>0.66490000000000005</v>
      </c>
      <c r="H4472">
        <v>0</v>
      </c>
      <c r="I4472">
        <f t="shared" si="897"/>
        <v>35.25</v>
      </c>
      <c r="J4472">
        <f t="shared" si="904"/>
        <v>31.425000000000001</v>
      </c>
      <c r="K4472">
        <f t="shared" si="900"/>
        <v>3736.25</v>
      </c>
      <c r="L4472">
        <f t="shared" si="905"/>
        <v>3667.6374999999998</v>
      </c>
      <c r="M4472" t="str">
        <f t="shared" si="906"/>
        <v>NO</v>
      </c>
      <c r="N4472" t="str">
        <f t="shared" si="907"/>
        <v/>
      </c>
      <c r="O4472" t="str">
        <f t="shared" si="908"/>
        <v/>
      </c>
      <c r="P4472" t="str">
        <f t="shared" si="909"/>
        <v/>
      </c>
      <c r="Q4472">
        <f t="shared" si="901"/>
        <v>171.34166034341473</v>
      </c>
      <c r="R4472">
        <f t="shared" si="902"/>
        <v>205045.59216005122</v>
      </c>
      <c r="S4472" t="e">
        <f t="shared" si="903"/>
        <v>#NUM!</v>
      </c>
      <c r="U4472" t="str">
        <f t="shared" si="898"/>
        <v>Positive</v>
      </c>
      <c r="V4472" t="str">
        <f t="shared" si="899"/>
        <v>Negative</v>
      </c>
    </row>
    <row r="4473" spans="1:22" x14ac:dyDescent="0.2">
      <c r="A4473">
        <v>20210104</v>
      </c>
      <c r="B4473">
        <v>3758.75</v>
      </c>
      <c r="C4473">
        <v>3760</v>
      </c>
      <c r="D4473">
        <v>3652.5</v>
      </c>
      <c r="E4473">
        <v>3691.25</v>
      </c>
      <c r="F4473">
        <v>-56</v>
      </c>
      <c r="G4473">
        <v>-1.4944</v>
      </c>
      <c r="H4473">
        <v>0</v>
      </c>
      <c r="I4473">
        <f t="shared" si="897"/>
        <v>107.5</v>
      </c>
      <c r="J4473">
        <f t="shared" si="904"/>
        <v>35.462499999999999</v>
      </c>
      <c r="K4473">
        <f t="shared" si="900"/>
        <v>3753</v>
      </c>
      <c r="L4473">
        <f t="shared" si="905"/>
        <v>3683.8649999999998</v>
      </c>
      <c r="M4473" t="str">
        <f t="shared" si="906"/>
        <v>YES</v>
      </c>
      <c r="N4473">
        <f t="shared" si="907"/>
        <v>3652.5</v>
      </c>
      <c r="O4473">
        <f t="shared" si="908"/>
        <v>3691.25</v>
      </c>
      <c r="P4473">
        <f t="shared" si="909"/>
        <v>1.0609171800136893E-2</v>
      </c>
      <c r="Q4473">
        <f t="shared" si="901"/>
        <v>169.84726034341472</v>
      </c>
      <c r="R4473">
        <f t="shared" si="902"/>
        <v>207220.956074138</v>
      </c>
      <c r="S4473" t="e">
        <f t="shared" si="903"/>
        <v>#NUM!</v>
      </c>
      <c r="U4473" t="str">
        <f t="shared" si="898"/>
        <v>Negative</v>
      </c>
      <c r="V4473" t="str">
        <f t="shared" si="899"/>
        <v>Positive</v>
      </c>
    </row>
    <row r="4474" spans="1:22" x14ac:dyDescent="0.2">
      <c r="A4474">
        <v>20210105</v>
      </c>
      <c r="B4474">
        <v>3686.75</v>
      </c>
      <c r="C4474">
        <v>3730</v>
      </c>
      <c r="D4474">
        <v>3686.75</v>
      </c>
      <c r="E4474">
        <v>3715.75</v>
      </c>
      <c r="F4474">
        <v>24.5</v>
      </c>
      <c r="G4474">
        <v>0.66369999999999996</v>
      </c>
      <c r="H4474">
        <v>0</v>
      </c>
      <c r="I4474">
        <f t="shared" si="897"/>
        <v>43.25</v>
      </c>
      <c r="J4474">
        <f t="shared" si="904"/>
        <v>36.237499999999997</v>
      </c>
      <c r="K4474">
        <f t="shared" si="900"/>
        <v>3760</v>
      </c>
      <c r="L4474">
        <f t="shared" si="905"/>
        <v>3681.9825000000001</v>
      </c>
      <c r="M4474" t="str">
        <f t="shared" si="906"/>
        <v>NO</v>
      </c>
      <c r="N4474" t="str">
        <f t="shared" si="907"/>
        <v/>
      </c>
      <c r="O4474" t="str">
        <f t="shared" si="908"/>
        <v/>
      </c>
      <c r="P4474" t="str">
        <f t="shared" si="909"/>
        <v/>
      </c>
      <c r="Q4474">
        <f t="shared" si="901"/>
        <v>170.51096034341472</v>
      </c>
      <c r="R4474">
        <f t="shared" si="902"/>
        <v>207220.956074138</v>
      </c>
      <c r="S4474" t="e">
        <f t="shared" si="903"/>
        <v>#NUM!</v>
      </c>
      <c r="U4474" t="str">
        <f t="shared" si="898"/>
        <v>Positive</v>
      </c>
      <c r="V4474" t="str">
        <f t="shared" si="899"/>
        <v>Negative</v>
      </c>
    </row>
    <row r="4475" spans="1:22" x14ac:dyDescent="0.2">
      <c r="A4475">
        <v>20210106</v>
      </c>
      <c r="B4475">
        <v>3699.25</v>
      </c>
      <c r="C4475">
        <v>3774.75</v>
      </c>
      <c r="D4475">
        <v>3695.75</v>
      </c>
      <c r="E4475">
        <v>3745.25</v>
      </c>
      <c r="F4475">
        <v>29.5</v>
      </c>
      <c r="G4475">
        <v>0.79390000000000005</v>
      </c>
      <c r="H4475">
        <v>0</v>
      </c>
      <c r="I4475">
        <f t="shared" si="897"/>
        <v>79</v>
      </c>
      <c r="J4475">
        <f t="shared" si="904"/>
        <v>39.225000000000001</v>
      </c>
      <c r="K4475">
        <f t="shared" si="900"/>
        <v>3730</v>
      </c>
      <c r="L4475">
        <f t="shared" si="905"/>
        <v>3650.2775000000001</v>
      </c>
      <c r="M4475" t="str">
        <f t="shared" si="906"/>
        <v>NO</v>
      </c>
      <c r="N4475" t="str">
        <f t="shared" si="907"/>
        <v/>
      </c>
      <c r="O4475" t="str">
        <f t="shared" si="908"/>
        <v/>
      </c>
      <c r="P4475" t="str">
        <f t="shared" si="909"/>
        <v/>
      </c>
      <c r="Q4475">
        <f t="shared" si="901"/>
        <v>171.30486034341473</v>
      </c>
      <c r="R4475">
        <f t="shared" si="902"/>
        <v>207220.956074138</v>
      </c>
      <c r="S4475" t="e">
        <f t="shared" si="903"/>
        <v>#NUM!</v>
      </c>
      <c r="U4475" t="str">
        <f t="shared" si="898"/>
        <v>Positive</v>
      </c>
      <c r="V4475" t="str">
        <f t="shared" si="899"/>
        <v>Negative</v>
      </c>
    </row>
    <row r="4476" spans="1:22" x14ac:dyDescent="0.2">
      <c r="A4476">
        <v>20210107</v>
      </c>
      <c r="B4476">
        <v>3765.5</v>
      </c>
      <c r="C4476">
        <v>3804</v>
      </c>
      <c r="D4476">
        <v>3763.75</v>
      </c>
      <c r="E4476">
        <v>3797.25</v>
      </c>
      <c r="F4476">
        <v>52</v>
      </c>
      <c r="G4476">
        <v>1.3884000000000001</v>
      </c>
      <c r="H4476">
        <v>0</v>
      </c>
      <c r="I4476">
        <f t="shared" si="897"/>
        <v>40.25</v>
      </c>
      <c r="J4476">
        <f t="shared" si="904"/>
        <v>39.662500000000001</v>
      </c>
      <c r="K4476">
        <f t="shared" si="900"/>
        <v>3774.75</v>
      </c>
      <c r="L4476">
        <f t="shared" si="905"/>
        <v>3688.4549999999999</v>
      </c>
      <c r="M4476" t="str">
        <f t="shared" si="906"/>
        <v>NO</v>
      </c>
      <c r="N4476" t="str">
        <f t="shared" si="907"/>
        <v/>
      </c>
      <c r="O4476" t="str">
        <f t="shared" si="908"/>
        <v/>
      </c>
      <c r="P4476" t="str">
        <f t="shared" si="909"/>
        <v/>
      </c>
      <c r="Q4476">
        <f t="shared" si="901"/>
        <v>172.69326034341472</v>
      </c>
      <c r="R4476">
        <f t="shared" si="902"/>
        <v>207220.956074138</v>
      </c>
      <c r="S4476" t="e">
        <f t="shared" si="903"/>
        <v>#NUM!</v>
      </c>
      <c r="U4476" t="str">
        <f t="shared" si="898"/>
        <v>Positive</v>
      </c>
      <c r="V4476" t="str">
        <f t="shared" si="899"/>
        <v>Negative</v>
      </c>
    </row>
    <row r="4477" spans="1:22" x14ac:dyDescent="0.2">
      <c r="A4477">
        <v>20210108</v>
      </c>
      <c r="B4477">
        <v>3811.5</v>
      </c>
      <c r="C4477">
        <v>3823.25</v>
      </c>
      <c r="D4477">
        <v>3775</v>
      </c>
      <c r="E4477">
        <v>3823</v>
      </c>
      <c r="F4477">
        <v>25.75</v>
      </c>
      <c r="G4477">
        <v>0.67810000000000004</v>
      </c>
      <c r="H4477">
        <v>0</v>
      </c>
      <c r="I4477">
        <f t="shared" si="897"/>
        <v>48.25</v>
      </c>
      <c r="J4477">
        <f t="shared" si="904"/>
        <v>39.524999999999999</v>
      </c>
      <c r="K4477">
        <f t="shared" si="900"/>
        <v>3804</v>
      </c>
      <c r="L4477">
        <f t="shared" si="905"/>
        <v>3716.7424999999998</v>
      </c>
      <c r="M4477" t="str">
        <f t="shared" si="906"/>
        <v>NO</v>
      </c>
      <c r="N4477" t="str">
        <f t="shared" si="907"/>
        <v/>
      </c>
      <c r="O4477" t="str">
        <f t="shared" si="908"/>
        <v/>
      </c>
      <c r="P4477" t="str">
        <f t="shared" si="909"/>
        <v/>
      </c>
      <c r="Q4477">
        <f t="shared" si="901"/>
        <v>173.37136034341472</v>
      </c>
      <c r="R4477">
        <f t="shared" si="902"/>
        <v>207220.956074138</v>
      </c>
      <c r="S4477" t="e">
        <f t="shared" si="903"/>
        <v>#NUM!</v>
      </c>
      <c r="U4477" t="str">
        <f t="shared" si="898"/>
        <v>Positive</v>
      </c>
      <c r="V4477" t="str">
        <f t="shared" si="899"/>
        <v>Negative</v>
      </c>
    </row>
    <row r="4478" spans="1:22" x14ac:dyDescent="0.2">
      <c r="A4478">
        <v>20210111</v>
      </c>
      <c r="B4478">
        <v>3782</v>
      </c>
      <c r="C4478">
        <v>3810.5</v>
      </c>
      <c r="D4478">
        <v>3781</v>
      </c>
      <c r="E4478">
        <v>3795.25</v>
      </c>
      <c r="F4478">
        <v>-27.75</v>
      </c>
      <c r="G4478">
        <v>-0.72589999999999999</v>
      </c>
      <c r="H4478">
        <v>0</v>
      </c>
      <c r="I4478">
        <f t="shared" si="897"/>
        <v>29.5</v>
      </c>
      <c r="J4478">
        <f t="shared" si="904"/>
        <v>39.274999999999999</v>
      </c>
      <c r="K4478">
        <f t="shared" si="900"/>
        <v>3823.25</v>
      </c>
      <c r="L4478">
        <f t="shared" si="905"/>
        <v>3736.2950000000001</v>
      </c>
      <c r="M4478" t="str">
        <f t="shared" si="906"/>
        <v>NO</v>
      </c>
      <c r="N4478" t="str">
        <f t="shared" si="907"/>
        <v/>
      </c>
      <c r="O4478" t="str">
        <f t="shared" si="908"/>
        <v/>
      </c>
      <c r="P4478" t="str">
        <f t="shared" si="909"/>
        <v/>
      </c>
      <c r="Q4478">
        <f t="shared" si="901"/>
        <v>172.64546034341473</v>
      </c>
      <c r="R4478">
        <f t="shared" si="902"/>
        <v>207220.956074138</v>
      </c>
      <c r="S4478" t="e">
        <f t="shared" si="903"/>
        <v>#NUM!</v>
      </c>
      <c r="U4478" t="str">
        <f t="shared" si="898"/>
        <v>Negative</v>
      </c>
      <c r="V4478" t="str">
        <f t="shared" si="899"/>
        <v>Negative</v>
      </c>
    </row>
    <row r="4479" spans="1:22" x14ac:dyDescent="0.2">
      <c r="A4479">
        <v>20210112</v>
      </c>
      <c r="B4479">
        <v>3792.5</v>
      </c>
      <c r="C4479">
        <v>3803.25</v>
      </c>
      <c r="D4479">
        <v>3768</v>
      </c>
      <c r="E4479">
        <v>3793.25</v>
      </c>
      <c r="F4479">
        <v>-2</v>
      </c>
      <c r="G4479">
        <v>-5.2699999999999997E-2</v>
      </c>
      <c r="H4479">
        <v>0</v>
      </c>
      <c r="I4479">
        <f t="shared" si="897"/>
        <v>35.25</v>
      </c>
      <c r="J4479">
        <f t="shared" si="904"/>
        <v>39.375</v>
      </c>
      <c r="K4479">
        <f t="shared" si="900"/>
        <v>3810.5</v>
      </c>
      <c r="L4479">
        <f t="shared" si="905"/>
        <v>3724.0949999999998</v>
      </c>
      <c r="M4479" t="str">
        <f t="shared" si="906"/>
        <v>NO</v>
      </c>
      <c r="N4479" t="str">
        <f t="shared" si="907"/>
        <v/>
      </c>
      <c r="O4479" t="str">
        <f t="shared" si="908"/>
        <v/>
      </c>
      <c r="P4479" t="str">
        <f t="shared" si="909"/>
        <v/>
      </c>
      <c r="Q4479">
        <f t="shared" si="901"/>
        <v>172.59276034341474</v>
      </c>
      <c r="R4479">
        <f t="shared" si="902"/>
        <v>207220.956074138</v>
      </c>
      <c r="S4479" t="e">
        <f t="shared" si="903"/>
        <v>#NUM!</v>
      </c>
      <c r="U4479" t="str">
        <f t="shared" si="898"/>
        <v>Negative</v>
      </c>
      <c r="V4479" t="str">
        <f t="shared" si="899"/>
        <v>Negative</v>
      </c>
    </row>
    <row r="4480" spans="1:22" x14ac:dyDescent="0.2">
      <c r="A4480">
        <v>20210113</v>
      </c>
      <c r="B4480">
        <v>3791.75</v>
      </c>
      <c r="C4480">
        <v>3813.5</v>
      </c>
      <c r="D4480">
        <v>3782.75</v>
      </c>
      <c r="E4480">
        <v>3805.75</v>
      </c>
      <c r="F4480">
        <v>12.5</v>
      </c>
      <c r="G4480">
        <v>0.32950000000000002</v>
      </c>
      <c r="H4480">
        <v>0</v>
      </c>
      <c r="I4480">
        <f t="shared" si="897"/>
        <v>30.75</v>
      </c>
      <c r="J4480">
        <f t="shared" si="904"/>
        <v>38.212499999999999</v>
      </c>
      <c r="K4480">
        <f t="shared" si="900"/>
        <v>3803.25</v>
      </c>
      <c r="L4480">
        <f t="shared" si="905"/>
        <v>3716.625</v>
      </c>
      <c r="M4480" t="str">
        <f t="shared" si="906"/>
        <v>NO</v>
      </c>
      <c r="N4480" t="str">
        <f t="shared" si="907"/>
        <v/>
      </c>
      <c r="O4480" t="str">
        <f t="shared" si="908"/>
        <v/>
      </c>
      <c r="P4480" t="str">
        <f t="shared" si="909"/>
        <v/>
      </c>
      <c r="Q4480">
        <f t="shared" si="901"/>
        <v>172.92226034341473</v>
      </c>
      <c r="R4480">
        <f t="shared" si="902"/>
        <v>207220.956074138</v>
      </c>
      <c r="S4480" t="e">
        <f t="shared" si="903"/>
        <v>#NUM!</v>
      </c>
      <c r="U4480" t="str">
        <f t="shared" si="898"/>
        <v>Positive</v>
      </c>
      <c r="V4480" t="str">
        <f t="shared" si="899"/>
        <v>Negative</v>
      </c>
    </row>
    <row r="4481" spans="1:22" x14ac:dyDescent="0.2">
      <c r="A4481">
        <v>20210114</v>
      </c>
      <c r="B4481">
        <v>3811.25</v>
      </c>
      <c r="C4481">
        <v>3816</v>
      </c>
      <c r="D4481">
        <v>3786.25</v>
      </c>
      <c r="E4481">
        <v>3792.25</v>
      </c>
      <c r="F4481">
        <v>-13.5</v>
      </c>
      <c r="G4481">
        <v>-0.35470000000000002</v>
      </c>
      <c r="H4481">
        <v>0</v>
      </c>
      <c r="I4481">
        <f t="shared" si="897"/>
        <v>29.75</v>
      </c>
      <c r="J4481">
        <f t="shared" si="904"/>
        <v>37.887500000000003</v>
      </c>
      <c r="K4481">
        <f t="shared" si="900"/>
        <v>3813.5</v>
      </c>
      <c r="L4481">
        <f t="shared" si="905"/>
        <v>3729.4324999999999</v>
      </c>
      <c r="M4481" t="str">
        <f t="shared" si="906"/>
        <v>NO</v>
      </c>
      <c r="N4481" t="str">
        <f t="shared" si="907"/>
        <v/>
      </c>
      <c r="O4481" t="str">
        <f t="shared" si="908"/>
        <v/>
      </c>
      <c r="P4481" t="str">
        <f t="shared" si="909"/>
        <v/>
      </c>
      <c r="Q4481">
        <f t="shared" si="901"/>
        <v>172.56756034341473</v>
      </c>
      <c r="R4481">
        <f t="shared" si="902"/>
        <v>207220.956074138</v>
      </c>
      <c r="S4481" t="e">
        <f t="shared" si="903"/>
        <v>#NUM!</v>
      </c>
      <c r="U4481" t="str">
        <f t="shared" si="898"/>
        <v>Negative</v>
      </c>
      <c r="V4481" t="str">
        <f t="shared" si="899"/>
        <v>Negative</v>
      </c>
    </row>
    <row r="4482" spans="1:22" x14ac:dyDescent="0.2">
      <c r="A4482">
        <v>20210115</v>
      </c>
      <c r="B4482">
        <v>3772</v>
      </c>
      <c r="C4482">
        <v>3780.5</v>
      </c>
      <c r="D4482">
        <v>3741.5</v>
      </c>
      <c r="E4482">
        <v>3750.5</v>
      </c>
      <c r="F4482">
        <v>-41.75</v>
      </c>
      <c r="G4482">
        <v>-1.1009</v>
      </c>
      <c r="H4482">
        <v>0</v>
      </c>
      <c r="I4482">
        <f t="shared" si="897"/>
        <v>39</v>
      </c>
      <c r="J4482">
        <f t="shared" si="904"/>
        <v>38.674999999999997</v>
      </c>
      <c r="K4482">
        <f t="shared" si="900"/>
        <v>3816</v>
      </c>
      <c r="L4482">
        <f t="shared" si="905"/>
        <v>3732.6475</v>
      </c>
      <c r="M4482" t="str">
        <f t="shared" si="906"/>
        <v>NO</v>
      </c>
      <c r="N4482" t="str">
        <f t="shared" si="907"/>
        <v/>
      </c>
      <c r="O4482" t="str">
        <f t="shared" si="908"/>
        <v/>
      </c>
      <c r="P4482" t="str">
        <f t="shared" si="909"/>
        <v/>
      </c>
      <c r="Q4482">
        <f t="shared" si="901"/>
        <v>171.46666034341473</v>
      </c>
      <c r="R4482">
        <f t="shared" si="902"/>
        <v>207220.956074138</v>
      </c>
      <c r="S4482" t="e">
        <f t="shared" si="903"/>
        <v>#NUM!</v>
      </c>
      <c r="U4482" t="str">
        <f t="shared" si="898"/>
        <v>Negative</v>
      </c>
      <c r="V4482" t="str">
        <f t="shared" si="899"/>
        <v>Negative</v>
      </c>
    </row>
    <row r="4483" spans="1:22" x14ac:dyDescent="0.2">
      <c r="A4483">
        <v>20210118</v>
      </c>
      <c r="B4483">
        <v>3761.75</v>
      </c>
      <c r="C4483">
        <v>3769</v>
      </c>
      <c r="D4483">
        <v>3760.25</v>
      </c>
      <c r="E4483">
        <v>3768.5</v>
      </c>
      <c r="F4483">
        <v>18</v>
      </c>
      <c r="G4483">
        <v>0.47989999999999999</v>
      </c>
      <c r="H4483">
        <v>0</v>
      </c>
      <c r="I4483">
        <f t="shared" si="897"/>
        <v>8.75</v>
      </c>
      <c r="J4483">
        <f t="shared" si="904"/>
        <v>38.362499999999997</v>
      </c>
      <c r="K4483">
        <f t="shared" si="900"/>
        <v>3780.5</v>
      </c>
      <c r="L4483">
        <f t="shared" si="905"/>
        <v>3695.415</v>
      </c>
      <c r="M4483" t="str">
        <f t="shared" si="906"/>
        <v>NO</v>
      </c>
      <c r="N4483" t="str">
        <f t="shared" si="907"/>
        <v/>
      </c>
      <c r="O4483" t="str">
        <f t="shared" si="908"/>
        <v/>
      </c>
      <c r="P4483" t="str">
        <f t="shared" si="909"/>
        <v/>
      </c>
      <c r="Q4483">
        <f t="shared" si="901"/>
        <v>171.94656034341472</v>
      </c>
      <c r="R4483">
        <f t="shared" si="902"/>
        <v>207220.956074138</v>
      </c>
      <c r="S4483" t="e">
        <f t="shared" si="903"/>
        <v>#NUM!</v>
      </c>
      <c r="U4483" t="str">
        <f t="shared" si="898"/>
        <v>Positive</v>
      </c>
      <c r="V4483" t="str">
        <f t="shared" si="899"/>
        <v>Negative</v>
      </c>
    </row>
    <row r="4484" spans="1:22" x14ac:dyDescent="0.2">
      <c r="A4484">
        <v>20210119</v>
      </c>
      <c r="B4484">
        <v>3788.5</v>
      </c>
      <c r="C4484">
        <v>3797</v>
      </c>
      <c r="D4484">
        <v>3772.25</v>
      </c>
      <c r="E4484">
        <v>3789</v>
      </c>
      <c r="F4484">
        <v>20.5</v>
      </c>
      <c r="G4484">
        <v>0.54400000000000004</v>
      </c>
      <c r="H4484">
        <v>0</v>
      </c>
      <c r="I4484">
        <f t="shared" ref="I4484:I4496" si="910">C4484-D4484</f>
        <v>24.75</v>
      </c>
      <c r="J4484">
        <f t="shared" si="904"/>
        <v>37.537500000000001</v>
      </c>
      <c r="K4484">
        <f t="shared" si="900"/>
        <v>3769</v>
      </c>
      <c r="L4484">
        <f t="shared" si="905"/>
        <v>3684.6025</v>
      </c>
      <c r="M4484" t="str">
        <f t="shared" si="906"/>
        <v>NO</v>
      </c>
      <c r="N4484" t="str">
        <f t="shared" si="907"/>
        <v/>
      </c>
      <c r="O4484" t="str">
        <f t="shared" si="908"/>
        <v/>
      </c>
      <c r="P4484" t="str">
        <f t="shared" si="909"/>
        <v/>
      </c>
      <c r="Q4484">
        <f t="shared" si="901"/>
        <v>172.49056034341473</v>
      </c>
      <c r="R4484">
        <f t="shared" si="902"/>
        <v>207220.956074138</v>
      </c>
      <c r="S4484" t="e">
        <f t="shared" si="903"/>
        <v>#NUM!</v>
      </c>
      <c r="U4484" t="str">
        <f t="shared" ref="U4484:U4496" si="911">IF(G4484&gt;0, "Positive", "Negative")</f>
        <v>Positive</v>
      </c>
      <c r="V4484" t="str">
        <f t="shared" ref="V4484:V4496" si="912">IF(AND(P4484&lt;&gt;"", P4484&gt;0), "Positive", "Negative")</f>
        <v>Negative</v>
      </c>
    </row>
    <row r="4485" spans="1:22" x14ac:dyDescent="0.2">
      <c r="A4485">
        <v>20210120</v>
      </c>
      <c r="B4485">
        <v>3815.75</v>
      </c>
      <c r="C4485">
        <v>3852.5</v>
      </c>
      <c r="D4485">
        <v>3811.25</v>
      </c>
      <c r="E4485">
        <v>3844.5</v>
      </c>
      <c r="F4485">
        <v>55.5</v>
      </c>
      <c r="G4485">
        <v>1.4648000000000001</v>
      </c>
      <c r="H4485">
        <v>0</v>
      </c>
      <c r="I4485">
        <f t="shared" si="910"/>
        <v>41.25</v>
      </c>
      <c r="J4485">
        <f t="shared" si="904"/>
        <v>36.137500000000003</v>
      </c>
      <c r="K4485">
        <f t="shared" ref="K4485:K4496" si="913">C4484+H4484</f>
        <v>3797</v>
      </c>
      <c r="L4485">
        <f t="shared" si="905"/>
        <v>3714.4175</v>
      </c>
      <c r="M4485" t="str">
        <f t="shared" si="906"/>
        <v>NO</v>
      </c>
      <c r="N4485" t="str">
        <f t="shared" si="907"/>
        <v/>
      </c>
      <c r="O4485" t="str">
        <f t="shared" si="908"/>
        <v/>
      </c>
      <c r="P4485" t="str">
        <f t="shared" si="909"/>
        <v/>
      </c>
      <c r="Q4485">
        <f t="shared" ref="Q4485:Q4496" si="914" xml:space="preserve"> Q4484 + G4485</f>
        <v>173.95536034341472</v>
      </c>
      <c r="R4485">
        <f t="shared" ref="R4485:R4496" si="915">IF(P4485="", R4484, R4484*(1+P4485))</f>
        <v>207220.956074138</v>
      </c>
      <c r="S4485" t="e">
        <f t="shared" ref="S4485:S4496" si="916">S4484*(1+Q4485)</f>
        <v>#NUM!</v>
      </c>
      <c r="U4485" t="str">
        <f t="shared" si="911"/>
        <v>Positive</v>
      </c>
      <c r="V4485" t="str">
        <f t="shared" si="912"/>
        <v>Negative</v>
      </c>
    </row>
    <row r="4486" spans="1:22" x14ac:dyDescent="0.2">
      <c r="A4486">
        <v>20210121</v>
      </c>
      <c r="B4486">
        <v>3848.75</v>
      </c>
      <c r="C4486">
        <v>3853.75</v>
      </c>
      <c r="D4486">
        <v>3836.5</v>
      </c>
      <c r="E4486">
        <v>3845.25</v>
      </c>
      <c r="F4486">
        <v>0.75</v>
      </c>
      <c r="G4486">
        <v>1.95E-2</v>
      </c>
      <c r="H4486">
        <v>0</v>
      </c>
      <c r="I4486">
        <f t="shared" si="910"/>
        <v>17.25</v>
      </c>
      <c r="J4486">
        <f t="shared" si="904"/>
        <v>35.837499999999999</v>
      </c>
      <c r="K4486">
        <f t="shared" si="913"/>
        <v>3852.5</v>
      </c>
      <c r="L4486">
        <f t="shared" si="905"/>
        <v>3772.9974999999999</v>
      </c>
      <c r="M4486" t="str">
        <f t="shared" si="906"/>
        <v>NO</v>
      </c>
      <c r="N4486" t="str">
        <f t="shared" si="907"/>
        <v/>
      </c>
      <c r="O4486" t="str">
        <f t="shared" si="908"/>
        <v/>
      </c>
      <c r="P4486" t="str">
        <f t="shared" si="909"/>
        <v/>
      </c>
      <c r="Q4486">
        <f t="shared" si="914"/>
        <v>173.97486034341472</v>
      </c>
      <c r="R4486">
        <f t="shared" si="915"/>
        <v>207220.956074138</v>
      </c>
      <c r="S4486" t="e">
        <f t="shared" si="916"/>
        <v>#NUM!</v>
      </c>
      <c r="U4486" t="str">
        <f t="shared" si="911"/>
        <v>Positive</v>
      </c>
      <c r="V4486" t="str">
        <f t="shared" si="912"/>
        <v>Negative</v>
      </c>
    </row>
    <row r="4487" spans="1:22" x14ac:dyDescent="0.2">
      <c r="A4487">
        <v>20210122</v>
      </c>
      <c r="B4487">
        <v>3827</v>
      </c>
      <c r="C4487">
        <v>3845</v>
      </c>
      <c r="D4487">
        <v>3822.25</v>
      </c>
      <c r="E4487">
        <v>3833.5</v>
      </c>
      <c r="F4487">
        <v>-11.75</v>
      </c>
      <c r="G4487">
        <v>-0.30559999999999998</v>
      </c>
      <c r="H4487">
        <v>0</v>
      </c>
      <c r="I4487">
        <f t="shared" si="910"/>
        <v>22.75</v>
      </c>
      <c r="J4487">
        <f t="shared" si="904"/>
        <v>35.612499999999997</v>
      </c>
      <c r="K4487">
        <f t="shared" si="913"/>
        <v>3853.75</v>
      </c>
      <c r="L4487">
        <f t="shared" si="905"/>
        <v>3774.9074999999998</v>
      </c>
      <c r="M4487" t="str">
        <f t="shared" si="906"/>
        <v>NO</v>
      </c>
      <c r="N4487" t="str">
        <f t="shared" si="907"/>
        <v/>
      </c>
      <c r="O4487" t="str">
        <f t="shared" si="908"/>
        <v/>
      </c>
      <c r="P4487" t="str">
        <f t="shared" si="909"/>
        <v/>
      </c>
      <c r="Q4487">
        <f t="shared" si="914"/>
        <v>173.66926034341472</v>
      </c>
      <c r="R4487">
        <f t="shared" si="915"/>
        <v>207220.956074138</v>
      </c>
      <c r="S4487" t="e">
        <f t="shared" si="916"/>
        <v>#NUM!</v>
      </c>
      <c r="U4487" t="str">
        <f t="shared" si="911"/>
        <v>Negative</v>
      </c>
      <c r="V4487" t="str">
        <f t="shared" si="912"/>
        <v>Negative</v>
      </c>
    </row>
    <row r="4488" spans="1:22" x14ac:dyDescent="0.2">
      <c r="A4488">
        <v>20210125</v>
      </c>
      <c r="B4488">
        <v>3841</v>
      </c>
      <c r="C4488">
        <v>3852</v>
      </c>
      <c r="D4488">
        <v>3788.5</v>
      </c>
      <c r="E4488">
        <v>3848</v>
      </c>
      <c r="F4488">
        <v>14.5</v>
      </c>
      <c r="G4488">
        <v>0.37819999999999998</v>
      </c>
      <c r="H4488">
        <v>0</v>
      </c>
      <c r="I4488">
        <f t="shared" si="910"/>
        <v>63.5</v>
      </c>
      <c r="J4488">
        <f t="shared" si="904"/>
        <v>37.975000000000001</v>
      </c>
      <c r="K4488">
        <f t="shared" si="913"/>
        <v>3845</v>
      </c>
      <c r="L4488">
        <f t="shared" si="905"/>
        <v>3766.6525000000001</v>
      </c>
      <c r="M4488" t="str">
        <f t="shared" si="906"/>
        <v>NO</v>
      </c>
      <c r="N4488" t="str">
        <f t="shared" si="907"/>
        <v/>
      </c>
      <c r="O4488" t="str">
        <f t="shared" si="908"/>
        <v/>
      </c>
      <c r="P4488" t="str">
        <f t="shared" si="909"/>
        <v/>
      </c>
      <c r="Q4488">
        <f t="shared" si="914"/>
        <v>174.04746034341471</v>
      </c>
      <c r="R4488">
        <f t="shared" si="915"/>
        <v>207220.956074138</v>
      </c>
      <c r="S4488" t="e">
        <f t="shared" si="916"/>
        <v>#NUM!</v>
      </c>
      <c r="U4488" t="str">
        <f t="shared" si="911"/>
        <v>Positive</v>
      </c>
      <c r="V4488" t="str">
        <f t="shared" si="912"/>
        <v>Negative</v>
      </c>
    </row>
    <row r="4489" spans="1:22" x14ac:dyDescent="0.2">
      <c r="A4489">
        <v>20210126</v>
      </c>
      <c r="B4489">
        <v>3857.75</v>
      </c>
      <c r="C4489">
        <v>3862.25</v>
      </c>
      <c r="D4489">
        <v>3840</v>
      </c>
      <c r="E4489">
        <v>3851</v>
      </c>
      <c r="F4489">
        <v>3</v>
      </c>
      <c r="G4489">
        <v>7.8E-2</v>
      </c>
      <c r="H4489">
        <v>0</v>
      </c>
      <c r="I4489">
        <f t="shared" si="910"/>
        <v>22.25</v>
      </c>
      <c r="J4489">
        <f t="shared" si="904"/>
        <v>38.274999999999999</v>
      </c>
      <c r="K4489">
        <f t="shared" si="913"/>
        <v>3852</v>
      </c>
      <c r="L4489">
        <f t="shared" si="905"/>
        <v>3768.4549999999999</v>
      </c>
      <c r="M4489" t="str">
        <f t="shared" si="906"/>
        <v>NO</v>
      </c>
      <c r="N4489" t="str">
        <f t="shared" si="907"/>
        <v/>
      </c>
      <c r="O4489" t="str">
        <f t="shared" si="908"/>
        <v/>
      </c>
      <c r="P4489" t="str">
        <f t="shared" si="909"/>
        <v/>
      </c>
      <c r="Q4489">
        <f t="shared" si="914"/>
        <v>174.12546034341472</v>
      </c>
      <c r="R4489">
        <f t="shared" si="915"/>
        <v>207220.956074138</v>
      </c>
      <c r="S4489" t="e">
        <f t="shared" si="916"/>
        <v>#NUM!</v>
      </c>
      <c r="U4489" t="str">
        <f t="shared" si="911"/>
        <v>Positive</v>
      </c>
      <c r="V4489" t="str">
        <f t="shared" si="912"/>
        <v>Negative</v>
      </c>
    </row>
    <row r="4490" spans="1:22" x14ac:dyDescent="0.2">
      <c r="A4490">
        <v>20210127</v>
      </c>
      <c r="B4490">
        <v>3806.25</v>
      </c>
      <c r="C4490">
        <v>3806.75</v>
      </c>
      <c r="D4490">
        <v>3706.5</v>
      </c>
      <c r="E4490">
        <v>3716</v>
      </c>
      <c r="F4490">
        <v>-135</v>
      </c>
      <c r="G4490">
        <v>-3.5055999999999998</v>
      </c>
      <c r="H4490">
        <v>0</v>
      </c>
      <c r="I4490">
        <f t="shared" si="910"/>
        <v>100.25</v>
      </c>
      <c r="J4490">
        <f t="shared" si="904"/>
        <v>41.7</v>
      </c>
      <c r="K4490">
        <f t="shared" si="913"/>
        <v>3862.25</v>
      </c>
      <c r="L4490">
        <f t="shared" si="905"/>
        <v>3778.0450000000001</v>
      </c>
      <c r="M4490" t="str">
        <f t="shared" si="906"/>
        <v>YES</v>
      </c>
      <c r="N4490">
        <f t="shared" si="907"/>
        <v>3706.5</v>
      </c>
      <c r="O4490">
        <f t="shared" si="908"/>
        <v>3716</v>
      </c>
      <c r="P4490">
        <f t="shared" si="909"/>
        <v>2.5630648860110617E-3</v>
      </c>
      <c r="Q4490">
        <f t="shared" si="914"/>
        <v>170.61986034341473</v>
      </c>
      <c r="R4490">
        <f t="shared" si="915"/>
        <v>207752.07683029727</v>
      </c>
      <c r="S4490" t="e">
        <f t="shared" si="916"/>
        <v>#NUM!</v>
      </c>
      <c r="U4490" t="str">
        <f t="shared" si="911"/>
        <v>Negative</v>
      </c>
      <c r="V4490" t="str">
        <f t="shared" si="912"/>
        <v>Positive</v>
      </c>
    </row>
    <row r="4491" spans="1:22" x14ac:dyDescent="0.2">
      <c r="A4491">
        <v>20210128</v>
      </c>
      <c r="B4491">
        <v>3767</v>
      </c>
      <c r="C4491">
        <v>3823.5</v>
      </c>
      <c r="D4491">
        <v>3762.5</v>
      </c>
      <c r="E4491">
        <v>3781</v>
      </c>
      <c r="F4491">
        <v>65</v>
      </c>
      <c r="G4491">
        <v>1.7492000000000001</v>
      </c>
      <c r="H4491">
        <v>0</v>
      </c>
      <c r="I4491">
        <f t="shared" si="910"/>
        <v>61</v>
      </c>
      <c r="J4491">
        <f t="shared" si="904"/>
        <v>43.975000000000001</v>
      </c>
      <c r="K4491">
        <f t="shared" si="913"/>
        <v>3806.75</v>
      </c>
      <c r="L4491">
        <f t="shared" si="905"/>
        <v>3715.01</v>
      </c>
      <c r="M4491" t="str">
        <f t="shared" si="906"/>
        <v>NO</v>
      </c>
      <c r="N4491" t="str">
        <f t="shared" si="907"/>
        <v/>
      </c>
      <c r="O4491" t="str">
        <f t="shared" si="908"/>
        <v/>
      </c>
      <c r="P4491" t="str">
        <f t="shared" si="909"/>
        <v/>
      </c>
      <c r="Q4491">
        <f t="shared" si="914"/>
        <v>172.36906034341473</v>
      </c>
      <c r="R4491">
        <f t="shared" si="915"/>
        <v>207752.07683029727</v>
      </c>
      <c r="S4491" t="e">
        <f t="shared" si="916"/>
        <v>#NUM!</v>
      </c>
      <c r="U4491" t="str">
        <f t="shared" si="911"/>
        <v>Positive</v>
      </c>
      <c r="V4491" t="str">
        <f t="shared" si="912"/>
        <v>Negative</v>
      </c>
    </row>
    <row r="4492" spans="1:22" x14ac:dyDescent="0.2">
      <c r="A4492">
        <v>20210129</v>
      </c>
      <c r="B4492">
        <v>3760.75</v>
      </c>
      <c r="C4492">
        <v>3770.25</v>
      </c>
      <c r="D4492">
        <v>3685.5</v>
      </c>
      <c r="E4492">
        <v>3701</v>
      </c>
      <c r="F4492">
        <v>-80</v>
      </c>
      <c r="G4492">
        <v>-2.1158000000000001</v>
      </c>
      <c r="H4492">
        <v>0</v>
      </c>
      <c r="I4492">
        <f t="shared" si="910"/>
        <v>84.75</v>
      </c>
      <c r="J4492">
        <f t="shared" si="904"/>
        <v>46.45</v>
      </c>
      <c r="K4492">
        <f t="shared" si="913"/>
        <v>3823.5</v>
      </c>
      <c r="L4492">
        <f t="shared" si="905"/>
        <v>3726.7550000000001</v>
      </c>
      <c r="M4492" t="str">
        <f t="shared" si="906"/>
        <v>YES</v>
      </c>
      <c r="N4492">
        <f t="shared" si="907"/>
        <v>3685.5</v>
      </c>
      <c r="O4492">
        <f t="shared" si="908"/>
        <v>3701</v>
      </c>
      <c r="P4492">
        <f t="shared" si="909"/>
        <v>4.2056708723375389E-3</v>
      </c>
      <c r="Q4492">
        <f t="shared" si="914"/>
        <v>170.25326034341472</v>
      </c>
      <c r="R4492">
        <f t="shared" si="915"/>
        <v>208625.81368849007</v>
      </c>
      <c r="S4492" t="e">
        <f t="shared" si="916"/>
        <v>#NUM!</v>
      </c>
      <c r="U4492" t="str">
        <f t="shared" si="911"/>
        <v>Negative</v>
      </c>
      <c r="V4492" t="str">
        <f t="shared" si="912"/>
        <v>Positive</v>
      </c>
    </row>
    <row r="4493" spans="1:22" x14ac:dyDescent="0.2">
      <c r="A4493">
        <v>20210201</v>
      </c>
      <c r="B4493">
        <v>3741.5</v>
      </c>
      <c r="C4493">
        <v>3777</v>
      </c>
      <c r="D4493">
        <v>3717.25</v>
      </c>
      <c r="E4493">
        <v>3757</v>
      </c>
      <c r="F4493">
        <v>56</v>
      </c>
      <c r="G4493">
        <v>1.5130999999999999</v>
      </c>
      <c r="H4493">
        <v>0</v>
      </c>
      <c r="I4493">
        <f t="shared" si="910"/>
        <v>59.75</v>
      </c>
      <c r="J4493">
        <f t="shared" si="904"/>
        <v>44.0625</v>
      </c>
      <c r="K4493">
        <f t="shared" si="913"/>
        <v>3770.25</v>
      </c>
      <c r="L4493">
        <f t="shared" si="905"/>
        <v>3668.06</v>
      </c>
      <c r="M4493" t="str">
        <f t="shared" si="906"/>
        <v>NO</v>
      </c>
      <c r="N4493" t="str">
        <f t="shared" si="907"/>
        <v/>
      </c>
      <c r="O4493" t="str">
        <f t="shared" si="908"/>
        <v/>
      </c>
      <c r="P4493" t="str">
        <f t="shared" si="909"/>
        <v/>
      </c>
      <c r="Q4493">
        <f t="shared" si="914"/>
        <v>171.76636034341473</v>
      </c>
      <c r="R4493">
        <f t="shared" si="915"/>
        <v>208625.81368849007</v>
      </c>
      <c r="S4493" t="e">
        <f t="shared" si="916"/>
        <v>#NUM!</v>
      </c>
      <c r="U4493" t="str">
        <f t="shared" si="911"/>
        <v>Positive</v>
      </c>
      <c r="V4493" t="str">
        <f t="shared" si="912"/>
        <v>Negative</v>
      </c>
    </row>
    <row r="4494" spans="1:22" x14ac:dyDescent="0.2">
      <c r="A4494">
        <v>20210202</v>
      </c>
      <c r="B4494">
        <v>3799.25</v>
      </c>
      <c r="C4494">
        <v>3835.75</v>
      </c>
      <c r="D4494">
        <v>3799</v>
      </c>
      <c r="E4494">
        <v>3826</v>
      </c>
      <c r="F4494">
        <v>69</v>
      </c>
      <c r="G4494">
        <v>1.8366</v>
      </c>
      <c r="H4494">
        <v>0</v>
      </c>
      <c r="I4494">
        <f t="shared" si="910"/>
        <v>36.75</v>
      </c>
      <c r="J4494">
        <f t="shared" si="904"/>
        <v>43.737499999999997</v>
      </c>
      <c r="K4494">
        <f t="shared" si="913"/>
        <v>3777</v>
      </c>
      <c r="L4494">
        <f t="shared" si="905"/>
        <v>3680.0625</v>
      </c>
      <c r="M4494" t="str">
        <f t="shared" si="906"/>
        <v>NO</v>
      </c>
      <c r="N4494" t="str">
        <f t="shared" si="907"/>
        <v/>
      </c>
      <c r="O4494" t="str">
        <f t="shared" si="908"/>
        <v/>
      </c>
      <c r="P4494" t="str">
        <f t="shared" si="909"/>
        <v/>
      </c>
      <c r="Q4494">
        <f t="shared" si="914"/>
        <v>173.60296034341474</v>
      </c>
      <c r="R4494">
        <f t="shared" si="915"/>
        <v>208625.81368849007</v>
      </c>
      <c r="S4494" t="e">
        <f t="shared" si="916"/>
        <v>#NUM!</v>
      </c>
      <c r="U4494" t="str">
        <f t="shared" si="911"/>
        <v>Positive</v>
      </c>
      <c r="V4494" t="str">
        <f t="shared" si="912"/>
        <v>Negative</v>
      </c>
    </row>
    <row r="4495" spans="1:22" x14ac:dyDescent="0.2">
      <c r="A4495">
        <v>20210203</v>
      </c>
      <c r="B4495">
        <v>3828.5</v>
      </c>
      <c r="C4495">
        <v>3840</v>
      </c>
      <c r="D4495">
        <v>3807.75</v>
      </c>
      <c r="E4495">
        <v>3831.75</v>
      </c>
      <c r="F4495">
        <v>5.75</v>
      </c>
      <c r="G4495">
        <v>0.15029999999999999</v>
      </c>
      <c r="H4495">
        <v>0</v>
      </c>
      <c r="I4495">
        <f t="shared" si="910"/>
        <v>32.25</v>
      </c>
      <c r="J4495">
        <f t="shared" si="904"/>
        <v>41.4</v>
      </c>
      <c r="K4495">
        <f t="shared" si="913"/>
        <v>3835.75</v>
      </c>
      <c r="L4495">
        <f t="shared" si="905"/>
        <v>3739.5275000000001</v>
      </c>
      <c r="M4495" t="str">
        <f t="shared" si="906"/>
        <v>NO</v>
      </c>
      <c r="N4495" t="str">
        <f t="shared" si="907"/>
        <v/>
      </c>
      <c r="O4495" t="str">
        <f t="shared" si="908"/>
        <v/>
      </c>
      <c r="P4495" t="str">
        <f t="shared" si="909"/>
        <v/>
      </c>
      <c r="Q4495">
        <f t="shared" si="914"/>
        <v>173.75326034341472</v>
      </c>
      <c r="R4495">
        <f t="shared" si="915"/>
        <v>208625.81368849007</v>
      </c>
      <c r="S4495" t="e">
        <f t="shared" si="916"/>
        <v>#NUM!</v>
      </c>
      <c r="U4495" t="str">
        <f t="shared" si="911"/>
        <v>Positive</v>
      </c>
      <c r="V4495" t="str">
        <f t="shared" si="912"/>
        <v>Negative</v>
      </c>
    </row>
    <row r="4496" spans="1:22" x14ac:dyDescent="0.2">
      <c r="A4496">
        <v>20210204</v>
      </c>
      <c r="B4496">
        <v>3834.25</v>
      </c>
      <c r="C4496">
        <v>3868.5</v>
      </c>
      <c r="D4496">
        <v>3830.5</v>
      </c>
      <c r="E4496">
        <v>3867.75</v>
      </c>
      <c r="F4496">
        <v>36</v>
      </c>
      <c r="G4496">
        <v>0.9395</v>
      </c>
      <c r="H4496">
        <v>0</v>
      </c>
      <c r="I4496">
        <f t="shared" si="910"/>
        <v>38</v>
      </c>
      <c r="J4496">
        <f t="shared" si="904"/>
        <v>41.287500000000001</v>
      </c>
      <c r="K4496">
        <f t="shared" si="913"/>
        <v>3840</v>
      </c>
      <c r="L4496">
        <f t="shared" si="905"/>
        <v>3748.92</v>
      </c>
      <c r="M4496" t="str">
        <f t="shared" si="906"/>
        <v>NO</v>
      </c>
      <c r="N4496" t="str">
        <f t="shared" si="907"/>
        <v/>
      </c>
      <c r="O4496" t="str">
        <f t="shared" si="908"/>
        <v/>
      </c>
      <c r="P4496" t="str">
        <f t="shared" si="909"/>
        <v/>
      </c>
      <c r="Q4496">
        <f t="shared" si="914"/>
        <v>174.69276034341473</v>
      </c>
      <c r="R4496">
        <f t="shared" si="915"/>
        <v>208625.81368849007</v>
      </c>
      <c r="S4496" t="e">
        <f t="shared" si="916"/>
        <v>#NUM!</v>
      </c>
      <c r="U4496" t="str">
        <f t="shared" si="911"/>
        <v>Positive</v>
      </c>
      <c r="V4496" t="str">
        <f t="shared" si="912"/>
        <v>Negative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zoomScale="135" workbookViewId="0">
      <selection activeCell="B11" sqref="B11"/>
    </sheetView>
  </sheetViews>
  <sheetFormatPr baseColWidth="10" defaultColWidth="8.83203125" defaultRowHeight="15" x14ac:dyDescent="0.2"/>
  <cols>
    <col min="1" max="1" width="14.5" customWidth="1"/>
    <col min="2" max="2" width="79.83203125" customWidth="1"/>
  </cols>
  <sheetData>
    <row r="1" spans="1:2" x14ac:dyDescent="0.2">
      <c r="A1" t="s">
        <v>23</v>
      </c>
      <c r="B1" t="s">
        <v>24</v>
      </c>
    </row>
    <row r="2" spans="1:2" x14ac:dyDescent="0.2">
      <c r="A2" t="s">
        <v>18</v>
      </c>
      <c r="B2" t="s">
        <v>25</v>
      </c>
    </row>
    <row r="3" spans="1:2" x14ac:dyDescent="0.2">
      <c r="A3" t="s">
        <v>11</v>
      </c>
      <c r="B3" t="s">
        <v>26</v>
      </c>
    </row>
    <row r="4" spans="1:2" x14ac:dyDescent="0.2">
      <c r="A4" t="s">
        <v>12</v>
      </c>
      <c r="B4" t="s">
        <v>32</v>
      </c>
    </row>
    <row r="5" spans="1:2" x14ac:dyDescent="0.2">
      <c r="A5" t="s">
        <v>17</v>
      </c>
      <c r="B5" t="s">
        <v>27</v>
      </c>
    </row>
    <row r="6" spans="1:2" x14ac:dyDescent="0.2">
      <c r="A6" t="s">
        <v>13</v>
      </c>
      <c r="B6" t="s">
        <v>28</v>
      </c>
    </row>
    <row r="7" spans="1:2" x14ac:dyDescent="0.2">
      <c r="A7" t="s">
        <v>14</v>
      </c>
      <c r="B7" t="s">
        <v>29</v>
      </c>
    </row>
    <row r="8" spans="1:2" x14ac:dyDescent="0.2">
      <c r="A8" t="s">
        <v>15</v>
      </c>
      <c r="B8" t="s">
        <v>39</v>
      </c>
    </row>
    <row r="9" spans="1:2" x14ac:dyDescent="0.2">
      <c r="A9" t="s">
        <v>16</v>
      </c>
      <c r="B9" t="s">
        <v>40</v>
      </c>
    </row>
    <row r="10" spans="1:2" x14ac:dyDescent="0.2">
      <c r="A10" t="s">
        <v>19</v>
      </c>
      <c r="B10" t="s">
        <v>31</v>
      </c>
    </row>
    <row r="11" spans="1:2" x14ac:dyDescent="0.2">
      <c r="A11" t="s">
        <v>21</v>
      </c>
      <c r="B11" t="s">
        <v>30</v>
      </c>
    </row>
    <row r="12" spans="1:2" x14ac:dyDescent="0.2">
      <c r="A12" t="s">
        <v>22</v>
      </c>
      <c r="B1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0"/>
  <sheetViews>
    <sheetView workbookViewId="0">
      <selection activeCell="L20" sqref="L20"/>
    </sheetView>
  </sheetViews>
  <sheetFormatPr baseColWidth="10" defaultColWidth="8.83203125" defaultRowHeight="15" x14ac:dyDescent="0.2"/>
  <cols>
    <col min="2" max="2" width="13.6640625" customWidth="1"/>
  </cols>
  <sheetData>
    <row r="1" spans="1:3" x14ac:dyDescent="0.2">
      <c r="A1" t="s">
        <v>45</v>
      </c>
      <c r="B1" t="s">
        <v>41</v>
      </c>
      <c r="C1" t="s">
        <v>42</v>
      </c>
    </row>
    <row r="2" spans="1:3" x14ac:dyDescent="0.2">
      <c r="A2">
        <v>2.2000000000000002</v>
      </c>
      <c r="B2">
        <v>12.29</v>
      </c>
      <c r="C2">
        <v>366</v>
      </c>
    </row>
    <row r="3" spans="1:3" x14ac:dyDescent="0.2">
      <c r="A3">
        <v>2</v>
      </c>
      <c r="B3">
        <v>12.87</v>
      </c>
      <c r="C3">
        <v>476</v>
      </c>
    </row>
    <row r="4" spans="1:3" x14ac:dyDescent="0.2">
      <c r="A4">
        <v>1.8</v>
      </c>
      <c r="B4">
        <v>12.26</v>
      </c>
      <c r="C4">
        <v>647</v>
      </c>
    </row>
    <row r="5" spans="1:3" x14ac:dyDescent="0.2">
      <c r="A5">
        <v>1.6</v>
      </c>
      <c r="B5">
        <v>12.61</v>
      </c>
      <c r="C5">
        <v>851</v>
      </c>
    </row>
    <row r="6" spans="1:3" x14ac:dyDescent="0.2">
      <c r="A6">
        <v>1.4</v>
      </c>
      <c r="B6">
        <v>12.77</v>
      </c>
      <c r="C6">
        <v>1112</v>
      </c>
    </row>
    <row r="7" spans="1:3" x14ac:dyDescent="0.2">
      <c r="A7">
        <v>1.2</v>
      </c>
      <c r="B7">
        <v>12.51</v>
      </c>
      <c r="C7">
        <v>1396</v>
      </c>
    </row>
    <row r="8" spans="1:3" x14ac:dyDescent="0.2">
      <c r="A8">
        <v>1</v>
      </c>
      <c r="B8">
        <v>12.67</v>
      </c>
      <c r="C8">
        <v>1749</v>
      </c>
    </row>
    <row r="9" spans="1:3" x14ac:dyDescent="0.2">
      <c r="A9">
        <v>0.8</v>
      </c>
      <c r="B9">
        <v>13.07</v>
      </c>
      <c r="C9">
        <v>2158</v>
      </c>
    </row>
    <row r="21" spans="6:18" ht="15" customHeight="1" x14ac:dyDescent="0.2">
      <c r="F21" s="6" t="s">
        <v>46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6:18" ht="15" customHeight="1" x14ac:dyDescent="0.2"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6:18" x14ac:dyDescent="0.2"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6:18" x14ac:dyDescent="0.2"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6:18" x14ac:dyDescent="0.2"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6:18" x14ac:dyDescent="0.2"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6:18" x14ac:dyDescent="0.2"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6:18" x14ac:dyDescent="0.2"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6:18" x14ac:dyDescent="0.2"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6:18" x14ac:dyDescent="0.2"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6:18" x14ac:dyDescent="0.2"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6:18" x14ac:dyDescent="0.2"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6:18" x14ac:dyDescent="0.2"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6:18" x14ac:dyDescent="0.2"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6:18" x14ac:dyDescent="0.2"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6:18" x14ac:dyDescent="0.2"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6:18" x14ac:dyDescent="0.2"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6:18" x14ac:dyDescent="0.2"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6:18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6:18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</sheetData>
  <mergeCells count="1">
    <mergeCell ref="F21:R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data+analysis</vt:lpstr>
      <vt:lpstr>Glossary</vt:lpstr>
      <vt:lpstr>Sensitivity Anal Stats&amp;Graph</vt:lpstr>
    </vt:vector>
  </TitlesOfParts>
  <Company>NYU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vdhar</dc:creator>
  <cp:lastModifiedBy>Calvin He</cp:lastModifiedBy>
  <dcterms:created xsi:type="dcterms:W3CDTF">2010-03-02T05:10:59Z</dcterms:created>
  <dcterms:modified xsi:type="dcterms:W3CDTF">2024-03-07T22:47:13Z</dcterms:modified>
</cp:coreProperties>
</file>