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60" windowHeight="8510" firstSheet="2" activeTab="2"/>
  </bookViews>
  <sheets>
    <sheet name="the decision matrix" sheetId="1" r:id="rId1"/>
    <sheet name="normalized decision matrix" sheetId="2" r:id="rId2"/>
    <sheet name="the weighted normalized" sheetId="3" r:id="rId3"/>
    <sheet name="DIS_PIS" sheetId="4" r:id="rId4"/>
    <sheet name="DIS_NIS" sheetId="5" r:id="rId5"/>
    <sheet name="the closeness coefficient" sheetId="6" r:id="rId6"/>
  </sheets>
  <calcPr calcId="162913"/>
</workbook>
</file>

<file path=xl/calcChain.xml><?xml version="1.0" encoding="utf-8"?>
<calcChain xmlns="http://schemas.openxmlformats.org/spreadsheetml/2006/main">
  <c r="C106" i="5" l="1"/>
  <c r="D106" i="5"/>
  <c r="E106" i="5"/>
  <c r="F106" i="5"/>
  <c r="G106" i="5"/>
  <c r="H106" i="5"/>
  <c r="I106" i="5"/>
  <c r="J106" i="5"/>
  <c r="K106" i="5"/>
  <c r="L106" i="5"/>
  <c r="M106" i="5"/>
  <c r="N106" i="5"/>
  <c r="B106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B105" i="5"/>
  <c r="C106" i="4"/>
  <c r="D106" i="4"/>
  <c r="E106" i="4"/>
  <c r="F106" i="4"/>
  <c r="G106" i="4"/>
  <c r="H106" i="4"/>
  <c r="I106" i="4"/>
  <c r="J106" i="4"/>
  <c r="K106" i="4"/>
  <c r="L106" i="4"/>
  <c r="M106" i="4"/>
  <c r="N106" i="4"/>
  <c r="B106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B105" i="4"/>
  <c r="C4" i="6"/>
  <c r="D4" i="6" s="1"/>
  <c r="C5" i="6"/>
  <c r="C6" i="6"/>
  <c r="D6" i="6" s="1"/>
  <c r="C7" i="6"/>
  <c r="D7" i="6" s="1"/>
  <c r="C8" i="6"/>
  <c r="C9" i="6"/>
  <c r="D9" i="6" s="1"/>
  <c r="C10" i="6"/>
  <c r="C11" i="6"/>
  <c r="C12" i="6"/>
  <c r="D12" i="6" s="1"/>
  <c r="C13" i="6"/>
  <c r="C14" i="6"/>
  <c r="D14" i="6" s="1"/>
  <c r="C15" i="6"/>
  <c r="D15" i="6" s="1"/>
  <c r="C16" i="6"/>
  <c r="C17" i="6"/>
  <c r="D17" i="6" s="1"/>
  <c r="C18" i="6"/>
  <c r="C19" i="6"/>
  <c r="C20" i="6"/>
  <c r="D20" i="6" s="1"/>
  <c r="C21" i="6"/>
  <c r="C22" i="6"/>
  <c r="D22" i="6" s="1"/>
  <c r="C23" i="6"/>
  <c r="D23" i="6" s="1"/>
  <c r="C24" i="6"/>
  <c r="C25" i="6"/>
  <c r="D25" i="6" s="1"/>
  <c r="C26" i="6"/>
  <c r="C27" i="6"/>
  <c r="C28" i="6"/>
  <c r="D28" i="6" s="1"/>
  <c r="C29" i="6"/>
  <c r="C30" i="6"/>
  <c r="D30" i="6" s="1"/>
  <c r="C31" i="6"/>
  <c r="D31" i="6" s="1"/>
  <c r="C32" i="6"/>
  <c r="C33" i="6"/>
  <c r="D33" i="6" s="1"/>
  <c r="C34" i="6"/>
  <c r="C35" i="6"/>
  <c r="C36" i="6"/>
  <c r="D36" i="6" s="1"/>
  <c r="C37" i="6"/>
  <c r="C38" i="6"/>
  <c r="D38" i="6" s="1"/>
  <c r="C39" i="6"/>
  <c r="D39" i="6" s="1"/>
  <c r="C40" i="6"/>
  <c r="C41" i="6"/>
  <c r="D41" i="6" s="1"/>
  <c r="C42" i="6"/>
  <c r="C43" i="6"/>
  <c r="C44" i="6"/>
  <c r="D44" i="6" s="1"/>
  <c r="C45" i="6"/>
  <c r="C46" i="6"/>
  <c r="D46" i="6" s="1"/>
  <c r="C47" i="6"/>
  <c r="D47" i="6" s="1"/>
  <c r="C48" i="6"/>
  <c r="C49" i="6"/>
  <c r="D49" i="6" s="1"/>
  <c r="C50" i="6"/>
  <c r="C51" i="6"/>
  <c r="C52" i="6"/>
  <c r="D52" i="6" s="1"/>
  <c r="C53" i="6"/>
  <c r="C54" i="6"/>
  <c r="D54" i="6" s="1"/>
  <c r="C55" i="6"/>
  <c r="D55" i="6" s="1"/>
  <c r="C56" i="6"/>
  <c r="C57" i="6"/>
  <c r="D57" i="6" s="1"/>
  <c r="C58" i="6"/>
  <c r="C59" i="6"/>
  <c r="C60" i="6"/>
  <c r="D60" i="6" s="1"/>
  <c r="C61" i="6"/>
  <c r="C62" i="6"/>
  <c r="D62" i="6" s="1"/>
  <c r="C63" i="6"/>
  <c r="D63" i="6" s="1"/>
  <c r="C64" i="6"/>
  <c r="C65" i="6"/>
  <c r="D65" i="6" s="1"/>
  <c r="C66" i="6"/>
  <c r="C67" i="6"/>
  <c r="C68" i="6"/>
  <c r="D68" i="6" s="1"/>
  <c r="C69" i="6"/>
  <c r="D69" i="6" s="1"/>
  <c r="C70" i="6"/>
  <c r="D70" i="6" s="1"/>
  <c r="C71" i="6"/>
  <c r="D71" i="6" s="1"/>
  <c r="C72" i="6"/>
  <c r="C73" i="6"/>
  <c r="D73" i="6" s="1"/>
  <c r="C74" i="6"/>
  <c r="C75" i="6"/>
  <c r="C76" i="6"/>
  <c r="D76" i="6" s="1"/>
  <c r="C77" i="6"/>
  <c r="D77" i="6" s="1"/>
  <c r="C78" i="6"/>
  <c r="D78" i="6" s="1"/>
  <c r="C79" i="6"/>
  <c r="D79" i="6" s="1"/>
  <c r="C80" i="6"/>
  <c r="C81" i="6"/>
  <c r="D81" i="6" s="1"/>
  <c r="C82" i="6"/>
  <c r="C83" i="6"/>
  <c r="C84" i="6"/>
  <c r="D84" i="6" s="1"/>
  <c r="C85" i="6"/>
  <c r="D85" i="6" s="1"/>
  <c r="C86" i="6"/>
  <c r="D86" i="6" s="1"/>
  <c r="C87" i="6"/>
  <c r="D87" i="6" s="1"/>
  <c r="C88" i="6"/>
  <c r="C89" i="6"/>
  <c r="D89" i="6" s="1"/>
  <c r="C90" i="6"/>
  <c r="C91" i="6"/>
  <c r="C92" i="6"/>
  <c r="D92" i="6" s="1"/>
  <c r="C93" i="6"/>
  <c r="D93" i="6" s="1"/>
  <c r="C94" i="6"/>
  <c r="D94" i="6" s="1"/>
  <c r="C95" i="6"/>
  <c r="D95" i="6" s="1"/>
  <c r="C96" i="6"/>
  <c r="C97" i="6"/>
  <c r="D97" i="6" s="1"/>
  <c r="C98" i="6"/>
  <c r="C99" i="6"/>
  <c r="C100" i="6"/>
  <c r="D100" i="6" s="1"/>
  <c r="C101" i="6"/>
  <c r="D101" i="6" s="1"/>
  <c r="C102" i="6"/>
  <c r="D102" i="6" s="1"/>
  <c r="C3" i="6"/>
  <c r="D3" i="6" s="1"/>
  <c r="B4" i="6"/>
  <c r="B5" i="6"/>
  <c r="D5" i="6" s="1"/>
  <c r="B6" i="6"/>
  <c r="B7" i="6"/>
  <c r="B8" i="6"/>
  <c r="D8" i="6" s="1"/>
  <c r="B9" i="6"/>
  <c r="B10" i="6"/>
  <c r="D10" i="6" s="1"/>
  <c r="B11" i="6"/>
  <c r="D11" i="6" s="1"/>
  <c r="B12" i="6"/>
  <c r="B13" i="6"/>
  <c r="D13" i="6" s="1"/>
  <c r="B14" i="6"/>
  <c r="B15" i="6"/>
  <c r="B16" i="6"/>
  <c r="D16" i="6" s="1"/>
  <c r="B17" i="6"/>
  <c r="B18" i="6"/>
  <c r="D18" i="6" s="1"/>
  <c r="B19" i="6"/>
  <c r="D19" i="6" s="1"/>
  <c r="B20" i="6"/>
  <c r="B21" i="6"/>
  <c r="D21" i="6" s="1"/>
  <c r="B22" i="6"/>
  <c r="B23" i="6"/>
  <c r="B24" i="6"/>
  <c r="D24" i="6" s="1"/>
  <c r="B25" i="6"/>
  <c r="B26" i="6"/>
  <c r="D26" i="6" s="1"/>
  <c r="B27" i="6"/>
  <c r="D27" i="6" s="1"/>
  <c r="B28" i="6"/>
  <c r="B29" i="6"/>
  <c r="D29" i="6" s="1"/>
  <c r="B30" i="6"/>
  <c r="B31" i="6"/>
  <c r="B32" i="6"/>
  <c r="D32" i="6" s="1"/>
  <c r="B33" i="6"/>
  <c r="B34" i="6"/>
  <c r="D34" i="6" s="1"/>
  <c r="B35" i="6"/>
  <c r="D35" i="6" s="1"/>
  <c r="B36" i="6"/>
  <c r="B37" i="6"/>
  <c r="D37" i="6" s="1"/>
  <c r="B38" i="6"/>
  <c r="B39" i="6"/>
  <c r="B40" i="6"/>
  <c r="D40" i="6" s="1"/>
  <c r="B41" i="6"/>
  <c r="B42" i="6"/>
  <c r="D42" i="6" s="1"/>
  <c r="B43" i="6"/>
  <c r="D43" i="6" s="1"/>
  <c r="B44" i="6"/>
  <c r="B45" i="6"/>
  <c r="D45" i="6" s="1"/>
  <c r="B46" i="6"/>
  <c r="B47" i="6"/>
  <c r="B48" i="6"/>
  <c r="D48" i="6" s="1"/>
  <c r="B49" i="6"/>
  <c r="B50" i="6"/>
  <c r="D50" i="6" s="1"/>
  <c r="B51" i="6"/>
  <c r="D51" i="6" s="1"/>
  <c r="B52" i="6"/>
  <c r="B53" i="6"/>
  <c r="D53" i="6" s="1"/>
  <c r="B54" i="6"/>
  <c r="B55" i="6"/>
  <c r="B56" i="6"/>
  <c r="D56" i="6" s="1"/>
  <c r="B57" i="6"/>
  <c r="B58" i="6"/>
  <c r="D58" i="6" s="1"/>
  <c r="B59" i="6"/>
  <c r="D59" i="6" s="1"/>
  <c r="B60" i="6"/>
  <c r="B61" i="6"/>
  <c r="D61" i="6" s="1"/>
  <c r="B62" i="6"/>
  <c r="B63" i="6"/>
  <c r="B64" i="6"/>
  <c r="D64" i="6" s="1"/>
  <c r="B65" i="6"/>
  <c r="B66" i="6"/>
  <c r="D66" i="6" s="1"/>
  <c r="B67" i="6"/>
  <c r="D67" i="6" s="1"/>
  <c r="B68" i="6"/>
  <c r="B69" i="6"/>
  <c r="B70" i="6"/>
  <c r="B71" i="6"/>
  <c r="B72" i="6"/>
  <c r="D72" i="6" s="1"/>
  <c r="B73" i="6"/>
  <c r="B74" i="6"/>
  <c r="D74" i="6" s="1"/>
  <c r="B75" i="6"/>
  <c r="D75" i="6" s="1"/>
  <c r="B76" i="6"/>
  <c r="B77" i="6"/>
  <c r="B78" i="6"/>
  <c r="B79" i="6"/>
  <c r="B80" i="6"/>
  <c r="D80" i="6" s="1"/>
  <c r="B81" i="6"/>
  <c r="B82" i="6"/>
  <c r="D82" i="6" s="1"/>
  <c r="B83" i="6"/>
  <c r="D83" i="6" s="1"/>
  <c r="B84" i="6"/>
  <c r="B85" i="6"/>
  <c r="B86" i="6"/>
  <c r="B87" i="6"/>
  <c r="B88" i="6"/>
  <c r="D88" i="6" s="1"/>
  <c r="B89" i="6"/>
  <c r="B90" i="6"/>
  <c r="D90" i="6" s="1"/>
  <c r="B91" i="6"/>
  <c r="D91" i="6" s="1"/>
  <c r="B92" i="6"/>
  <c r="B93" i="6"/>
  <c r="B94" i="6"/>
  <c r="B95" i="6"/>
  <c r="B96" i="6"/>
  <c r="D96" i="6" s="1"/>
  <c r="B97" i="6"/>
  <c r="B98" i="6"/>
  <c r="D98" i="6" s="1"/>
  <c r="B99" i="6"/>
  <c r="D99" i="6" s="1"/>
  <c r="B100" i="6"/>
  <c r="B101" i="6"/>
  <c r="B102" i="6"/>
  <c r="B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" i="5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N3" i="4"/>
  <c r="M3" i="4"/>
  <c r="L3" i="4"/>
  <c r="K3" i="4"/>
  <c r="J3" i="4"/>
  <c r="I3" i="4"/>
  <c r="H3" i="4"/>
  <c r="G3" i="4"/>
  <c r="F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3" i="4"/>
  <c r="C106" i="3"/>
  <c r="D106" i="3"/>
  <c r="E106" i="3"/>
  <c r="F106" i="3"/>
  <c r="G106" i="3"/>
  <c r="H106" i="3"/>
  <c r="I106" i="3"/>
  <c r="J106" i="3"/>
  <c r="K106" i="3"/>
  <c r="L106" i="3"/>
  <c r="M106" i="3"/>
  <c r="N106" i="3"/>
  <c r="B106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5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K10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C106" i="1"/>
  <c r="C4" i="2" s="1"/>
  <c r="D106" i="1"/>
  <c r="E106" i="1"/>
  <c r="F106" i="1"/>
  <c r="G106" i="1"/>
  <c r="H106" i="1"/>
  <c r="I106" i="1"/>
  <c r="J106" i="1"/>
  <c r="K106" i="1"/>
  <c r="L106" i="1"/>
  <c r="B106" i="1"/>
  <c r="C105" i="1"/>
  <c r="D105" i="1"/>
  <c r="E105" i="1"/>
  <c r="F105" i="1"/>
  <c r="G105" i="1"/>
  <c r="H105" i="1"/>
  <c r="I105" i="1"/>
  <c r="J105" i="1"/>
  <c r="K105" i="1"/>
  <c r="L105" i="1"/>
  <c r="B105" i="1"/>
  <c r="N105" i="1" l="1"/>
  <c r="N19" i="2" s="1"/>
  <c r="N106" i="1"/>
  <c r="N8" i="2" s="1"/>
  <c r="N50" i="2"/>
  <c r="N86" i="2"/>
  <c r="N70" i="2"/>
  <c r="N42" i="2"/>
  <c r="N33" i="2"/>
  <c r="N77" i="2"/>
  <c r="N5" i="2"/>
  <c r="N74" i="2"/>
  <c r="N26" i="2"/>
  <c r="N84" i="2"/>
  <c r="N76" i="2"/>
  <c r="N68" i="2"/>
  <c r="N20" i="2"/>
  <c r="N12" i="2"/>
  <c r="N4" i="2"/>
  <c r="N41" i="2"/>
  <c r="N99" i="2"/>
  <c r="N91" i="2"/>
  <c r="N75" i="2"/>
  <c r="N43" i="2"/>
  <c r="N35" i="2"/>
  <c r="N27" i="2"/>
  <c r="M105" i="1"/>
  <c r="M106" i="1"/>
  <c r="C85" i="2"/>
  <c r="C69" i="2"/>
  <c r="C37" i="2"/>
  <c r="C5" i="2"/>
  <c r="C83" i="2"/>
  <c r="C59" i="2"/>
  <c r="C51" i="2"/>
  <c r="C43" i="2"/>
  <c r="C35" i="2"/>
  <c r="C27" i="2"/>
  <c r="C19" i="2"/>
  <c r="C11" i="2"/>
  <c r="C98" i="2"/>
  <c r="C90" i="2"/>
  <c r="C82" i="2"/>
  <c r="C74" i="2"/>
  <c r="C66" i="2"/>
  <c r="C58" i="2"/>
  <c r="C50" i="2"/>
  <c r="C42" i="2"/>
  <c r="C34" i="2"/>
  <c r="C26" i="2"/>
  <c r="C18" i="2"/>
  <c r="C10" i="2"/>
  <c r="C97" i="2"/>
  <c r="C81" i="2"/>
  <c r="C65" i="2"/>
  <c r="C41" i="2"/>
  <c r="C9" i="2"/>
  <c r="C96" i="2"/>
  <c r="C88" i="2"/>
  <c r="C80" i="2"/>
  <c r="C72" i="2"/>
  <c r="C64" i="2"/>
  <c r="C56" i="2"/>
  <c r="C48" i="2"/>
  <c r="C40" i="2"/>
  <c r="C32" i="2"/>
  <c r="C24" i="2"/>
  <c r="C16" i="2"/>
  <c r="C8" i="2"/>
  <c r="C101" i="2"/>
  <c r="C77" i="2"/>
  <c r="C53" i="2"/>
  <c r="C29" i="2"/>
  <c r="C21" i="2"/>
  <c r="C91" i="2"/>
  <c r="C75" i="2"/>
  <c r="C73" i="2"/>
  <c r="C49" i="2"/>
  <c r="C33" i="2"/>
  <c r="C17" i="2"/>
  <c r="C3" i="2"/>
  <c r="C95" i="2"/>
  <c r="C87" i="2"/>
  <c r="C79" i="2"/>
  <c r="C71" i="2"/>
  <c r="C63" i="2"/>
  <c r="C55" i="2"/>
  <c r="C47" i="2"/>
  <c r="C39" i="2"/>
  <c r="C31" i="2"/>
  <c r="C23" i="2"/>
  <c r="C15" i="2"/>
  <c r="C7" i="2"/>
  <c r="C93" i="2"/>
  <c r="C61" i="2"/>
  <c r="C45" i="2"/>
  <c r="C13" i="2"/>
  <c r="C99" i="2"/>
  <c r="C67" i="2"/>
  <c r="C89" i="2"/>
  <c r="C57" i="2"/>
  <c r="C25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00" i="2"/>
  <c r="C92" i="2"/>
  <c r="C84" i="2"/>
  <c r="C76" i="2"/>
  <c r="C68" i="2"/>
  <c r="C60" i="2"/>
  <c r="C52" i="2"/>
  <c r="C44" i="2"/>
  <c r="C36" i="2"/>
  <c r="C28" i="2"/>
  <c r="C20" i="2"/>
  <c r="C12" i="2"/>
  <c r="N51" i="2" l="1"/>
  <c r="N65" i="2"/>
  <c r="N28" i="2"/>
  <c r="N92" i="2"/>
  <c r="N13" i="2"/>
  <c r="N6" i="2"/>
  <c r="N71" i="2"/>
  <c r="N59" i="2"/>
  <c r="N97" i="2"/>
  <c r="N36" i="2"/>
  <c r="N100" i="2"/>
  <c r="N45" i="2"/>
  <c r="N14" i="2"/>
  <c r="N79" i="2"/>
  <c r="N67" i="2"/>
  <c r="N18" i="2"/>
  <c r="N44" i="2"/>
  <c r="N25" i="2"/>
  <c r="N53" i="2"/>
  <c r="N22" i="2"/>
  <c r="N66" i="2"/>
  <c r="N58" i="2"/>
  <c r="N52" i="2"/>
  <c r="N49" i="2"/>
  <c r="N61" i="2"/>
  <c r="N54" i="2"/>
  <c r="N98" i="2"/>
  <c r="N83" i="2"/>
  <c r="N90" i="2"/>
  <c r="N60" i="2"/>
  <c r="N73" i="2"/>
  <c r="N69" i="2"/>
  <c r="N62" i="2"/>
  <c r="N11" i="2"/>
  <c r="N21" i="2"/>
  <c r="N85" i="2"/>
  <c r="N30" i="2"/>
  <c r="N7" i="2"/>
  <c r="N56" i="2"/>
  <c r="N29" i="2"/>
  <c r="N93" i="2"/>
  <c r="N38" i="2"/>
  <c r="N15" i="2"/>
  <c r="N64" i="2"/>
  <c r="N37" i="2"/>
  <c r="N101" i="2"/>
  <c r="N46" i="2"/>
  <c r="N63" i="2"/>
  <c r="N80" i="2"/>
  <c r="N23" i="2"/>
  <c r="N87" i="2"/>
  <c r="N16" i="2"/>
  <c r="N88" i="2"/>
  <c r="N78" i="2"/>
  <c r="N31" i="2"/>
  <c r="N95" i="2"/>
  <c r="N24" i="2"/>
  <c r="N96" i="2"/>
  <c r="N39" i="2"/>
  <c r="N17" i="2"/>
  <c r="N32" i="2"/>
  <c r="N9" i="2"/>
  <c r="N94" i="2"/>
  <c r="N47" i="2"/>
  <c r="N89" i="2"/>
  <c r="N40" i="2"/>
  <c r="N57" i="2"/>
  <c r="N102" i="2"/>
  <c r="N55" i="2"/>
  <c r="N34" i="2"/>
  <c r="N48" i="2"/>
  <c r="N81" i="2"/>
  <c r="N10" i="2"/>
  <c r="N72" i="2"/>
  <c r="N82" i="2"/>
  <c r="N3" i="2"/>
  <c r="M7" i="2"/>
  <c r="M15" i="2"/>
  <c r="M23" i="2"/>
  <c r="M31" i="2"/>
  <c r="M39" i="2"/>
  <c r="M47" i="2"/>
  <c r="M55" i="2"/>
  <c r="M63" i="2"/>
  <c r="M71" i="2"/>
  <c r="M79" i="2"/>
  <c r="M87" i="2"/>
  <c r="M95" i="2"/>
  <c r="M5" i="2"/>
  <c r="M37" i="2"/>
  <c r="M69" i="2"/>
  <c r="M85" i="2"/>
  <c r="M14" i="2"/>
  <c r="M38" i="2"/>
  <c r="M54" i="2"/>
  <c r="M86" i="2"/>
  <c r="M8" i="2"/>
  <c r="M16" i="2"/>
  <c r="M24" i="2"/>
  <c r="M32" i="2"/>
  <c r="M40" i="2"/>
  <c r="M48" i="2"/>
  <c r="M56" i="2"/>
  <c r="M64" i="2"/>
  <c r="M72" i="2"/>
  <c r="M80" i="2"/>
  <c r="M88" i="2"/>
  <c r="M96" i="2"/>
  <c r="M61" i="2"/>
  <c r="M46" i="2"/>
  <c r="M9" i="2"/>
  <c r="M17" i="2"/>
  <c r="M25" i="2"/>
  <c r="M33" i="2"/>
  <c r="M41" i="2"/>
  <c r="M49" i="2"/>
  <c r="M57" i="2"/>
  <c r="M65" i="2"/>
  <c r="M73" i="2"/>
  <c r="M81" i="2"/>
  <c r="M89" i="2"/>
  <c r="M97" i="2"/>
  <c r="M10" i="2"/>
  <c r="M18" i="2"/>
  <c r="M26" i="2"/>
  <c r="M34" i="2"/>
  <c r="M42" i="2"/>
  <c r="M50" i="2"/>
  <c r="M58" i="2"/>
  <c r="M66" i="2"/>
  <c r="M74" i="2"/>
  <c r="M82" i="2"/>
  <c r="M90" i="2"/>
  <c r="M98" i="2"/>
  <c r="M45" i="2"/>
  <c r="M70" i="2"/>
  <c r="M102" i="2"/>
  <c r="M11" i="2"/>
  <c r="M19" i="2"/>
  <c r="M27" i="2"/>
  <c r="M35" i="2"/>
  <c r="M43" i="2"/>
  <c r="M51" i="2"/>
  <c r="M59" i="2"/>
  <c r="M67" i="2"/>
  <c r="M75" i="2"/>
  <c r="M83" i="2"/>
  <c r="M91" i="2"/>
  <c r="M99" i="2"/>
  <c r="M13" i="2"/>
  <c r="M29" i="2"/>
  <c r="M77" i="2"/>
  <c r="M101" i="2"/>
  <c r="M6" i="2"/>
  <c r="M30" i="2"/>
  <c r="M78" i="2"/>
  <c r="M94" i="2"/>
  <c r="M4" i="2"/>
  <c r="M12" i="2"/>
  <c r="M20" i="2"/>
  <c r="M28" i="2"/>
  <c r="M36" i="2"/>
  <c r="M44" i="2"/>
  <c r="M52" i="2"/>
  <c r="M60" i="2"/>
  <c r="M68" i="2"/>
  <c r="M76" i="2"/>
  <c r="M84" i="2"/>
  <c r="M92" i="2"/>
  <c r="M100" i="2"/>
  <c r="M21" i="2"/>
  <c r="M53" i="2"/>
  <c r="M93" i="2"/>
  <c r="M22" i="2"/>
  <c r="M62" i="2"/>
  <c r="M3" i="2"/>
</calcChain>
</file>

<file path=xl/sharedStrings.xml><?xml version="1.0" encoding="utf-8"?>
<sst xmlns="http://schemas.openxmlformats.org/spreadsheetml/2006/main" count="109" uniqueCount="31">
  <si>
    <t>max</t>
    <phoneticPr fontId="1" type="noConversion"/>
  </si>
  <si>
    <t>min</t>
    <phoneticPr fontId="1" type="noConversion"/>
  </si>
  <si>
    <t>weight</t>
    <phoneticPr fontId="1" type="noConversion"/>
  </si>
  <si>
    <t>PIS</t>
    <phoneticPr fontId="1" type="noConversion"/>
  </si>
  <si>
    <t>NIS</t>
    <phoneticPr fontId="1" type="noConversion"/>
  </si>
  <si>
    <t>MAX</t>
    <phoneticPr fontId="1" type="noConversion"/>
  </si>
  <si>
    <t>MIN</t>
    <phoneticPr fontId="1" type="noConversion"/>
  </si>
  <si>
    <t>C11</t>
    <phoneticPr fontId="1" type="noConversion"/>
  </si>
  <si>
    <t>C1</t>
    <phoneticPr fontId="1" type="noConversion"/>
  </si>
  <si>
    <t>C12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</si>
  <si>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</si>
  <si>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</si>
  <si>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</si>
  <si>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</si>
  <si>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C21</t>
    <phoneticPr fontId="1" type="noConversion"/>
  </si>
  <si>
    <t>C22</t>
    <phoneticPr fontId="1" type="noConversion"/>
  </si>
  <si>
    <t>C23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</si>
  <si>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</si>
  <si>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</si>
  <si>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</si>
  <si>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C41</t>
    <phoneticPr fontId="1" type="noConversion"/>
  </si>
  <si>
    <t>C42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</si>
  <si>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</si>
  <si>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</si>
  <si>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</si>
  <si>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SP ID</t>
    <phoneticPr fontId="1" type="noConversion"/>
  </si>
  <si>
    <t>C1</t>
    <phoneticPr fontId="1" type="noConversion"/>
  </si>
  <si>
    <t>Ci</t>
    <phoneticPr fontId="1" type="noConversion"/>
  </si>
  <si>
    <t>Rank</t>
    <phoneticPr fontId="1" type="noConversion"/>
  </si>
  <si>
    <t>l+</t>
    <phoneticPr fontId="1" type="noConversion"/>
  </si>
  <si>
    <t>l-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</si>
</sst>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0.00_);[Red]\(0.00\)"/>
    <numFmt numFmtId="178" formatCode="0.00_ "/>
    <numFmt numFmtId="179" formatCode="0.00000_ "/>
    <numFmt numFmtId="180" formatCode="0.00000_);[Red]\(0.000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O11" sqref="O11"/>
    </sheetView>
  </sheetViews>
  <sheetFormatPr defaultRowHeight="14" x14ac:dyDescent="0.25"/>
  <cols>
    <col min="1" max="1" width="12.7265625" customWidth="1"/>
    <col min="2" max="2" width="12" customWidth="1"/>
    <col min="3" max="3" width="10.7265625" customWidth="1"/>
    <col min="4" max="4" width="15.453125" customWidth="1"/>
    <col min="5" max="5" width="15.6328125" customWidth="1"/>
    <col min="6" max="6" width="14.54296875" customWidth="1"/>
    <col min="7" max="7" width="14.26953125" customWidth="1"/>
    <col min="8" max="8" width="20.54296875" customWidth="1"/>
    <col min="9" max="9" width="11.08984375" customWidth="1"/>
    <col min="12" max="12" width="10.90625" customWidth="1"/>
    <col min="13" max="13" width="10.54296875" customWidth="1"/>
    <col min="14" max="14" width="11.453125" customWidth="1"/>
  </cols>
  <sheetData>
    <row r="1" spans="1:14" x14ac:dyDescent="0.25">
      <c r="A1" s="20" t="s">
        <v>25</v>
      </c>
      <c r="B1" s="20" t="s">
        <v>8</v>
      </c>
      <c r="C1" s="20"/>
      <c r="D1" s="20" t="s">
        <v>10</v>
      </c>
      <c r="E1" s="20"/>
      <c r="F1" s="20"/>
      <c r="G1" s="20" t="s">
        <v>11</v>
      </c>
      <c r="H1" s="20"/>
      <c r="I1" s="20"/>
      <c r="J1" s="20" t="s">
        <v>12</v>
      </c>
      <c r="K1" s="20"/>
      <c r="L1" s="20" t="s">
        <v>13</v>
      </c>
      <c r="M1" s="20"/>
      <c r="N1" s="20"/>
    </row>
    <row r="2" spans="1:14" ht="15.5" x14ac:dyDescent="0.25">
      <c r="A2" s="20"/>
      <c r="B2" s="6" t="s">
        <v>7</v>
      </c>
      <c r="C2" s="7" t="s">
        <v>9</v>
      </c>
      <c r="D2" s="7" t="s">
        <v>14</v>
      </c>
      <c r="E2" s="7" t="s">
        <v>15</v>
      </c>
      <c r="F2" s="6" t="s">
        <v>16</v>
      </c>
      <c r="G2" s="6" t="s">
        <v>17</v>
      </c>
      <c r="H2" s="7" t="s">
        <v>18</v>
      </c>
      <c r="I2" s="6" t="s">
        <v>19</v>
      </c>
      <c r="J2" s="7" t="s">
        <v>20</v>
      </c>
      <c r="K2" s="7" t="s">
        <v>21</v>
      </c>
      <c r="L2" s="7" t="s">
        <v>22</v>
      </c>
      <c r="M2" s="6" t="s">
        <v>23</v>
      </c>
      <c r="N2" s="6" t="s">
        <v>24</v>
      </c>
    </row>
    <row r="3" spans="1:14" x14ac:dyDescent="0.25">
      <c r="A3" s="15">
        <v>1</v>
      </c>
      <c r="B3" s="15">
        <v>3</v>
      </c>
      <c r="C3" s="16">
        <v>2</v>
      </c>
      <c r="D3" s="3">
        <v>4.976</v>
      </c>
      <c r="E3" s="3">
        <v>4.9859999999999998</v>
      </c>
      <c r="F3" s="2">
        <v>0.11600000000000001</v>
      </c>
      <c r="G3" s="2">
        <v>0.13</v>
      </c>
      <c r="H3" s="3">
        <v>551.78</v>
      </c>
      <c r="I3" s="2">
        <v>0.17100000000000001</v>
      </c>
      <c r="J3" s="3">
        <v>1</v>
      </c>
      <c r="K3" s="16">
        <v>100</v>
      </c>
      <c r="L3" s="3">
        <v>4.9829999999999997</v>
      </c>
      <c r="M3" s="2">
        <v>0.77800000000000002</v>
      </c>
      <c r="N3" s="2">
        <v>0.433</v>
      </c>
    </row>
    <row r="4" spans="1:14" x14ac:dyDescent="0.25">
      <c r="A4" s="15">
        <v>2</v>
      </c>
      <c r="B4" s="15">
        <v>3</v>
      </c>
      <c r="C4" s="16">
        <v>2</v>
      </c>
      <c r="D4" s="3">
        <v>4.9820000000000002</v>
      </c>
      <c r="E4" s="3">
        <v>4.9960000000000004</v>
      </c>
      <c r="F4" s="2">
        <v>0.23799999999999999</v>
      </c>
      <c r="G4" s="2">
        <v>0.16400000000000001</v>
      </c>
      <c r="H4" s="3">
        <v>847.48</v>
      </c>
      <c r="I4" s="2">
        <v>0.32800000000000001</v>
      </c>
      <c r="J4" s="3">
        <v>0.996</v>
      </c>
      <c r="K4" s="16">
        <v>100</v>
      </c>
      <c r="L4" s="3">
        <v>4.9960000000000004</v>
      </c>
      <c r="M4" s="2">
        <v>0.34399999999999997</v>
      </c>
      <c r="N4" s="2">
        <v>0.39800000000000002</v>
      </c>
    </row>
    <row r="5" spans="1:14" x14ac:dyDescent="0.25">
      <c r="A5" s="15">
        <v>3</v>
      </c>
      <c r="B5" s="15">
        <v>2</v>
      </c>
      <c r="C5" s="16">
        <v>3</v>
      </c>
      <c r="D5" s="3">
        <v>4.9000000000000004</v>
      </c>
      <c r="E5" s="3">
        <v>4.9089999999999998</v>
      </c>
      <c r="F5" s="2">
        <v>0.54400000000000004</v>
      </c>
      <c r="G5" s="2">
        <v>0.23</v>
      </c>
      <c r="H5" s="3">
        <v>1798.5</v>
      </c>
      <c r="I5" s="2">
        <v>0.51900000000000002</v>
      </c>
      <c r="J5" s="3">
        <v>0.99099999999999999</v>
      </c>
      <c r="K5" s="16">
        <v>100</v>
      </c>
      <c r="L5" s="3">
        <v>4.93</v>
      </c>
      <c r="M5" s="2">
        <v>0.40400000000000003</v>
      </c>
      <c r="N5" s="2">
        <v>0.20200000000000001</v>
      </c>
    </row>
    <row r="6" spans="1:14" x14ac:dyDescent="0.25">
      <c r="A6" s="15">
        <v>4</v>
      </c>
      <c r="B6" s="15">
        <v>3</v>
      </c>
      <c r="C6" s="16">
        <v>4</v>
      </c>
      <c r="D6" s="3">
        <v>4.96</v>
      </c>
      <c r="E6" s="3">
        <v>4.9530000000000003</v>
      </c>
      <c r="F6" s="2">
        <v>0.60599999999999998</v>
      </c>
      <c r="G6" s="2">
        <v>0.63300000000000001</v>
      </c>
      <c r="H6" s="3">
        <v>436.35</v>
      </c>
      <c r="I6" s="2">
        <v>0.61</v>
      </c>
      <c r="J6" s="3">
        <v>0.996</v>
      </c>
      <c r="K6" s="16">
        <v>95</v>
      </c>
      <c r="L6" s="3">
        <v>4.9749999999999996</v>
      </c>
      <c r="M6" s="2">
        <v>0.47799999999999998</v>
      </c>
      <c r="N6" s="2">
        <v>0.46899999999999997</v>
      </c>
    </row>
    <row r="7" spans="1:14" x14ac:dyDescent="0.25">
      <c r="A7" s="15">
        <v>5</v>
      </c>
      <c r="B7" s="15">
        <v>2</v>
      </c>
      <c r="C7" s="16">
        <v>3</v>
      </c>
      <c r="D7" s="3">
        <v>4.9649999999999999</v>
      </c>
      <c r="E7" s="3">
        <v>4.9660000000000002</v>
      </c>
      <c r="F7" s="2">
        <v>0.47699999999999998</v>
      </c>
      <c r="G7" s="2">
        <v>0.185</v>
      </c>
      <c r="H7" s="3">
        <v>1348</v>
      </c>
      <c r="I7" s="2">
        <v>0.442</v>
      </c>
      <c r="J7" s="3">
        <v>0.99299999999999999</v>
      </c>
      <c r="K7" s="16">
        <v>100</v>
      </c>
      <c r="L7" s="3">
        <v>4.968</v>
      </c>
      <c r="M7" s="2">
        <v>0.57999999999999996</v>
      </c>
      <c r="N7" s="2">
        <v>0.439</v>
      </c>
    </row>
    <row r="8" spans="1:14" x14ac:dyDescent="0.25">
      <c r="A8" s="15">
        <v>6</v>
      </c>
      <c r="B8" s="15">
        <v>2</v>
      </c>
      <c r="C8" s="16">
        <v>3</v>
      </c>
      <c r="D8" s="3">
        <v>4.8330000000000002</v>
      </c>
      <c r="E8" s="3">
        <v>4.8330000000000002</v>
      </c>
      <c r="F8" s="2">
        <v>0.60199999999999998</v>
      </c>
      <c r="G8" s="2">
        <v>0.28499999999999998</v>
      </c>
      <c r="H8" s="3">
        <v>174.91</v>
      </c>
      <c r="I8" s="2">
        <v>0.48299999999999998</v>
      </c>
      <c r="J8" s="3">
        <v>0.91700000000000004</v>
      </c>
      <c r="K8" s="16">
        <v>100</v>
      </c>
      <c r="L8" s="3">
        <v>4.8330000000000002</v>
      </c>
      <c r="M8" s="2">
        <v>0.41399999999999998</v>
      </c>
      <c r="N8" s="2">
        <v>0.52300000000000002</v>
      </c>
    </row>
    <row r="9" spans="1:14" x14ac:dyDescent="0.25">
      <c r="A9" s="15">
        <v>7</v>
      </c>
      <c r="B9" s="15">
        <v>2</v>
      </c>
      <c r="C9" s="16">
        <v>3</v>
      </c>
      <c r="D9" s="3">
        <v>4.9349999999999996</v>
      </c>
      <c r="E9" s="3">
        <v>4.9489999999999998</v>
      </c>
      <c r="F9" s="2">
        <v>0.111</v>
      </c>
      <c r="G9" s="2">
        <v>1.0999999999999999E-2</v>
      </c>
      <c r="H9" s="3">
        <v>487.5</v>
      </c>
      <c r="I9" s="2">
        <v>0.218</v>
      </c>
      <c r="J9" s="3">
        <v>0.99</v>
      </c>
      <c r="K9" s="16">
        <v>100</v>
      </c>
      <c r="L9" s="3">
        <v>4.9690000000000003</v>
      </c>
      <c r="M9" s="2">
        <v>0.82199999999999995</v>
      </c>
      <c r="N9" s="2">
        <v>0.76</v>
      </c>
    </row>
    <row r="10" spans="1:14" x14ac:dyDescent="0.25">
      <c r="A10" s="15">
        <v>8</v>
      </c>
      <c r="B10" s="15">
        <v>3</v>
      </c>
      <c r="C10" s="16">
        <v>2</v>
      </c>
      <c r="D10" s="3">
        <v>4.92</v>
      </c>
      <c r="E10" s="3">
        <v>4.96</v>
      </c>
      <c r="F10" s="2">
        <v>0.77500000000000002</v>
      </c>
      <c r="G10" s="2">
        <v>0.44400000000000001</v>
      </c>
      <c r="H10" s="3">
        <v>55</v>
      </c>
      <c r="I10" s="2">
        <v>0.36199999999999999</v>
      </c>
      <c r="J10" s="3">
        <v>0.98</v>
      </c>
      <c r="K10" s="16">
        <v>100</v>
      </c>
      <c r="L10" s="3">
        <v>4.9400000000000004</v>
      </c>
      <c r="M10" s="2">
        <v>0.53300000000000003</v>
      </c>
      <c r="N10" s="2">
        <v>0.63500000000000001</v>
      </c>
    </row>
    <row r="11" spans="1:14" x14ac:dyDescent="0.25">
      <c r="A11" s="15">
        <v>9</v>
      </c>
      <c r="B11" s="15">
        <v>3</v>
      </c>
      <c r="C11" s="16">
        <v>3</v>
      </c>
      <c r="D11" s="3">
        <v>5</v>
      </c>
      <c r="E11" s="3">
        <v>5</v>
      </c>
      <c r="F11" s="2">
        <v>0.80700000000000005</v>
      </c>
      <c r="G11" s="2">
        <v>0.433</v>
      </c>
      <c r="H11" s="3">
        <v>99.38</v>
      </c>
      <c r="I11" s="2">
        <v>0.81799999999999995</v>
      </c>
      <c r="J11" s="3">
        <v>1</v>
      </c>
      <c r="K11" s="16">
        <v>100</v>
      </c>
      <c r="L11" s="3">
        <v>5</v>
      </c>
      <c r="M11" s="2">
        <v>0.94899999999999995</v>
      </c>
      <c r="N11" s="2">
        <v>0.30399999999999999</v>
      </c>
    </row>
    <row r="12" spans="1:14" x14ac:dyDescent="0.25">
      <c r="A12" s="15">
        <v>10</v>
      </c>
      <c r="B12" s="15">
        <v>2</v>
      </c>
      <c r="C12" s="16">
        <v>2</v>
      </c>
      <c r="D12" s="3">
        <v>4.9749999999999996</v>
      </c>
      <c r="E12" s="3">
        <v>4.9909999999999997</v>
      </c>
      <c r="F12" s="2">
        <v>0.39600000000000002</v>
      </c>
      <c r="G12" s="2">
        <v>0.19800000000000001</v>
      </c>
      <c r="H12" s="3">
        <v>638.36</v>
      </c>
      <c r="I12" s="2">
        <v>0.38300000000000001</v>
      </c>
      <c r="J12" s="3">
        <v>0.99399999999999999</v>
      </c>
      <c r="K12" s="16">
        <v>100</v>
      </c>
      <c r="L12" s="3">
        <v>4.9880000000000004</v>
      </c>
      <c r="M12" s="2">
        <v>0.99199999999999999</v>
      </c>
      <c r="N12" s="2">
        <v>0.63700000000000001</v>
      </c>
    </row>
    <row r="13" spans="1:14" x14ac:dyDescent="0.25">
      <c r="A13" s="15">
        <v>11</v>
      </c>
      <c r="B13" s="15">
        <v>2</v>
      </c>
      <c r="C13" s="16">
        <v>2</v>
      </c>
      <c r="D13" s="3">
        <v>4.9880000000000004</v>
      </c>
      <c r="E13" s="3">
        <v>4.9880000000000004</v>
      </c>
      <c r="F13" s="2">
        <v>0.83299999999999996</v>
      </c>
      <c r="G13" s="2">
        <v>0.81499999999999995</v>
      </c>
      <c r="H13" s="3">
        <v>623.79999999999995</v>
      </c>
      <c r="I13" s="2">
        <v>0.68500000000000005</v>
      </c>
      <c r="J13" s="3">
        <v>1</v>
      </c>
      <c r="K13" s="16">
        <v>100</v>
      </c>
      <c r="L13" s="3">
        <v>5</v>
      </c>
      <c r="M13" s="2">
        <v>0.56899999999999995</v>
      </c>
      <c r="N13" s="2">
        <v>0.46899999999999997</v>
      </c>
    </row>
    <row r="14" spans="1:14" x14ac:dyDescent="0.25">
      <c r="A14" s="15">
        <v>12</v>
      </c>
      <c r="B14" s="15">
        <v>3</v>
      </c>
      <c r="C14" s="16">
        <v>2</v>
      </c>
      <c r="D14" s="3">
        <v>4.9880000000000004</v>
      </c>
      <c r="E14" s="3">
        <v>4.9880000000000004</v>
      </c>
      <c r="F14" s="2">
        <v>0.28999999999999998</v>
      </c>
      <c r="G14" s="2">
        <v>6.7000000000000004E-2</v>
      </c>
      <c r="H14" s="3">
        <v>468.58</v>
      </c>
      <c r="I14" s="2">
        <v>0.56699999999999995</v>
      </c>
      <c r="J14" s="3">
        <v>0.997</v>
      </c>
      <c r="K14" s="16">
        <v>100</v>
      </c>
      <c r="L14" s="3">
        <v>4.9909999999999997</v>
      </c>
      <c r="M14" s="2">
        <v>0.628</v>
      </c>
      <c r="N14" s="2">
        <v>0.78900000000000003</v>
      </c>
    </row>
    <row r="15" spans="1:14" x14ac:dyDescent="0.25">
      <c r="A15" s="15">
        <v>13</v>
      </c>
      <c r="B15" s="15">
        <v>2</v>
      </c>
      <c r="C15" s="16">
        <v>2</v>
      </c>
      <c r="D15" s="3">
        <v>4.9119999999999999</v>
      </c>
      <c r="E15" s="3">
        <v>4.9779999999999998</v>
      </c>
      <c r="F15" s="2">
        <v>0.95699999999999996</v>
      </c>
      <c r="G15" s="2">
        <v>6.2E-2</v>
      </c>
      <c r="H15" s="3">
        <v>9.75</v>
      </c>
      <c r="I15" s="2">
        <v>0.10100000000000001</v>
      </c>
      <c r="J15" s="3">
        <v>0.97799999999999998</v>
      </c>
      <c r="K15" s="16">
        <v>100</v>
      </c>
      <c r="L15" s="3">
        <v>4.9039999999999999</v>
      </c>
      <c r="M15" s="2">
        <v>0.39500000000000002</v>
      </c>
      <c r="N15" s="2">
        <v>0.432</v>
      </c>
    </row>
    <row r="16" spans="1:14" x14ac:dyDescent="0.25">
      <c r="A16" s="15">
        <v>14</v>
      </c>
      <c r="B16" s="15">
        <v>2</v>
      </c>
      <c r="C16" s="16">
        <v>3</v>
      </c>
      <c r="D16" s="3">
        <v>4.9649999999999999</v>
      </c>
      <c r="E16" s="3">
        <v>4.9829999999999997</v>
      </c>
      <c r="F16" s="2">
        <v>0.23599999999999999</v>
      </c>
      <c r="G16" s="2">
        <v>0.19</v>
      </c>
      <c r="H16" s="3">
        <v>326.94</v>
      </c>
      <c r="I16" s="2">
        <v>0.36899999999999999</v>
      </c>
      <c r="J16" s="3">
        <v>0.997</v>
      </c>
      <c r="K16" s="16">
        <v>100</v>
      </c>
      <c r="L16" s="3">
        <v>4.9740000000000002</v>
      </c>
      <c r="M16" s="2">
        <v>0.38500000000000001</v>
      </c>
      <c r="N16" s="2">
        <v>0.50700000000000001</v>
      </c>
    </row>
    <row r="17" spans="1:14" x14ac:dyDescent="0.25">
      <c r="A17" s="15">
        <v>15</v>
      </c>
      <c r="B17" s="15">
        <v>5</v>
      </c>
      <c r="C17" s="16">
        <v>5</v>
      </c>
      <c r="D17" s="3">
        <v>4.9770000000000003</v>
      </c>
      <c r="E17" s="3">
        <v>4.9800000000000004</v>
      </c>
      <c r="F17" s="2">
        <v>0.26</v>
      </c>
      <c r="G17" s="2">
        <v>0.29099999999999998</v>
      </c>
      <c r="H17" s="3">
        <v>114.15</v>
      </c>
      <c r="I17" s="2">
        <v>0.27100000000000002</v>
      </c>
      <c r="J17" s="3">
        <v>0.998</v>
      </c>
      <c r="K17" s="16">
        <v>95</v>
      </c>
      <c r="L17" s="3">
        <v>4.9909999999999997</v>
      </c>
      <c r="M17" s="2">
        <v>0.54</v>
      </c>
      <c r="N17" s="2">
        <v>0.59</v>
      </c>
    </row>
    <row r="18" spans="1:14" x14ac:dyDescent="0.25">
      <c r="A18" s="15">
        <v>16</v>
      </c>
      <c r="B18" s="15">
        <v>2</v>
      </c>
      <c r="C18" s="16">
        <v>4</v>
      </c>
      <c r="D18" s="3">
        <v>4.8090000000000002</v>
      </c>
      <c r="E18" s="3">
        <v>4.83</v>
      </c>
      <c r="F18" s="2">
        <v>0.20200000000000001</v>
      </c>
      <c r="G18" s="2">
        <v>8.2000000000000003E-2</v>
      </c>
      <c r="H18" s="3">
        <v>1086.75</v>
      </c>
      <c r="I18" s="2">
        <v>0.189</v>
      </c>
      <c r="J18" s="3">
        <v>0.97899999999999998</v>
      </c>
      <c r="K18" s="16">
        <v>100</v>
      </c>
      <c r="L18" s="3">
        <v>4.83</v>
      </c>
      <c r="M18" s="2">
        <v>0.45200000000000001</v>
      </c>
      <c r="N18" s="2">
        <v>0.52700000000000002</v>
      </c>
    </row>
    <row r="19" spans="1:14" x14ac:dyDescent="0.25">
      <c r="A19" s="15">
        <v>17</v>
      </c>
      <c r="B19" s="15">
        <v>2</v>
      </c>
      <c r="C19" s="16">
        <v>3</v>
      </c>
      <c r="D19" s="3">
        <v>5</v>
      </c>
      <c r="E19" s="3">
        <v>5</v>
      </c>
      <c r="F19" s="2">
        <v>0.38300000000000001</v>
      </c>
      <c r="G19" s="2">
        <v>0.28000000000000003</v>
      </c>
      <c r="H19" s="3">
        <v>660</v>
      </c>
      <c r="I19" s="2">
        <v>0.49099999999999999</v>
      </c>
      <c r="J19" s="3">
        <v>1</v>
      </c>
      <c r="K19" s="16">
        <v>100</v>
      </c>
      <c r="L19" s="3">
        <v>5</v>
      </c>
      <c r="M19" s="2">
        <v>0.437</v>
      </c>
      <c r="N19" s="2">
        <v>0.755</v>
      </c>
    </row>
    <row r="20" spans="1:14" x14ac:dyDescent="0.25">
      <c r="A20" s="15">
        <v>18</v>
      </c>
      <c r="B20" s="15">
        <v>2</v>
      </c>
      <c r="C20" s="16">
        <v>3</v>
      </c>
      <c r="D20" s="3">
        <v>4.9690000000000003</v>
      </c>
      <c r="E20" s="3">
        <v>4.9690000000000003</v>
      </c>
      <c r="F20" s="2">
        <v>0.14899999999999999</v>
      </c>
      <c r="G20" s="2">
        <v>0.13400000000000001</v>
      </c>
      <c r="H20" s="3">
        <v>499.75</v>
      </c>
      <c r="I20" s="2">
        <v>0.33800000000000002</v>
      </c>
      <c r="J20" s="3">
        <v>1</v>
      </c>
      <c r="K20" s="16">
        <v>100</v>
      </c>
      <c r="L20" s="3">
        <v>5</v>
      </c>
      <c r="M20" s="2">
        <v>0.48799999999999999</v>
      </c>
      <c r="N20" s="2">
        <v>0.73</v>
      </c>
    </row>
    <row r="21" spans="1:14" x14ac:dyDescent="0.25">
      <c r="A21" s="15">
        <v>19</v>
      </c>
      <c r="B21" s="15">
        <v>3</v>
      </c>
      <c r="C21" s="16">
        <v>2</v>
      </c>
      <c r="D21" s="3">
        <v>4.8570000000000002</v>
      </c>
      <c r="E21" s="3">
        <v>4.9050000000000002</v>
      </c>
      <c r="F21" s="2">
        <v>0.44</v>
      </c>
      <c r="G21" s="2">
        <v>0.45200000000000001</v>
      </c>
      <c r="H21" s="3">
        <v>135</v>
      </c>
      <c r="I21" s="2">
        <v>0.63700000000000001</v>
      </c>
      <c r="J21" s="3">
        <v>0.95199999999999996</v>
      </c>
      <c r="K21" s="16">
        <v>100</v>
      </c>
      <c r="L21" s="3">
        <v>4.952</v>
      </c>
      <c r="M21" s="2">
        <v>0.34499999999999997</v>
      </c>
      <c r="N21" s="2">
        <v>0.82299999999999995</v>
      </c>
    </row>
    <row r="22" spans="1:14" x14ac:dyDescent="0.25">
      <c r="A22" s="15">
        <v>20</v>
      </c>
      <c r="B22" s="15">
        <v>2</v>
      </c>
      <c r="C22" s="16">
        <v>4</v>
      </c>
      <c r="D22" s="3">
        <v>5</v>
      </c>
      <c r="E22" s="3">
        <v>5</v>
      </c>
      <c r="F22" s="2">
        <v>0.43099999999999999</v>
      </c>
      <c r="G22" s="2">
        <v>5.3999999999999999E-2</v>
      </c>
      <c r="H22" s="3">
        <v>655.83</v>
      </c>
      <c r="I22" s="2">
        <v>0.39500000000000002</v>
      </c>
      <c r="J22" s="3">
        <v>1</v>
      </c>
      <c r="K22" s="16">
        <v>100</v>
      </c>
      <c r="L22" s="3">
        <v>5</v>
      </c>
      <c r="M22" s="2">
        <v>0.155</v>
      </c>
      <c r="N22" s="2">
        <v>0.497</v>
      </c>
    </row>
    <row r="23" spans="1:14" x14ac:dyDescent="0.25">
      <c r="A23" s="15">
        <v>21</v>
      </c>
      <c r="B23" s="15">
        <v>3</v>
      </c>
      <c r="C23" s="16">
        <v>2</v>
      </c>
      <c r="D23" s="3">
        <v>4.9749999999999996</v>
      </c>
      <c r="E23" s="3">
        <v>4.9829999999999997</v>
      </c>
      <c r="F23" s="2">
        <v>0.81299999999999994</v>
      </c>
      <c r="G23" s="2">
        <v>0.72299999999999998</v>
      </c>
      <c r="H23" s="3">
        <v>2</v>
      </c>
      <c r="I23" s="2">
        <v>0.66300000000000003</v>
      </c>
      <c r="J23" s="3">
        <v>1</v>
      </c>
      <c r="K23" s="16">
        <v>100</v>
      </c>
      <c r="L23" s="3">
        <v>4.9790000000000001</v>
      </c>
      <c r="M23" s="2">
        <v>0.53200000000000003</v>
      </c>
      <c r="N23" s="2">
        <v>0.36199999999999999</v>
      </c>
    </row>
    <row r="24" spans="1:14" x14ac:dyDescent="0.25">
      <c r="A24" s="15">
        <v>22</v>
      </c>
      <c r="B24" s="15">
        <v>2</v>
      </c>
      <c r="C24" s="16">
        <v>2</v>
      </c>
      <c r="D24" s="3">
        <v>4.9749999999999996</v>
      </c>
      <c r="E24" s="3">
        <v>4.9809999999999999</v>
      </c>
      <c r="F24" s="2">
        <v>0.30499999999999999</v>
      </c>
      <c r="G24" s="2">
        <v>0.35199999999999998</v>
      </c>
      <c r="H24" s="3">
        <v>565.9</v>
      </c>
      <c r="I24" s="2">
        <v>0.5</v>
      </c>
      <c r="J24" s="3">
        <v>0.995</v>
      </c>
      <c r="K24" s="16">
        <v>100</v>
      </c>
      <c r="L24" s="3">
        <v>4.984</v>
      </c>
      <c r="M24" s="2">
        <v>0.45</v>
      </c>
      <c r="N24" s="2">
        <v>0.308</v>
      </c>
    </row>
    <row r="25" spans="1:14" x14ac:dyDescent="0.25">
      <c r="A25" s="15">
        <v>23</v>
      </c>
      <c r="B25" s="15">
        <v>2</v>
      </c>
      <c r="C25" s="16">
        <v>2</v>
      </c>
      <c r="D25" s="3">
        <v>4.5</v>
      </c>
      <c r="E25" s="3">
        <v>4.6669999999999998</v>
      </c>
      <c r="F25" s="2">
        <v>0.29899999999999999</v>
      </c>
      <c r="G25" s="2">
        <v>0.19700000000000001</v>
      </c>
      <c r="H25" s="3">
        <v>1292</v>
      </c>
      <c r="I25" s="2">
        <v>0.44400000000000001</v>
      </c>
      <c r="J25" s="3">
        <v>0.83299999999999996</v>
      </c>
      <c r="K25" s="16">
        <v>100</v>
      </c>
      <c r="L25" s="3">
        <v>4.6669999999999998</v>
      </c>
      <c r="M25" s="2">
        <v>0.435</v>
      </c>
      <c r="N25" s="2">
        <v>0.28199999999999997</v>
      </c>
    </row>
    <row r="26" spans="1:14" x14ac:dyDescent="0.25">
      <c r="A26" s="15">
        <v>24</v>
      </c>
      <c r="B26" s="15">
        <v>2</v>
      </c>
      <c r="C26" s="16">
        <v>3</v>
      </c>
      <c r="D26" s="3">
        <v>4.7610000000000001</v>
      </c>
      <c r="E26" s="3">
        <v>4.8010000000000002</v>
      </c>
      <c r="F26" s="2">
        <v>0.90700000000000003</v>
      </c>
      <c r="G26" s="2">
        <v>0.65700000000000003</v>
      </c>
      <c r="H26" s="3">
        <v>493.5</v>
      </c>
      <c r="I26" s="2">
        <v>0.77800000000000002</v>
      </c>
      <c r="J26" s="3">
        <v>0.93799999999999994</v>
      </c>
      <c r="K26" s="16">
        <v>100</v>
      </c>
      <c r="L26" s="3">
        <v>4.7880000000000003</v>
      </c>
      <c r="M26" s="2">
        <v>0.624</v>
      </c>
      <c r="N26" s="2">
        <v>0.309</v>
      </c>
    </row>
    <row r="27" spans="1:14" x14ac:dyDescent="0.25">
      <c r="A27" s="15">
        <v>25</v>
      </c>
      <c r="B27" s="15">
        <v>2</v>
      </c>
      <c r="C27" s="16">
        <v>4</v>
      </c>
      <c r="D27" s="3">
        <v>4.8840000000000003</v>
      </c>
      <c r="E27" s="3">
        <v>4.907</v>
      </c>
      <c r="F27" s="2">
        <v>0.86699999999999999</v>
      </c>
      <c r="G27" s="2">
        <v>0.79600000000000004</v>
      </c>
      <c r="H27" s="3">
        <v>20</v>
      </c>
      <c r="I27" s="2">
        <v>0.85699999999999998</v>
      </c>
      <c r="J27" s="3">
        <v>0.97699999999999998</v>
      </c>
      <c r="K27" s="16">
        <v>95</v>
      </c>
      <c r="L27" s="3">
        <v>4.9539999999999997</v>
      </c>
      <c r="M27" s="2">
        <v>0.57699999999999996</v>
      </c>
      <c r="N27" s="2">
        <v>0.48599999999999999</v>
      </c>
    </row>
    <row r="28" spans="1:14" x14ac:dyDescent="0.25">
      <c r="A28" s="15">
        <v>26</v>
      </c>
      <c r="B28" s="15">
        <v>2</v>
      </c>
      <c r="C28" s="16">
        <v>2</v>
      </c>
      <c r="D28" s="3">
        <v>5</v>
      </c>
      <c r="E28" s="3">
        <v>5</v>
      </c>
      <c r="F28" s="2">
        <v>3.3000000000000002E-2</v>
      </c>
      <c r="G28" s="2">
        <v>0.13300000000000001</v>
      </c>
      <c r="H28" s="3">
        <v>3828.5</v>
      </c>
      <c r="I28" s="2">
        <v>0.25600000000000001</v>
      </c>
      <c r="J28" s="3">
        <v>1</v>
      </c>
      <c r="K28" s="16">
        <v>100</v>
      </c>
      <c r="L28" s="3">
        <v>5</v>
      </c>
      <c r="M28" s="2">
        <v>0.30399999999999999</v>
      </c>
      <c r="N28" s="2">
        <v>0.46</v>
      </c>
    </row>
    <row r="29" spans="1:14" x14ac:dyDescent="0.25">
      <c r="A29" s="15">
        <v>27</v>
      </c>
      <c r="B29" s="15">
        <v>2</v>
      </c>
      <c r="C29" s="16">
        <v>5</v>
      </c>
      <c r="D29" s="3">
        <v>4.9329999999999998</v>
      </c>
      <c r="E29" s="3">
        <v>4.9710000000000001</v>
      </c>
      <c r="F29" s="2">
        <v>0.85699999999999998</v>
      </c>
      <c r="G29" s="2">
        <v>0.31</v>
      </c>
      <c r="H29" s="3">
        <v>806.7</v>
      </c>
      <c r="I29" s="2">
        <v>0.25</v>
      </c>
      <c r="J29" s="3">
        <v>1</v>
      </c>
      <c r="K29" s="16">
        <v>100</v>
      </c>
      <c r="L29" s="3">
        <v>4.9710000000000001</v>
      </c>
      <c r="M29" s="2">
        <v>0.28299999999999997</v>
      </c>
      <c r="N29" s="2">
        <v>0.746</v>
      </c>
    </row>
    <row r="30" spans="1:14" x14ac:dyDescent="0.25">
      <c r="A30" s="15">
        <v>28</v>
      </c>
      <c r="B30" s="15">
        <v>3</v>
      </c>
      <c r="C30" s="16">
        <v>2</v>
      </c>
      <c r="D30" s="3">
        <v>4.8949999999999996</v>
      </c>
      <c r="E30" s="3">
        <v>4.9039999999999999</v>
      </c>
      <c r="F30" s="2">
        <v>0.89</v>
      </c>
      <c r="G30" s="2">
        <v>0.35399999999999998</v>
      </c>
      <c r="H30" s="3">
        <v>1254.5</v>
      </c>
      <c r="I30" s="2">
        <v>0.317</v>
      </c>
      <c r="J30" s="3">
        <v>0.98599999999999999</v>
      </c>
      <c r="K30" s="16">
        <v>100</v>
      </c>
      <c r="L30" s="3">
        <v>4.9359999999999999</v>
      </c>
      <c r="M30" s="2">
        <v>0.85</v>
      </c>
      <c r="N30" s="2">
        <v>0.66900000000000004</v>
      </c>
    </row>
    <row r="31" spans="1:14" x14ac:dyDescent="0.25">
      <c r="A31" s="15">
        <v>29</v>
      </c>
      <c r="B31" s="15">
        <v>4</v>
      </c>
      <c r="C31" s="16">
        <v>2</v>
      </c>
      <c r="D31" s="3">
        <v>4.9909999999999997</v>
      </c>
      <c r="E31" s="3">
        <v>4.9950000000000001</v>
      </c>
      <c r="F31" s="2">
        <v>0.81799999999999995</v>
      </c>
      <c r="G31" s="2">
        <v>0.41599999999999998</v>
      </c>
      <c r="H31" s="3">
        <v>709.8</v>
      </c>
      <c r="I31" s="2">
        <v>0.27300000000000002</v>
      </c>
      <c r="J31" s="3">
        <v>0.998</v>
      </c>
      <c r="K31" s="16">
        <v>100</v>
      </c>
      <c r="L31" s="3">
        <v>4.9950000000000001</v>
      </c>
      <c r="M31" s="2">
        <v>0.60399999999999998</v>
      </c>
      <c r="N31" s="2">
        <v>0.88900000000000001</v>
      </c>
    </row>
    <row r="32" spans="1:14" x14ac:dyDescent="0.25">
      <c r="A32" s="15">
        <v>30</v>
      </c>
      <c r="B32" s="15">
        <v>3</v>
      </c>
      <c r="C32" s="16">
        <v>2</v>
      </c>
      <c r="D32" s="3">
        <v>4.9169999999999998</v>
      </c>
      <c r="E32" s="3">
        <v>4.9169999999999998</v>
      </c>
      <c r="F32" s="2">
        <v>0.627</v>
      </c>
      <c r="G32" s="2">
        <v>0.373</v>
      </c>
      <c r="H32" s="3">
        <v>50.67</v>
      </c>
      <c r="I32" s="2">
        <v>0.44800000000000001</v>
      </c>
      <c r="J32" s="3">
        <v>1</v>
      </c>
      <c r="K32" s="16">
        <v>100</v>
      </c>
      <c r="L32" s="3">
        <v>5</v>
      </c>
      <c r="M32" s="2">
        <v>0.55300000000000005</v>
      </c>
      <c r="N32" s="2">
        <v>0.10299999999999999</v>
      </c>
    </row>
    <row r="33" spans="1:14" x14ac:dyDescent="0.25">
      <c r="A33" s="15">
        <v>31</v>
      </c>
      <c r="B33" s="15">
        <v>3</v>
      </c>
      <c r="C33" s="16">
        <v>4</v>
      </c>
      <c r="D33" s="3">
        <v>4.9039999999999999</v>
      </c>
      <c r="E33" s="3">
        <v>4.9480000000000004</v>
      </c>
      <c r="F33" s="2">
        <v>0.13600000000000001</v>
      </c>
      <c r="G33" s="2">
        <v>0.30499999999999999</v>
      </c>
      <c r="H33" s="3">
        <v>721.33</v>
      </c>
      <c r="I33" s="2">
        <v>0.186</v>
      </c>
      <c r="J33" s="3">
        <v>0.98899999999999999</v>
      </c>
      <c r="K33" s="16">
        <v>100</v>
      </c>
      <c r="L33" s="3">
        <v>4.93</v>
      </c>
      <c r="M33" s="2">
        <v>0.71699999999999997</v>
      </c>
      <c r="N33" s="2">
        <v>0.86199999999999999</v>
      </c>
    </row>
    <row r="34" spans="1:14" x14ac:dyDescent="0.25">
      <c r="A34" s="15">
        <v>32</v>
      </c>
      <c r="B34" s="15">
        <v>2</v>
      </c>
      <c r="C34" s="16">
        <v>4</v>
      </c>
      <c r="D34" s="3">
        <v>4.93</v>
      </c>
      <c r="E34" s="3">
        <v>4.9550000000000001</v>
      </c>
      <c r="F34" s="2">
        <v>0.75900000000000001</v>
      </c>
      <c r="G34" s="2">
        <v>0.69</v>
      </c>
      <c r="H34" s="3">
        <v>63.5</v>
      </c>
      <c r="I34" s="2">
        <v>0.67200000000000004</v>
      </c>
      <c r="J34" s="3">
        <v>0.99</v>
      </c>
      <c r="K34" s="16">
        <v>100</v>
      </c>
      <c r="L34" s="3">
        <v>4.9550000000000001</v>
      </c>
      <c r="M34" s="2">
        <v>0.55800000000000005</v>
      </c>
      <c r="N34" s="2">
        <v>0.8</v>
      </c>
    </row>
    <row r="35" spans="1:14" x14ac:dyDescent="0.25">
      <c r="A35" s="15">
        <v>33</v>
      </c>
      <c r="B35" s="15">
        <v>2</v>
      </c>
      <c r="C35" s="16">
        <v>2</v>
      </c>
      <c r="D35" s="3">
        <v>4.9790000000000001</v>
      </c>
      <c r="E35" s="3">
        <v>4.9829999999999997</v>
      </c>
      <c r="F35" s="2">
        <v>0.85499999999999998</v>
      </c>
      <c r="G35" s="2">
        <v>0.47299999999999998</v>
      </c>
      <c r="H35" s="3">
        <v>201.01</v>
      </c>
      <c r="I35" s="2">
        <v>0.255</v>
      </c>
      <c r="J35" s="3">
        <v>0.995</v>
      </c>
      <c r="K35" s="16">
        <v>100</v>
      </c>
      <c r="L35" s="3">
        <v>4.9850000000000003</v>
      </c>
      <c r="M35" s="2">
        <v>0.57899999999999996</v>
      </c>
      <c r="N35" s="2">
        <v>0.33</v>
      </c>
    </row>
    <row r="36" spans="1:14" x14ac:dyDescent="0.25">
      <c r="A36" s="15">
        <v>34</v>
      </c>
      <c r="B36" s="15">
        <v>3</v>
      </c>
      <c r="C36" s="16">
        <v>4</v>
      </c>
      <c r="D36" s="3">
        <v>4.7519999999999998</v>
      </c>
      <c r="E36" s="3">
        <v>4.8029999999999999</v>
      </c>
      <c r="F36" s="2">
        <v>0.24099999999999999</v>
      </c>
      <c r="G36" s="2">
        <v>0.185</v>
      </c>
      <c r="H36" s="3">
        <v>593.71</v>
      </c>
      <c r="I36" s="2">
        <v>0.185</v>
      </c>
      <c r="J36" s="3">
        <v>0.96599999999999997</v>
      </c>
      <c r="K36" s="16">
        <v>100</v>
      </c>
      <c r="L36" s="3">
        <v>4.8380000000000001</v>
      </c>
      <c r="M36" s="2">
        <v>0.46899999999999997</v>
      </c>
      <c r="N36" s="2">
        <v>0.67200000000000004</v>
      </c>
    </row>
    <row r="37" spans="1:14" x14ac:dyDescent="0.25">
      <c r="A37" s="15">
        <v>35</v>
      </c>
      <c r="B37" s="15">
        <v>3</v>
      </c>
      <c r="C37" s="16">
        <v>2</v>
      </c>
      <c r="D37" s="3">
        <v>4.9790000000000001</v>
      </c>
      <c r="E37" s="3">
        <v>4.9859999999999998</v>
      </c>
      <c r="F37" s="2">
        <v>0.24099999999999999</v>
      </c>
      <c r="G37" s="2">
        <v>0.16700000000000001</v>
      </c>
      <c r="H37" s="3">
        <v>267.33</v>
      </c>
      <c r="I37" s="2">
        <v>0.44400000000000001</v>
      </c>
      <c r="J37" s="3">
        <v>1</v>
      </c>
      <c r="K37" s="16">
        <v>100</v>
      </c>
      <c r="L37" s="3">
        <v>4.9889999999999999</v>
      </c>
      <c r="M37" s="2">
        <v>0.57599999999999996</v>
      </c>
      <c r="N37" s="2">
        <v>0.624</v>
      </c>
    </row>
    <row r="38" spans="1:14" x14ac:dyDescent="0.25">
      <c r="A38" s="15">
        <v>36</v>
      </c>
      <c r="B38" s="15">
        <v>2</v>
      </c>
      <c r="C38" s="16">
        <v>2</v>
      </c>
      <c r="D38" s="3">
        <v>5</v>
      </c>
      <c r="E38" s="3">
        <v>5</v>
      </c>
      <c r="F38" s="2">
        <v>0.46200000000000002</v>
      </c>
      <c r="G38" s="2">
        <v>0.32700000000000001</v>
      </c>
      <c r="H38" s="3">
        <v>971.1</v>
      </c>
      <c r="I38" s="2">
        <v>0.17299999999999999</v>
      </c>
      <c r="J38" s="3">
        <v>1</v>
      </c>
      <c r="K38" s="16">
        <v>100</v>
      </c>
      <c r="L38" s="3">
        <v>5</v>
      </c>
      <c r="M38" s="2">
        <v>0.47199999999999998</v>
      </c>
      <c r="N38" s="2">
        <v>0.89200000000000002</v>
      </c>
    </row>
    <row r="39" spans="1:14" x14ac:dyDescent="0.25">
      <c r="A39" s="15">
        <v>37</v>
      </c>
      <c r="B39" s="15">
        <v>3</v>
      </c>
      <c r="C39" s="16">
        <v>5</v>
      </c>
      <c r="D39" s="3">
        <v>4.8840000000000003</v>
      </c>
      <c r="E39" s="3">
        <v>4.9249999999999998</v>
      </c>
      <c r="F39" s="2">
        <v>0.94099999999999995</v>
      </c>
      <c r="G39" s="2">
        <v>0.84299999999999997</v>
      </c>
      <c r="H39" s="3">
        <v>990.25</v>
      </c>
      <c r="I39" s="2">
        <v>0.92200000000000004</v>
      </c>
      <c r="J39" s="3">
        <v>0.96499999999999997</v>
      </c>
      <c r="K39" s="16">
        <v>95</v>
      </c>
      <c r="L39" s="3">
        <v>4.92</v>
      </c>
      <c r="M39" s="2">
        <v>0.76400000000000001</v>
      </c>
      <c r="N39" s="2">
        <v>0.378</v>
      </c>
    </row>
    <row r="40" spans="1:14" x14ac:dyDescent="0.25">
      <c r="A40" s="15">
        <v>38</v>
      </c>
      <c r="B40" s="15">
        <v>2</v>
      </c>
      <c r="C40" s="16">
        <v>2</v>
      </c>
      <c r="D40" s="3">
        <v>4.9610000000000003</v>
      </c>
      <c r="E40" s="3">
        <v>4.9610000000000003</v>
      </c>
      <c r="F40" s="2">
        <v>0.156</v>
      </c>
      <c r="G40" s="2">
        <v>0.156</v>
      </c>
      <c r="H40" s="3">
        <v>678.55</v>
      </c>
      <c r="I40" s="2">
        <v>0.13300000000000001</v>
      </c>
      <c r="J40" s="3">
        <v>0.98699999999999999</v>
      </c>
      <c r="K40" s="16">
        <v>100</v>
      </c>
      <c r="L40" s="3">
        <v>4.9740000000000002</v>
      </c>
      <c r="M40" s="2">
        <v>0.11600000000000001</v>
      </c>
      <c r="N40" s="2">
        <v>0.27900000000000003</v>
      </c>
    </row>
    <row r="41" spans="1:14" x14ac:dyDescent="0.25">
      <c r="A41" s="15">
        <v>39</v>
      </c>
      <c r="B41" s="15">
        <v>2</v>
      </c>
      <c r="C41" s="16">
        <v>2</v>
      </c>
      <c r="D41" s="3">
        <v>4.9690000000000003</v>
      </c>
      <c r="E41" s="3">
        <v>4.9690000000000003</v>
      </c>
      <c r="F41" s="2">
        <v>0.156</v>
      </c>
      <c r="G41" s="2">
        <v>0.2</v>
      </c>
      <c r="H41" s="3">
        <v>18</v>
      </c>
      <c r="I41" s="2">
        <v>0.51100000000000001</v>
      </c>
      <c r="J41" s="3">
        <v>1</v>
      </c>
      <c r="K41" s="16">
        <v>100</v>
      </c>
      <c r="L41" s="3">
        <v>4.9690000000000003</v>
      </c>
      <c r="M41" s="2">
        <v>0.51400000000000001</v>
      </c>
      <c r="N41" s="2">
        <v>0.69099999999999995</v>
      </c>
    </row>
    <row r="42" spans="1:14" x14ac:dyDescent="0.25">
      <c r="A42" s="15">
        <v>40</v>
      </c>
      <c r="B42" s="15">
        <v>3</v>
      </c>
      <c r="C42" s="16">
        <v>2</v>
      </c>
      <c r="D42" s="3">
        <v>5</v>
      </c>
      <c r="E42" s="3">
        <v>5</v>
      </c>
      <c r="F42" s="2">
        <v>0.2</v>
      </c>
      <c r="G42" s="2">
        <v>8.8999999999999996E-2</v>
      </c>
      <c r="H42" s="3">
        <v>762.34</v>
      </c>
      <c r="I42" s="2">
        <v>6.7000000000000004E-2</v>
      </c>
      <c r="J42" s="3">
        <v>1</v>
      </c>
      <c r="K42" s="16">
        <v>100</v>
      </c>
      <c r="L42" s="3">
        <v>5</v>
      </c>
      <c r="M42" s="2">
        <v>0.38700000000000001</v>
      </c>
      <c r="N42" s="2">
        <v>0.25900000000000001</v>
      </c>
    </row>
    <row r="43" spans="1:14" x14ac:dyDescent="0.25">
      <c r="A43" s="15">
        <v>41</v>
      </c>
      <c r="B43" s="15">
        <v>3</v>
      </c>
      <c r="C43" s="16">
        <v>5</v>
      </c>
      <c r="D43" s="3">
        <v>4.8120000000000003</v>
      </c>
      <c r="E43" s="3">
        <v>4.7679999999999998</v>
      </c>
      <c r="F43" s="2">
        <v>0.67400000000000004</v>
      </c>
      <c r="G43" s="2">
        <v>0.51200000000000001</v>
      </c>
      <c r="H43" s="3">
        <v>453.9</v>
      </c>
      <c r="I43" s="2">
        <v>0.74399999999999999</v>
      </c>
      <c r="J43" s="3">
        <v>0.95699999999999996</v>
      </c>
      <c r="K43" s="16">
        <v>100</v>
      </c>
      <c r="L43" s="3">
        <v>4.8550000000000004</v>
      </c>
      <c r="M43" s="2">
        <v>0.46</v>
      </c>
      <c r="N43" s="2">
        <v>0.56799999999999995</v>
      </c>
    </row>
    <row r="44" spans="1:14" x14ac:dyDescent="0.25">
      <c r="A44" s="15">
        <v>42</v>
      </c>
      <c r="B44" s="15">
        <v>2</v>
      </c>
      <c r="C44" s="16">
        <v>2</v>
      </c>
      <c r="D44" s="3">
        <v>4.9850000000000003</v>
      </c>
      <c r="E44" s="3">
        <v>4.9880000000000004</v>
      </c>
      <c r="F44" s="2">
        <v>0.122</v>
      </c>
      <c r="G44" s="2">
        <v>0.317</v>
      </c>
      <c r="H44" s="3">
        <v>692.6</v>
      </c>
      <c r="I44" s="2">
        <v>0.34100000000000003</v>
      </c>
      <c r="J44" s="3">
        <v>1</v>
      </c>
      <c r="K44" s="16">
        <v>100</v>
      </c>
      <c r="L44" s="3">
        <v>4.9850000000000003</v>
      </c>
      <c r="M44" s="2">
        <v>0.52700000000000002</v>
      </c>
      <c r="N44" s="2">
        <v>0.872</v>
      </c>
    </row>
    <row r="45" spans="1:14" x14ac:dyDescent="0.25">
      <c r="A45" s="15">
        <v>43</v>
      </c>
      <c r="B45" s="15">
        <v>2</v>
      </c>
      <c r="C45" s="16">
        <v>3</v>
      </c>
      <c r="D45" s="3">
        <v>4.9790000000000001</v>
      </c>
      <c r="E45" s="3">
        <v>4.968</v>
      </c>
      <c r="F45" s="2">
        <v>0.70699999999999996</v>
      </c>
      <c r="G45" s="2">
        <v>0.68300000000000005</v>
      </c>
      <c r="H45" s="3">
        <v>123.26</v>
      </c>
      <c r="I45" s="2">
        <v>0.70699999999999996</v>
      </c>
      <c r="J45" s="3">
        <v>1</v>
      </c>
      <c r="K45" s="16">
        <v>100</v>
      </c>
      <c r="L45" s="3">
        <v>4.9790000000000001</v>
      </c>
      <c r="M45" s="2">
        <v>0.432</v>
      </c>
      <c r="N45" s="2">
        <v>0.72899999999999998</v>
      </c>
    </row>
    <row r="46" spans="1:14" x14ac:dyDescent="0.25">
      <c r="A46" s="15">
        <v>44</v>
      </c>
      <c r="B46" s="15">
        <v>2</v>
      </c>
      <c r="C46" s="16">
        <v>2</v>
      </c>
      <c r="D46" s="3">
        <v>5</v>
      </c>
      <c r="E46" s="3">
        <v>5</v>
      </c>
      <c r="F46" s="2">
        <v>0.13300000000000001</v>
      </c>
      <c r="G46" s="2">
        <v>0.13300000000000001</v>
      </c>
      <c r="H46" s="3">
        <v>23.22</v>
      </c>
      <c r="I46" s="2">
        <v>0.3</v>
      </c>
      <c r="J46" s="3">
        <v>1</v>
      </c>
      <c r="K46" s="16">
        <v>100</v>
      </c>
      <c r="L46" s="3">
        <v>5</v>
      </c>
      <c r="M46" s="2">
        <v>0.56899999999999995</v>
      </c>
      <c r="N46" s="2">
        <v>0.59699999999999998</v>
      </c>
    </row>
    <row r="47" spans="1:14" x14ac:dyDescent="0.25">
      <c r="A47" s="15">
        <v>45</v>
      </c>
      <c r="B47" s="15">
        <v>2</v>
      </c>
      <c r="C47" s="16">
        <v>2</v>
      </c>
      <c r="D47" s="3">
        <v>5</v>
      </c>
      <c r="E47" s="3">
        <v>5</v>
      </c>
      <c r="F47" s="2">
        <v>0.85699999999999998</v>
      </c>
      <c r="G47" s="2">
        <v>0.39300000000000002</v>
      </c>
      <c r="H47" s="3">
        <v>196</v>
      </c>
      <c r="I47" s="2">
        <v>0.75</v>
      </c>
      <c r="J47" s="3">
        <v>1</v>
      </c>
      <c r="K47" s="16">
        <v>100</v>
      </c>
      <c r="L47" s="3">
        <v>5</v>
      </c>
      <c r="M47" s="2">
        <v>0.439</v>
      </c>
      <c r="N47" s="2">
        <v>0.315</v>
      </c>
    </row>
    <row r="48" spans="1:14" x14ac:dyDescent="0.25">
      <c r="A48" s="15">
        <v>46</v>
      </c>
      <c r="B48" s="15">
        <v>2</v>
      </c>
      <c r="C48" s="16">
        <v>4</v>
      </c>
      <c r="D48" s="3">
        <v>4.9850000000000003</v>
      </c>
      <c r="E48" s="3">
        <v>4.9870000000000001</v>
      </c>
      <c r="F48" s="2">
        <v>0.54200000000000004</v>
      </c>
      <c r="G48" s="2">
        <v>0.54200000000000004</v>
      </c>
      <c r="H48" s="3">
        <v>237.91</v>
      </c>
      <c r="I48" s="2">
        <v>0.70799999999999996</v>
      </c>
      <c r="J48" s="3">
        <v>0.997</v>
      </c>
      <c r="K48" s="16">
        <v>100</v>
      </c>
      <c r="L48" s="3">
        <v>4.992</v>
      </c>
      <c r="M48" s="2">
        <v>0.47299999999999998</v>
      </c>
      <c r="N48" s="2">
        <v>0.42699999999999999</v>
      </c>
    </row>
    <row r="49" spans="1:14" x14ac:dyDescent="0.25">
      <c r="A49" s="15">
        <v>47</v>
      </c>
      <c r="B49" s="15">
        <v>3</v>
      </c>
      <c r="C49" s="16">
        <v>2</v>
      </c>
      <c r="D49" s="3">
        <v>4.9580000000000002</v>
      </c>
      <c r="E49" s="3">
        <v>4.99</v>
      </c>
      <c r="F49" s="2">
        <v>0.125</v>
      </c>
      <c r="G49" s="2">
        <v>0.125</v>
      </c>
      <c r="H49" s="3">
        <v>541.55999999999995</v>
      </c>
      <c r="I49" s="2">
        <v>0.625</v>
      </c>
      <c r="J49" s="3">
        <v>1</v>
      </c>
      <c r="K49" s="16">
        <v>100</v>
      </c>
      <c r="L49" s="3">
        <v>4.9870000000000001</v>
      </c>
      <c r="M49" s="2">
        <v>0.20200000000000001</v>
      </c>
      <c r="N49" s="2">
        <v>0.68899999999999995</v>
      </c>
    </row>
    <row r="50" spans="1:14" x14ac:dyDescent="0.25">
      <c r="A50" s="15">
        <v>48</v>
      </c>
      <c r="B50" s="15">
        <v>3</v>
      </c>
      <c r="C50" s="16">
        <v>3</v>
      </c>
      <c r="D50" s="3">
        <v>4.9980000000000002</v>
      </c>
      <c r="E50" s="3">
        <v>5</v>
      </c>
      <c r="F50" s="2">
        <v>0.78900000000000003</v>
      </c>
      <c r="G50" s="2">
        <v>0.26300000000000001</v>
      </c>
      <c r="H50" s="3">
        <v>508.79</v>
      </c>
      <c r="I50" s="2">
        <v>0.78900000000000003</v>
      </c>
      <c r="J50" s="3">
        <v>1</v>
      </c>
      <c r="K50" s="16">
        <v>100</v>
      </c>
      <c r="L50" s="3">
        <v>5</v>
      </c>
      <c r="M50" s="2">
        <v>0.45700000000000002</v>
      </c>
      <c r="N50" s="2">
        <v>0.44700000000000001</v>
      </c>
    </row>
    <row r="51" spans="1:14" x14ac:dyDescent="0.25">
      <c r="A51" s="15">
        <v>49</v>
      </c>
      <c r="B51" s="15">
        <v>2</v>
      </c>
      <c r="C51" s="16">
        <v>2</v>
      </c>
      <c r="D51" s="3">
        <v>5</v>
      </c>
      <c r="E51" s="3">
        <v>4.9930000000000003</v>
      </c>
      <c r="F51" s="2">
        <v>0.52600000000000002</v>
      </c>
      <c r="G51" s="2">
        <v>0.63200000000000001</v>
      </c>
      <c r="H51" s="3">
        <v>75.88</v>
      </c>
      <c r="I51" s="2">
        <v>0.73699999999999999</v>
      </c>
      <c r="J51" s="3">
        <v>1</v>
      </c>
      <c r="K51" s="16">
        <v>100</v>
      </c>
      <c r="L51" s="3">
        <v>5</v>
      </c>
      <c r="M51" s="2">
        <v>0.83399999999999996</v>
      </c>
      <c r="N51" s="2">
        <v>0.92500000000000004</v>
      </c>
    </row>
    <row r="52" spans="1:14" x14ac:dyDescent="0.25">
      <c r="A52" s="15">
        <v>50</v>
      </c>
      <c r="B52" s="15">
        <v>2</v>
      </c>
      <c r="C52" s="16">
        <v>4</v>
      </c>
      <c r="D52" s="3">
        <v>5</v>
      </c>
      <c r="E52" s="3">
        <v>5</v>
      </c>
      <c r="F52" s="2">
        <v>0.25</v>
      </c>
      <c r="G52" s="2">
        <v>0.25</v>
      </c>
      <c r="H52" s="3">
        <v>584.38</v>
      </c>
      <c r="I52" s="2">
        <v>0.25</v>
      </c>
      <c r="J52" s="3">
        <v>1</v>
      </c>
      <c r="K52" s="16">
        <v>100</v>
      </c>
      <c r="L52" s="3">
        <v>5</v>
      </c>
      <c r="M52" s="2">
        <v>0.54</v>
      </c>
      <c r="N52" s="2">
        <v>0.373</v>
      </c>
    </row>
    <row r="53" spans="1:14" x14ac:dyDescent="0.25">
      <c r="A53" s="15">
        <v>51</v>
      </c>
      <c r="B53" s="15">
        <v>2</v>
      </c>
      <c r="C53" s="16">
        <v>4</v>
      </c>
      <c r="D53" s="3">
        <v>4.9930000000000003</v>
      </c>
      <c r="E53" s="3">
        <v>4.9930000000000003</v>
      </c>
      <c r="F53" s="2">
        <v>0.61499999999999999</v>
      </c>
      <c r="G53" s="2">
        <v>0.76900000000000002</v>
      </c>
      <c r="H53" s="3">
        <v>1386.75</v>
      </c>
      <c r="I53" s="2">
        <v>0.46200000000000002</v>
      </c>
      <c r="J53" s="3">
        <v>1</v>
      </c>
      <c r="K53" s="16">
        <v>100</v>
      </c>
      <c r="L53" s="3">
        <v>4.99</v>
      </c>
      <c r="M53" s="2">
        <v>0.56499999999999995</v>
      </c>
      <c r="N53" s="2">
        <v>0.32300000000000001</v>
      </c>
    </row>
    <row r="54" spans="1:14" x14ac:dyDescent="0.25">
      <c r="A54" s="15">
        <v>52</v>
      </c>
      <c r="B54" s="15">
        <v>3</v>
      </c>
      <c r="C54" s="16">
        <v>3</v>
      </c>
      <c r="D54" s="3">
        <v>5</v>
      </c>
      <c r="E54" s="3">
        <v>5</v>
      </c>
      <c r="F54" s="2">
        <v>0.11600000000000001</v>
      </c>
      <c r="G54" s="2">
        <v>0.13</v>
      </c>
      <c r="H54" s="3">
        <v>14</v>
      </c>
      <c r="I54" s="2">
        <v>0.17100000000000001</v>
      </c>
      <c r="J54" s="3">
        <v>1</v>
      </c>
      <c r="K54" s="16">
        <v>100</v>
      </c>
      <c r="L54" s="3">
        <v>5</v>
      </c>
      <c r="M54" s="2">
        <v>0.70199999999999996</v>
      </c>
      <c r="N54" s="2">
        <v>0.61699999999999999</v>
      </c>
    </row>
    <row r="55" spans="1:14" x14ac:dyDescent="0.25">
      <c r="A55" s="15">
        <v>53</v>
      </c>
      <c r="B55" s="15">
        <v>5</v>
      </c>
      <c r="C55" s="16">
        <v>3</v>
      </c>
      <c r="D55" s="3">
        <v>4.9850000000000003</v>
      </c>
      <c r="E55" s="3">
        <v>4.99</v>
      </c>
      <c r="F55" s="2">
        <v>0.23799999999999999</v>
      </c>
      <c r="G55" s="2">
        <v>0.16400000000000001</v>
      </c>
      <c r="H55" s="3">
        <v>441.13</v>
      </c>
      <c r="I55" s="2">
        <v>0.32800000000000001</v>
      </c>
      <c r="J55" s="3">
        <v>0.995</v>
      </c>
      <c r="K55" s="16">
        <v>100</v>
      </c>
      <c r="L55" s="3">
        <v>4.99</v>
      </c>
      <c r="M55" s="2">
        <v>0.313</v>
      </c>
      <c r="N55" s="2">
        <v>0.65600000000000003</v>
      </c>
    </row>
    <row r="56" spans="1:14" x14ac:dyDescent="0.25">
      <c r="A56" s="15">
        <v>54</v>
      </c>
      <c r="B56" s="15">
        <v>2</v>
      </c>
      <c r="C56" s="16">
        <v>1</v>
      </c>
      <c r="D56" s="3">
        <v>4.88</v>
      </c>
      <c r="E56" s="3">
        <v>4.88</v>
      </c>
      <c r="F56" s="2">
        <v>0.54400000000000004</v>
      </c>
      <c r="G56" s="2">
        <v>0.23</v>
      </c>
      <c r="H56" s="3">
        <v>51.29</v>
      </c>
      <c r="I56" s="2">
        <v>0.51900000000000002</v>
      </c>
      <c r="J56" s="3">
        <v>1</v>
      </c>
      <c r="K56" s="16">
        <v>100</v>
      </c>
      <c r="L56" s="3">
        <v>4.96</v>
      </c>
      <c r="M56" s="2">
        <v>0.67100000000000004</v>
      </c>
      <c r="N56" s="2">
        <v>0.61299999999999999</v>
      </c>
    </row>
    <row r="57" spans="1:14" x14ac:dyDescent="0.25">
      <c r="A57" s="15">
        <v>55</v>
      </c>
      <c r="B57" s="15">
        <v>2</v>
      </c>
      <c r="C57" s="16">
        <v>2</v>
      </c>
      <c r="D57" s="3">
        <v>4.976</v>
      </c>
      <c r="E57" s="3">
        <v>4.976</v>
      </c>
      <c r="F57" s="2">
        <v>0.60599999999999998</v>
      </c>
      <c r="G57" s="2">
        <v>0.63300000000000001</v>
      </c>
      <c r="H57" s="3">
        <v>819.9</v>
      </c>
      <c r="I57" s="2">
        <v>0.61</v>
      </c>
      <c r="J57" s="3">
        <v>1</v>
      </c>
      <c r="K57" s="16">
        <v>100</v>
      </c>
      <c r="L57" s="3">
        <v>5</v>
      </c>
      <c r="M57" s="2">
        <v>0.90200000000000002</v>
      </c>
      <c r="N57" s="2">
        <v>0.30299999999999999</v>
      </c>
    </row>
    <row r="58" spans="1:14" x14ac:dyDescent="0.25">
      <c r="A58" s="15">
        <v>56</v>
      </c>
      <c r="B58" s="15">
        <v>2</v>
      </c>
      <c r="C58" s="16">
        <v>5</v>
      </c>
      <c r="D58" s="3">
        <v>4.9390000000000001</v>
      </c>
      <c r="E58" s="3">
        <v>4.9649999999999999</v>
      </c>
      <c r="F58" s="2">
        <v>0.47699999999999998</v>
      </c>
      <c r="G58" s="2">
        <v>0.185</v>
      </c>
      <c r="H58" s="3">
        <v>720.5</v>
      </c>
      <c r="I58" s="2">
        <v>0.442</v>
      </c>
      <c r="J58" s="3">
        <v>1</v>
      </c>
      <c r="K58" s="16">
        <v>100</v>
      </c>
      <c r="L58" s="3">
        <v>4.9649999999999999</v>
      </c>
      <c r="M58" s="2">
        <v>0.71</v>
      </c>
      <c r="N58" s="2">
        <v>0.34499999999999997</v>
      </c>
    </row>
    <row r="59" spans="1:14" x14ac:dyDescent="0.25">
      <c r="A59" s="15">
        <v>57</v>
      </c>
      <c r="B59" s="15">
        <v>4</v>
      </c>
      <c r="C59" s="16">
        <v>2</v>
      </c>
      <c r="D59" s="3">
        <v>4.9720000000000004</v>
      </c>
      <c r="E59" s="3">
        <v>4.9859999999999998</v>
      </c>
      <c r="F59" s="2">
        <v>0.60199999999999998</v>
      </c>
      <c r="G59" s="2">
        <v>0.28499999999999998</v>
      </c>
      <c r="H59" s="3">
        <v>1479.5</v>
      </c>
      <c r="I59" s="2">
        <v>0.48299999999999998</v>
      </c>
      <c r="J59" s="3">
        <v>1</v>
      </c>
      <c r="K59" s="16">
        <v>100</v>
      </c>
      <c r="L59" s="3">
        <v>5</v>
      </c>
      <c r="M59" s="2">
        <v>0.433</v>
      </c>
      <c r="N59" s="2">
        <v>0.54400000000000004</v>
      </c>
    </row>
    <row r="60" spans="1:14" x14ac:dyDescent="0.25">
      <c r="A60" s="15">
        <v>58</v>
      </c>
      <c r="B60" s="15">
        <v>3</v>
      </c>
      <c r="C60" s="16">
        <v>2</v>
      </c>
      <c r="D60" s="3">
        <v>4.9640000000000004</v>
      </c>
      <c r="E60" s="3">
        <v>4.9720000000000004</v>
      </c>
      <c r="F60" s="2">
        <v>0.111</v>
      </c>
      <c r="G60" s="2">
        <v>1.0999999999999999E-2</v>
      </c>
      <c r="H60" s="3">
        <v>37</v>
      </c>
      <c r="I60" s="2">
        <v>0.218</v>
      </c>
      <c r="J60" s="3">
        <v>0.999</v>
      </c>
      <c r="K60" s="16">
        <v>100</v>
      </c>
      <c r="L60" s="3">
        <v>4.9770000000000003</v>
      </c>
      <c r="M60" s="2">
        <v>0.36299999999999999</v>
      </c>
      <c r="N60" s="2">
        <v>0.69299999999999995</v>
      </c>
    </row>
    <row r="61" spans="1:14" x14ac:dyDescent="0.25">
      <c r="A61" s="15">
        <v>59</v>
      </c>
      <c r="B61" s="15">
        <v>2</v>
      </c>
      <c r="C61" s="16">
        <v>2</v>
      </c>
      <c r="D61" s="3">
        <v>4.976</v>
      </c>
      <c r="E61" s="3">
        <v>4.9690000000000003</v>
      </c>
      <c r="F61" s="2">
        <v>0.77500000000000002</v>
      </c>
      <c r="G61" s="2">
        <v>0.44400000000000001</v>
      </c>
      <c r="H61" s="3">
        <v>52.05</v>
      </c>
      <c r="I61" s="2">
        <v>0.36199999999999999</v>
      </c>
      <c r="J61" s="3">
        <v>1</v>
      </c>
      <c r="K61" s="16">
        <v>100</v>
      </c>
      <c r="L61" s="3">
        <v>4.9880000000000004</v>
      </c>
      <c r="M61" s="2">
        <v>0.64400000000000002</v>
      </c>
      <c r="N61" s="2">
        <v>0.51500000000000001</v>
      </c>
    </row>
    <row r="62" spans="1:14" x14ac:dyDescent="0.25">
      <c r="A62" s="15">
        <v>60</v>
      </c>
      <c r="B62" s="15">
        <v>3</v>
      </c>
      <c r="C62" s="16">
        <v>4</v>
      </c>
      <c r="D62" s="3">
        <v>4.9939999999999998</v>
      </c>
      <c r="E62" s="3">
        <v>4.9969999999999999</v>
      </c>
      <c r="F62" s="2">
        <v>0.80700000000000005</v>
      </c>
      <c r="G62" s="2">
        <v>0.433</v>
      </c>
      <c r="H62" s="3">
        <v>503.94</v>
      </c>
      <c r="I62" s="2">
        <v>0.81799999999999995</v>
      </c>
      <c r="J62" s="3">
        <v>1</v>
      </c>
      <c r="K62" s="16">
        <v>100</v>
      </c>
      <c r="L62" s="3">
        <v>4.9980000000000002</v>
      </c>
      <c r="M62" s="2">
        <v>0.187</v>
      </c>
      <c r="N62" s="2">
        <v>0.64600000000000002</v>
      </c>
    </row>
    <row r="63" spans="1:14" x14ac:dyDescent="0.25">
      <c r="A63" s="15">
        <v>61</v>
      </c>
      <c r="B63" s="15">
        <v>4</v>
      </c>
      <c r="C63" s="16">
        <v>2</v>
      </c>
      <c r="D63" s="3">
        <v>4.9939999999999998</v>
      </c>
      <c r="E63" s="3">
        <v>4.9960000000000004</v>
      </c>
      <c r="F63" s="2">
        <v>0.39600000000000002</v>
      </c>
      <c r="G63" s="2">
        <v>0.19800000000000001</v>
      </c>
      <c r="H63" s="3">
        <v>439.44</v>
      </c>
      <c r="I63" s="2">
        <v>0.38300000000000001</v>
      </c>
      <c r="J63" s="3">
        <v>1</v>
      </c>
      <c r="K63" s="16">
        <v>100</v>
      </c>
      <c r="L63" s="3">
        <v>4.9980000000000002</v>
      </c>
      <c r="M63" s="2">
        <v>0.60599999999999998</v>
      </c>
      <c r="N63" s="2">
        <v>0.315</v>
      </c>
    </row>
    <row r="64" spans="1:14" x14ac:dyDescent="0.25">
      <c r="A64" s="15">
        <v>62</v>
      </c>
      <c r="B64" s="15">
        <v>2</v>
      </c>
      <c r="C64" s="16">
        <v>2</v>
      </c>
      <c r="D64" s="3">
        <v>5</v>
      </c>
      <c r="E64" s="3">
        <v>5</v>
      </c>
      <c r="F64" s="2">
        <v>0.83299999999999996</v>
      </c>
      <c r="G64" s="2">
        <v>0.81499999999999995</v>
      </c>
      <c r="H64" s="3">
        <v>2327.75</v>
      </c>
      <c r="I64" s="2">
        <v>0.68500000000000005</v>
      </c>
      <c r="J64" s="3">
        <v>1</v>
      </c>
      <c r="K64" s="16">
        <v>100</v>
      </c>
      <c r="L64" s="3">
        <v>5</v>
      </c>
      <c r="M64" s="2">
        <v>0.42699999999999999</v>
      </c>
      <c r="N64" s="2">
        <v>0.68899999999999995</v>
      </c>
    </row>
    <row r="65" spans="1:14" x14ac:dyDescent="0.25">
      <c r="A65" s="15">
        <v>63</v>
      </c>
      <c r="B65" s="15">
        <v>2</v>
      </c>
      <c r="C65" s="16">
        <v>4</v>
      </c>
      <c r="D65" s="3">
        <v>4.9909999999999997</v>
      </c>
      <c r="E65" s="3">
        <v>4.992</v>
      </c>
      <c r="F65" s="2">
        <v>0.28999999999999998</v>
      </c>
      <c r="G65" s="2">
        <v>6.7000000000000004E-2</v>
      </c>
      <c r="H65" s="3">
        <v>304.33999999999997</v>
      </c>
      <c r="I65" s="2">
        <v>0.56699999999999995</v>
      </c>
      <c r="J65" s="3">
        <v>0.998</v>
      </c>
      <c r="K65" s="16">
        <v>100</v>
      </c>
      <c r="L65" s="3">
        <v>4.992</v>
      </c>
      <c r="M65" s="2">
        <v>0.88400000000000001</v>
      </c>
      <c r="N65" s="2">
        <v>0.81699999999999995</v>
      </c>
    </row>
    <row r="66" spans="1:14" x14ac:dyDescent="0.25">
      <c r="A66" s="15">
        <v>64</v>
      </c>
      <c r="B66" s="15">
        <v>2</v>
      </c>
      <c r="C66" s="16">
        <v>3</v>
      </c>
      <c r="D66" s="3">
        <v>5</v>
      </c>
      <c r="E66" s="3">
        <v>5</v>
      </c>
      <c r="F66" s="2">
        <v>0.95699999999999996</v>
      </c>
      <c r="G66" s="2">
        <v>6.2E-2</v>
      </c>
      <c r="H66" s="3">
        <v>1308.5</v>
      </c>
      <c r="I66" s="2">
        <v>0.10100000000000001</v>
      </c>
      <c r="J66" s="3">
        <v>0.99399999999999999</v>
      </c>
      <c r="K66" s="16">
        <v>100</v>
      </c>
      <c r="L66" s="3">
        <v>5</v>
      </c>
      <c r="M66" s="2">
        <v>0.159</v>
      </c>
      <c r="N66" s="2">
        <v>0.39500000000000002</v>
      </c>
    </row>
    <row r="67" spans="1:14" x14ac:dyDescent="0.25">
      <c r="A67" s="15">
        <v>65</v>
      </c>
      <c r="B67" s="15">
        <v>2</v>
      </c>
      <c r="C67" s="16">
        <v>2</v>
      </c>
      <c r="D67" s="3">
        <v>5</v>
      </c>
      <c r="E67" s="3">
        <v>5</v>
      </c>
      <c r="F67" s="2">
        <v>0.23599999999999999</v>
      </c>
      <c r="G67" s="2">
        <v>0.19</v>
      </c>
      <c r="H67" s="3">
        <v>300.67</v>
      </c>
      <c r="I67" s="2">
        <v>0.36899999999999999</v>
      </c>
      <c r="J67" s="3">
        <v>1</v>
      </c>
      <c r="K67" s="16">
        <v>100</v>
      </c>
      <c r="L67" s="3">
        <v>5</v>
      </c>
      <c r="M67" s="2">
        <v>0.71899999999999997</v>
      </c>
      <c r="N67" s="2">
        <v>0.53200000000000003</v>
      </c>
    </row>
    <row r="68" spans="1:14" x14ac:dyDescent="0.25">
      <c r="A68" s="15">
        <v>66</v>
      </c>
      <c r="B68" s="15">
        <v>1</v>
      </c>
      <c r="C68" s="16">
        <v>2</v>
      </c>
      <c r="D68" s="3">
        <v>4.875</v>
      </c>
      <c r="E68" s="3">
        <v>4.9379999999999997</v>
      </c>
      <c r="F68" s="2">
        <v>0.26</v>
      </c>
      <c r="G68" s="2">
        <v>0.29099999999999998</v>
      </c>
      <c r="H68" s="3">
        <v>2611</v>
      </c>
      <c r="I68" s="2">
        <v>0.27100000000000002</v>
      </c>
      <c r="J68" s="3">
        <v>1</v>
      </c>
      <c r="K68" s="16">
        <v>98</v>
      </c>
      <c r="L68" s="3">
        <v>4.9690000000000003</v>
      </c>
      <c r="M68" s="2">
        <v>0.48399999999999999</v>
      </c>
      <c r="N68" s="2">
        <v>0.64600000000000002</v>
      </c>
    </row>
    <row r="69" spans="1:14" x14ac:dyDescent="0.25">
      <c r="A69" s="15">
        <v>67</v>
      </c>
      <c r="B69" s="15">
        <v>2</v>
      </c>
      <c r="C69" s="16">
        <v>3</v>
      </c>
      <c r="D69" s="3">
        <v>4.9880000000000004</v>
      </c>
      <c r="E69" s="3">
        <v>4.976</v>
      </c>
      <c r="F69" s="2">
        <v>0.20200000000000001</v>
      </c>
      <c r="G69" s="2">
        <v>8.2000000000000003E-2</v>
      </c>
      <c r="H69" s="3">
        <v>11</v>
      </c>
      <c r="I69" s="2">
        <v>0.189</v>
      </c>
      <c r="J69" s="3">
        <v>1</v>
      </c>
      <c r="K69" s="16">
        <v>100</v>
      </c>
      <c r="L69" s="3">
        <v>5</v>
      </c>
      <c r="M69" s="2">
        <v>0.75800000000000001</v>
      </c>
      <c r="N69" s="2">
        <v>0.98699999999999999</v>
      </c>
    </row>
    <row r="70" spans="1:14" x14ac:dyDescent="0.25">
      <c r="A70" s="15">
        <v>68</v>
      </c>
      <c r="B70" s="15">
        <v>2</v>
      </c>
      <c r="C70" s="16">
        <v>2</v>
      </c>
      <c r="D70" s="3">
        <v>4.9550000000000001</v>
      </c>
      <c r="E70" s="3">
        <v>4.9850000000000003</v>
      </c>
      <c r="F70" s="2">
        <v>0.38300000000000001</v>
      </c>
      <c r="G70" s="2">
        <v>0.28000000000000003</v>
      </c>
      <c r="H70" s="3">
        <v>872.4</v>
      </c>
      <c r="I70" s="2">
        <v>0.49099999999999999</v>
      </c>
      <c r="J70" s="3">
        <v>1</v>
      </c>
      <c r="K70" s="16">
        <v>100</v>
      </c>
      <c r="L70" s="3">
        <v>5</v>
      </c>
      <c r="M70" s="2">
        <v>0.90800000000000003</v>
      </c>
      <c r="N70" s="2">
        <v>0.39400000000000002</v>
      </c>
    </row>
    <row r="71" spans="1:14" x14ac:dyDescent="0.25">
      <c r="A71" s="15">
        <v>69</v>
      </c>
      <c r="B71" s="15">
        <v>2</v>
      </c>
      <c r="C71" s="16">
        <v>4</v>
      </c>
      <c r="D71" s="3">
        <v>5</v>
      </c>
      <c r="E71" s="3">
        <v>5</v>
      </c>
      <c r="F71" s="2">
        <v>0.14899999999999999</v>
      </c>
      <c r="G71" s="2">
        <v>0.13400000000000001</v>
      </c>
      <c r="H71" s="3">
        <v>978</v>
      </c>
      <c r="I71" s="2">
        <v>0.33800000000000002</v>
      </c>
      <c r="J71" s="3">
        <v>1</v>
      </c>
      <c r="K71" s="16">
        <v>100</v>
      </c>
      <c r="L71" s="3">
        <v>5</v>
      </c>
      <c r="M71" s="2">
        <v>0.59199999999999997</v>
      </c>
      <c r="N71" s="2">
        <v>0.77300000000000002</v>
      </c>
    </row>
    <row r="72" spans="1:14" x14ac:dyDescent="0.25">
      <c r="A72" s="15">
        <v>70</v>
      </c>
      <c r="B72" s="15">
        <v>2</v>
      </c>
      <c r="C72" s="16">
        <v>2</v>
      </c>
      <c r="D72" s="3">
        <v>5</v>
      </c>
      <c r="E72" s="3">
        <v>5</v>
      </c>
      <c r="F72" s="2">
        <v>0.44</v>
      </c>
      <c r="G72" s="2">
        <v>0.45200000000000001</v>
      </c>
      <c r="H72" s="3">
        <v>534.75</v>
      </c>
      <c r="I72" s="2">
        <v>0.63700000000000001</v>
      </c>
      <c r="J72" s="3">
        <v>1</v>
      </c>
      <c r="K72" s="16">
        <v>100</v>
      </c>
      <c r="L72" s="3">
        <v>5</v>
      </c>
      <c r="M72" s="2">
        <v>0.52500000000000002</v>
      </c>
      <c r="N72" s="2">
        <v>0.66600000000000004</v>
      </c>
    </row>
    <row r="73" spans="1:14" x14ac:dyDescent="0.25">
      <c r="A73" s="15">
        <v>71</v>
      </c>
      <c r="B73" s="15">
        <v>2</v>
      </c>
      <c r="C73" s="16">
        <v>2</v>
      </c>
      <c r="D73" s="3">
        <v>4.9470000000000001</v>
      </c>
      <c r="E73" s="3">
        <v>4.9930000000000003</v>
      </c>
      <c r="F73" s="2">
        <v>0.43099999999999999</v>
      </c>
      <c r="G73" s="2">
        <v>5.3999999999999999E-2</v>
      </c>
      <c r="H73" s="3">
        <v>688.64</v>
      </c>
      <c r="I73" s="2">
        <v>0.39500000000000002</v>
      </c>
      <c r="J73" s="3">
        <v>0.99299999999999999</v>
      </c>
      <c r="K73" s="16">
        <v>100</v>
      </c>
      <c r="L73" s="3">
        <v>4.9669999999999996</v>
      </c>
      <c r="M73" s="2">
        <v>0.51300000000000001</v>
      </c>
      <c r="N73" s="2">
        <v>0.29699999999999999</v>
      </c>
    </row>
    <row r="74" spans="1:14" x14ac:dyDescent="0.25">
      <c r="A74" s="15">
        <v>72</v>
      </c>
      <c r="B74" s="15">
        <v>2</v>
      </c>
      <c r="C74" s="16">
        <v>4</v>
      </c>
      <c r="D74" s="3">
        <v>5</v>
      </c>
      <c r="E74" s="3">
        <v>5</v>
      </c>
      <c r="F74" s="2">
        <v>0.81299999999999994</v>
      </c>
      <c r="G74" s="2">
        <v>0.72299999999999998</v>
      </c>
      <c r="H74" s="3">
        <v>424.75</v>
      </c>
      <c r="I74" s="2">
        <v>0.66300000000000003</v>
      </c>
      <c r="J74" s="3">
        <v>0.98399999999999999</v>
      </c>
      <c r="K74" s="16">
        <v>100</v>
      </c>
      <c r="L74" s="3">
        <v>5</v>
      </c>
      <c r="M74" s="2">
        <v>0.51800000000000002</v>
      </c>
      <c r="N74" s="2">
        <v>0.57499999999999996</v>
      </c>
    </row>
    <row r="75" spans="1:14" x14ac:dyDescent="0.25">
      <c r="A75" s="15">
        <v>73</v>
      </c>
      <c r="B75" s="15">
        <v>2</v>
      </c>
      <c r="C75" s="16">
        <v>4</v>
      </c>
      <c r="D75" s="3">
        <v>4.8529999999999998</v>
      </c>
      <c r="E75" s="3">
        <v>4.8730000000000002</v>
      </c>
      <c r="F75" s="2">
        <v>0.30499999999999999</v>
      </c>
      <c r="G75" s="2">
        <v>0.35199999999999998</v>
      </c>
      <c r="H75" s="3">
        <v>101</v>
      </c>
      <c r="I75" s="2">
        <v>0.5</v>
      </c>
      <c r="J75" s="3">
        <v>0.97699999999999998</v>
      </c>
      <c r="K75" s="16">
        <v>100</v>
      </c>
      <c r="L75" s="3">
        <v>4.9089999999999998</v>
      </c>
      <c r="M75" s="2">
        <v>0.52400000000000002</v>
      </c>
      <c r="N75" s="2">
        <v>0.60199999999999998</v>
      </c>
    </row>
    <row r="76" spans="1:14" x14ac:dyDescent="0.25">
      <c r="A76" s="15">
        <v>74</v>
      </c>
      <c r="B76" s="15">
        <v>2</v>
      </c>
      <c r="C76" s="16">
        <v>2</v>
      </c>
      <c r="D76" s="3">
        <v>4.9790000000000001</v>
      </c>
      <c r="E76" s="3">
        <v>4.984</v>
      </c>
      <c r="F76" s="2">
        <v>0.29899999999999999</v>
      </c>
      <c r="G76" s="2">
        <v>0.19700000000000001</v>
      </c>
      <c r="H76" s="3">
        <v>406.34</v>
      </c>
      <c r="I76" s="2">
        <v>0.44400000000000001</v>
      </c>
      <c r="J76" s="3">
        <v>1</v>
      </c>
      <c r="K76" s="16">
        <v>100</v>
      </c>
      <c r="L76" s="3">
        <v>4.9889999999999999</v>
      </c>
      <c r="M76" s="2">
        <v>0.53900000000000003</v>
      </c>
      <c r="N76" s="2">
        <v>0.84</v>
      </c>
    </row>
    <row r="77" spans="1:14" x14ac:dyDescent="0.25">
      <c r="A77" s="15">
        <v>75</v>
      </c>
      <c r="B77" s="15">
        <v>3</v>
      </c>
      <c r="C77" s="16">
        <v>2</v>
      </c>
      <c r="D77" s="3">
        <v>4.7919999999999998</v>
      </c>
      <c r="E77" s="3">
        <v>4.7080000000000002</v>
      </c>
      <c r="F77" s="2">
        <v>0.90700000000000003</v>
      </c>
      <c r="G77" s="2">
        <v>0.65700000000000003</v>
      </c>
      <c r="H77" s="3">
        <v>14</v>
      </c>
      <c r="I77" s="2">
        <v>0.77800000000000002</v>
      </c>
      <c r="J77" s="3">
        <v>0.95799999999999996</v>
      </c>
      <c r="K77" s="16">
        <v>100</v>
      </c>
      <c r="L77" s="3">
        <v>4.8330000000000002</v>
      </c>
      <c r="M77" s="2">
        <v>0.50700000000000001</v>
      </c>
      <c r="N77" s="2">
        <v>0.56499999999999995</v>
      </c>
    </row>
    <row r="78" spans="1:14" x14ac:dyDescent="0.25">
      <c r="A78" s="15">
        <v>76</v>
      </c>
      <c r="B78" s="15">
        <v>4</v>
      </c>
      <c r="C78" s="16">
        <v>4</v>
      </c>
      <c r="D78" s="3">
        <v>4.9160000000000004</v>
      </c>
      <c r="E78" s="3">
        <v>4.9359999999999999</v>
      </c>
      <c r="F78" s="2">
        <v>0.86699999999999999</v>
      </c>
      <c r="G78" s="2">
        <v>0.79600000000000004</v>
      </c>
      <c r="H78" s="3">
        <v>787.13</v>
      </c>
      <c r="I78" s="2">
        <v>0.85699999999999998</v>
      </c>
      <c r="J78" s="3">
        <v>0.99199999999999999</v>
      </c>
      <c r="K78" s="16">
        <v>100</v>
      </c>
      <c r="L78" s="3">
        <v>4.93</v>
      </c>
      <c r="M78" s="2">
        <v>0.50600000000000001</v>
      </c>
      <c r="N78" s="2">
        <v>0.90700000000000003</v>
      </c>
    </row>
    <row r="79" spans="1:14" x14ac:dyDescent="0.25">
      <c r="A79" s="15">
        <v>77</v>
      </c>
      <c r="B79" s="15">
        <v>2</v>
      </c>
      <c r="C79" s="16">
        <v>3</v>
      </c>
      <c r="D79" s="3">
        <v>4.9889999999999999</v>
      </c>
      <c r="E79" s="3">
        <v>4.992</v>
      </c>
      <c r="F79" s="2">
        <v>3.3000000000000002E-2</v>
      </c>
      <c r="G79" s="2">
        <v>0.13300000000000001</v>
      </c>
      <c r="H79" s="3">
        <v>1698</v>
      </c>
      <c r="I79" s="2">
        <v>0.25600000000000001</v>
      </c>
      <c r="J79" s="3">
        <v>0.999</v>
      </c>
      <c r="K79" s="16">
        <v>100</v>
      </c>
      <c r="L79" s="3">
        <v>4.9950000000000001</v>
      </c>
      <c r="M79" s="2">
        <v>0.84699999999999998</v>
      </c>
      <c r="N79" s="2">
        <v>0.56399999999999995</v>
      </c>
    </row>
    <row r="80" spans="1:14" x14ac:dyDescent="0.25">
      <c r="A80" s="15">
        <v>78</v>
      </c>
      <c r="B80" s="15">
        <v>3</v>
      </c>
      <c r="C80" s="16">
        <v>2</v>
      </c>
      <c r="D80" s="3">
        <v>4.968</v>
      </c>
      <c r="E80" s="3">
        <v>5</v>
      </c>
      <c r="F80" s="2">
        <v>0.85699999999999998</v>
      </c>
      <c r="G80" s="2">
        <v>0.31</v>
      </c>
      <c r="H80" s="3">
        <v>3497.5</v>
      </c>
      <c r="I80" s="2">
        <v>0.25</v>
      </c>
      <c r="J80" s="3">
        <v>1</v>
      </c>
      <c r="K80" s="16">
        <v>100</v>
      </c>
      <c r="L80" s="3">
        <v>5</v>
      </c>
      <c r="M80" s="2">
        <v>0.40200000000000002</v>
      </c>
      <c r="N80" s="2">
        <v>0.69199999999999995</v>
      </c>
    </row>
    <row r="81" spans="1:14" x14ac:dyDescent="0.25">
      <c r="A81" s="15">
        <v>79</v>
      </c>
      <c r="B81" s="15">
        <v>3</v>
      </c>
      <c r="C81" s="16">
        <v>4</v>
      </c>
      <c r="D81" s="3">
        <v>4.9669999999999996</v>
      </c>
      <c r="E81" s="3">
        <v>4.9889999999999999</v>
      </c>
      <c r="F81" s="2">
        <v>0.89</v>
      </c>
      <c r="G81" s="2">
        <v>0.35399999999999998</v>
      </c>
      <c r="H81" s="3">
        <v>367.92</v>
      </c>
      <c r="I81" s="2">
        <v>0.317</v>
      </c>
      <c r="J81" s="3">
        <v>0.98899999999999999</v>
      </c>
      <c r="K81" s="16">
        <v>100</v>
      </c>
      <c r="L81" s="3">
        <v>4.9669999999999996</v>
      </c>
      <c r="M81" s="2">
        <v>0.73899999999999999</v>
      </c>
      <c r="N81" s="2">
        <v>0.443</v>
      </c>
    </row>
    <row r="82" spans="1:14" x14ac:dyDescent="0.25">
      <c r="A82" s="15">
        <v>80</v>
      </c>
      <c r="B82" s="15">
        <v>2</v>
      </c>
      <c r="C82" s="16">
        <v>2</v>
      </c>
      <c r="D82" s="3">
        <v>5</v>
      </c>
      <c r="E82" s="3">
        <v>5</v>
      </c>
      <c r="F82" s="2">
        <v>0.81799999999999995</v>
      </c>
      <c r="G82" s="2">
        <v>0.41599999999999998</v>
      </c>
      <c r="H82" s="3">
        <v>1086.5</v>
      </c>
      <c r="I82" s="2">
        <v>0.27300000000000002</v>
      </c>
      <c r="J82" s="3">
        <v>1</v>
      </c>
      <c r="K82" s="16">
        <v>100</v>
      </c>
      <c r="L82" s="3">
        <v>5</v>
      </c>
      <c r="M82" s="2">
        <v>0.78300000000000003</v>
      </c>
      <c r="N82" s="2">
        <v>0.48799999999999999</v>
      </c>
    </row>
    <row r="83" spans="1:14" x14ac:dyDescent="0.25">
      <c r="A83" s="15">
        <v>81</v>
      </c>
      <c r="B83" s="15">
        <v>3</v>
      </c>
      <c r="C83" s="16">
        <v>2</v>
      </c>
      <c r="D83" s="3">
        <v>4.7930000000000001</v>
      </c>
      <c r="E83" s="3">
        <v>4.9480000000000004</v>
      </c>
      <c r="F83" s="2">
        <v>0.627</v>
      </c>
      <c r="G83" s="2">
        <v>0.373</v>
      </c>
      <c r="H83" s="3">
        <v>312.20999999999998</v>
      </c>
      <c r="I83" s="2">
        <v>0.44800000000000001</v>
      </c>
      <c r="J83" s="3">
        <v>0.96599999999999997</v>
      </c>
      <c r="K83" s="16">
        <v>100</v>
      </c>
      <c r="L83" s="3">
        <v>4.8970000000000002</v>
      </c>
      <c r="M83" s="2">
        <v>0.77700000000000002</v>
      </c>
      <c r="N83" s="2">
        <v>0.48699999999999999</v>
      </c>
    </row>
    <row r="84" spans="1:14" x14ac:dyDescent="0.25">
      <c r="A84" s="15">
        <v>82</v>
      </c>
      <c r="B84" s="15">
        <v>3</v>
      </c>
      <c r="C84" s="16">
        <v>2</v>
      </c>
      <c r="D84" s="3">
        <v>4.8639999999999999</v>
      </c>
      <c r="E84" s="3">
        <v>4.8840000000000003</v>
      </c>
      <c r="F84" s="2">
        <v>0.13600000000000001</v>
      </c>
      <c r="G84" s="2">
        <v>0.30499999999999999</v>
      </c>
      <c r="H84" s="3">
        <v>128.25</v>
      </c>
      <c r="I84" s="2">
        <v>0.186</v>
      </c>
      <c r="J84" s="3">
        <v>0.98099999999999998</v>
      </c>
      <c r="K84" s="16">
        <v>100</v>
      </c>
      <c r="L84" s="3">
        <v>4.8840000000000003</v>
      </c>
      <c r="M84" s="2">
        <v>0.60799999999999998</v>
      </c>
      <c r="N84" s="2">
        <v>0.878</v>
      </c>
    </row>
    <row r="85" spans="1:14" x14ac:dyDescent="0.25">
      <c r="A85" s="15">
        <v>83</v>
      </c>
      <c r="B85" s="15">
        <v>2</v>
      </c>
      <c r="C85" s="16">
        <v>2</v>
      </c>
      <c r="D85" s="3">
        <v>5</v>
      </c>
      <c r="E85" s="3">
        <v>5</v>
      </c>
      <c r="F85" s="2">
        <v>0.75900000000000001</v>
      </c>
      <c r="G85" s="2">
        <v>0.69</v>
      </c>
      <c r="H85" s="3">
        <v>58</v>
      </c>
      <c r="I85" s="2">
        <v>0.67200000000000004</v>
      </c>
      <c r="J85" s="3">
        <v>1</v>
      </c>
      <c r="K85" s="16">
        <v>100</v>
      </c>
      <c r="L85" s="3">
        <v>5</v>
      </c>
      <c r="M85" s="2">
        <v>0.56899999999999995</v>
      </c>
      <c r="N85" s="2">
        <v>0.60299999999999998</v>
      </c>
    </row>
    <row r="86" spans="1:14" x14ac:dyDescent="0.25">
      <c r="A86" s="15">
        <v>84</v>
      </c>
      <c r="B86" s="15">
        <v>2</v>
      </c>
      <c r="C86" s="16">
        <v>4</v>
      </c>
      <c r="D86" s="3">
        <v>4.92</v>
      </c>
      <c r="E86" s="3">
        <v>5</v>
      </c>
      <c r="F86" s="2">
        <v>0.85499999999999998</v>
      </c>
      <c r="G86" s="2">
        <v>0.47299999999999998</v>
      </c>
      <c r="H86" s="3">
        <v>15</v>
      </c>
      <c r="I86" s="2">
        <v>0.255</v>
      </c>
      <c r="J86" s="3">
        <v>1</v>
      </c>
      <c r="K86" s="16">
        <v>100</v>
      </c>
      <c r="L86" s="3">
        <v>5</v>
      </c>
      <c r="M86" s="2">
        <v>0.49299999999999999</v>
      </c>
      <c r="N86" s="2">
        <v>0.83599999999999997</v>
      </c>
    </row>
    <row r="87" spans="1:14" x14ac:dyDescent="0.25">
      <c r="A87" s="15">
        <v>85</v>
      </c>
      <c r="B87" s="15">
        <v>2</v>
      </c>
      <c r="C87" s="16">
        <v>2</v>
      </c>
      <c r="D87" s="3">
        <v>5</v>
      </c>
      <c r="E87" s="3">
        <v>4.9829999999999997</v>
      </c>
      <c r="F87" s="2">
        <v>0.24099999999999999</v>
      </c>
      <c r="G87" s="2">
        <v>0.185</v>
      </c>
      <c r="H87" s="3">
        <v>280.75</v>
      </c>
      <c r="I87" s="2">
        <v>0.185</v>
      </c>
      <c r="J87" s="3">
        <v>1</v>
      </c>
      <c r="K87" s="16">
        <v>100</v>
      </c>
      <c r="L87" s="3">
        <v>5</v>
      </c>
      <c r="M87" s="2">
        <v>0.89400000000000002</v>
      </c>
      <c r="N87" s="2">
        <v>0.45800000000000002</v>
      </c>
    </row>
    <row r="88" spans="1:14" x14ac:dyDescent="0.25">
      <c r="A88" s="15">
        <v>86</v>
      </c>
      <c r="B88" s="15">
        <v>2</v>
      </c>
      <c r="C88" s="16">
        <v>2</v>
      </c>
      <c r="D88" s="3">
        <v>3</v>
      </c>
      <c r="E88" s="3">
        <v>4</v>
      </c>
      <c r="F88" s="2">
        <v>0.24099999999999999</v>
      </c>
      <c r="G88" s="2">
        <v>0.16700000000000001</v>
      </c>
      <c r="H88" s="3">
        <v>737.75</v>
      </c>
      <c r="I88" s="2">
        <v>0.44400000000000001</v>
      </c>
      <c r="J88" s="3">
        <v>0.5</v>
      </c>
      <c r="K88" s="16">
        <v>100</v>
      </c>
      <c r="L88" s="3">
        <v>3</v>
      </c>
      <c r="M88" s="2">
        <v>0.36</v>
      </c>
      <c r="N88" s="2">
        <v>0.55300000000000005</v>
      </c>
    </row>
    <row r="89" spans="1:14" x14ac:dyDescent="0.25">
      <c r="A89" s="15">
        <v>87</v>
      </c>
      <c r="B89" s="15">
        <v>2</v>
      </c>
      <c r="C89" s="16">
        <v>2</v>
      </c>
      <c r="D89" s="3">
        <v>5</v>
      </c>
      <c r="E89" s="3">
        <v>5</v>
      </c>
      <c r="F89" s="2">
        <v>0.46200000000000002</v>
      </c>
      <c r="G89" s="2">
        <v>0.32700000000000001</v>
      </c>
      <c r="H89" s="3">
        <v>816.57</v>
      </c>
      <c r="I89" s="2">
        <v>0.17299999999999999</v>
      </c>
      <c r="J89" s="3">
        <v>1</v>
      </c>
      <c r="K89" s="16">
        <v>100</v>
      </c>
      <c r="L89" s="3">
        <v>5</v>
      </c>
      <c r="M89" s="2">
        <v>0.995</v>
      </c>
      <c r="N89" s="2">
        <v>0.52100000000000002</v>
      </c>
    </row>
    <row r="90" spans="1:14" x14ac:dyDescent="0.25">
      <c r="A90" s="15">
        <v>88</v>
      </c>
      <c r="B90" s="15">
        <v>2</v>
      </c>
      <c r="C90" s="16">
        <v>2</v>
      </c>
      <c r="D90" s="3">
        <v>4.968</v>
      </c>
      <c r="E90" s="3">
        <v>4.9720000000000004</v>
      </c>
      <c r="F90" s="2">
        <v>0.94099999999999995</v>
      </c>
      <c r="G90" s="2">
        <v>0.84299999999999997</v>
      </c>
      <c r="H90" s="3">
        <v>14.67</v>
      </c>
      <c r="I90" s="2">
        <v>0.92200000000000004</v>
      </c>
      <c r="J90" s="3">
        <v>0.996</v>
      </c>
      <c r="K90" s="16">
        <v>100</v>
      </c>
      <c r="L90" s="3">
        <v>4.984</v>
      </c>
      <c r="M90" s="2">
        <v>0.65300000000000002</v>
      </c>
      <c r="N90" s="2">
        <v>0.64800000000000002</v>
      </c>
    </row>
    <row r="91" spans="1:14" x14ac:dyDescent="0.25">
      <c r="A91" s="15">
        <v>89</v>
      </c>
      <c r="B91" s="15">
        <v>2</v>
      </c>
      <c r="C91" s="16">
        <v>3</v>
      </c>
      <c r="D91" s="3">
        <v>5</v>
      </c>
      <c r="E91" s="3">
        <v>5</v>
      </c>
      <c r="F91" s="2">
        <v>0.156</v>
      </c>
      <c r="G91" s="2">
        <v>0.156</v>
      </c>
      <c r="H91" s="3">
        <v>9.67</v>
      </c>
      <c r="I91" s="2">
        <v>0.13300000000000001</v>
      </c>
      <c r="J91" s="3">
        <v>1</v>
      </c>
      <c r="K91" s="16">
        <v>100</v>
      </c>
      <c r="L91" s="3">
        <v>5</v>
      </c>
      <c r="M91" s="2">
        <v>0.73599999999999999</v>
      </c>
      <c r="N91" s="2">
        <v>0.52</v>
      </c>
    </row>
    <row r="92" spans="1:14" x14ac:dyDescent="0.25">
      <c r="A92" s="15">
        <v>90</v>
      </c>
      <c r="B92" s="15">
        <v>4</v>
      </c>
      <c r="C92" s="16">
        <v>3</v>
      </c>
      <c r="D92" s="3">
        <v>4.9880000000000004</v>
      </c>
      <c r="E92" s="3">
        <v>4.992</v>
      </c>
      <c r="F92" s="2">
        <v>0.156</v>
      </c>
      <c r="G92" s="2">
        <v>0.2</v>
      </c>
      <c r="H92" s="3">
        <v>3151</v>
      </c>
      <c r="I92" s="2">
        <v>0.51100000000000001</v>
      </c>
      <c r="J92" s="3">
        <v>0.997</v>
      </c>
      <c r="K92" s="16">
        <v>100</v>
      </c>
      <c r="L92" s="3">
        <v>4.9950000000000001</v>
      </c>
      <c r="M92" s="2">
        <v>0.84</v>
      </c>
      <c r="N92" s="2">
        <v>0.55100000000000005</v>
      </c>
    </row>
    <row r="93" spans="1:14" x14ac:dyDescent="0.25">
      <c r="A93" s="15">
        <v>91</v>
      </c>
      <c r="B93" s="15">
        <v>3</v>
      </c>
      <c r="C93" s="16">
        <v>5</v>
      </c>
      <c r="D93" s="3">
        <v>5</v>
      </c>
      <c r="E93" s="3">
        <v>5</v>
      </c>
      <c r="F93" s="2">
        <v>0.2</v>
      </c>
      <c r="G93" s="2">
        <v>8.8999999999999996E-2</v>
      </c>
      <c r="H93" s="3">
        <v>1011.7</v>
      </c>
      <c r="I93" s="2">
        <v>6.7000000000000004E-2</v>
      </c>
      <c r="J93" s="3">
        <v>0.98299999999999998</v>
      </c>
      <c r="K93" s="16">
        <v>100</v>
      </c>
      <c r="L93" s="3">
        <v>5</v>
      </c>
      <c r="M93" s="2">
        <v>0.53600000000000003</v>
      </c>
      <c r="N93" s="2">
        <v>0.72399999999999998</v>
      </c>
    </row>
    <row r="94" spans="1:14" x14ac:dyDescent="0.25">
      <c r="A94" s="15">
        <v>92</v>
      </c>
      <c r="B94" s="15">
        <v>2</v>
      </c>
      <c r="C94" s="16">
        <v>2</v>
      </c>
      <c r="D94" s="3">
        <v>5</v>
      </c>
      <c r="E94" s="3">
        <v>5</v>
      </c>
      <c r="F94" s="2">
        <v>0.67400000000000004</v>
      </c>
      <c r="G94" s="2">
        <v>0.51200000000000001</v>
      </c>
      <c r="H94" s="3">
        <v>322.44</v>
      </c>
      <c r="I94" s="2">
        <v>0.74399999999999999</v>
      </c>
      <c r="J94" s="3">
        <v>1</v>
      </c>
      <c r="K94" s="16">
        <v>100</v>
      </c>
      <c r="L94" s="3">
        <v>5</v>
      </c>
      <c r="M94" s="2">
        <v>0.84</v>
      </c>
      <c r="N94" s="2">
        <v>0.63300000000000001</v>
      </c>
    </row>
    <row r="95" spans="1:14" x14ac:dyDescent="0.25">
      <c r="A95" s="15">
        <v>93</v>
      </c>
      <c r="B95" s="15">
        <v>4</v>
      </c>
      <c r="C95" s="16">
        <v>2</v>
      </c>
      <c r="D95" s="3">
        <v>4.968</v>
      </c>
      <c r="E95" s="3">
        <v>4.9779999999999998</v>
      </c>
      <c r="F95" s="2">
        <v>0.122</v>
      </c>
      <c r="G95" s="2">
        <v>0.317</v>
      </c>
      <c r="H95" s="3">
        <v>117.21</v>
      </c>
      <c r="I95" s="2">
        <v>0.34100000000000003</v>
      </c>
      <c r="J95" s="3">
        <v>0.997</v>
      </c>
      <c r="K95" s="16">
        <v>90</v>
      </c>
      <c r="L95" s="3">
        <v>4.9820000000000002</v>
      </c>
      <c r="M95" s="2">
        <v>0.109</v>
      </c>
      <c r="N95" s="2">
        <v>0.59699999999999998</v>
      </c>
    </row>
    <row r="96" spans="1:14" x14ac:dyDescent="0.25">
      <c r="A96" s="15">
        <v>94</v>
      </c>
      <c r="B96" s="15">
        <v>2</v>
      </c>
      <c r="C96" s="16">
        <v>2</v>
      </c>
      <c r="D96" s="3">
        <v>4.9489999999999998</v>
      </c>
      <c r="E96" s="3">
        <v>4.9790000000000001</v>
      </c>
      <c r="F96" s="2">
        <v>0.70699999999999996</v>
      </c>
      <c r="G96" s="2">
        <v>0.68300000000000005</v>
      </c>
      <c r="H96" s="3">
        <v>169.09</v>
      </c>
      <c r="I96" s="2">
        <v>0.70699999999999996</v>
      </c>
      <c r="J96" s="3">
        <v>0.998</v>
      </c>
      <c r="K96" s="16">
        <v>100</v>
      </c>
      <c r="L96" s="3">
        <v>4.9870000000000001</v>
      </c>
      <c r="M96" s="2">
        <v>0.82199999999999995</v>
      </c>
      <c r="N96" s="2">
        <v>0.86599999999999999</v>
      </c>
    </row>
    <row r="97" spans="1:14" x14ac:dyDescent="0.25">
      <c r="A97" s="15">
        <v>95</v>
      </c>
      <c r="B97" s="15">
        <v>1</v>
      </c>
      <c r="C97" s="16">
        <v>3</v>
      </c>
      <c r="D97" s="3">
        <v>4.9219999999999997</v>
      </c>
      <c r="E97" s="3">
        <v>4.9359999999999999</v>
      </c>
      <c r="F97" s="2">
        <v>0.13300000000000001</v>
      </c>
      <c r="G97" s="2">
        <v>0.13300000000000001</v>
      </c>
      <c r="H97" s="3">
        <v>467</v>
      </c>
      <c r="I97" s="2">
        <v>0.3</v>
      </c>
      <c r="J97" s="3">
        <v>0.98199999999999998</v>
      </c>
      <c r="K97" s="16">
        <v>95</v>
      </c>
      <c r="L97" s="3">
        <v>4.8849999999999998</v>
      </c>
      <c r="M97" s="2">
        <v>0.224</v>
      </c>
      <c r="N97" s="2">
        <v>0.8</v>
      </c>
    </row>
    <row r="98" spans="1:14" x14ac:dyDescent="0.25">
      <c r="A98" s="15">
        <v>96</v>
      </c>
      <c r="B98" s="15">
        <v>2</v>
      </c>
      <c r="C98" s="16">
        <v>3</v>
      </c>
      <c r="D98" s="3">
        <v>5</v>
      </c>
      <c r="E98" s="3">
        <v>5</v>
      </c>
      <c r="F98" s="2">
        <v>0.85699999999999998</v>
      </c>
      <c r="G98" s="2">
        <v>0.39300000000000002</v>
      </c>
      <c r="H98" s="3">
        <v>1305</v>
      </c>
      <c r="I98" s="2">
        <v>0.75</v>
      </c>
      <c r="J98" s="3">
        <v>1</v>
      </c>
      <c r="K98" s="16">
        <v>100</v>
      </c>
      <c r="L98" s="3">
        <v>5</v>
      </c>
      <c r="M98" s="2">
        <v>0.63600000000000001</v>
      </c>
      <c r="N98" s="2">
        <v>0.877</v>
      </c>
    </row>
    <row r="99" spans="1:14" x14ac:dyDescent="0.25">
      <c r="A99" s="15">
        <v>97</v>
      </c>
      <c r="B99" s="15">
        <v>3</v>
      </c>
      <c r="C99" s="16">
        <v>2</v>
      </c>
      <c r="D99" s="3">
        <v>4.9710000000000001</v>
      </c>
      <c r="E99" s="3">
        <v>4.9770000000000003</v>
      </c>
      <c r="F99" s="2">
        <v>0.54200000000000004</v>
      </c>
      <c r="G99" s="2">
        <v>0.54200000000000004</v>
      </c>
      <c r="H99" s="3">
        <v>958.02</v>
      </c>
      <c r="I99" s="2">
        <v>0.70799999999999996</v>
      </c>
      <c r="J99" s="3">
        <v>1</v>
      </c>
      <c r="K99" s="16">
        <v>100</v>
      </c>
      <c r="L99" s="3">
        <v>4.9790000000000001</v>
      </c>
      <c r="M99" s="2">
        <v>0.5</v>
      </c>
      <c r="N99" s="2">
        <v>0.32</v>
      </c>
    </row>
    <row r="100" spans="1:14" x14ac:dyDescent="0.25">
      <c r="A100" s="15">
        <v>98</v>
      </c>
      <c r="B100" s="15">
        <v>5</v>
      </c>
      <c r="C100" s="16">
        <v>2</v>
      </c>
      <c r="D100" s="3">
        <v>4.8</v>
      </c>
      <c r="E100" s="3">
        <v>4.8</v>
      </c>
      <c r="F100" s="2">
        <v>0.125</v>
      </c>
      <c r="G100" s="2">
        <v>0.125</v>
      </c>
      <c r="H100" s="3">
        <v>31.8</v>
      </c>
      <c r="I100" s="2">
        <v>0.625</v>
      </c>
      <c r="J100" s="3">
        <v>0.95</v>
      </c>
      <c r="K100" s="16">
        <v>100</v>
      </c>
      <c r="L100" s="3">
        <v>4.8250000000000002</v>
      </c>
      <c r="M100" s="2">
        <v>0.26800000000000002</v>
      </c>
      <c r="N100" s="2">
        <v>0.41799999999999998</v>
      </c>
    </row>
    <row r="101" spans="1:14" x14ac:dyDescent="0.25">
      <c r="A101" s="15">
        <v>99</v>
      </c>
      <c r="B101" s="15">
        <v>2</v>
      </c>
      <c r="C101" s="16">
        <v>2</v>
      </c>
      <c r="D101" s="3">
        <v>4.8239999999999998</v>
      </c>
      <c r="E101" s="3">
        <v>4.8659999999999997</v>
      </c>
      <c r="F101" s="2">
        <v>0.78900000000000003</v>
      </c>
      <c r="G101" s="2">
        <v>0.26300000000000001</v>
      </c>
      <c r="H101" s="3">
        <v>1769.67</v>
      </c>
      <c r="I101" s="2">
        <v>0.78900000000000003</v>
      </c>
      <c r="J101" s="3">
        <v>0.97499999999999998</v>
      </c>
      <c r="K101" s="16">
        <v>100</v>
      </c>
      <c r="L101" s="3">
        <v>4.899</v>
      </c>
      <c r="M101" s="2">
        <v>0.29599999999999999</v>
      </c>
      <c r="N101" s="2">
        <v>0.81100000000000005</v>
      </c>
    </row>
    <row r="102" spans="1:14" x14ac:dyDescent="0.25">
      <c r="A102" s="15">
        <v>100</v>
      </c>
      <c r="B102" s="15">
        <v>3</v>
      </c>
      <c r="C102" s="16">
        <v>2</v>
      </c>
      <c r="D102" s="3">
        <v>5</v>
      </c>
      <c r="E102" s="3">
        <v>5</v>
      </c>
      <c r="F102" s="2">
        <v>0.52600000000000002</v>
      </c>
      <c r="G102" s="2">
        <v>0.63200000000000001</v>
      </c>
      <c r="H102" s="3">
        <v>593.66999999999996</v>
      </c>
      <c r="I102" s="2">
        <v>0.73699999999999999</v>
      </c>
      <c r="J102" s="3">
        <v>1</v>
      </c>
      <c r="K102" s="16">
        <v>100</v>
      </c>
      <c r="L102" s="3">
        <v>5</v>
      </c>
      <c r="M102" s="2">
        <v>0.23899999999999999</v>
      </c>
      <c r="N102" s="2">
        <v>0.55600000000000005</v>
      </c>
    </row>
    <row r="103" spans="1:14" x14ac:dyDescent="0.25">
      <c r="A103" s="5"/>
      <c r="B103" s="17"/>
      <c r="C103" s="17"/>
      <c r="D103" s="5"/>
      <c r="E103" s="5"/>
      <c r="F103" s="5"/>
      <c r="G103" s="5"/>
      <c r="H103" s="5"/>
      <c r="I103" s="5"/>
      <c r="J103" s="5"/>
      <c r="K103" s="17"/>
      <c r="L103" s="5"/>
      <c r="M103" s="5"/>
      <c r="N103" s="5"/>
    </row>
    <row r="104" spans="1:14" x14ac:dyDescent="0.25">
      <c r="A104" s="5"/>
      <c r="B104" s="17"/>
      <c r="C104" s="17"/>
      <c r="D104" s="5"/>
      <c r="E104" s="5"/>
      <c r="F104" s="5"/>
      <c r="G104" s="5"/>
      <c r="H104" s="5"/>
      <c r="I104" s="5"/>
      <c r="J104" s="5"/>
      <c r="K104" s="17"/>
      <c r="L104" s="5"/>
      <c r="M104" s="5"/>
      <c r="N104" s="5"/>
    </row>
    <row r="105" spans="1:14" x14ac:dyDescent="0.25">
      <c r="A105" s="10" t="s">
        <v>0</v>
      </c>
      <c r="B105" s="18">
        <f>MAX(B3:B102)</f>
        <v>5</v>
      </c>
      <c r="C105" s="18">
        <f t="shared" ref="C105:N105" si="0">MAX(C3:C102)</f>
        <v>5</v>
      </c>
      <c r="D105" s="4">
        <f t="shared" si="0"/>
        <v>5</v>
      </c>
      <c r="E105" s="4">
        <f t="shared" si="0"/>
        <v>5</v>
      </c>
      <c r="F105" s="4">
        <f t="shared" si="0"/>
        <v>0.95699999999999996</v>
      </c>
      <c r="G105" s="4">
        <f t="shared" si="0"/>
        <v>0.84299999999999997</v>
      </c>
      <c r="H105" s="4">
        <f t="shared" si="0"/>
        <v>3828.5</v>
      </c>
      <c r="I105" s="4">
        <f t="shared" si="0"/>
        <v>0.92200000000000004</v>
      </c>
      <c r="J105" s="4">
        <f t="shared" si="0"/>
        <v>1</v>
      </c>
      <c r="K105" s="18">
        <f t="shared" si="0"/>
        <v>100</v>
      </c>
      <c r="L105" s="4">
        <f t="shared" si="0"/>
        <v>5</v>
      </c>
      <c r="M105" s="4">
        <f t="shared" si="0"/>
        <v>0.995</v>
      </c>
      <c r="N105" s="4">
        <f t="shared" si="0"/>
        <v>0.98699999999999999</v>
      </c>
    </row>
    <row r="106" spans="1:14" x14ac:dyDescent="0.25">
      <c r="A106" s="10" t="s">
        <v>1</v>
      </c>
      <c r="B106" s="18">
        <f>MIN(B3:B102)</f>
        <v>1</v>
      </c>
      <c r="C106" s="18">
        <f t="shared" ref="C106:N106" si="1">MIN(C3:C102)</f>
        <v>1</v>
      </c>
      <c r="D106" s="4">
        <f t="shared" si="1"/>
        <v>3</v>
      </c>
      <c r="E106" s="4">
        <f t="shared" si="1"/>
        <v>4</v>
      </c>
      <c r="F106" s="4">
        <f t="shared" si="1"/>
        <v>3.3000000000000002E-2</v>
      </c>
      <c r="G106" s="4">
        <f t="shared" si="1"/>
        <v>1.0999999999999999E-2</v>
      </c>
      <c r="H106" s="4">
        <f t="shared" si="1"/>
        <v>2</v>
      </c>
      <c r="I106" s="4">
        <f t="shared" si="1"/>
        <v>6.7000000000000004E-2</v>
      </c>
      <c r="J106" s="4">
        <f t="shared" si="1"/>
        <v>0.5</v>
      </c>
      <c r="K106" s="18">
        <f t="shared" si="1"/>
        <v>90</v>
      </c>
      <c r="L106" s="4">
        <f t="shared" si="1"/>
        <v>3</v>
      </c>
      <c r="M106" s="4">
        <f t="shared" si="1"/>
        <v>0.109</v>
      </c>
      <c r="N106" s="4">
        <f t="shared" si="1"/>
        <v>0.10299999999999999</v>
      </c>
    </row>
  </sheetData>
  <mergeCells count="6">
    <mergeCell ref="L1:N1"/>
    <mergeCell ref="A1:A2"/>
    <mergeCell ref="B1:C1"/>
    <mergeCell ref="D1:F1"/>
    <mergeCell ref="G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A3" sqref="A3:A102"/>
    </sheetView>
  </sheetViews>
  <sheetFormatPr defaultRowHeight="14" x14ac:dyDescent="0.25"/>
  <cols>
    <col min="1" max="1" width="12.54296875" customWidth="1"/>
    <col min="2" max="2" width="19.26953125" customWidth="1"/>
    <col min="3" max="3" width="11.7265625" customWidth="1"/>
    <col min="4" max="4" width="16.453125" customWidth="1"/>
    <col min="5" max="5" width="15" customWidth="1"/>
    <col min="6" max="6" width="15.7265625" customWidth="1"/>
    <col min="7" max="7" width="15.1796875" customWidth="1"/>
    <col min="8" max="8" width="20.54296875" customWidth="1"/>
    <col min="9" max="9" width="10.81640625" customWidth="1"/>
    <col min="12" max="12" width="11.54296875" customWidth="1"/>
    <col min="13" max="13" width="10.26953125" customWidth="1"/>
    <col min="14" max="14" width="11.1796875" customWidth="1"/>
  </cols>
  <sheetData>
    <row r="1" spans="1:14" x14ac:dyDescent="0.25">
      <c r="A1" s="20" t="s">
        <v>25</v>
      </c>
      <c r="B1" s="20" t="s">
        <v>26</v>
      </c>
      <c r="C1" s="20"/>
      <c r="D1" s="20" t="s">
        <v>10</v>
      </c>
      <c r="E1" s="20"/>
      <c r="F1" s="20"/>
      <c r="G1" s="20" t="s">
        <v>11</v>
      </c>
      <c r="H1" s="20"/>
      <c r="I1" s="20"/>
      <c r="J1" s="20" t="s">
        <v>12</v>
      </c>
      <c r="K1" s="20"/>
      <c r="L1" s="20" t="s">
        <v>13</v>
      </c>
      <c r="M1" s="20"/>
      <c r="N1" s="20"/>
    </row>
    <row r="2" spans="1:14" ht="15.5" x14ac:dyDescent="0.25">
      <c r="A2" s="20"/>
      <c r="B2" s="6" t="s">
        <v>7</v>
      </c>
      <c r="C2" s="7" t="s">
        <v>9</v>
      </c>
      <c r="D2" s="7" t="s">
        <v>14</v>
      </c>
      <c r="E2" s="7" t="s">
        <v>15</v>
      </c>
      <c r="F2" s="6" t="s">
        <v>16</v>
      </c>
      <c r="G2" s="6" t="s">
        <v>17</v>
      </c>
      <c r="H2" s="7" t="s">
        <v>18</v>
      </c>
      <c r="I2" s="6" t="s">
        <v>19</v>
      </c>
      <c r="J2" s="7" t="s">
        <v>20</v>
      </c>
      <c r="K2" s="7" t="s">
        <v>21</v>
      </c>
      <c r="L2" s="7" t="s">
        <v>22</v>
      </c>
      <c r="M2" s="6" t="s">
        <v>23</v>
      </c>
      <c r="N2" s="6" t="s">
        <v>24</v>
      </c>
    </row>
    <row r="3" spans="1:14" x14ac:dyDescent="0.25">
      <c r="A3" s="15">
        <v>1</v>
      </c>
      <c r="B3" s="8">
        <f>('the decision matrix'!B3-'the decision matrix'!$B$106)/('the decision matrix'!$B$105-'the decision matrix'!$B$106)</f>
        <v>0.5</v>
      </c>
      <c r="C3" s="9">
        <f>('the decision matrix'!C3-'the decision matrix'!$C$106)/('the decision matrix'!$C$105-'the decision matrix'!$C$106)</f>
        <v>0.25</v>
      </c>
      <c r="D3" s="9">
        <f>('the decision matrix'!D3-'the decision matrix'!$D$106)/('the decision matrix'!$D$105-'the decision matrix'!$D$106)</f>
        <v>0.98799999999999999</v>
      </c>
      <c r="E3" s="9">
        <f>('the decision matrix'!E3-'the decision matrix'!$E$106)/('the decision matrix'!$E$105-'the decision matrix'!$E$106)</f>
        <v>0.98599999999999977</v>
      </c>
      <c r="F3" s="8">
        <f>('the decision matrix'!F3-'the decision matrix'!$F$106)/('the decision matrix'!$F$105-'the decision matrix'!$F$106)</f>
        <v>8.9826839826839838E-2</v>
      </c>
      <c r="G3" s="8">
        <f>('the decision matrix'!G3-'the decision matrix'!$G$106)/('the decision matrix'!$G$105-'the decision matrix'!$G$106)</f>
        <v>0.14302884615384617</v>
      </c>
      <c r="H3" s="9">
        <f>('the decision matrix'!$H$105-'the decision matrix'!H3)/('the decision matrix'!$H$105-'the decision matrix'!$H$106)</f>
        <v>0.85632301058408478</v>
      </c>
      <c r="I3" s="8">
        <f>('the decision matrix'!I3-'the decision matrix'!$I$106)/('the decision matrix'!$I$105-'the decision matrix'!$I$106)</f>
        <v>0.12163742690058481</v>
      </c>
      <c r="J3" s="9">
        <f>('the decision matrix'!J3-'the decision matrix'!$J$106)/('the decision matrix'!$J$105-'the decision matrix'!$J$106)</f>
        <v>1</v>
      </c>
      <c r="K3" s="9">
        <f>('the decision matrix'!K3-'the decision matrix'!$K$106)/('the decision matrix'!$K$105-'the decision matrix'!$K$106)</f>
        <v>1</v>
      </c>
      <c r="L3" s="9">
        <f>('the decision matrix'!L3-'the decision matrix'!$L$106)/('the decision matrix'!$L$105-'the decision matrix'!$L$106)</f>
        <v>0.99149999999999983</v>
      </c>
      <c r="M3" s="8">
        <f>('the decision matrix'!M3-'the decision matrix'!$M$106)/('the decision matrix'!$M$105-'the decision matrix'!$M$106)</f>
        <v>0.75507900677200912</v>
      </c>
      <c r="N3" s="8">
        <f>('the decision matrix'!N3-'the decision matrix'!$N$106)/('the decision matrix'!$N$105-'the decision matrix'!$N$106)</f>
        <v>0.37330316742081449</v>
      </c>
    </row>
    <row r="4" spans="1:14" x14ac:dyDescent="0.25">
      <c r="A4" s="15">
        <v>2</v>
      </c>
      <c r="B4" s="8">
        <f>('the decision matrix'!B4-'the decision matrix'!$B$106)/('the decision matrix'!$B$105-'the decision matrix'!$B$106)</f>
        <v>0.5</v>
      </c>
      <c r="C4" s="9">
        <f>('the decision matrix'!C4-'the decision matrix'!$C$106)/('the decision matrix'!$C$105-'the decision matrix'!$C$106)</f>
        <v>0.25</v>
      </c>
      <c r="D4" s="9">
        <f>('the decision matrix'!D4-'the decision matrix'!$D$106)/('the decision matrix'!$D$105-'the decision matrix'!$D$106)</f>
        <v>0.9910000000000001</v>
      </c>
      <c r="E4" s="9">
        <f>('the decision matrix'!E4-'the decision matrix'!$E$106)/('the decision matrix'!$E$105-'the decision matrix'!$E$106)</f>
        <v>0.99600000000000044</v>
      </c>
      <c r="F4" s="8">
        <f>('the decision matrix'!F4-'the decision matrix'!$F$106)/('the decision matrix'!$F$105-'the decision matrix'!$F$106)</f>
        <v>0.22186147186147187</v>
      </c>
      <c r="G4" s="8">
        <f>('the decision matrix'!G4-'the decision matrix'!$G$106)/('the decision matrix'!$G$105-'the decision matrix'!$G$106)</f>
        <v>0.18389423076923078</v>
      </c>
      <c r="H4" s="9">
        <f>('the decision matrix'!$H$105-'the decision matrix'!H4)/('the decision matrix'!$H$105-'the decision matrix'!$H$106)</f>
        <v>0.779046125702339</v>
      </c>
      <c r="I4" s="8">
        <f>('the decision matrix'!I4-'the decision matrix'!$I$106)/('the decision matrix'!$I$105-'the decision matrix'!$I$106)</f>
        <v>0.30526315789473685</v>
      </c>
      <c r="J4" s="9">
        <f>('the decision matrix'!J4-'the decision matrix'!$J$106)/('the decision matrix'!$J$105-'the decision matrix'!$J$106)</f>
        <v>0.99199999999999999</v>
      </c>
      <c r="K4" s="9">
        <f>('the decision matrix'!K4-'the decision matrix'!$K$106)/('the decision matrix'!$K$105-'the decision matrix'!$K$106)</f>
        <v>1</v>
      </c>
      <c r="L4" s="9">
        <f>('the decision matrix'!L4-'the decision matrix'!$L$106)/('the decision matrix'!$L$105-'the decision matrix'!$L$106)</f>
        <v>0.99800000000000022</v>
      </c>
      <c r="M4" s="8">
        <f>('the decision matrix'!M4-'the decision matrix'!$M$106)/('the decision matrix'!$M$105-'the decision matrix'!$M$106)</f>
        <v>0.26523702031602708</v>
      </c>
      <c r="N4" s="8">
        <f>('the decision matrix'!N4-'the decision matrix'!$N$106)/('the decision matrix'!$N$105-'the decision matrix'!$N$106)</f>
        <v>0.33371040723981904</v>
      </c>
    </row>
    <row r="5" spans="1:14" x14ac:dyDescent="0.25">
      <c r="A5" s="15">
        <v>3</v>
      </c>
      <c r="B5" s="8">
        <f>('the decision matrix'!B5-'the decision matrix'!$B$106)/('the decision matrix'!$B$105-'the decision matrix'!$B$106)</f>
        <v>0.25</v>
      </c>
      <c r="C5" s="9">
        <f>('the decision matrix'!C5-'the decision matrix'!$C$106)/('the decision matrix'!$C$105-'the decision matrix'!$C$106)</f>
        <v>0.5</v>
      </c>
      <c r="D5" s="9">
        <f>('the decision matrix'!D5-'the decision matrix'!$D$106)/('the decision matrix'!$D$105-'the decision matrix'!$D$106)</f>
        <v>0.95000000000000018</v>
      </c>
      <c r="E5" s="9">
        <f>('the decision matrix'!E5-'the decision matrix'!$E$106)/('the decision matrix'!$E$105-'the decision matrix'!$E$106)</f>
        <v>0.90899999999999981</v>
      </c>
      <c r="F5" s="8">
        <f>('the decision matrix'!F5-'the decision matrix'!$F$106)/('the decision matrix'!$F$105-'the decision matrix'!$F$106)</f>
        <v>0.55303030303030309</v>
      </c>
      <c r="G5" s="8">
        <f>('the decision matrix'!G5-'the decision matrix'!$G$106)/('the decision matrix'!$G$105-'the decision matrix'!$G$106)</f>
        <v>0.26322115384615385</v>
      </c>
      <c r="H5" s="9">
        <f>('the decision matrix'!$H$105-'the decision matrix'!H5)/('the decision matrix'!$H$105-'the decision matrix'!$H$106)</f>
        <v>0.53051091075395274</v>
      </c>
      <c r="I5" s="8">
        <f>('the decision matrix'!I5-'the decision matrix'!$I$106)/('the decision matrix'!$I$105-'the decision matrix'!$I$106)</f>
        <v>0.52865497076023393</v>
      </c>
      <c r="J5" s="9">
        <f>('the decision matrix'!J5-'the decision matrix'!$J$106)/('the decision matrix'!$J$105-'the decision matrix'!$J$106)</f>
        <v>0.98199999999999998</v>
      </c>
      <c r="K5" s="9">
        <f>('the decision matrix'!K5-'the decision matrix'!$K$106)/('the decision matrix'!$K$105-'the decision matrix'!$K$106)</f>
        <v>1</v>
      </c>
      <c r="L5" s="9">
        <f>('the decision matrix'!L5-'the decision matrix'!$L$106)/('the decision matrix'!$L$105-'the decision matrix'!$L$106)</f>
        <v>0.96499999999999986</v>
      </c>
      <c r="M5" s="8">
        <f>('the decision matrix'!M5-'the decision matrix'!$M$106)/('the decision matrix'!$M$105-'the decision matrix'!$M$106)</f>
        <v>0.33295711060948086</v>
      </c>
      <c r="N5" s="8">
        <f>('the decision matrix'!N5-'the decision matrix'!$N$106)/('the decision matrix'!$N$105-'the decision matrix'!$N$106)</f>
        <v>0.11199095022624436</v>
      </c>
    </row>
    <row r="6" spans="1:14" x14ac:dyDescent="0.25">
      <c r="A6" s="15">
        <v>4</v>
      </c>
      <c r="B6" s="8">
        <f>('the decision matrix'!B6-'the decision matrix'!$B$106)/('the decision matrix'!$B$105-'the decision matrix'!$B$106)</f>
        <v>0.5</v>
      </c>
      <c r="C6" s="9">
        <f>('the decision matrix'!C6-'the decision matrix'!$C$106)/('the decision matrix'!$C$105-'the decision matrix'!$C$106)</f>
        <v>0.75</v>
      </c>
      <c r="D6" s="9">
        <f>('the decision matrix'!D6-'the decision matrix'!$D$106)/('the decision matrix'!$D$105-'the decision matrix'!$D$106)</f>
        <v>0.98</v>
      </c>
      <c r="E6" s="9">
        <f>('the decision matrix'!E6-'the decision matrix'!$E$106)/('the decision matrix'!$E$105-'the decision matrix'!$E$106)</f>
        <v>0.95300000000000029</v>
      </c>
      <c r="F6" s="8">
        <f>('the decision matrix'!F6-'the decision matrix'!$F$106)/('the decision matrix'!$F$105-'the decision matrix'!$F$106)</f>
        <v>0.62012987012987009</v>
      </c>
      <c r="G6" s="8">
        <f>('the decision matrix'!G6-'the decision matrix'!$G$106)/('the decision matrix'!$G$105-'the decision matrix'!$G$106)</f>
        <v>0.74759615384615385</v>
      </c>
      <c r="H6" s="9">
        <f>('the decision matrix'!$H$105-'the decision matrix'!H6)/('the decision matrix'!$H$105-'the decision matrix'!$H$106)</f>
        <v>0.88648895857833532</v>
      </c>
      <c r="I6" s="8">
        <f>('the decision matrix'!I6-'the decision matrix'!$I$106)/('the decision matrix'!$I$105-'the decision matrix'!$I$106)</f>
        <v>0.63508771929824559</v>
      </c>
      <c r="J6" s="9">
        <f>('the decision matrix'!J6-'the decision matrix'!$J$106)/('the decision matrix'!$J$105-'the decision matrix'!$J$106)</f>
        <v>0.99199999999999999</v>
      </c>
      <c r="K6" s="9">
        <f>('the decision matrix'!K6-'the decision matrix'!$K$106)/('the decision matrix'!$K$105-'the decision matrix'!$K$106)</f>
        <v>0.5</v>
      </c>
      <c r="L6" s="9">
        <f>('the decision matrix'!L6-'the decision matrix'!$L$106)/('the decision matrix'!$L$105-'the decision matrix'!$L$106)</f>
        <v>0.98749999999999982</v>
      </c>
      <c r="M6" s="8">
        <f>('the decision matrix'!M6-'the decision matrix'!$M$106)/('the decision matrix'!$M$105-'the decision matrix'!$M$106)</f>
        <v>0.41647855530474037</v>
      </c>
      <c r="N6" s="8">
        <f>('the decision matrix'!N6-'the decision matrix'!$N$106)/('the decision matrix'!$N$105-'the decision matrix'!$N$106)</f>
        <v>0.41402714932126694</v>
      </c>
    </row>
    <row r="7" spans="1:14" x14ac:dyDescent="0.25">
      <c r="A7" s="15">
        <v>5</v>
      </c>
      <c r="B7" s="8">
        <f>('the decision matrix'!B7-'the decision matrix'!$B$106)/('the decision matrix'!$B$105-'the decision matrix'!$B$106)</f>
        <v>0.25</v>
      </c>
      <c r="C7" s="9">
        <f>('the decision matrix'!C7-'the decision matrix'!$C$106)/('the decision matrix'!$C$105-'the decision matrix'!$C$106)</f>
        <v>0.5</v>
      </c>
      <c r="D7" s="9">
        <f>('the decision matrix'!D7-'the decision matrix'!$D$106)/('the decision matrix'!$D$105-'the decision matrix'!$D$106)</f>
        <v>0.98249999999999993</v>
      </c>
      <c r="E7" s="9">
        <f>('the decision matrix'!E7-'the decision matrix'!$E$106)/('the decision matrix'!$E$105-'the decision matrix'!$E$106)</f>
        <v>0.96600000000000019</v>
      </c>
      <c r="F7" s="8">
        <f>('the decision matrix'!F7-'the decision matrix'!$F$106)/('the decision matrix'!$F$105-'the decision matrix'!$F$106)</f>
        <v>0.48051948051948051</v>
      </c>
      <c r="G7" s="8">
        <f>('the decision matrix'!G7-'the decision matrix'!$G$106)/('the decision matrix'!$G$105-'the decision matrix'!$G$106)</f>
        <v>0.20913461538461539</v>
      </c>
      <c r="H7" s="9">
        <f>('the decision matrix'!$H$105-'the decision matrix'!H7)/('the decision matrix'!$H$105-'the decision matrix'!$H$106)</f>
        <v>0.64824251927348753</v>
      </c>
      <c r="I7" s="8">
        <f>('the decision matrix'!I7-'the decision matrix'!$I$106)/('the decision matrix'!$I$105-'the decision matrix'!$I$106)</f>
        <v>0.43859649122807021</v>
      </c>
      <c r="J7" s="9">
        <f>('the decision matrix'!J7-'the decision matrix'!$J$106)/('the decision matrix'!$J$105-'the decision matrix'!$J$106)</f>
        <v>0.98599999999999999</v>
      </c>
      <c r="K7" s="9">
        <f>('the decision matrix'!K7-'the decision matrix'!$K$106)/('the decision matrix'!$K$105-'the decision matrix'!$K$106)</f>
        <v>1</v>
      </c>
      <c r="L7" s="9">
        <f>('the decision matrix'!L7-'the decision matrix'!$L$106)/('the decision matrix'!$L$105-'the decision matrix'!$L$106)</f>
        <v>0.98399999999999999</v>
      </c>
      <c r="M7" s="8">
        <f>('the decision matrix'!M7-'the decision matrix'!$M$106)/('the decision matrix'!$M$105-'the decision matrix'!$M$106)</f>
        <v>0.53160270880361171</v>
      </c>
      <c r="N7" s="8">
        <f>('the decision matrix'!N7-'the decision matrix'!$N$106)/('the decision matrix'!$N$105-'the decision matrix'!$N$106)</f>
        <v>0.3800904977375566</v>
      </c>
    </row>
    <row r="8" spans="1:14" x14ac:dyDescent="0.25">
      <c r="A8" s="15">
        <v>6</v>
      </c>
      <c r="B8" s="8">
        <f>('the decision matrix'!B8-'the decision matrix'!$B$106)/('the decision matrix'!$B$105-'the decision matrix'!$B$106)</f>
        <v>0.25</v>
      </c>
      <c r="C8" s="9">
        <f>('the decision matrix'!C8-'the decision matrix'!$C$106)/('the decision matrix'!$C$105-'the decision matrix'!$C$106)</f>
        <v>0.5</v>
      </c>
      <c r="D8" s="9">
        <f>('the decision matrix'!D8-'the decision matrix'!$D$106)/('the decision matrix'!$D$105-'the decision matrix'!$D$106)</f>
        <v>0.91650000000000009</v>
      </c>
      <c r="E8" s="9">
        <f>('the decision matrix'!E8-'the decision matrix'!$E$106)/('the decision matrix'!$E$105-'the decision matrix'!$E$106)</f>
        <v>0.83300000000000018</v>
      </c>
      <c r="F8" s="8">
        <f>('the decision matrix'!F8-'the decision matrix'!$F$106)/('the decision matrix'!$F$105-'the decision matrix'!$F$106)</f>
        <v>0.61580086580086579</v>
      </c>
      <c r="G8" s="8">
        <f>('the decision matrix'!G8-'the decision matrix'!$G$106)/('the decision matrix'!$G$105-'the decision matrix'!$G$106)</f>
        <v>0.32932692307692307</v>
      </c>
      <c r="H8" s="9">
        <f>('the decision matrix'!$H$105-'the decision matrix'!H8)/('the decision matrix'!$H$105-'the decision matrix'!$H$106)</f>
        <v>0.954812491833268</v>
      </c>
      <c r="I8" s="8">
        <f>('the decision matrix'!I8-'the decision matrix'!$I$106)/('the decision matrix'!$I$105-'the decision matrix'!$I$106)</f>
        <v>0.48654970760233918</v>
      </c>
      <c r="J8" s="9">
        <f>('the decision matrix'!J8-'the decision matrix'!$J$106)/('the decision matrix'!$J$105-'the decision matrix'!$J$106)</f>
        <v>0.83400000000000007</v>
      </c>
      <c r="K8" s="9">
        <f>('the decision matrix'!K8-'the decision matrix'!$K$106)/('the decision matrix'!$K$105-'the decision matrix'!$K$106)</f>
        <v>1</v>
      </c>
      <c r="L8" s="9">
        <f>('the decision matrix'!L8-'the decision matrix'!$L$106)/('the decision matrix'!$L$105-'the decision matrix'!$L$106)</f>
        <v>0.91650000000000009</v>
      </c>
      <c r="M8" s="8">
        <f>('the decision matrix'!M8-'the decision matrix'!$M$106)/('the decision matrix'!$M$105-'the decision matrix'!$M$106)</f>
        <v>0.34424379232505642</v>
      </c>
      <c r="N8" s="8">
        <f>('the decision matrix'!N8-'the decision matrix'!$N$106)/('the decision matrix'!$N$105-'the decision matrix'!$N$106)</f>
        <v>0.47511312217194573</v>
      </c>
    </row>
    <row r="9" spans="1:14" x14ac:dyDescent="0.25">
      <c r="A9" s="15">
        <v>7</v>
      </c>
      <c r="B9" s="8">
        <f>('the decision matrix'!B9-'the decision matrix'!$B$106)/('the decision matrix'!$B$105-'the decision matrix'!$B$106)</f>
        <v>0.25</v>
      </c>
      <c r="C9" s="9">
        <f>('the decision matrix'!C9-'the decision matrix'!$C$106)/('the decision matrix'!$C$105-'the decision matrix'!$C$106)</f>
        <v>0.5</v>
      </c>
      <c r="D9" s="9">
        <f>('the decision matrix'!D9-'the decision matrix'!$D$106)/('the decision matrix'!$D$105-'the decision matrix'!$D$106)</f>
        <v>0.9674999999999998</v>
      </c>
      <c r="E9" s="9">
        <f>('the decision matrix'!E9-'the decision matrix'!$E$106)/('the decision matrix'!$E$105-'the decision matrix'!$E$106)</f>
        <v>0.94899999999999984</v>
      </c>
      <c r="F9" s="8">
        <f>('the decision matrix'!F9-'the decision matrix'!$F$106)/('the decision matrix'!$F$105-'the decision matrix'!$F$106)</f>
        <v>8.4415584415584416E-2</v>
      </c>
      <c r="G9" s="8">
        <f>('the decision matrix'!G9-'the decision matrix'!$G$106)/('the decision matrix'!$G$105-'the decision matrix'!$G$106)</f>
        <v>0</v>
      </c>
      <c r="H9" s="9">
        <f>('the decision matrix'!$H$105-'the decision matrix'!H9)/('the decision matrix'!$H$105-'the decision matrix'!$H$106)</f>
        <v>0.87312165163987976</v>
      </c>
      <c r="I9" s="8">
        <f>('the decision matrix'!I9-'the decision matrix'!$I$106)/('the decision matrix'!$I$105-'the decision matrix'!$I$106)</f>
        <v>0.17660818713450291</v>
      </c>
      <c r="J9" s="9">
        <f>('the decision matrix'!J9-'the decision matrix'!$J$106)/('the decision matrix'!$J$105-'the decision matrix'!$J$106)</f>
        <v>0.98</v>
      </c>
      <c r="K9" s="9">
        <f>('the decision matrix'!K9-'the decision matrix'!$K$106)/('the decision matrix'!$K$105-'the decision matrix'!$K$106)</f>
        <v>1</v>
      </c>
      <c r="L9" s="9">
        <f>('the decision matrix'!L9-'the decision matrix'!$L$106)/('the decision matrix'!$L$105-'the decision matrix'!$L$106)</f>
        <v>0.98450000000000015</v>
      </c>
      <c r="M9" s="8">
        <f>('the decision matrix'!M9-'the decision matrix'!$M$106)/('the decision matrix'!$M$105-'the decision matrix'!$M$106)</f>
        <v>0.80474040632054167</v>
      </c>
      <c r="N9" s="8">
        <f>('the decision matrix'!N9-'the decision matrix'!$N$106)/('the decision matrix'!$N$105-'the decision matrix'!$N$106)</f>
        <v>0.74321266968325794</v>
      </c>
    </row>
    <row r="10" spans="1:14" x14ac:dyDescent="0.25">
      <c r="A10" s="15">
        <v>8</v>
      </c>
      <c r="B10" s="8">
        <f>('the decision matrix'!B10-'the decision matrix'!$B$106)/('the decision matrix'!$B$105-'the decision matrix'!$B$106)</f>
        <v>0.5</v>
      </c>
      <c r="C10" s="9">
        <f>('the decision matrix'!C10-'the decision matrix'!$C$106)/('the decision matrix'!$C$105-'the decision matrix'!$C$106)</f>
        <v>0.25</v>
      </c>
      <c r="D10" s="9">
        <f>('the decision matrix'!D10-'the decision matrix'!$D$106)/('the decision matrix'!$D$105-'the decision matrix'!$D$106)</f>
        <v>0.96</v>
      </c>
      <c r="E10" s="9">
        <f>('the decision matrix'!E10-'the decision matrix'!$E$106)/('the decision matrix'!$E$105-'the decision matrix'!$E$106)</f>
        <v>0.96</v>
      </c>
      <c r="F10" s="8">
        <f>('the decision matrix'!F10-'the decision matrix'!$F$106)/('the decision matrix'!$F$105-'the decision matrix'!$F$106)</f>
        <v>0.80303030303030309</v>
      </c>
      <c r="G10" s="8">
        <f>('the decision matrix'!G10-'the decision matrix'!$G$106)/('the decision matrix'!$G$105-'the decision matrix'!$G$106)</f>
        <v>0.52043269230769229</v>
      </c>
      <c r="H10" s="9">
        <f>('the decision matrix'!$H$105-'the decision matrix'!H10)/('the decision matrix'!$H$105-'the decision matrix'!$H$106)</f>
        <v>0.98614922252711357</v>
      </c>
      <c r="I10" s="8">
        <f>('the decision matrix'!I10-'the decision matrix'!$I$106)/('the decision matrix'!$I$105-'the decision matrix'!$I$106)</f>
        <v>0.34502923976608185</v>
      </c>
      <c r="J10" s="9">
        <f>('the decision matrix'!J10-'the decision matrix'!$J$106)/('the decision matrix'!$J$105-'the decision matrix'!$J$106)</f>
        <v>0.96</v>
      </c>
      <c r="K10" s="9">
        <f>('the decision matrix'!K10-'the decision matrix'!$K$106)/('the decision matrix'!$K$105-'the decision matrix'!$K$106)</f>
        <v>1</v>
      </c>
      <c r="L10" s="9">
        <f>('the decision matrix'!L10-'the decision matrix'!$L$106)/('the decision matrix'!$L$105-'the decision matrix'!$L$106)</f>
        <v>0.9700000000000002</v>
      </c>
      <c r="M10" s="8">
        <f>('the decision matrix'!M10-'the decision matrix'!$M$106)/('the decision matrix'!$M$105-'the decision matrix'!$M$106)</f>
        <v>0.47855530474040636</v>
      </c>
      <c r="N10" s="8">
        <f>('the decision matrix'!N10-'the decision matrix'!$N$106)/('the decision matrix'!$N$105-'the decision matrix'!$N$106)</f>
        <v>0.60180995475113119</v>
      </c>
    </row>
    <row r="11" spans="1:14" x14ac:dyDescent="0.25">
      <c r="A11" s="15">
        <v>9</v>
      </c>
      <c r="B11" s="8">
        <f>('the decision matrix'!B11-'the decision matrix'!$B$106)/('the decision matrix'!$B$105-'the decision matrix'!$B$106)</f>
        <v>0.5</v>
      </c>
      <c r="C11" s="9">
        <f>('the decision matrix'!C11-'the decision matrix'!$C$106)/('the decision matrix'!$C$105-'the decision matrix'!$C$106)</f>
        <v>0.5</v>
      </c>
      <c r="D11" s="9">
        <f>('the decision matrix'!D11-'the decision matrix'!$D$106)/('the decision matrix'!$D$105-'the decision matrix'!$D$106)</f>
        <v>1</v>
      </c>
      <c r="E11" s="9">
        <f>('the decision matrix'!E11-'the decision matrix'!$E$106)/('the decision matrix'!$E$105-'the decision matrix'!$E$106)</f>
        <v>1</v>
      </c>
      <c r="F11" s="8">
        <f>('the decision matrix'!F11-'the decision matrix'!$F$106)/('the decision matrix'!$F$105-'the decision matrix'!$F$106)</f>
        <v>0.83766233766233777</v>
      </c>
      <c r="G11" s="8">
        <f>('the decision matrix'!G11-'the decision matrix'!$G$106)/('the decision matrix'!$G$105-'the decision matrix'!$G$106)</f>
        <v>0.50721153846153844</v>
      </c>
      <c r="H11" s="9">
        <f>('the decision matrix'!$H$105-'the decision matrix'!H11)/('the decision matrix'!$H$105-'the decision matrix'!$H$106)</f>
        <v>0.97455115640925127</v>
      </c>
      <c r="I11" s="8">
        <f>('the decision matrix'!I11-'the decision matrix'!$I$106)/('the decision matrix'!$I$105-'the decision matrix'!$I$106)</f>
        <v>0.87836257309941512</v>
      </c>
      <c r="J11" s="9">
        <f>('the decision matrix'!J11-'the decision matrix'!$J$106)/('the decision matrix'!$J$105-'the decision matrix'!$J$106)</f>
        <v>1</v>
      </c>
      <c r="K11" s="9">
        <f>('the decision matrix'!K11-'the decision matrix'!$K$106)/('the decision matrix'!$K$105-'the decision matrix'!$K$106)</f>
        <v>1</v>
      </c>
      <c r="L11" s="9">
        <f>('the decision matrix'!L11-'the decision matrix'!$L$106)/('the decision matrix'!$L$105-'the decision matrix'!$L$106)</f>
        <v>1</v>
      </c>
      <c r="M11" s="8">
        <f>('the decision matrix'!M11-'the decision matrix'!$M$106)/('the decision matrix'!$M$105-'the decision matrix'!$M$106)</f>
        <v>0.94808126410835214</v>
      </c>
      <c r="N11" s="8">
        <f>('the decision matrix'!N11-'the decision matrix'!$N$106)/('the decision matrix'!$N$105-'the decision matrix'!$N$106)</f>
        <v>0.22737556561085975</v>
      </c>
    </row>
    <row r="12" spans="1:14" x14ac:dyDescent="0.25">
      <c r="A12" s="15">
        <v>10</v>
      </c>
      <c r="B12" s="8">
        <f>('the decision matrix'!B12-'the decision matrix'!$B$106)/('the decision matrix'!$B$105-'the decision matrix'!$B$106)</f>
        <v>0.25</v>
      </c>
      <c r="C12" s="9">
        <f>('the decision matrix'!C12-'the decision matrix'!$C$106)/('the decision matrix'!$C$105-'the decision matrix'!$C$106)</f>
        <v>0.25</v>
      </c>
      <c r="D12" s="9">
        <f>('the decision matrix'!D12-'the decision matrix'!$D$106)/('the decision matrix'!$D$105-'the decision matrix'!$D$106)</f>
        <v>0.98749999999999982</v>
      </c>
      <c r="E12" s="9">
        <f>('the decision matrix'!E12-'the decision matrix'!$E$106)/('the decision matrix'!$E$105-'the decision matrix'!$E$106)</f>
        <v>0.99099999999999966</v>
      </c>
      <c r="F12" s="8">
        <f>('the decision matrix'!F12-'the decision matrix'!$F$106)/('the decision matrix'!$F$105-'the decision matrix'!$F$106)</f>
        <v>0.39285714285714285</v>
      </c>
      <c r="G12" s="8">
        <f>('the decision matrix'!G12-'the decision matrix'!$G$106)/('the decision matrix'!$G$105-'the decision matrix'!$G$106)</f>
        <v>0.22475961538461539</v>
      </c>
      <c r="H12" s="9">
        <f>('the decision matrix'!$H$105-'the decision matrix'!H12)/('the decision matrix'!$H$105-'the decision matrix'!$H$106)</f>
        <v>0.83369658957271653</v>
      </c>
      <c r="I12" s="8">
        <f>('the decision matrix'!I12-'the decision matrix'!$I$106)/('the decision matrix'!$I$105-'the decision matrix'!$I$106)</f>
        <v>0.3695906432748538</v>
      </c>
      <c r="J12" s="9">
        <f>('the decision matrix'!J12-'the decision matrix'!$J$106)/('the decision matrix'!$J$105-'the decision matrix'!$J$106)</f>
        <v>0.98799999999999999</v>
      </c>
      <c r="K12" s="9">
        <f>('the decision matrix'!K12-'the decision matrix'!$K$106)/('the decision matrix'!$K$105-'the decision matrix'!$K$106)</f>
        <v>1</v>
      </c>
      <c r="L12" s="9">
        <f>('the decision matrix'!L12-'the decision matrix'!$L$106)/('the decision matrix'!$L$105-'the decision matrix'!$L$106)</f>
        <v>0.99400000000000022</v>
      </c>
      <c r="M12" s="8">
        <f>('the decision matrix'!M12-'the decision matrix'!$M$106)/('the decision matrix'!$M$105-'the decision matrix'!$M$106)</f>
        <v>0.99661399548532736</v>
      </c>
      <c r="N12" s="8">
        <f>('the decision matrix'!N12-'the decision matrix'!$N$106)/('the decision matrix'!$N$105-'the decision matrix'!$N$106)</f>
        <v>0.60407239819004532</v>
      </c>
    </row>
    <row r="13" spans="1:14" x14ac:dyDescent="0.25">
      <c r="A13" s="15">
        <v>11</v>
      </c>
      <c r="B13" s="8">
        <f>('the decision matrix'!B13-'the decision matrix'!$B$106)/('the decision matrix'!$B$105-'the decision matrix'!$B$106)</f>
        <v>0.25</v>
      </c>
      <c r="C13" s="9">
        <f>('the decision matrix'!C13-'the decision matrix'!$C$106)/('the decision matrix'!$C$105-'the decision matrix'!$C$106)</f>
        <v>0.25</v>
      </c>
      <c r="D13" s="9">
        <f>('the decision matrix'!D13-'the decision matrix'!$D$106)/('the decision matrix'!$D$105-'the decision matrix'!$D$106)</f>
        <v>0.99400000000000022</v>
      </c>
      <c r="E13" s="9">
        <f>('the decision matrix'!E13-'the decision matrix'!$E$106)/('the decision matrix'!$E$105-'the decision matrix'!$E$106)</f>
        <v>0.98800000000000043</v>
      </c>
      <c r="F13" s="8">
        <f>('the decision matrix'!F13-'the decision matrix'!$F$106)/('the decision matrix'!$F$105-'the decision matrix'!$F$106)</f>
        <v>0.86580086580086579</v>
      </c>
      <c r="G13" s="8">
        <f>('the decision matrix'!G13-'the decision matrix'!$G$106)/('the decision matrix'!$G$105-'the decision matrix'!$G$106)</f>
        <v>0.96634615384615385</v>
      </c>
      <c r="H13" s="9">
        <f>('the decision matrix'!$H$105-'the decision matrix'!H13)/('the decision matrix'!$H$105-'the decision matrix'!$H$106)</f>
        <v>0.83750163334640004</v>
      </c>
      <c r="I13" s="8">
        <f>('the decision matrix'!I13-'the decision matrix'!$I$106)/('the decision matrix'!$I$105-'the decision matrix'!$I$106)</f>
        <v>0.72280701754385979</v>
      </c>
      <c r="J13" s="9">
        <f>('the decision matrix'!J13-'the decision matrix'!$J$106)/('the decision matrix'!$J$105-'the decision matrix'!$J$106)</f>
        <v>1</v>
      </c>
      <c r="K13" s="9">
        <f>('the decision matrix'!K13-'the decision matrix'!$K$106)/('the decision matrix'!$K$105-'the decision matrix'!$K$106)</f>
        <v>1</v>
      </c>
      <c r="L13" s="9">
        <f>('the decision matrix'!L13-'the decision matrix'!$L$106)/('the decision matrix'!$L$105-'the decision matrix'!$L$106)</f>
        <v>1</v>
      </c>
      <c r="M13" s="8">
        <f>('the decision matrix'!M13-'the decision matrix'!$M$106)/('the decision matrix'!$M$105-'the decision matrix'!$M$106)</f>
        <v>0.51918735891647849</v>
      </c>
      <c r="N13" s="8">
        <f>('the decision matrix'!N13-'the decision matrix'!$N$106)/('the decision matrix'!$N$105-'the decision matrix'!$N$106)</f>
        <v>0.41402714932126694</v>
      </c>
    </row>
    <row r="14" spans="1:14" x14ac:dyDescent="0.25">
      <c r="A14" s="15">
        <v>12</v>
      </c>
      <c r="B14" s="8">
        <f>('the decision matrix'!B14-'the decision matrix'!$B$106)/('the decision matrix'!$B$105-'the decision matrix'!$B$106)</f>
        <v>0.5</v>
      </c>
      <c r="C14" s="9">
        <f>('the decision matrix'!C14-'the decision matrix'!$C$106)/('the decision matrix'!$C$105-'the decision matrix'!$C$106)</f>
        <v>0.25</v>
      </c>
      <c r="D14" s="9">
        <f>('the decision matrix'!D14-'the decision matrix'!$D$106)/('the decision matrix'!$D$105-'the decision matrix'!$D$106)</f>
        <v>0.99400000000000022</v>
      </c>
      <c r="E14" s="9">
        <f>('the decision matrix'!E14-'the decision matrix'!$E$106)/('the decision matrix'!$E$105-'the decision matrix'!$E$106)</f>
        <v>0.98800000000000043</v>
      </c>
      <c r="F14" s="8">
        <f>('the decision matrix'!F14-'the decision matrix'!$F$106)/('the decision matrix'!$F$105-'the decision matrix'!$F$106)</f>
        <v>0.27813852813852818</v>
      </c>
      <c r="G14" s="8">
        <f>('the decision matrix'!G14-'the decision matrix'!$G$106)/('the decision matrix'!$G$105-'the decision matrix'!$G$106)</f>
        <v>6.7307692307692318E-2</v>
      </c>
      <c r="H14" s="9">
        <f>('the decision matrix'!$H$105-'the decision matrix'!H14)/('the decision matrix'!$H$105-'the decision matrix'!$H$106)</f>
        <v>0.87806611786227629</v>
      </c>
      <c r="I14" s="8">
        <f>('the decision matrix'!I14-'the decision matrix'!$I$106)/('the decision matrix'!$I$105-'the decision matrix'!$I$106)</f>
        <v>0.58479532163742687</v>
      </c>
      <c r="J14" s="9">
        <f>('the decision matrix'!J14-'the decision matrix'!$J$106)/('the decision matrix'!$J$105-'the decision matrix'!$J$106)</f>
        <v>0.99399999999999999</v>
      </c>
      <c r="K14" s="9">
        <f>('the decision matrix'!K14-'the decision matrix'!$K$106)/('the decision matrix'!$K$105-'the decision matrix'!$K$106)</f>
        <v>1</v>
      </c>
      <c r="L14" s="9">
        <f>('the decision matrix'!L14-'the decision matrix'!$L$106)/('the decision matrix'!$L$105-'the decision matrix'!$L$106)</f>
        <v>0.99549999999999983</v>
      </c>
      <c r="M14" s="8">
        <f>('the decision matrix'!M14-'the decision matrix'!$M$106)/('the decision matrix'!$M$105-'the decision matrix'!$M$106)</f>
        <v>0.58577878103837477</v>
      </c>
      <c r="N14" s="8">
        <f>('the decision matrix'!N14-'the decision matrix'!$N$106)/('the decision matrix'!$N$105-'the decision matrix'!$N$106)</f>
        <v>0.77601809954751133</v>
      </c>
    </row>
    <row r="15" spans="1:14" x14ac:dyDescent="0.25">
      <c r="A15" s="15">
        <v>13</v>
      </c>
      <c r="B15" s="8">
        <f>('the decision matrix'!B15-'the decision matrix'!$B$106)/('the decision matrix'!$B$105-'the decision matrix'!$B$106)</f>
        <v>0.25</v>
      </c>
      <c r="C15" s="9">
        <f>('the decision matrix'!C15-'the decision matrix'!$C$106)/('the decision matrix'!$C$105-'the decision matrix'!$C$106)</f>
        <v>0.25</v>
      </c>
      <c r="D15" s="9">
        <f>('the decision matrix'!D15-'the decision matrix'!$D$106)/('the decision matrix'!$D$105-'the decision matrix'!$D$106)</f>
        <v>0.95599999999999996</v>
      </c>
      <c r="E15" s="9">
        <f>('the decision matrix'!E15-'the decision matrix'!$E$106)/('the decision matrix'!$E$105-'the decision matrix'!$E$106)</f>
        <v>0.97799999999999976</v>
      </c>
      <c r="F15" s="8">
        <f>('the decision matrix'!F15-'the decision matrix'!$F$106)/('the decision matrix'!$F$105-'the decision matrix'!$F$106)</f>
        <v>1</v>
      </c>
      <c r="G15" s="8">
        <f>('the decision matrix'!G15-'the decision matrix'!$G$106)/('the decision matrix'!$G$105-'the decision matrix'!$G$106)</f>
        <v>6.1298076923076927E-2</v>
      </c>
      <c r="H15" s="9">
        <f>('the decision matrix'!$H$105-'the decision matrix'!H15)/('the decision matrix'!$H$105-'the decision matrix'!$H$106)</f>
        <v>0.99797465046387035</v>
      </c>
      <c r="I15" s="8">
        <f>('the decision matrix'!I15-'the decision matrix'!$I$106)/('the decision matrix'!$I$105-'the decision matrix'!$I$106)</f>
        <v>3.9766081871345033E-2</v>
      </c>
      <c r="J15" s="9">
        <f>('the decision matrix'!J15-'the decision matrix'!$J$106)/('the decision matrix'!$J$105-'the decision matrix'!$J$106)</f>
        <v>0.95599999999999996</v>
      </c>
      <c r="K15" s="9">
        <f>('the decision matrix'!K15-'the decision matrix'!$K$106)/('the decision matrix'!$K$105-'the decision matrix'!$K$106)</f>
        <v>1</v>
      </c>
      <c r="L15" s="9">
        <f>('the decision matrix'!L15-'the decision matrix'!$L$106)/('the decision matrix'!$L$105-'the decision matrix'!$L$106)</f>
        <v>0.95199999999999996</v>
      </c>
      <c r="M15" s="8">
        <f>('the decision matrix'!M15-'the decision matrix'!$M$106)/('the decision matrix'!$M$105-'the decision matrix'!$M$106)</f>
        <v>0.32279909706546278</v>
      </c>
      <c r="N15" s="8">
        <f>('the decision matrix'!N15-'the decision matrix'!$N$106)/('the decision matrix'!$N$105-'the decision matrix'!$N$106)</f>
        <v>0.37217194570135748</v>
      </c>
    </row>
    <row r="16" spans="1:14" x14ac:dyDescent="0.25">
      <c r="A16" s="15">
        <v>14</v>
      </c>
      <c r="B16" s="8">
        <f>('the decision matrix'!B16-'the decision matrix'!$B$106)/('the decision matrix'!$B$105-'the decision matrix'!$B$106)</f>
        <v>0.25</v>
      </c>
      <c r="C16" s="9">
        <f>('the decision matrix'!C16-'the decision matrix'!$C$106)/('the decision matrix'!$C$105-'the decision matrix'!$C$106)</f>
        <v>0.5</v>
      </c>
      <c r="D16" s="9">
        <f>('the decision matrix'!D16-'the decision matrix'!$D$106)/('the decision matrix'!$D$105-'the decision matrix'!$D$106)</f>
        <v>0.98249999999999993</v>
      </c>
      <c r="E16" s="9">
        <f>('the decision matrix'!E16-'the decision matrix'!$E$106)/('the decision matrix'!$E$105-'the decision matrix'!$E$106)</f>
        <v>0.98299999999999965</v>
      </c>
      <c r="F16" s="8">
        <f>('the decision matrix'!F16-'the decision matrix'!$F$106)/('the decision matrix'!$F$105-'the decision matrix'!$F$106)</f>
        <v>0.2196969696969697</v>
      </c>
      <c r="G16" s="8">
        <f>('the decision matrix'!G16-'the decision matrix'!$G$106)/('the decision matrix'!$G$105-'the decision matrix'!$G$106)</f>
        <v>0.21514423076923078</v>
      </c>
      <c r="H16" s="9">
        <f>('the decision matrix'!$H$105-'the decision matrix'!H16)/('the decision matrix'!$H$105-'the decision matrix'!$H$106)</f>
        <v>0.91508166732000518</v>
      </c>
      <c r="I16" s="8">
        <f>('the decision matrix'!I16-'the decision matrix'!$I$106)/('the decision matrix'!$I$105-'the decision matrix'!$I$106)</f>
        <v>0.35321637426900582</v>
      </c>
      <c r="J16" s="9">
        <f>('the decision matrix'!J16-'the decision matrix'!$J$106)/('the decision matrix'!$J$105-'the decision matrix'!$J$106)</f>
        <v>0.99399999999999999</v>
      </c>
      <c r="K16" s="9">
        <f>('the decision matrix'!K16-'the decision matrix'!$K$106)/('the decision matrix'!$K$105-'the decision matrix'!$K$106)</f>
        <v>1</v>
      </c>
      <c r="L16" s="9">
        <f>('the decision matrix'!L16-'the decision matrix'!$L$106)/('the decision matrix'!$L$105-'the decision matrix'!$L$106)</f>
        <v>0.9870000000000001</v>
      </c>
      <c r="M16" s="8">
        <f>('the decision matrix'!M16-'the decision matrix'!$M$106)/('the decision matrix'!$M$105-'the decision matrix'!$M$106)</f>
        <v>0.31151241534988716</v>
      </c>
      <c r="N16" s="8">
        <f>('the decision matrix'!N16-'the decision matrix'!$N$106)/('the decision matrix'!$N$105-'the decision matrix'!$N$106)</f>
        <v>0.45701357466063353</v>
      </c>
    </row>
    <row r="17" spans="1:14" x14ac:dyDescent="0.25">
      <c r="A17" s="15">
        <v>15</v>
      </c>
      <c r="B17" s="8">
        <f>('the decision matrix'!B17-'the decision matrix'!$B$106)/('the decision matrix'!$B$105-'the decision matrix'!$B$106)</f>
        <v>1</v>
      </c>
      <c r="C17" s="9">
        <f>('the decision matrix'!C17-'the decision matrix'!$C$106)/('the decision matrix'!$C$105-'the decision matrix'!$C$106)</f>
        <v>1</v>
      </c>
      <c r="D17" s="9">
        <f>('the decision matrix'!D17-'the decision matrix'!$D$106)/('the decision matrix'!$D$105-'the decision matrix'!$D$106)</f>
        <v>0.98850000000000016</v>
      </c>
      <c r="E17" s="9">
        <f>('the decision matrix'!E17-'the decision matrix'!$E$106)/('the decision matrix'!$E$105-'the decision matrix'!$E$106)</f>
        <v>0.98000000000000043</v>
      </c>
      <c r="F17" s="8">
        <f>('the decision matrix'!F17-'the decision matrix'!$F$106)/('the decision matrix'!$F$105-'the decision matrix'!$F$106)</f>
        <v>0.24567099567099571</v>
      </c>
      <c r="G17" s="8">
        <f>('the decision matrix'!G17-'the decision matrix'!$G$106)/('the decision matrix'!$G$105-'the decision matrix'!$G$106)</f>
        <v>0.33653846153846151</v>
      </c>
      <c r="H17" s="9">
        <f>('the decision matrix'!$H$105-'the decision matrix'!H17)/('the decision matrix'!$H$105-'the decision matrix'!$H$106)</f>
        <v>0.9706912321965242</v>
      </c>
      <c r="I17" s="8">
        <f>('the decision matrix'!I17-'the decision matrix'!$I$106)/('the decision matrix'!$I$105-'the decision matrix'!$I$106)</f>
        <v>0.2385964912280702</v>
      </c>
      <c r="J17" s="9">
        <f>('the decision matrix'!J17-'the decision matrix'!$J$106)/('the decision matrix'!$J$105-'the decision matrix'!$J$106)</f>
        <v>0.996</v>
      </c>
      <c r="K17" s="9">
        <f>('the decision matrix'!K17-'the decision matrix'!$K$106)/('the decision matrix'!$K$105-'the decision matrix'!$K$106)</f>
        <v>0.5</v>
      </c>
      <c r="L17" s="9">
        <f>('the decision matrix'!L17-'the decision matrix'!$L$106)/('the decision matrix'!$L$105-'the decision matrix'!$L$106)</f>
        <v>0.99549999999999983</v>
      </c>
      <c r="M17" s="8">
        <f>('the decision matrix'!M17-'the decision matrix'!$M$106)/('the decision matrix'!$M$105-'the decision matrix'!$M$106)</f>
        <v>0.48645598194130929</v>
      </c>
      <c r="N17" s="8">
        <f>('the decision matrix'!N17-'the decision matrix'!$N$106)/('the decision matrix'!$N$105-'the decision matrix'!$N$106)</f>
        <v>0.55090497737556554</v>
      </c>
    </row>
    <row r="18" spans="1:14" x14ac:dyDescent="0.25">
      <c r="A18" s="15">
        <v>16</v>
      </c>
      <c r="B18" s="8">
        <f>('the decision matrix'!B18-'the decision matrix'!$B$106)/('the decision matrix'!$B$105-'the decision matrix'!$B$106)</f>
        <v>0.25</v>
      </c>
      <c r="C18" s="9">
        <f>('the decision matrix'!C18-'the decision matrix'!$C$106)/('the decision matrix'!$C$105-'the decision matrix'!$C$106)</f>
        <v>0.75</v>
      </c>
      <c r="D18" s="9">
        <f>('the decision matrix'!D18-'the decision matrix'!$D$106)/('the decision matrix'!$D$105-'the decision matrix'!$D$106)</f>
        <v>0.90450000000000008</v>
      </c>
      <c r="E18" s="9">
        <f>('the decision matrix'!E18-'the decision matrix'!$E$106)/('the decision matrix'!$E$105-'the decision matrix'!$E$106)</f>
        <v>0.83000000000000007</v>
      </c>
      <c r="F18" s="8">
        <f>('the decision matrix'!F18-'the decision matrix'!$F$106)/('the decision matrix'!$F$105-'the decision matrix'!$F$106)</f>
        <v>0.18290043290043292</v>
      </c>
      <c r="G18" s="8">
        <f>('the decision matrix'!G18-'the decision matrix'!$G$106)/('the decision matrix'!$G$105-'the decision matrix'!$G$106)</f>
        <v>8.5336538461538478E-2</v>
      </c>
      <c r="H18" s="9">
        <f>('the decision matrix'!$H$105-'the decision matrix'!H18)/('the decision matrix'!$H$105-'the decision matrix'!$H$106)</f>
        <v>0.716516398797857</v>
      </c>
      <c r="I18" s="8">
        <f>('the decision matrix'!I18-'the decision matrix'!$I$106)/('the decision matrix'!$I$105-'the decision matrix'!$I$106)</f>
        <v>0.14269005847953217</v>
      </c>
      <c r="J18" s="9">
        <f>('the decision matrix'!J18-'the decision matrix'!$J$106)/('the decision matrix'!$J$105-'the decision matrix'!$J$106)</f>
        <v>0.95799999999999996</v>
      </c>
      <c r="K18" s="9">
        <f>('the decision matrix'!K18-'the decision matrix'!$K$106)/('the decision matrix'!$K$105-'the decision matrix'!$K$106)</f>
        <v>1</v>
      </c>
      <c r="L18" s="9">
        <f>('the decision matrix'!L18-'the decision matrix'!$L$106)/('the decision matrix'!$L$105-'the decision matrix'!$L$106)</f>
        <v>0.91500000000000004</v>
      </c>
      <c r="M18" s="8">
        <f>('the decision matrix'!M18-'the decision matrix'!$M$106)/('the decision matrix'!$M$105-'the decision matrix'!$M$106)</f>
        <v>0.38713318284424381</v>
      </c>
      <c r="N18" s="8">
        <f>('the decision matrix'!N18-'the decision matrix'!$N$106)/('the decision matrix'!$N$105-'the decision matrix'!$N$106)</f>
        <v>0.47963800904977383</v>
      </c>
    </row>
    <row r="19" spans="1:14" x14ac:dyDescent="0.25">
      <c r="A19" s="15">
        <v>17</v>
      </c>
      <c r="B19" s="8">
        <f>('the decision matrix'!B19-'the decision matrix'!$B$106)/('the decision matrix'!$B$105-'the decision matrix'!$B$106)</f>
        <v>0.25</v>
      </c>
      <c r="C19" s="9">
        <f>('the decision matrix'!C19-'the decision matrix'!$C$106)/('the decision matrix'!$C$105-'the decision matrix'!$C$106)</f>
        <v>0.5</v>
      </c>
      <c r="D19" s="9">
        <f>('the decision matrix'!D19-'the decision matrix'!$D$106)/('the decision matrix'!$D$105-'the decision matrix'!$D$106)</f>
        <v>1</v>
      </c>
      <c r="E19" s="9">
        <f>('the decision matrix'!E19-'the decision matrix'!$E$106)/('the decision matrix'!$E$105-'the decision matrix'!$E$106)</f>
        <v>1</v>
      </c>
      <c r="F19" s="8">
        <f>('the decision matrix'!F19-'the decision matrix'!$F$106)/('the decision matrix'!$F$105-'the decision matrix'!$F$106)</f>
        <v>0.37878787878787878</v>
      </c>
      <c r="G19" s="8">
        <f>('the decision matrix'!G19-'the decision matrix'!$G$106)/('the decision matrix'!$G$105-'the decision matrix'!$G$106)</f>
        <v>0.32331730769230771</v>
      </c>
      <c r="H19" s="9">
        <f>('the decision matrix'!$H$105-'the decision matrix'!H19)/('the decision matrix'!$H$105-'the decision matrix'!$H$106)</f>
        <v>0.82804129099699464</v>
      </c>
      <c r="I19" s="8">
        <f>('the decision matrix'!I19-'the decision matrix'!$I$106)/('the decision matrix'!$I$105-'the decision matrix'!$I$106)</f>
        <v>0.49590643274853802</v>
      </c>
      <c r="J19" s="9">
        <f>('the decision matrix'!J19-'the decision matrix'!$J$106)/('the decision matrix'!$J$105-'the decision matrix'!$J$106)</f>
        <v>1</v>
      </c>
      <c r="K19" s="9">
        <f>('the decision matrix'!K19-'the decision matrix'!$K$106)/('the decision matrix'!$K$105-'the decision matrix'!$K$106)</f>
        <v>1</v>
      </c>
      <c r="L19" s="9">
        <f>('the decision matrix'!L19-'the decision matrix'!$L$106)/('the decision matrix'!$L$105-'the decision matrix'!$L$106)</f>
        <v>1</v>
      </c>
      <c r="M19" s="8">
        <f>('the decision matrix'!M19-'the decision matrix'!$M$106)/('the decision matrix'!$M$105-'the decision matrix'!$M$106)</f>
        <v>0.37020316027088035</v>
      </c>
      <c r="N19" s="8">
        <f>('the decision matrix'!N19-'the decision matrix'!$N$106)/('the decision matrix'!$N$105-'the decision matrix'!$N$106)</f>
        <v>0.73755656108597289</v>
      </c>
    </row>
    <row r="20" spans="1:14" x14ac:dyDescent="0.25">
      <c r="A20" s="15">
        <v>18</v>
      </c>
      <c r="B20" s="8">
        <f>('the decision matrix'!B20-'the decision matrix'!$B$106)/('the decision matrix'!$B$105-'the decision matrix'!$B$106)</f>
        <v>0.25</v>
      </c>
      <c r="C20" s="9">
        <f>('the decision matrix'!C20-'the decision matrix'!$C$106)/('the decision matrix'!$C$105-'the decision matrix'!$C$106)</f>
        <v>0.5</v>
      </c>
      <c r="D20" s="9">
        <f>('the decision matrix'!D20-'the decision matrix'!$D$106)/('the decision matrix'!$D$105-'the decision matrix'!$D$106)</f>
        <v>0.98450000000000015</v>
      </c>
      <c r="E20" s="9">
        <f>('the decision matrix'!E20-'the decision matrix'!$E$106)/('the decision matrix'!$E$105-'the decision matrix'!$E$106)</f>
        <v>0.96900000000000031</v>
      </c>
      <c r="F20" s="8">
        <f>('the decision matrix'!F20-'the decision matrix'!$F$106)/('the decision matrix'!$F$105-'the decision matrix'!$F$106)</f>
        <v>0.12554112554112554</v>
      </c>
      <c r="G20" s="8">
        <f>('the decision matrix'!G20-'the decision matrix'!$G$106)/('the decision matrix'!$G$105-'the decision matrix'!$G$106)</f>
        <v>0.14783653846153849</v>
      </c>
      <c r="H20" s="9">
        <f>('the decision matrix'!$H$105-'the decision matrix'!H20)/('the decision matrix'!$H$105-'the decision matrix'!$H$106)</f>
        <v>0.86992029269567495</v>
      </c>
      <c r="I20" s="8">
        <f>('the decision matrix'!I20-'the decision matrix'!$I$106)/('the decision matrix'!$I$105-'the decision matrix'!$I$106)</f>
        <v>0.31695906432748538</v>
      </c>
      <c r="J20" s="9">
        <f>('the decision matrix'!J20-'the decision matrix'!$J$106)/('the decision matrix'!$J$105-'the decision matrix'!$J$106)</f>
        <v>1</v>
      </c>
      <c r="K20" s="9">
        <f>('the decision matrix'!K20-'the decision matrix'!$K$106)/('the decision matrix'!$K$105-'the decision matrix'!$K$106)</f>
        <v>1</v>
      </c>
      <c r="L20" s="9">
        <f>('the decision matrix'!L20-'the decision matrix'!$L$106)/('the decision matrix'!$L$105-'the decision matrix'!$L$106)</f>
        <v>1</v>
      </c>
      <c r="M20" s="8">
        <f>('the decision matrix'!M20-'the decision matrix'!$M$106)/('the decision matrix'!$M$105-'the decision matrix'!$M$106)</f>
        <v>0.42776523702031605</v>
      </c>
      <c r="N20" s="8">
        <f>('the decision matrix'!N20-'the decision matrix'!$N$106)/('the decision matrix'!$N$105-'the decision matrix'!$N$106)</f>
        <v>0.70927601809954754</v>
      </c>
    </row>
    <row r="21" spans="1:14" x14ac:dyDescent="0.25">
      <c r="A21" s="15">
        <v>19</v>
      </c>
      <c r="B21" s="8">
        <f>('the decision matrix'!B21-'the decision matrix'!$B$106)/('the decision matrix'!$B$105-'the decision matrix'!$B$106)</f>
        <v>0.5</v>
      </c>
      <c r="C21" s="9">
        <f>('the decision matrix'!C21-'the decision matrix'!$C$106)/('the decision matrix'!$C$105-'the decision matrix'!$C$106)</f>
        <v>0.25</v>
      </c>
      <c r="D21" s="9">
        <f>('the decision matrix'!D21-'the decision matrix'!$D$106)/('the decision matrix'!$D$105-'the decision matrix'!$D$106)</f>
        <v>0.9285000000000001</v>
      </c>
      <c r="E21" s="9">
        <f>('the decision matrix'!E21-'the decision matrix'!$E$106)/('the decision matrix'!$E$105-'the decision matrix'!$E$106)</f>
        <v>0.90500000000000025</v>
      </c>
      <c r="F21" s="8">
        <f>('the decision matrix'!F21-'the decision matrix'!$F$106)/('the decision matrix'!$F$105-'the decision matrix'!$F$106)</f>
        <v>0.44047619047619052</v>
      </c>
      <c r="G21" s="8">
        <f>('the decision matrix'!G21-'the decision matrix'!$G$106)/('the decision matrix'!$G$105-'the decision matrix'!$G$106)</f>
        <v>0.53004807692307698</v>
      </c>
      <c r="H21" s="9">
        <f>('the decision matrix'!$H$105-'the decision matrix'!H21)/('the decision matrix'!$H$105-'the decision matrix'!$H$106)</f>
        <v>0.96524238860577549</v>
      </c>
      <c r="I21" s="8">
        <f>('the decision matrix'!I21-'the decision matrix'!$I$106)/('the decision matrix'!$I$105-'the decision matrix'!$I$106)</f>
        <v>0.66666666666666674</v>
      </c>
      <c r="J21" s="9">
        <f>('the decision matrix'!J21-'the decision matrix'!$J$106)/('the decision matrix'!$J$105-'the decision matrix'!$J$106)</f>
        <v>0.90399999999999991</v>
      </c>
      <c r="K21" s="9">
        <f>('the decision matrix'!K21-'the decision matrix'!$K$106)/('the decision matrix'!$K$105-'the decision matrix'!$K$106)</f>
        <v>1</v>
      </c>
      <c r="L21" s="9">
        <f>('the decision matrix'!L21-'the decision matrix'!$L$106)/('the decision matrix'!$L$105-'the decision matrix'!$L$106)</f>
        <v>0.97599999999999998</v>
      </c>
      <c r="M21" s="8">
        <f>('the decision matrix'!M21-'the decision matrix'!$M$106)/('the decision matrix'!$M$105-'the decision matrix'!$M$106)</f>
        <v>0.26636568848758463</v>
      </c>
      <c r="N21" s="8">
        <f>('the decision matrix'!N21-'the decision matrix'!$N$106)/('the decision matrix'!$N$105-'the decision matrix'!$N$106)</f>
        <v>0.81447963800904977</v>
      </c>
    </row>
    <row r="22" spans="1:14" x14ac:dyDescent="0.25">
      <c r="A22" s="15">
        <v>20</v>
      </c>
      <c r="B22" s="8">
        <f>('the decision matrix'!B22-'the decision matrix'!$B$106)/('the decision matrix'!$B$105-'the decision matrix'!$B$106)</f>
        <v>0.25</v>
      </c>
      <c r="C22" s="9">
        <f>('the decision matrix'!C22-'the decision matrix'!$C$106)/('the decision matrix'!$C$105-'the decision matrix'!$C$106)</f>
        <v>0.75</v>
      </c>
      <c r="D22" s="9">
        <f>('the decision matrix'!D22-'the decision matrix'!$D$106)/('the decision matrix'!$D$105-'the decision matrix'!$D$106)</f>
        <v>1</v>
      </c>
      <c r="E22" s="9">
        <f>('the decision matrix'!E22-'the decision matrix'!$E$106)/('the decision matrix'!$E$105-'the decision matrix'!$E$106)</f>
        <v>1</v>
      </c>
      <c r="F22" s="8">
        <f>('the decision matrix'!F22-'the decision matrix'!$F$106)/('the decision matrix'!$F$105-'the decision matrix'!$F$106)</f>
        <v>0.43073593073593081</v>
      </c>
      <c r="G22" s="8">
        <f>('the decision matrix'!G22-'the decision matrix'!$G$106)/('the decision matrix'!$G$105-'the decision matrix'!$G$106)</f>
        <v>5.1682692307692304E-2</v>
      </c>
      <c r="H22" s="9">
        <f>('the decision matrix'!$H$105-'the decision matrix'!H22)/('the decision matrix'!$H$105-'the decision matrix'!$H$106)</f>
        <v>0.82913105971514445</v>
      </c>
      <c r="I22" s="8">
        <f>('the decision matrix'!I22-'the decision matrix'!$I$106)/('the decision matrix'!$I$105-'the decision matrix'!$I$106)</f>
        <v>0.38362573099415209</v>
      </c>
      <c r="J22" s="9">
        <f>('the decision matrix'!J22-'the decision matrix'!$J$106)/('the decision matrix'!$J$105-'the decision matrix'!$J$106)</f>
        <v>1</v>
      </c>
      <c r="K22" s="9">
        <f>('the decision matrix'!K22-'the decision matrix'!$K$106)/('the decision matrix'!$K$105-'the decision matrix'!$K$106)</f>
        <v>1</v>
      </c>
      <c r="L22" s="9">
        <f>('the decision matrix'!L22-'the decision matrix'!$L$106)/('the decision matrix'!$L$105-'the decision matrix'!$L$106)</f>
        <v>1</v>
      </c>
      <c r="M22" s="8">
        <f>('the decision matrix'!M22-'the decision matrix'!$M$106)/('the decision matrix'!$M$105-'the decision matrix'!$M$106)</f>
        <v>5.1918735891647853E-2</v>
      </c>
      <c r="N22" s="8">
        <f>('the decision matrix'!N22-'the decision matrix'!$N$106)/('the decision matrix'!$N$105-'the decision matrix'!$N$106)</f>
        <v>0.44570135746606337</v>
      </c>
    </row>
    <row r="23" spans="1:14" x14ac:dyDescent="0.25">
      <c r="A23" s="15">
        <v>21</v>
      </c>
      <c r="B23" s="8">
        <f>('the decision matrix'!B23-'the decision matrix'!$B$106)/('the decision matrix'!$B$105-'the decision matrix'!$B$106)</f>
        <v>0.5</v>
      </c>
      <c r="C23" s="9">
        <f>('the decision matrix'!C23-'the decision matrix'!$C$106)/('the decision matrix'!$C$105-'the decision matrix'!$C$106)</f>
        <v>0.25</v>
      </c>
      <c r="D23" s="9">
        <f>('the decision matrix'!D23-'the decision matrix'!$D$106)/('the decision matrix'!$D$105-'the decision matrix'!$D$106)</f>
        <v>0.98749999999999982</v>
      </c>
      <c r="E23" s="9">
        <f>('the decision matrix'!E23-'the decision matrix'!$E$106)/('the decision matrix'!$E$105-'the decision matrix'!$E$106)</f>
        <v>0.98299999999999965</v>
      </c>
      <c r="F23" s="8">
        <f>('the decision matrix'!F23-'the decision matrix'!$F$106)/('the decision matrix'!$F$105-'the decision matrix'!$F$106)</f>
        <v>0.8441558441558441</v>
      </c>
      <c r="G23" s="8">
        <f>('the decision matrix'!G23-'the decision matrix'!$G$106)/('the decision matrix'!$G$105-'the decision matrix'!$G$106)</f>
        <v>0.85576923076923073</v>
      </c>
      <c r="H23" s="9">
        <f>('the decision matrix'!$H$105-'the decision matrix'!H23)/('the decision matrix'!$H$105-'the decision matrix'!$H$106)</f>
        <v>1</v>
      </c>
      <c r="I23" s="8">
        <f>('the decision matrix'!I23-'the decision matrix'!$I$106)/('the decision matrix'!$I$105-'the decision matrix'!$I$106)</f>
        <v>0.69707602339181296</v>
      </c>
      <c r="J23" s="9">
        <f>('the decision matrix'!J23-'the decision matrix'!$J$106)/('the decision matrix'!$J$105-'the decision matrix'!$J$106)</f>
        <v>1</v>
      </c>
      <c r="K23" s="9">
        <f>('the decision matrix'!K23-'the decision matrix'!$K$106)/('the decision matrix'!$K$105-'the decision matrix'!$K$106)</f>
        <v>1</v>
      </c>
      <c r="L23" s="9">
        <f>('the decision matrix'!L23-'the decision matrix'!$L$106)/('the decision matrix'!$L$105-'the decision matrix'!$L$106)</f>
        <v>0.98950000000000005</v>
      </c>
      <c r="M23" s="8">
        <f>('the decision matrix'!M23-'the decision matrix'!$M$106)/('the decision matrix'!$M$105-'the decision matrix'!$M$106)</f>
        <v>0.47742663656884882</v>
      </c>
      <c r="N23" s="8">
        <f>('the decision matrix'!N23-'the decision matrix'!$N$106)/('the decision matrix'!$N$105-'the decision matrix'!$N$106)</f>
        <v>0.29298642533936653</v>
      </c>
    </row>
    <row r="24" spans="1:14" x14ac:dyDescent="0.25">
      <c r="A24" s="15">
        <v>22</v>
      </c>
      <c r="B24" s="8">
        <f>('the decision matrix'!B24-'the decision matrix'!$B$106)/('the decision matrix'!$B$105-'the decision matrix'!$B$106)</f>
        <v>0.25</v>
      </c>
      <c r="C24" s="9">
        <f>('the decision matrix'!C24-'the decision matrix'!$C$106)/('the decision matrix'!$C$105-'the decision matrix'!$C$106)</f>
        <v>0.25</v>
      </c>
      <c r="D24" s="9">
        <f>('the decision matrix'!D24-'the decision matrix'!$D$106)/('the decision matrix'!$D$105-'the decision matrix'!$D$106)</f>
        <v>0.98749999999999982</v>
      </c>
      <c r="E24" s="9">
        <f>('the decision matrix'!E24-'the decision matrix'!$E$106)/('the decision matrix'!$E$105-'the decision matrix'!$E$106)</f>
        <v>0.98099999999999987</v>
      </c>
      <c r="F24" s="8">
        <f>('the decision matrix'!F24-'the decision matrix'!$F$106)/('the decision matrix'!$F$105-'the decision matrix'!$F$106)</f>
        <v>0.2943722943722944</v>
      </c>
      <c r="G24" s="8">
        <f>('the decision matrix'!G24-'the decision matrix'!$G$106)/('the decision matrix'!$G$105-'the decision matrix'!$G$106)</f>
        <v>0.40985576923076922</v>
      </c>
      <c r="H24" s="9">
        <f>('the decision matrix'!$H$105-'the decision matrix'!H24)/('the decision matrix'!$H$105-'the decision matrix'!$H$106)</f>
        <v>0.85263295439696851</v>
      </c>
      <c r="I24" s="8">
        <f>('the decision matrix'!I24-'the decision matrix'!$I$106)/('the decision matrix'!$I$105-'the decision matrix'!$I$106)</f>
        <v>0.50643274853801168</v>
      </c>
      <c r="J24" s="9">
        <f>('the decision matrix'!J24-'the decision matrix'!$J$106)/('the decision matrix'!$J$105-'the decision matrix'!$J$106)</f>
        <v>0.99</v>
      </c>
      <c r="K24" s="9">
        <f>('the decision matrix'!K24-'the decision matrix'!$K$106)/('the decision matrix'!$K$105-'the decision matrix'!$K$106)</f>
        <v>1</v>
      </c>
      <c r="L24" s="9">
        <f>('the decision matrix'!L24-'the decision matrix'!$L$106)/('the decision matrix'!$L$105-'the decision matrix'!$L$106)</f>
        <v>0.99199999999999999</v>
      </c>
      <c r="M24" s="8">
        <f>('the decision matrix'!M24-'the decision matrix'!$M$106)/('the decision matrix'!$M$105-'the decision matrix'!$M$106)</f>
        <v>0.38487584650112872</v>
      </c>
      <c r="N24" s="8">
        <f>('the decision matrix'!N24-'the decision matrix'!$N$106)/('the decision matrix'!$N$105-'the decision matrix'!$N$106)</f>
        <v>0.23190045248868779</v>
      </c>
    </row>
    <row r="25" spans="1:14" x14ac:dyDescent="0.25">
      <c r="A25" s="15">
        <v>23</v>
      </c>
      <c r="B25" s="8">
        <f>('the decision matrix'!B25-'the decision matrix'!$B$106)/('the decision matrix'!$B$105-'the decision matrix'!$B$106)</f>
        <v>0.25</v>
      </c>
      <c r="C25" s="9">
        <f>('the decision matrix'!C25-'the decision matrix'!$C$106)/('the decision matrix'!$C$105-'the decision matrix'!$C$106)</f>
        <v>0.25</v>
      </c>
      <c r="D25" s="9">
        <f>('the decision matrix'!D25-'the decision matrix'!$D$106)/('the decision matrix'!$D$105-'the decision matrix'!$D$106)</f>
        <v>0.75</v>
      </c>
      <c r="E25" s="9">
        <f>('the decision matrix'!E25-'the decision matrix'!$E$106)/('the decision matrix'!$E$105-'the decision matrix'!$E$106)</f>
        <v>0.66699999999999982</v>
      </c>
      <c r="F25" s="8">
        <f>('the decision matrix'!F25-'the decision matrix'!$F$106)/('the decision matrix'!$F$105-'the decision matrix'!$F$106)</f>
        <v>0.2878787878787879</v>
      </c>
      <c r="G25" s="8">
        <f>('the decision matrix'!G25-'the decision matrix'!$G$106)/('the decision matrix'!$G$105-'the decision matrix'!$G$106)</f>
        <v>0.22355769230769232</v>
      </c>
      <c r="H25" s="9">
        <f>('the decision matrix'!$H$105-'the decision matrix'!H25)/('the decision matrix'!$H$105-'the decision matrix'!$H$106)</f>
        <v>0.66287730301842418</v>
      </c>
      <c r="I25" s="8">
        <f>('the decision matrix'!I25-'the decision matrix'!$I$106)/('the decision matrix'!$I$105-'the decision matrix'!$I$106)</f>
        <v>0.4409356725146199</v>
      </c>
      <c r="J25" s="9">
        <f>('the decision matrix'!J25-'the decision matrix'!$J$106)/('the decision matrix'!$J$105-'the decision matrix'!$J$106)</f>
        <v>0.66599999999999993</v>
      </c>
      <c r="K25" s="9">
        <f>('the decision matrix'!K25-'the decision matrix'!$K$106)/('the decision matrix'!$K$105-'the decision matrix'!$K$106)</f>
        <v>1</v>
      </c>
      <c r="L25" s="9">
        <f>('the decision matrix'!L25-'the decision matrix'!$L$106)/('the decision matrix'!$L$105-'the decision matrix'!$L$106)</f>
        <v>0.83349999999999991</v>
      </c>
      <c r="M25" s="8">
        <f>('the decision matrix'!M25-'the decision matrix'!$M$106)/('the decision matrix'!$M$105-'the decision matrix'!$M$106)</f>
        <v>0.36794582392776526</v>
      </c>
      <c r="N25" s="8">
        <f>('the decision matrix'!N25-'the decision matrix'!$N$106)/('the decision matrix'!$N$105-'the decision matrix'!$N$106)</f>
        <v>0.20248868778280543</v>
      </c>
    </row>
    <row r="26" spans="1:14" x14ac:dyDescent="0.25">
      <c r="A26" s="15">
        <v>24</v>
      </c>
      <c r="B26" s="8">
        <f>('the decision matrix'!B26-'the decision matrix'!$B$106)/('the decision matrix'!$B$105-'the decision matrix'!$B$106)</f>
        <v>0.25</v>
      </c>
      <c r="C26" s="9">
        <f>('the decision matrix'!C26-'the decision matrix'!$C$106)/('the decision matrix'!$C$105-'the decision matrix'!$C$106)</f>
        <v>0.5</v>
      </c>
      <c r="D26" s="9">
        <f>('the decision matrix'!D26-'the decision matrix'!$D$106)/('the decision matrix'!$D$105-'the decision matrix'!$D$106)</f>
        <v>0.88050000000000006</v>
      </c>
      <c r="E26" s="9">
        <f>('the decision matrix'!E26-'the decision matrix'!$E$106)/('the decision matrix'!$E$105-'the decision matrix'!$E$106)</f>
        <v>0.80100000000000016</v>
      </c>
      <c r="F26" s="8">
        <f>('the decision matrix'!F26-'the decision matrix'!$F$106)/('the decision matrix'!$F$105-'the decision matrix'!$F$106)</f>
        <v>0.945887445887446</v>
      </c>
      <c r="G26" s="8">
        <f>('the decision matrix'!G26-'the decision matrix'!$G$106)/('the decision matrix'!$G$105-'the decision matrix'!$G$106)</f>
        <v>0.77644230769230771</v>
      </c>
      <c r="H26" s="9">
        <f>('the decision matrix'!$H$105-'the decision matrix'!H26)/('the decision matrix'!$H$105-'the decision matrix'!$H$106)</f>
        <v>0.87155363909577943</v>
      </c>
      <c r="I26" s="8">
        <f>('the decision matrix'!I26-'the decision matrix'!$I$106)/('the decision matrix'!$I$105-'the decision matrix'!$I$106)</f>
        <v>0.8315789473684212</v>
      </c>
      <c r="J26" s="9">
        <f>('the decision matrix'!J26-'the decision matrix'!$J$106)/('the decision matrix'!$J$105-'the decision matrix'!$J$106)</f>
        <v>0.87599999999999989</v>
      </c>
      <c r="K26" s="9">
        <f>('the decision matrix'!K26-'the decision matrix'!$K$106)/('the decision matrix'!$K$105-'the decision matrix'!$K$106)</f>
        <v>1</v>
      </c>
      <c r="L26" s="9">
        <f>('the decision matrix'!L26-'the decision matrix'!$L$106)/('the decision matrix'!$L$105-'the decision matrix'!$L$106)</f>
        <v>0.89400000000000013</v>
      </c>
      <c r="M26" s="8">
        <f>('the decision matrix'!M26-'the decision matrix'!$M$106)/('the decision matrix'!$M$105-'the decision matrix'!$M$106)</f>
        <v>0.58126410835214448</v>
      </c>
      <c r="N26" s="8">
        <f>('the decision matrix'!N26-'the decision matrix'!$N$106)/('the decision matrix'!$N$105-'the decision matrix'!$N$106)</f>
        <v>0.2330316742081448</v>
      </c>
    </row>
    <row r="27" spans="1:14" x14ac:dyDescent="0.25">
      <c r="A27" s="15">
        <v>25</v>
      </c>
      <c r="B27" s="8">
        <f>('the decision matrix'!B27-'the decision matrix'!$B$106)/('the decision matrix'!$B$105-'the decision matrix'!$B$106)</f>
        <v>0.25</v>
      </c>
      <c r="C27" s="9">
        <f>('the decision matrix'!C27-'the decision matrix'!$C$106)/('the decision matrix'!$C$105-'the decision matrix'!$C$106)</f>
        <v>0.75</v>
      </c>
      <c r="D27" s="9">
        <f>('the decision matrix'!D27-'the decision matrix'!$D$106)/('the decision matrix'!$D$105-'the decision matrix'!$D$106)</f>
        <v>0.94200000000000017</v>
      </c>
      <c r="E27" s="9">
        <f>('the decision matrix'!E27-'the decision matrix'!$E$106)/('the decision matrix'!$E$105-'the decision matrix'!$E$106)</f>
        <v>0.90700000000000003</v>
      </c>
      <c r="F27" s="8">
        <f>('the decision matrix'!F27-'the decision matrix'!$F$106)/('the decision matrix'!$F$105-'the decision matrix'!$F$106)</f>
        <v>0.90259740259740262</v>
      </c>
      <c r="G27" s="8">
        <f>('the decision matrix'!G27-'the decision matrix'!$G$106)/('the decision matrix'!$G$105-'the decision matrix'!$G$106)</f>
        <v>0.94350961538461542</v>
      </c>
      <c r="H27" s="9">
        <f>('the decision matrix'!$H$105-'the decision matrix'!H27)/('the decision matrix'!$H$105-'the decision matrix'!$H$106)</f>
        <v>0.99529596236769891</v>
      </c>
      <c r="I27" s="8">
        <f>('the decision matrix'!I27-'the decision matrix'!$I$106)/('the decision matrix'!$I$105-'the decision matrix'!$I$106)</f>
        <v>0.92397660818713456</v>
      </c>
      <c r="J27" s="9">
        <f>('the decision matrix'!J27-'the decision matrix'!$J$106)/('the decision matrix'!$J$105-'the decision matrix'!$J$106)</f>
        <v>0.95399999999999996</v>
      </c>
      <c r="K27" s="9">
        <f>('the decision matrix'!K27-'the decision matrix'!$K$106)/('the decision matrix'!$K$105-'the decision matrix'!$K$106)</f>
        <v>0.5</v>
      </c>
      <c r="L27" s="9">
        <f>('the decision matrix'!L27-'the decision matrix'!$L$106)/('the decision matrix'!$L$105-'the decision matrix'!$L$106)</f>
        <v>0.97699999999999987</v>
      </c>
      <c r="M27" s="8">
        <f>('the decision matrix'!M27-'the decision matrix'!$M$106)/('the decision matrix'!$M$105-'the decision matrix'!$M$106)</f>
        <v>0.52821670428893897</v>
      </c>
      <c r="N27" s="8">
        <f>('the decision matrix'!N27-'the decision matrix'!$N$106)/('the decision matrix'!$N$105-'the decision matrix'!$N$106)</f>
        <v>0.43325791855203621</v>
      </c>
    </row>
    <row r="28" spans="1:14" x14ac:dyDescent="0.25">
      <c r="A28" s="15">
        <v>26</v>
      </c>
      <c r="B28" s="8">
        <f>('the decision matrix'!B28-'the decision matrix'!$B$106)/('the decision matrix'!$B$105-'the decision matrix'!$B$106)</f>
        <v>0.25</v>
      </c>
      <c r="C28" s="9">
        <f>('the decision matrix'!C28-'the decision matrix'!$C$106)/('the decision matrix'!$C$105-'the decision matrix'!$C$106)</f>
        <v>0.25</v>
      </c>
      <c r="D28" s="9">
        <f>('the decision matrix'!D28-'the decision matrix'!$D$106)/('the decision matrix'!$D$105-'the decision matrix'!$D$106)</f>
        <v>1</v>
      </c>
      <c r="E28" s="9">
        <f>('the decision matrix'!E28-'the decision matrix'!$E$106)/('the decision matrix'!$E$105-'the decision matrix'!$E$106)</f>
        <v>1</v>
      </c>
      <c r="F28" s="8">
        <f>('the decision matrix'!F28-'the decision matrix'!$F$106)/('the decision matrix'!$F$105-'the decision matrix'!$F$106)</f>
        <v>0</v>
      </c>
      <c r="G28" s="8">
        <f>('the decision matrix'!G28-'the decision matrix'!$G$106)/('the decision matrix'!$G$105-'the decision matrix'!$G$106)</f>
        <v>0.14663461538461539</v>
      </c>
      <c r="H28" s="9">
        <f>('the decision matrix'!$H$105-'the decision matrix'!H28)/('the decision matrix'!$H$105-'the decision matrix'!$H$106)</f>
        <v>0</v>
      </c>
      <c r="I28" s="8">
        <f>('the decision matrix'!I28-'the decision matrix'!$I$106)/('the decision matrix'!$I$105-'the decision matrix'!$I$106)</f>
        <v>0.22105263157894736</v>
      </c>
      <c r="J28" s="9">
        <f>('the decision matrix'!J28-'the decision matrix'!$J$106)/('the decision matrix'!$J$105-'the decision matrix'!$J$106)</f>
        <v>1</v>
      </c>
      <c r="K28" s="9">
        <f>('the decision matrix'!K28-'the decision matrix'!$K$106)/('the decision matrix'!$K$105-'the decision matrix'!$K$106)</f>
        <v>1</v>
      </c>
      <c r="L28" s="9">
        <f>('the decision matrix'!L28-'the decision matrix'!$L$106)/('the decision matrix'!$L$105-'the decision matrix'!$L$106)</f>
        <v>1</v>
      </c>
      <c r="M28" s="8">
        <f>('the decision matrix'!M28-'the decision matrix'!$M$106)/('the decision matrix'!$M$105-'the decision matrix'!$M$106)</f>
        <v>0.22009029345372461</v>
      </c>
      <c r="N28" s="8">
        <f>('the decision matrix'!N28-'the decision matrix'!$N$106)/('the decision matrix'!$N$105-'the decision matrix'!$N$106)</f>
        <v>0.40384615384615391</v>
      </c>
    </row>
    <row r="29" spans="1:14" x14ac:dyDescent="0.25">
      <c r="A29" s="15">
        <v>27</v>
      </c>
      <c r="B29" s="8">
        <f>('the decision matrix'!B29-'the decision matrix'!$B$106)/('the decision matrix'!$B$105-'the decision matrix'!$B$106)</f>
        <v>0.25</v>
      </c>
      <c r="C29" s="9">
        <f>('the decision matrix'!C29-'the decision matrix'!$C$106)/('the decision matrix'!$C$105-'the decision matrix'!$C$106)</f>
        <v>1</v>
      </c>
      <c r="D29" s="9">
        <f>('the decision matrix'!D29-'the decision matrix'!$D$106)/('the decision matrix'!$D$105-'the decision matrix'!$D$106)</f>
        <v>0.96649999999999991</v>
      </c>
      <c r="E29" s="9">
        <f>('the decision matrix'!E29-'the decision matrix'!$E$106)/('the decision matrix'!$E$105-'the decision matrix'!$E$106)</f>
        <v>0.97100000000000009</v>
      </c>
      <c r="F29" s="8">
        <f>('the decision matrix'!F29-'the decision matrix'!$F$106)/('the decision matrix'!$F$105-'the decision matrix'!$F$106)</f>
        <v>0.89177489177489178</v>
      </c>
      <c r="G29" s="8">
        <f>('the decision matrix'!G29-'the decision matrix'!$G$106)/('the decision matrix'!$G$105-'the decision matrix'!$G$106)</f>
        <v>0.359375</v>
      </c>
      <c r="H29" s="9">
        <f>('the decision matrix'!$H$105-'the decision matrix'!H29)/('the decision matrix'!$H$105-'the decision matrix'!$H$106)</f>
        <v>0.7897033842937411</v>
      </c>
      <c r="I29" s="8">
        <f>('the decision matrix'!I29-'the decision matrix'!$I$106)/('the decision matrix'!$I$105-'the decision matrix'!$I$106)</f>
        <v>0.21403508771929824</v>
      </c>
      <c r="J29" s="9">
        <f>('the decision matrix'!J29-'the decision matrix'!$J$106)/('the decision matrix'!$J$105-'the decision matrix'!$J$106)</f>
        <v>1</v>
      </c>
      <c r="K29" s="9">
        <f>('the decision matrix'!K29-'the decision matrix'!$K$106)/('the decision matrix'!$K$105-'the decision matrix'!$K$106)</f>
        <v>1</v>
      </c>
      <c r="L29" s="9">
        <f>('the decision matrix'!L29-'the decision matrix'!$L$106)/('the decision matrix'!$L$105-'the decision matrix'!$L$106)</f>
        <v>0.98550000000000004</v>
      </c>
      <c r="M29" s="8">
        <f>('the decision matrix'!M29-'the decision matrix'!$M$106)/('the decision matrix'!$M$105-'the decision matrix'!$M$106)</f>
        <v>0.19638826185101579</v>
      </c>
      <c r="N29" s="8">
        <f>('the decision matrix'!N29-'the decision matrix'!$N$106)/('the decision matrix'!$N$105-'the decision matrix'!$N$106)</f>
        <v>0.7273755656108597</v>
      </c>
    </row>
    <row r="30" spans="1:14" x14ac:dyDescent="0.25">
      <c r="A30" s="15">
        <v>28</v>
      </c>
      <c r="B30" s="8">
        <f>('the decision matrix'!B30-'the decision matrix'!$B$106)/('the decision matrix'!$B$105-'the decision matrix'!$B$106)</f>
        <v>0.5</v>
      </c>
      <c r="C30" s="9">
        <f>('the decision matrix'!C30-'the decision matrix'!$C$106)/('the decision matrix'!$C$105-'the decision matrix'!$C$106)</f>
        <v>0.25</v>
      </c>
      <c r="D30" s="9">
        <f>('the decision matrix'!D30-'the decision matrix'!$D$106)/('the decision matrix'!$D$105-'the decision matrix'!$D$106)</f>
        <v>0.94749999999999979</v>
      </c>
      <c r="E30" s="9">
        <f>('the decision matrix'!E30-'the decision matrix'!$E$106)/('the decision matrix'!$E$105-'the decision matrix'!$E$106)</f>
        <v>0.90399999999999991</v>
      </c>
      <c r="F30" s="8">
        <f>('the decision matrix'!F30-'the decision matrix'!$F$106)/('the decision matrix'!$F$105-'the decision matrix'!$F$106)</f>
        <v>0.92748917748917759</v>
      </c>
      <c r="G30" s="8">
        <f>('the decision matrix'!G30-'the decision matrix'!$G$106)/('the decision matrix'!$G$105-'the decision matrix'!$G$106)</f>
        <v>0.41225961538461536</v>
      </c>
      <c r="H30" s="9">
        <f>('the decision matrix'!$H$105-'the decision matrix'!H30)/('the decision matrix'!$H$105-'the decision matrix'!$H$106)</f>
        <v>0.67267738141905131</v>
      </c>
      <c r="I30" s="8">
        <f>('the decision matrix'!I30-'the decision matrix'!$I$106)/('the decision matrix'!$I$105-'the decision matrix'!$I$106)</f>
        <v>0.29239766081871343</v>
      </c>
      <c r="J30" s="9">
        <f>('the decision matrix'!J30-'the decision matrix'!$J$106)/('the decision matrix'!$J$105-'the decision matrix'!$J$106)</f>
        <v>0.97199999999999998</v>
      </c>
      <c r="K30" s="9">
        <f>('the decision matrix'!K30-'the decision matrix'!$K$106)/('the decision matrix'!$K$105-'the decision matrix'!$K$106)</f>
        <v>1</v>
      </c>
      <c r="L30" s="9">
        <f>('the decision matrix'!L30-'the decision matrix'!$L$106)/('the decision matrix'!$L$105-'the decision matrix'!$L$106)</f>
        <v>0.96799999999999997</v>
      </c>
      <c r="M30" s="8">
        <f>('the decision matrix'!M30-'the decision matrix'!$M$106)/('the decision matrix'!$M$105-'the decision matrix'!$M$106)</f>
        <v>0.83634311512415349</v>
      </c>
      <c r="N30" s="8">
        <f>('the decision matrix'!N30-'the decision matrix'!$N$106)/('the decision matrix'!$N$105-'the decision matrix'!$N$106)</f>
        <v>0.64027149321266974</v>
      </c>
    </row>
    <row r="31" spans="1:14" x14ac:dyDescent="0.25">
      <c r="A31" s="15">
        <v>29</v>
      </c>
      <c r="B31" s="8">
        <f>('the decision matrix'!B31-'the decision matrix'!$B$106)/('the decision matrix'!$B$105-'the decision matrix'!$B$106)</f>
        <v>0.75</v>
      </c>
      <c r="C31" s="9">
        <f>('the decision matrix'!C31-'the decision matrix'!$C$106)/('the decision matrix'!$C$105-'the decision matrix'!$C$106)</f>
        <v>0.25</v>
      </c>
      <c r="D31" s="9">
        <f>('the decision matrix'!D31-'the decision matrix'!$D$106)/('the decision matrix'!$D$105-'the decision matrix'!$D$106)</f>
        <v>0.99549999999999983</v>
      </c>
      <c r="E31" s="9">
        <f>('the decision matrix'!E31-'the decision matrix'!$E$106)/('the decision matrix'!$E$105-'the decision matrix'!$E$106)</f>
        <v>0.99500000000000011</v>
      </c>
      <c r="F31" s="8">
        <f>('the decision matrix'!F31-'the decision matrix'!$F$106)/('the decision matrix'!$F$105-'the decision matrix'!$F$106)</f>
        <v>0.84956709956709953</v>
      </c>
      <c r="G31" s="8">
        <f>('the decision matrix'!G31-'the decision matrix'!$G$106)/('the decision matrix'!$G$105-'the decision matrix'!$G$106)</f>
        <v>0.48677884615384615</v>
      </c>
      <c r="H31" s="9">
        <f>('the decision matrix'!$H$105-'the decision matrix'!H31)/('the decision matrix'!$H$105-'the decision matrix'!$H$106)</f>
        <v>0.81502678688096164</v>
      </c>
      <c r="I31" s="8">
        <f>('the decision matrix'!I31-'the decision matrix'!$I$106)/('the decision matrix'!$I$105-'the decision matrix'!$I$106)</f>
        <v>0.24093567251461992</v>
      </c>
      <c r="J31" s="9">
        <f>('the decision matrix'!J31-'the decision matrix'!$J$106)/('the decision matrix'!$J$105-'the decision matrix'!$J$106)</f>
        <v>0.996</v>
      </c>
      <c r="K31" s="9">
        <f>('the decision matrix'!K31-'the decision matrix'!$K$106)/('the decision matrix'!$K$105-'the decision matrix'!$K$106)</f>
        <v>1</v>
      </c>
      <c r="L31" s="9">
        <f>('the decision matrix'!L31-'the decision matrix'!$L$106)/('the decision matrix'!$L$105-'the decision matrix'!$L$106)</f>
        <v>0.99750000000000005</v>
      </c>
      <c r="M31" s="8">
        <f>('the decision matrix'!M31-'the decision matrix'!$M$106)/('the decision matrix'!$M$105-'the decision matrix'!$M$106)</f>
        <v>0.55869074492099324</v>
      </c>
      <c r="N31" s="8">
        <f>('the decision matrix'!N31-'the decision matrix'!$N$106)/('the decision matrix'!$N$105-'the decision matrix'!$N$106)</f>
        <v>0.88914027149321273</v>
      </c>
    </row>
    <row r="32" spans="1:14" x14ac:dyDescent="0.25">
      <c r="A32" s="15">
        <v>30</v>
      </c>
      <c r="B32" s="8">
        <f>('the decision matrix'!B32-'the decision matrix'!$B$106)/('the decision matrix'!$B$105-'the decision matrix'!$B$106)</f>
        <v>0.5</v>
      </c>
      <c r="C32" s="9">
        <f>('the decision matrix'!C32-'the decision matrix'!$C$106)/('the decision matrix'!$C$105-'the decision matrix'!$C$106)</f>
        <v>0.25</v>
      </c>
      <c r="D32" s="9">
        <f>('the decision matrix'!D32-'the decision matrix'!$D$106)/('the decision matrix'!$D$105-'the decision matrix'!$D$106)</f>
        <v>0.95849999999999991</v>
      </c>
      <c r="E32" s="9">
        <f>('the decision matrix'!E32-'the decision matrix'!$E$106)/('the decision matrix'!$E$105-'the decision matrix'!$E$106)</f>
        <v>0.91699999999999982</v>
      </c>
      <c r="F32" s="8">
        <f>('the decision matrix'!F32-'the decision matrix'!$F$106)/('the decision matrix'!$F$105-'the decision matrix'!$F$106)</f>
        <v>0.6428571428571429</v>
      </c>
      <c r="G32" s="8">
        <f>('the decision matrix'!G32-'the decision matrix'!$G$106)/('the decision matrix'!$G$105-'the decision matrix'!$G$106)</f>
        <v>0.43509615384615385</v>
      </c>
      <c r="H32" s="9">
        <f>('the decision matrix'!$H$105-'the decision matrix'!H32)/('the decision matrix'!$H$105-'the decision matrix'!$H$106)</f>
        <v>0.98728080491310599</v>
      </c>
      <c r="I32" s="8">
        <f>('the decision matrix'!I32-'the decision matrix'!$I$106)/('the decision matrix'!$I$105-'the decision matrix'!$I$106)</f>
        <v>0.4456140350877193</v>
      </c>
      <c r="J32" s="9">
        <f>('the decision matrix'!J32-'the decision matrix'!$J$106)/('the decision matrix'!$J$105-'the decision matrix'!$J$106)</f>
        <v>1</v>
      </c>
      <c r="K32" s="9">
        <f>('the decision matrix'!K32-'the decision matrix'!$K$106)/('the decision matrix'!$K$105-'the decision matrix'!$K$106)</f>
        <v>1</v>
      </c>
      <c r="L32" s="9">
        <f>('the decision matrix'!L32-'the decision matrix'!$L$106)/('the decision matrix'!$L$105-'the decision matrix'!$L$106)</f>
        <v>1</v>
      </c>
      <c r="M32" s="8">
        <f>('the decision matrix'!M32-'the decision matrix'!$M$106)/('the decision matrix'!$M$105-'the decision matrix'!$M$106)</f>
        <v>0.50112866817155766</v>
      </c>
      <c r="N32" s="8">
        <f>('the decision matrix'!N32-'the decision matrix'!$N$106)/('the decision matrix'!$N$105-'the decision matrix'!$N$106)</f>
        <v>0</v>
      </c>
    </row>
    <row r="33" spans="1:14" x14ac:dyDescent="0.25">
      <c r="A33" s="15">
        <v>31</v>
      </c>
      <c r="B33" s="8">
        <f>('the decision matrix'!B33-'the decision matrix'!$B$106)/('the decision matrix'!$B$105-'the decision matrix'!$B$106)</f>
        <v>0.5</v>
      </c>
      <c r="C33" s="9">
        <f>('the decision matrix'!C33-'the decision matrix'!$C$106)/('the decision matrix'!$C$105-'the decision matrix'!$C$106)</f>
        <v>0.75</v>
      </c>
      <c r="D33" s="9">
        <f>('the decision matrix'!D33-'the decision matrix'!$D$106)/('the decision matrix'!$D$105-'the decision matrix'!$D$106)</f>
        <v>0.95199999999999996</v>
      </c>
      <c r="E33" s="9">
        <f>('the decision matrix'!E33-'the decision matrix'!$E$106)/('the decision matrix'!$E$105-'the decision matrix'!$E$106)</f>
        <v>0.9480000000000004</v>
      </c>
      <c r="F33" s="8">
        <f>('the decision matrix'!F33-'the decision matrix'!$F$106)/('the decision matrix'!$F$105-'the decision matrix'!$F$106)</f>
        <v>0.11147186147186149</v>
      </c>
      <c r="G33" s="8">
        <f>('the decision matrix'!G33-'the decision matrix'!$G$106)/('the decision matrix'!$G$105-'the decision matrix'!$G$106)</f>
        <v>0.35336538461538464</v>
      </c>
      <c r="H33" s="9">
        <f>('the decision matrix'!$H$105-'the decision matrix'!H33)/('the decision matrix'!$H$105-'the decision matrix'!$H$106)</f>
        <v>0.81201358944204893</v>
      </c>
      <c r="I33" s="8">
        <f>('the decision matrix'!I33-'the decision matrix'!$I$106)/('the decision matrix'!$I$105-'the decision matrix'!$I$106)</f>
        <v>0.1391812865497076</v>
      </c>
      <c r="J33" s="9">
        <f>('the decision matrix'!J33-'the decision matrix'!$J$106)/('the decision matrix'!$J$105-'the decision matrix'!$J$106)</f>
        <v>0.97799999999999998</v>
      </c>
      <c r="K33" s="9">
        <f>('the decision matrix'!K33-'the decision matrix'!$K$106)/('the decision matrix'!$K$105-'the decision matrix'!$K$106)</f>
        <v>1</v>
      </c>
      <c r="L33" s="9">
        <f>('the decision matrix'!L33-'the decision matrix'!$L$106)/('the decision matrix'!$L$105-'the decision matrix'!$L$106)</f>
        <v>0.96499999999999986</v>
      </c>
      <c r="M33" s="8">
        <f>('the decision matrix'!M33-'the decision matrix'!$M$106)/('the decision matrix'!$M$105-'the decision matrix'!$M$106)</f>
        <v>0.68623024830699775</v>
      </c>
      <c r="N33" s="8">
        <f>('the decision matrix'!N33-'the decision matrix'!$N$106)/('the decision matrix'!$N$105-'the decision matrix'!$N$106)</f>
        <v>0.85859728506787325</v>
      </c>
    </row>
    <row r="34" spans="1:14" x14ac:dyDescent="0.25">
      <c r="A34" s="15">
        <v>32</v>
      </c>
      <c r="B34" s="8">
        <f>('the decision matrix'!B34-'the decision matrix'!$B$106)/('the decision matrix'!$B$105-'the decision matrix'!$B$106)</f>
        <v>0.25</v>
      </c>
      <c r="C34" s="9">
        <f>('the decision matrix'!C34-'the decision matrix'!$C$106)/('the decision matrix'!$C$105-'the decision matrix'!$C$106)</f>
        <v>0.75</v>
      </c>
      <c r="D34" s="9">
        <f>('the decision matrix'!D34-'the decision matrix'!$D$106)/('the decision matrix'!$D$105-'the decision matrix'!$D$106)</f>
        <v>0.96499999999999986</v>
      </c>
      <c r="E34" s="9">
        <f>('the decision matrix'!E34-'the decision matrix'!$E$106)/('the decision matrix'!$E$105-'the decision matrix'!$E$106)</f>
        <v>0.95500000000000007</v>
      </c>
      <c r="F34" s="8">
        <f>('the decision matrix'!F34-'the decision matrix'!$F$106)/('the decision matrix'!$F$105-'the decision matrix'!$F$106)</f>
        <v>0.7857142857142857</v>
      </c>
      <c r="G34" s="8">
        <f>('the decision matrix'!G34-'the decision matrix'!$G$106)/('the decision matrix'!$G$105-'the decision matrix'!$G$106)</f>
        <v>0.81610576923076916</v>
      </c>
      <c r="H34" s="9">
        <f>('the decision matrix'!$H$105-'the decision matrix'!H34)/('the decision matrix'!$H$105-'the decision matrix'!$H$106)</f>
        <v>0.98392787142297133</v>
      </c>
      <c r="I34" s="8">
        <f>('the decision matrix'!I34-'the decision matrix'!$I$106)/('the decision matrix'!$I$105-'the decision matrix'!$I$106)</f>
        <v>0.70760233918128657</v>
      </c>
      <c r="J34" s="9">
        <f>('the decision matrix'!J34-'the decision matrix'!$J$106)/('the decision matrix'!$J$105-'the decision matrix'!$J$106)</f>
        <v>0.98</v>
      </c>
      <c r="K34" s="9">
        <f>('the decision matrix'!K34-'the decision matrix'!$K$106)/('the decision matrix'!$K$105-'the decision matrix'!$K$106)</f>
        <v>1</v>
      </c>
      <c r="L34" s="9">
        <f>('the decision matrix'!L34-'the decision matrix'!$L$106)/('the decision matrix'!$L$105-'the decision matrix'!$L$106)</f>
        <v>0.97750000000000004</v>
      </c>
      <c r="M34" s="8">
        <f>('the decision matrix'!M34-'the decision matrix'!$M$106)/('the decision matrix'!$M$105-'the decision matrix'!$M$106)</f>
        <v>0.50677200902934549</v>
      </c>
      <c r="N34" s="8">
        <f>('the decision matrix'!N34-'the decision matrix'!$N$106)/('the decision matrix'!$N$105-'the decision matrix'!$N$106)</f>
        <v>0.78846153846153855</v>
      </c>
    </row>
    <row r="35" spans="1:14" x14ac:dyDescent="0.25">
      <c r="A35" s="15">
        <v>33</v>
      </c>
      <c r="B35" s="8">
        <f>('the decision matrix'!B35-'the decision matrix'!$B$106)/('the decision matrix'!$B$105-'the decision matrix'!$B$106)</f>
        <v>0.25</v>
      </c>
      <c r="C35" s="9">
        <f>('the decision matrix'!C35-'the decision matrix'!$C$106)/('the decision matrix'!$C$105-'the decision matrix'!$C$106)</f>
        <v>0.25</v>
      </c>
      <c r="D35" s="9">
        <f>('the decision matrix'!D35-'the decision matrix'!$D$106)/('the decision matrix'!$D$105-'the decision matrix'!$D$106)</f>
        <v>0.98950000000000005</v>
      </c>
      <c r="E35" s="9">
        <f>('the decision matrix'!E35-'the decision matrix'!$E$106)/('the decision matrix'!$E$105-'the decision matrix'!$E$106)</f>
        <v>0.98299999999999965</v>
      </c>
      <c r="F35" s="8">
        <f>('the decision matrix'!F35-'the decision matrix'!$F$106)/('the decision matrix'!$F$105-'the decision matrix'!$F$106)</f>
        <v>0.88961038961038963</v>
      </c>
      <c r="G35" s="8">
        <f>('the decision matrix'!G35-'the decision matrix'!$G$106)/('the decision matrix'!$G$105-'the decision matrix'!$G$106)</f>
        <v>0.55528846153846156</v>
      </c>
      <c r="H35" s="9">
        <f>('the decision matrix'!$H$105-'the decision matrix'!H35)/('the decision matrix'!$H$105-'the decision matrix'!$H$106)</f>
        <v>0.94799163726643143</v>
      </c>
      <c r="I35" s="8">
        <f>('the decision matrix'!I35-'the decision matrix'!$I$106)/('the decision matrix'!$I$105-'the decision matrix'!$I$106)</f>
        <v>0.21988304093567251</v>
      </c>
      <c r="J35" s="9">
        <f>('the decision matrix'!J35-'the decision matrix'!$J$106)/('the decision matrix'!$J$105-'the decision matrix'!$J$106)</f>
        <v>0.99</v>
      </c>
      <c r="K35" s="9">
        <f>('the decision matrix'!K35-'the decision matrix'!$K$106)/('the decision matrix'!$K$105-'the decision matrix'!$K$106)</f>
        <v>1</v>
      </c>
      <c r="L35" s="9">
        <f>('the decision matrix'!L35-'the decision matrix'!$L$106)/('the decision matrix'!$L$105-'the decision matrix'!$L$106)</f>
        <v>0.99250000000000016</v>
      </c>
      <c r="M35" s="8">
        <f>('the decision matrix'!M35-'the decision matrix'!$M$106)/('the decision matrix'!$M$105-'the decision matrix'!$M$106)</f>
        <v>0.53047404063205417</v>
      </c>
      <c r="N35" s="8">
        <f>('the decision matrix'!N35-'the decision matrix'!$N$106)/('the decision matrix'!$N$105-'the decision matrix'!$N$106)</f>
        <v>0.25678733031674211</v>
      </c>
    </row>
    <row r="36" spans="1:14" x14ac:dyDescent="0.25">
      <c r="A36" s="15">
        <v>34</v>
      </c>
      <c r="B36" s="8">
        <f>('the decision matrix'!B36-'the decision matrix'!$B$106)/('the decision matrix'!$B$105-'the decision matrix'!$B$106)</f>
        <v>0.5</v>
      </c>
      <c r="C36" s="9">
        <f>('the decision matrix'!C36-'the decision matrix'!$C$106)/('the decision matrix'!$C$105-'the decision matrix'!$C$106)</f>
        <v>0.75</v>
      </c>
      <c r="D36" s="9">
        <f>('the decision matrix'!D36-'the decision matrix'!$D$106)/('the decision matrix'!$D$105-'the decision matrix'!$D$106)</f>
        <v>0.87599999999999989</v>
      </c>
      <c r="E36" s="9">
        <f>('the decision matrix'!E36-'the decision matrix'!$E$106)/('the decision matrix'!$E$105-'the decision matrix'!$E$106)</f>
        <v>0.80299999999999994</v>
      </c>
      <c r="F36" s="8">
        <f>('the decision matrix'!F36-'the decision matrix'!$F$106)/('the decision matrix'!$F$105-'the decision matrix'!$F$106)</f>
        <v>0.22510822510822512</v>
      </c>
      <c r="G36" s="8">
        <f>('the decision matrix'!G36-'the decision matrix'!$G$106)/('the decision matrix'!$G$105-'the decision matrix'!$G$106)</f>
        <v>0.20913461538461539</v>
      </c>
      <c r="H36" s="9">
        <f>('the decision matrix'!$H$105-'the decision matrix'!H36)/('the decision matrix'!$H$105-'the decision matrix'!$H$106)</f>
        <v>0.84536521625506333</v>
      </c>
      <c r="I36" s="8">
        <f>('the decision matrix'!I36-'the decision matrix'!$I$106)/('the decision matrix'!$I$105-'the decision matrix'!$I$106)</f>
        <v>0.13801169590643275</v>
      </c>
      <c r="J36" s="9">
        <f>('the decision matrix'!J36-'the decision matrix'!$J$106)/('the decision matrix'!$J$105-'the decision matrix'!$J$106)</f>
        <v>0.93199999999999994</v>
      </c>
      <c r="K36" s="9">
        <f>('the decision matrix'!K36-'the decision matrix'!$K$106)/('the decision matrix'!$K$105-'the decision matrix'!$K$106)</f>
        <v>1</v>
      </c>
      <c r="L36" s="9">
        <f>('the decision matrix'!L36-'the decision matrix'!$L$106)/('the decision matrix'!$L$105-'the decision matrix'!$L$106)</f>
        <v>0.91900000000000004</v>
      </c>
      <c r="M36" s="8">
        <f>('the decision matrix'!M36-'the decision matrix'!$M$106)/('the decision matrix'!$M$105-'the decision matrix'!$M$106)</f>
        <v>0.40632054176072235</v>
      </c>
      <c r="N36" s="8">
        <f>('the decision matrix'!N36-'the decision matrix'!$N$106)/('the decision matrix'!$N$105-'the decision matrix'!$N$106)</f>
        <v>0.64366515837104077</v>
      </c>
    </row>
    <row r="37" spans="1:14" x14ac:dyDescent="0.25">
      <c r="A37" s="15">
        <v>35</v>
      </c>
      <c r="B37" s="8">
        <f>('the decision matrix'!B37-'the decision matrix'!$B$106)/('the decision matrix'!$B$105-'the decision matrix'!$B$106)</f>
        <v>0.5</v>
      </c>
      <c r="C37" s="9">
        <f>('the decision matrix'!C37-'the decision matrix'!$C$106)/('the decision matrix'!$C$105-'the decision matrix'!$C$106)</f>
        <v>0.25</v>
      </c>
      <c r="D37" s="9">
        <f>('the decision matrix'!D37-'the decision matrix'!$D$106)/('the decision matrix'!$D$105-'the decision matrix'!$D$106)</f>
        <v>0.98950000000000005</v>
      </c>
      <c r="E37" s="9">
        <f>('the decision matrix'!E37-'the decision matrix'!$E$106)/('the decision matrix'!$E$105-'the decision matrix'!$E$106)</f>
        <v>0.98599999999999977</v>
      </c>
      <c r="F37" s="8">
        <f>('the decision matrix'!F37-'the decision matrix'!$F$106)/('the decision matrix'!$F$105-'the decision matrix'!$F$106)</f>
        <v>0.22510822510822512</v>
      </c>
      <c r="G37" s="8">
        <f>('the decision matrix'!G37-'the decision matrix'!$G$106)/('the decision matrix'!$G$105-'the decision matrix'!$G$106)</f>
        <v>0.1875</v>
      </c>
      <c r="H37" s="9">
        <f>('the decision matrix'!$H$105-'the decision matrix'!H37)/('the decision matrix'!$H$105-'the decision matrix'!$H$106)</f>
        <v>0.93065987194564226</v>
      </c>
      <c r="I37" s="8">
        <f>('the decision matrix'!I37-'the decision matrix'!$I$106)/('the decision matrix'!$I$105-'the decision matrix'!$I$106)</f>
        <v>0.4409356725146199</v>
      </c>
      <c r="J37" s="9">
        <f>('the decision matrix'!J37-'the decision matrix'!$J$106)/('the decision matrix'!$J$105-'the decision matrix'!$J$106)</f>
        <v>1</v>
      </c>
      <c r="K37" s="9">
        <f>('the decision matrix'!K37-'the decision matrix'!$K$106)/('the decision matrix'!$K$105-'the decision matrix'!$K$106)</f>
        <v>1</v>
      </c>
      <c r="L37" s="9">
        <f>('the decision matrix'!L37-'the decision matrix'!$L$106)/('the decision matrix'!$L$105-'the decision matrix'!$L$106)</f>
        <v>0.99449999999999994</v>
      </c>
      <c r="M37" s="8">
        <f>('the decision matrix'!M37-'the decision matrix'!$M$106)/('the decision matrix'!$M$105-'the decision matrix'!$M$106)</f>
        <v>0.52708803611738142</v>
      </c>
      <c r="N37" s="8">
        <f>('the decision matrix'!N37-'the decision matrix'!$N$106)/('the decision matrix'!$N$105-'the decision matrix'!$N$106)</f>
        <v>0.58936651583710409</v>
      </c>
    </row>
    <row r="38" spans="1:14" x14ac:dyDescent="0.25">
      <c r="A38" s="15">
        <v>36</v>
      </c>
      <c r="B38" s="8">
        <f>('the decision matrix'!B38-'the decision matrix'!$B$106)/('the decision matrix'!$B$105-'the decision matrix'!$B$106)</f>
        <v>0.25</v>
      </c>
      <c r="C38" s="9">
        <f>('the decision matrix'!C38-'the decision matrix'!$C$106)/('the decision matrix'!$C$105-'the decision matrix'!$C$106)</f>
        <v>0.25</v>
      </c>
      <c r="D38" s="9">
        <f>('the decision matrix'!D38-'the decision matrix'!$D$106)/('the decision matrix'!$D$105-'the decision matrix'!$D$106)</f>
        <v>1</v>
      </c>
      <c r="E38" s="9">
        <f>('the decision matrix'!E38-'the decision matrix'!$E$106)/('the decision matrix'!$E$105-'the decision matrix'!$E$106)</f>
        <v>1</v>
      </c>
      <c r="F38" s="8">
        <f>('the decision matrix'!F38-'the decision matrix'!$F$106)/('the decision matrix'!$F$105-'the decision matrix'!$F$106)</f>
        <v>0.46428571428571436</v>
      </c>
      <c r="G38" s="8">
        <f>('the decision matrix'!G38-'the decision matrix'!$G$106)/('the decision matrix'!$G$105-'the decision matrix'!$G$106)</f>
        <v>0.37980769230769235</v>
      </c>
      <c r="H38" s="9">
        <f>('the decision matrix'!$H$105-'the decision matrix'!H38)/('the decision matrix'!$H$105-'the decision matrix'!$H$106)</f>
        <v>0.74673984058539133</v>
      </c>
      <c r="I38" s="8">
        <f>('the decision matrix'!I38-'the decision matrix'!$I$106)/('the decision matrix'!$I$105-'the decision matrix'!$I$106)</f>
        <v>0.12397660818713449</v>
      </c>
      <c r="J38" s="9">
        <f>('the decision matrix'!J38-'the decision matrix'!$J$106)/('the decision matrix'!$J$105-'the decision matrix'!$J$106)</f>
        <v>1</v>
      </c>
      <c r="K38" s="9">
        <f>('the decision matrix'!K38-'the decision matrix'!$K$106)/('the decision matrix'!$K$105-'the decision matrix'!$K$106)</f>
        <v>1</v>
      </c>
      <c r="L38" s="9">
        <f>('the decision matrix'!L38-'the decision matrix'!$L$106)/('the decision matrix'!$L$105-'the decision matrix'!$L$106)</f>
        <v>1</v>
      </c>
      <c r="M38" s="8">
        <f>('the decision matrix'!M38-'the decision matrix'!$M$106)/('the decision matrix'!$M$105-'the decision matrix'!$M$106)</f>
        <v>0.40970654627539504</v>
      </c>
      <c r="N38" s="8">
        <f>('the decision matrix'!N38-'the decision matrix'!$N$106)/('the decision matrix'!$N$105-'the decision matrix'!$N$106)</f>
        <v>0.89253393665158376</v>
      </c>
    </row>
    <row r="39" spans="1:14" x14ac:dyDescent="0.25">
      <c r="A39" s="15">
        <v>37</v>
      </c>
      <c r="B39" s="8">
        <f>('the decision matrix'!B39-'the decision matrix'!$B$106)/('the decision matrix'!$B$105-'the decision matrix'!$B$106)</f>
        <v>0.5</v>
      </c>
      <c r="C39" s="9">
        <f>('the decision matrix'!C39-'the decision matrix'!$C$106)/('the decision matrix'!$C$105-'the decision matrix'!$C$106)</f>
        <v>1</v>
      </c>
      <c r="D39" s="9">
        <f>('the decision matrix'!D39-'the decision matrix'!$D$106)/('the decision matrix'!$D$105-'the decision matrix'!$D$106)</f>
        <v>0.94200000000000017</v>
      </c>
      <c r="E39" s="9">
        <f>('the decision matrix'!E39-'the decision matrix'!$E$106)/('the decision matrix'!$E$105-'the decision matrix'!$E$106)</f>
        <v>0.92499999999999982</v>
      </c>
      <c r="F39" s="8">
        <f>('the decision matrix'!F39-'the decision matrix'!$F$106)/('the decision matrix'!$F$105-'the decision matrix'!$F$106)</f>
        <v>0.98268398268398272</v>
      </c>
      <c r="G39" s="8">
        <f>('the decision matrix'!G39-'the decision matrix'!$G$106)/('the decision matrix'!$G$105-'the decision matrix'!$G$106)</f>
        <v>1</v>
      </c>
      <c r="H39" s="9">
        <f>('the decision matrix'!$H$105-'the decision matrix'!H39)/('the decision matrix'!$H$105-'the decision matrix'!$H$106)</f>
        <v>0.74173526721547101</v>
      </c>
      <c r="I39" s="8">
        <f>('the decision matrix'!I39-'the decision matrix'!$I$106)/('the decision matrix'!$I$105-'the decision matrix'!$I$106)</f>
        <v>1</v>
      </c>
      <c r="J39" s="9">
        <f>('the decision matrix'!J39-'the decision matrix'!$J$106)/('the decision matrix'!$J$105-'the decision matrix'!$J$106)</f>
        <v>0.92999999999999994</v>
      </c>
      <c r="K39" s="9">
        <f>('the decision matrix'!K39-'the decision matrix'!$K$106)/('the decision matrix'!$K$105-'the decision matrix'!$K$106)</f>
        <v>0.5</v>
      </c>
      <c r="L39" s="9">
        <f>('the decision matrix'!L39-'the decision matrix'!$L$106)/('the decision matrix'!$L$105-'the decision matrix'!$L$106)</f>
        <v>0.96</v>
      </c>
      <c r="M39" s="8">
        <f>('the decision matrix'!M39-'the decision matrix'!$M$106)/('the decision matrix'!$M$105-'the decision matrix'!$M$106)</f>
        <v>0.73927765237020315</v>
      </c>
      <c r="N39" s="8">
        <f>('the decision matrix'!N39-'the decision matrix'!$N$106)/('the decision matrix'!$N$105-'the decision matrix'!$N$106)</f>
        <v>0.31108597285067874</v>
      </c>
    </row>
    <row r="40" spans="1:14" x14ac:dyDescent="0.25">
      <c r="A40" s="15">
        <v>38</v>
      </c>
      <c r="B40" s="8">
        <f>('the decision matrix'!B40-'the decision matrix'!$B$106)/('the decision matrix'!$B$105-'the decision matrix'!$B$106)</f>
        <v>0.25</v>
      </c>
      <c r="C40" s="9">
        <f>('the decision matrix'!C40-'the decision matrix'!$C$106)/('the decision matrix'!$C$105-'the decision matrix'!$C$106)</f>
        <v>0.25</v>
      </c>
      <c r="D40" s="9">
        <f>('the decision matrix'!D40-'the decision matrix'!$D$106)/('the decision matrix'!$D$105-'the decision matrix'!$D$106)</f>
        <v>0.98050000000000015</v>
      </c>
      <c r="E40" s="9">
        <f>('the decision matrix'!E40-'the decision matrix'!$E$106)/('the decision matrix'!$E$105-'the decision matrix'!$E$106)</f>
        <v>0.9610000000000003</v>
      </c>
      <c r="F40" s="8">
        <f>('the decision matrix'!F40-'the decision matrix'!$F$106)/('the decision matrix'!$F$105-'the decision matrix'!$F$106)</f>
        <v>0.13311688311688313</v>
      </c>
      <c r="G40" s="8">
        <f>('the decision matrix'!G40-'the decision matrix'!$G$106)/('the decision matrix'!$G$105-'the decision matrix'!$G$106)</f>
        <v>0.17427884615384615</v>
      </c>
      <c r="H40" s="9">
        <f>('the decision matrix'!$H$105-'the decision matrix'!H40)/('the decision matrix'!$H$105-'the decision matrix'!$H$106)</f>
        <v>0.82319351888148429</v>
      </c>
      <c r="I40" s="8">
        <f>('the decision matrix'!I40-'the decision matrix'!$I$106)/('the decision matrix'!$I$105-'the decision matrix'!$I$106)</f>
        <v>7.7192982456140355E-2</v>
      </c>
      <c r="J40" s="9">
        <f>('the decision matrix'!J40-'the decision matrix'!$J$106)/('the decision matrix'!$J$105-'the decision matrix'!$J$106)</f>
        <v>0.97399999999999998</v>
      </c>
      <c r="K40" s="9">
        <f>('the decision matrix'!K40-'the decision matrix'!$K$106)/('the decision matrix'!$K$105-'the decision matrix'!$K$106)</f>
        <v>1</v>
      </c>
      <c r="L40" s="9">
        <f>('the decision matrix'!L40-'the decision matrix'!$L$106)/('the decision matrix'!$L$105-'the decision matrix'!$L$106)</f>
        <v>0.9870000000000001</v>
      </c>
      <c r="M40" s="8">
        <f>('the decision matrix'!M40-'the decision matrix'!$M$106)/('the decision matrix'!$M$105-'the decision matrix'!$M$106)</f>
        <v>7.9006772009029419E-3</v>
      </c>
      <c r="N40" s="8">
        <f>('the decision matrix'!N40-'the decision matrix'!$N$106)/('the decision matrix'!$N$105-'the decision matrix'!$N$106)</f>
        <v>0.19909502262443443</v>
      </c>
    </row>
    <row r="41" spans="1:14" x14ac:dyDescent="0.25">
      <c r="A41" s="15">
        <v>39</v>
      </c>
      <c r="B41" s="8">
        <f>('the decision matrix'!B41-'the decision matrix'!$B$106)/('the decision matrix'!$B$105-'the decision matrix'!$B$106)</f>
        <v>0.25</v>
      </c>
      <c r="C41" s="9">
        <f>('the decision matrix'!C41-'the decision matrix'!$C$106)/('the decision matrix'!$C$105-'the decision matrix'!$C$106)</f>
        <v>0.25</v>
      </c>
      <c r="D41" s="9">
        <f>('the decision matrix'!D41-'the decision matrix'!$D$106)/('the decision matrix'!$D$105-'the decision matrix'!$D$106)</f>
        <v>0.98450000000000015</v>
      </c>
      <c r="E41" s="9">
        <f>('the decision matrix'!E41-'the decision matrix'!$E$106)/('the decision matrix'!$E$105-'the decision matrix'!$E$106)</f>
        <v>0.96900000000000031</v>
      </c>
      <c r="F41" s="8">
        <f>('the decision matrix'!F41-'the decision matrix'!$F$106)/('the decision matrix'!$F$105-'the decision matrix'!$F$106)</f>
        <v>0.13311688311688313</v>
      </c>
      <c r="G41" s="8">
        <f>('the decision matrix'!G41-'the decision matrix'!$G$106)/('the decision matrix'!$G$105-'the decision matrix'!$G$106)</f>
        <v>0.22716346153846156</v>
      </c>
      <c r="H41" s="9">
        <f>('the decision matrix'!$H$105-'the decision matrix'!H41)/('the decision matrix'!$H$105-'the decision matrix'!$H$106)</f>
        <v>0.99581863321573239</v>
      </c>
      <c r="I41" s="8">
        <f>('the decision matrix'!I41-'the decision matrix'!$I$106)/('the decision matrix'!$I$105-'the decision matrix'!$I$106)</f>
        <v>0.51929824561403515</v>
      </c>
      <c r="J41" s="9">
        <f>('the decision matrix'!J41-'the decision matrix'!$J$106)/('the decision matrix'!$J$105-'the decision matrix'!$J$106)</f>
        <v>1</v>
      </c>
      <c r="K41" s="9">
        <f>('the decision matrix'!K41-'the decision matrix'!$K$106)/('the decision matrix'!$K$105-'the decision matrix'!$K$106)</f>
        <v>1</v>
      </c>
      <c r="L41" s="9">
        <f>('the decision matrix'!L41-'the decision matrix'!$L$106)/('the decision matrix'!$L$105-'the decision matrix'!$L$106)</f>
        <v>0.98450000000000015</v>
      </c>
      <c r="M41" s="8">
        <f>('the decision matrix'!M41-'the decision matrix'!$M$106)/('the decision matrix'!$M$105-'the decision matrix'!$M$106)</f>
        <v>0.45711060948081267</v>
      </c>
      <c r="N41" s="8">
        <f>('the decision matrix'!N41-'the decision matrix'!$N$106)/('the decision matrix'!$N$105-'the decision matrix'!$N$106)</f>
        <v>0.66515837104072395</v>
      </c>
    </row>
    <row r="42" spans="1:14" x14ac:dyDescent="0.25">
      <c r="A42" s="15">
        <v>40</v>
      </c>
      <c r="B42" s="8">
        <f>('the decision matrix'!B42-'the decision matrix'!$B$106)/('the decision matrix'!$B$105-'the decision matrix'!$B$106)</f>
        <v>0.5</v>
      </c>
      <c r="C42" s="9">
        <f>('the decision matrix'!C42-'the decision matrix'!$C$106)/('the decision matrix'!$C$105-'the decision matrix'!$C$106)</f>
        <v>0.25</v>
      </c>
      <c r="D42" s="9">
        <f>('the decision matrix'!D42-'the decision matrix'!$D$106)/('the decision matrix'!$D$105-'the decision matrix'!$D$106)</f>
        <v>1</v>
      </c>
      <c r="E42" s="9">
        <f>('the decision matrix'!E42-'the decision matrix'!$E$106)/('the decision matrix'!$E$105-'the decision matrix'!$E$106)</f>
        <v>1</v>
      </c>
      <c r="F42" s="8">
        <f>('the decision matrix'!F42-'the decision matrix'!$F$106)/('the decision matrix'!$F$105-'the decision matrix'!$F$106)</f>
        <v>0.18073593073593075</v>
      </c>
      <c r="G42" s="8">
        <f>('the decision matrix'!G42-'the decision matrix'!$G$106)/('the decision matrix'!$G$105-'the decision matrix'!$G$106)</f>
        <v>9.375E-2</v>
      </c>
      <c r="H42" s="9">
        <f>('the decision matrix'!$H$105-'the decision matrix'!H42)/('the decision matrix'!$H$105-'the decision matrix'!$H$106)</f>
        <v>0.80129622370312292</v>
      </c>
      <c r="I42" s="8">
        <f>('the decision matrix'!I42-'the decision matrix'!$I$106)/('the decision matrix'!$I$105-'the decision matrix'!$I$106)</f>
        <v>0</v>
      </c>
      <c r="J42" s="9">
        <f>('the decision matrix'!J42-'the decision matrix'!$J$106)/('the decision matrix'!$J$105-'the decision matrix'!$J$106)</f>
        <v>1</v>
      </c>
      <c r="K42" s="9">
        <f>('the decision matrix'!K42-'the decision matrix'!$K$106)/('the decision matrix'!$K$105-'the decision matrix'!$K$106)</f>
        <v>1</v>
      </c>
      <c r="L42" s="9">
        <f>('the decision matrix'!L42-'the decision matrix'!$L$106)/('the decision matrix'!$L$105-'the decision matrix'!$L$106)</f>
        <v>1</v>
      </c>
      <c r="M42" s="8">
        <f>('the decision matrix'!M42-'the decision matrix'!$M$106)/('the decision matrix'!$M$105-'the decision matrix'!$M$106)</f>
        <v>0.31376975169300231</v>
      </c>
      <c r="N42" s="8">
        <f>('the decision matrix'!N42-'the decision matrix'!$N$106)/('the decision matrix'!$N$105-'the decision matrix'!$N$106)</f>
        <v>0.17647058823529416</v>
      </c>
    </row>
    <row r="43" spans="1:14" x14ac:dyDescent="0.25">
      <c r="A43" s="15">
        <v>41</v>
      </c>
      <c r="B43" s="8">
        <f>('the decision matrix'!B43-'the decision matrix'!$B$106)/('the decision matrix'!$B$105-'the decision matrix'!$B$106)</f>
        <v>0.5</v>
      </c>
      <c r="C43" s="9">
        <f>('the decision matrix'!C43-'the decision matrix'!$C$106)/('the decision matrix'!$C$105-'the decision matrix'!$C$106)</f>
        <v>1</v>
      </c>
      <c r="D43" s="9">
        <f>('the decision matrix'!D43-'the decision matrix'!$D$106)/('the decision matrix'!$D$105-'the decision matrix'!$D$106)</f>
        <v>0.90600000000000014</v>
      </c>
      <c r="E43" s="9">
        <f>('the decision matrix'!E43-'the decision matrix'!$E$106)/('the decision matrix'!$E$105-'the decision matrix'!$E$106)</f>
        <v>0.76799999999999979</v>
      </c>
      <c r="F43" s="8">
        <f>('the decision matrix'!F43-'the decision matrix'!$F$106)/('the decision matrix'!$F$105-'the decision matrix'!$F$106)</f>
        <v>0.69372294372294374</v>
      </c>
      <c r="G43" s="8">
        <f>('the decision matrix'!G43-'the decision matrix'!$G$106)/('the decision matrix'!$G$105-'the decision matrix'!$G$106)</f>
        <v>0.60216346153846156</v>
      </c>
      <c r="H43" s="9">
        <f>('the decision matrix'!$H$105-'the decision matrix'!H43)/('the decision matrix'!$H$105-'the decision matrix'!$H$106)</f>
        <v>0.88190252188684171</v>
      </c>
      <c r="I43" s="8">
        <f>('the decision matrix'!I43-'the decision matrix'!$I$106)/('the decision matrix'!$I$105-'the decision matrix'!$I$106)</f>
        <v>0.79181286549707608</v>
      </c>
      <c r="J43" s="9">
        <f>('the decision matrix'!J43-'the decision matrix'!$J$106)/('the decision matrix'!$J$105-'the decision matrix'!$J$106)</f>
        <v>0.91399999999999992</v>
      </c>
      <c r="K43" s="9">
        <f>('the decision matrix'!K43-'the decision matrix'!$K$106)/('the decision matrix'!$K$105-'the decision matrix'!$K$106)</f>
        <v>1</v>
      </c>
      <c r="L43" s="9">
        <f>('the decision matrix'!L43-'the decision matrix'!$L$106)/('the decision matrix'!$L$105-'the decision matrix'!$L$106)</f>
        <v>0.92750000000000021</v>
      </c>
      <c r="M43" s="8">
        <f>('the decision matrix'!M43-'the decision matrix'!$M$106)/('the decision matrix'!$M$105-'the decision matrix'!$M$106)</f>
        <v>0.39616252821670433</v>
      </c>
      <c r="N43" s="8">
        <f>('the decision matrix'!N43-'the decision matrix'!$N$106)/('the decision matrix'!$N$105-'the decision matrix'!$N$106)</f>
        <v>0.52601809954751122</v>
      </c>
    </row>
    <row r="44" spans="1:14" x14ac:dyDescent="0.25">
      <c r="A44" s="15">
        <v>42</v>
      </c>
      <c r="B44" s="8">
        <f>('the decision matrix'!B44-'the decision matrix'!$B$106)/('the decision matrix'!$B$105-'the decision matrix'!$B$106)</f>
        <v>0.25</v>
      </c>
      <c r="C44" s="9">
        <f>('the decision matrix'!C44-'the decision matrix'!$C$106)/('the decision matrix'!$C$105-'the decision matrix'!$C$106)</f>
        <v>0.25</v>
      </c>
      <c r="D44" s="9">
        <f>('the decision matrix'!D44-'the decision matrix'!$D$106)/('the decision matrix'!$D$105-'the decision matrix'!$D$106)</f>
        <v>0.99250000000000016</v>
      </c>
      <c r="E44" s="9">
        <f>('the decision matrix'!E44-'the decision matrix'!$E$106)/('the decision matrix'!$E$105-'the decision matrix'!$E$106)</f>
        <v>0.98800000000000043</v>
      </c>
      <c r="F44" s="8">
        <f>('the decision matrix'!F44-'the decision matrix'!$F$106)/('the decision matrix'!$F$105-'the decision matrix'!$F$106)</f>
        <v>9.632034632034632E-2</v>
      </c>
      <c r="G44" s="8">
        <f>('the decision matrix'!G44-'the decision matrix'!$G$106)/('the decision matrix'!$G$105-'the decision matrix'!$G$106)</f>
        <v>0.36778846153846156</v>
      </c>
      <c r="H44" s="9">
        <f>('the decision matrix'!$H$105-'the decision matrix'!H44)/('the decision matrix'!$H$105-'the decision matrix'!$H$106)</f>
        <v>0.81952175617404943</v>
      </c>
      <c r="I44" s="8">
        <f>('the decision matrix'!I44-'the decision matrix'!$I$106)/('the decision matrix'!$I$105-'the decision matrix'!$I$106)</f>
        <v>0.32046783625730996</v>
      </c>
      <c r="J44" s="9">
        <f>('the decision matrix'!J44-'the decision matrix'!$J$106)/('the decision matrix'!$J$105-'the decision matrix'!$J$106)</f>
        <v>1</v>
      </c>
      <c r="K44" s="9">
        <f>('the decision matrix'!K44-'the decision matrix'!$K$106)/('the decision matrix'!$K$105-'the decision matrix'!$K$106)</f>
        <v>1</v>
      </c>
      <c r="L44" s="9">
        <f>('the decision matrix'!L44-'the decision matrix'!$L$106)/('the decision matrix'!$L$105-'the decision matrix'!$L$106)</f>
        <v>0.99250000000000016</v>
      </c>
      <c r="M44" s="8">
        <f>('the decision matrix'!M44-'the decision matrix'!$M$106)/('the decision matrix'!$M$105-'the decision matrix'!$M$106)</f>
        <v>0.47178329571106098</v>
      </c>
      <c r="N44" s="8">
        <f>('the decision matrix'!N44-'the decision matrix'!$N$106)/('the decision matrix'!$N$105-'the decision matrix'!$N$106)</f>
        <v>0.86990950226244346</v>
      </c>
    </row>
    <row r="45" spans="1:14" x14ac:dyDescent="0.25">
      <c r="A45" s="15">
        <v>43</v>
      </c>
      <c r="B45" s="8">
        <f>('the decision matrix'!B45-'the decision matrix'!$B$106)/('the decision matrix'!$B$105-'the decision matrix'!$B$106)</f>
        <v>0.25</v>
      </c>
      <c r="C45" s="9">
        <f>('the decision matrix'!C45-'the decision matrix'!$C$106)/('the decision matrix'!$C$105-'the decision matrix'!$C$106)</f>
        <v>0.5</v>
      </c>
      <c r="D45" s="9">
        <f>('the decision matrix'!D45-'the decision matrix'!$D$106)/('the decision matrix'!$D$105-'the decision matrix'!$D$106)</f>
        <v>0.98950000000000005</v>
      </c>
      <c r="E45" s="9">
        <f>('the decision matrix'!E45-'the decision matrix'!$E$106)/('the decision matrix'!$E$105-'the decision matrix'!$E$106)</f>
        <v>0.96799999999999997</v>
      </c>
      <c r="F45" s="8">
        <f>('the decision matrix'!F45-'the decision matrix'!$F$106)/('the decision matrix'!$F$105-'the decision matrix'!$F$106)</f>
        <v>0.72943722943722944</v>
      </c>
      <c r="G45" s="8">
        <f>('the decision matrix'!G45-'the decision matrix'!$G$106)/('the decision matrix'!$G$105-'the decision matrix'!$G$106)</f>
        <v>0.80769230769230782</v>
      </c>
      <c r="H45" s="9">
        <f>('the decision matrix'!$H$105-'the decision matrix'!H45)/('the decision matrix'!$H$105-'the decision matrix'!$H$106)</f>
        <v>0.96831046648373176</v>
      </c>
      <c r="I45" s="8">
        <f>('the decision matrix'!I45-'the decision matrix'!$I$106)/('the decision matrix'!$I$105-'the decision matrix'!$I$106)</f>
        <v>0.74853801169590628</v>
      </c>
      <c r="J45" s="9">
        <f>('the decision matrix'!J45-'the decision matrix'!$J$106)/('the decision matrix'!$J$105-'the decision matrix'!$J$106)</f>
        <v>1</v>
      </c>
      <c r="K45" s="9">
        <f>('the decision matrix'!K45-'the decision matrix'!$K$106)/('the decision matrix'!$K$105-'the decision matrix'!$K$106)</f>
        <v>1</v>
      </c>
      <c r="L45" s="9">
        <f>('the decision matrix'!L45-'the decision matrix'!$L$106)/('the decision matrix'!$L$105-'the decision matrix'!$L$106)</f>
        <v>0.98950000000000005</v>
      </c>
      <c r="M45" s="8">
        <f>('the decision matrix'!M45-'the decision matrix'!$M$106)/('the decision matrix'!$M$105-'the decision matrix'!$M$106)</f>
        <v>0.36455981941309257</v>
      </c>
      <c r="N45" s="8">
        <f>('the decision matrix'!N45-'the decision matrix'!$N$106)/('the decision matrix'!$N$105-'the decision matrix'!$N$106)</f>
        <v>0.70814479638009054</v>
      </c>
    </row>
    <row r="46" spans="1:14" x14ac:dyDescent="0.25">
      <c r="A46" s="15">
        <v>44</v>
      </c>
      <c r="B46" s="8">
        <f>('the decision matrix'!B46-'the decision matrix'!$B$106)/('the decision matrix'!$B$105-'the decision matrix'!$B$106)</f>
        <v>0.25</v>
      </c>
      <c r="C46" s="9">
        <f>('the decision matrix'!C46-'the decision matrix'!$C$106)/('the decision matrix'!$C$105-'the decision matrix'!$C$106)</f>
        <v>0.25</v>
      </c>
      <c r="D46" s="9">
        <f>('the decision matrix'!D46-'the decision matrix'!$D$106)/('the decision matrix'!$D$105-'the decision matrix'!$D$106)</f>
        <v>1</v>
      </c>
      <c r="E46" s="9">
        <f>('the decision matrix'!E46-'the decision matrix'!$E$106)/('the decision matrix'!$E$105-'the decision matrix'!$E$106)</f>
        <v>1</v>
      </c>
      <c r="F46" s="8">
        <f>('the decision matrix'!F46-'the decision matrix'!$F$106)/('the decision matrix'!$F$105-'the decision matrix'!$F$106)</f>
        <v>0.10822510822510824</v>
      </c>
      <c r="G46" s="8">
        <f>('the decision matrix'!G46-'the decision matrix'!$G$106)/('the decision matrix'!$G$105-'the decision matrix'!$G$106)</f>
        <v>0.14663461538461539</v>
      </c>
      <c r="H46" s="9">
        <f>('the decision matrix'!$H$105-'the decision matrix'!H46)/('the decision matrix'!$H$105-'the decision matrix'!$H$106)</f>
        <v>0.99445446230236512</v>
      </c>
      <c r="I46" s="8">
        <f>('the decision matrix'!I46-'the decision matrix'!$I$106)/('the decision matrix'!$I$105-'the decision matrix'!$I$106)</f>
        <v>0.27251461988304093</v>
      </c>
      <c r="J46" s="9">
        <f>('the decision matrix'!J46-'the decision matrix'!$J$106)/('the decision matrix'!$J$105-'the decision matrix'!$J$106)</f>
        <v>1</v>
      </c>
      <c r="K46" s="9">
        <f>('the decision matrix'!K46-'the decision matrix'!$K$106)/('the decision matrix'!$K$105-'the decision matrix'!$K$106)</f>
        <v>1</v>
      </c>
      <c r="L46" s="9">
        <f>('the decision matrix'!L46-'the decision matrix'!$L$106)/('the decision matrix'!$L$105-'the decision matrix'!$L$106)</f>
        <v>1</v>
      </c>
      <c r="M46" s="8">
        <f>('the decision matrix'!M46-'the decision matrix'!$M$106)/('the decision matrix'!$M$105-'the decision matrix'!$M$106)</f>
        <v>0.51918735891647849</v>
      </c>
      <c r="N46" s="8">
        <f>('the decision matrix'!N46-'the decision matrix'!$N$106)/('the decision matrix'!$N$105-'the decision matrix'!$N$106)</f>
        <v>0.55882352941176472</v>
      </c>
    </row>
    <row r="47" spans="1:14" x14ac:dyDescent="0.25">
      <c r="A47" s="15">
        <v>45</v>
      </c>
      <c r="B47" s="8">
        <f>('the decision matrix'!B47-'the decision matrix'!$B$106)/('the decision matrix'!$B$105-'the decision matrix'!$B$106)</f>
        <v>0.25</v>
      </c>
      <c r="C47" s="9">
        <f>('the decision matrix'!C47-'the decision matrix'!$C$106)/('the decision matrix'!$C$105-'the decision matrix'!$C$106)</f>
        <v>0.25</v>
      </c>
      <c r="D47" s="9">
        <f>('the decision matrix'!D47-'the decision matrix'!$D$106)/('the decision matrix'!$D$105-'the decision matrix'!$D$106)</f>
        <v>1</v>
      </c>
      <c r="E47" s="9">
        <f>('the decision matrix'!E47-'the decision matrix'!$E$106)/('the decision matrix'!$E$105-'the decision matrix'!$E$106)</f>
        <v>1</v>
      </c>
      <c r="F47" s="8">
        <f>('the decision matrix'!F47-'the decision matrix'!$F$106)/('the decision matrix'!$F$105-'the decision matrix'!$F$106)</f>
        <v>0.89177489177489178</v>
      </c>
      <c r="G47" s="8">
        <f>('the decision matrix'!G47-'the decision matrix'!$G$106)/('the decision matrix'!$G$105-'the decision matrix'!$G$106)</f>
        <v>0.45913461538461542</v>
      </c>
      <c r="H47" s="9">
        <f>('the decision matrix'!$H$105-'the decision matrix'!H47)/('the decision matrix'!$H$105-'the decision matrix'!$H$106)</f>
        <v>0.94930092774075525</v>
      </c>
      <c r="I47" s="8">
        <f>('the decision matrix'!I47-'the decision matrix'!$I$106)/('the decision matrix'!$I$105-'the decision matrix'!$I$106)</f>
        <v>0.79883040935672522</v>
      </c>
      <c r="J47" s="9">
        <f>('the decision matrix'!J47-'the decision matrix'!$J$106)/('the decision matrix'!$J$105-'the decision matrix'!$J$106)</f>
        <v>1</v>
      </c>
      <c r="K47" s="9">
        <f>('the decision matrix'!K47-'the decision matrix'!$K$106)/('the decision matrix'!$K$105-'the decision matrix'!$K$106)</f>
        <v>1</v>
      </c>
      <c r="L47" s="9">
        <f>('the decision matrix'!L47-'the decision matrix'!$L$106)/('the decision matrix'!$L$105-'the decision matrix'!$L$106)</f>
        <v>1</v>
      </c>
      <c r="M47" s="8">
        <f>('the decision matrix'!M47-'the decision matrix'!$M$106)/('the decision matrix'!$M$105-'the decision matrix'!$M$106)</f>
        <v>0.3724604966139955</v>
      </c>
      <c r="N47" s="8">
        <f>('the decision matrix'!N47-'the decision matrix'!$N$106)/('the decision matrix'!$N$105-'the decision matrix'!$N$106)</f>
        <v>0.23981900452488691</v>
      </c>
    </row>
    <row r="48" spans="1:14" x14ac:dyDescent="0.25">
      <c r="A48" s="15">
        <v>46</v>
      </c>
      <c r="B48" s="8">
        <f>('the decision matrix'!B48-'the decision matrix'!$B$106)/('the decision matrix'!$B$105-'the decision matrix'!$B$106)</f>
        <v>0.25</v>
      </c>
      <c r="C48" s="9">
        <f>('the decision matrix'!C48-'the decision matrix'!$C$106)/('the decision matrix'!$C$105-'the decision matrix'!$C$106)</f>
        <v>0.75</v>
      </c>
      <c r="D48" s="9">
        <f>('the decision matrix'!D48-'the decision matrix'!$D$106)/('the decision matrix'!$D$105-'the decision matrix'!$D$106)</f>
        <v>0.99250000000000016</v>
      </c>
      <c r="E48" s="9">
        <f>('the decision matrix'!E48-'the decision matrix'!$E$106)/('the decision matrix'!$E$105-'the decision matrix'!$E$106)</f>
        <v>0.9870000000000001</v>
      </c>
      <c r="F48" s="8">
        <f>('the decision matrix'!F48-'the decision matrix'!$F$106)/('the decision matrix'!$F$105-'the decision matrix'!$F$106)</f>
        <v>0.55086580086580095</v>
      </c>
      <c r="G48" s="8">
        <f>('the decision matrix'!G48-'the decision matrix'!$G$106)/('the decision matrix'!$G$105-'the decision matrix'!$G$106)</f>
        <v>0.63822115384615385</v>
      </c>
      <c r="H48" s="9">
        <f>('the decision matrix'!$H$105-'the decision matrix'!H48)/('the decision matrix'!$H$105-'the decision matrix'!$H$106)</f>
        <v>0.93834836012021439</v>
      </c>
      <c r="I48" s="8">
        <f>('the decision matrix'!I48-'the decision matrix'!$I$106)/('the decision matrix'!$I$105-'the decision matrix'!$I$106)</f>
        <v>0.74970760233918132</v>
      </c>
      <c r="J48" s="9">
        <f>('the decision matrix'!J48-'the decision matrix'!$J$106)/('the decision matrix'!$J$105-'the decision matrix'!$J$106)</f>
        <v>0.99399999999999999</v>
      </c>
      <c r="K48" s="9">
        <f>('the decision matrix'!K48-'the decision matrix'!$K$106)/('the decision matrix'!$K$105-'the decision matrix'!$K$106)</f>
        <v>1</v>
      </c>
      <c r="L48" s="9">
        <f>('the decision matrix'!L48-'the decision matrix'!$L$106)/('the decision matrix'!$L$105-'the decision matrix'!$L$106)</f>
        <v>0.996</v>
      </c>
      <c r="M48" s="8">
        <f>('the decision matrix'!M48-'the decision matrix'!$M$106)/('the decision matrix'!$M$105-'the decision matrix'!$M$106)</f>
        <v>0.41083521444695259</v>
      </c>
      <c r="N48" s="8">
        <f>('the decision matrix'!N48-'the decision matrix'!$N$106)/('the decision matrix'!$N$105-'the decision matrix'!$N$106)</f>
        <v>0.36651583710407243</v>
      </c>
    </row>
    <row r="49" spans="1:14" x14ac:dyDescent="0.25">
      <c r="A49" s="15">
        <v>47</v>
      </c>
      <c r="B49" s="8">
        <f>('the decision matrix'!B49-'the decision matrix'!$B$106)/('the decision matrix'!$B$105-'the decision matrix'!$B$106)</f>
        <v>0.5</v>
      </c>
      <c r="C49" s="9">
        <f>('the decision matrix'!C49-'the decision matrix'!$C$106)/('the decision matrix'!$C$105-'the decision matrix'!$C$106)</f>
        <v>0.25</v>
      </c>
      <c r="D49" s="9">
        <f>('the decision matrix'!D49-'the decision matrix'!$D$106)/('the decision matrix'!$D$105-'the decision matrix'!$D$106)</f>
        <v>0.97900000000000009</v>
      </c>
      <c r="E49" s="9">
        <f>('the decision matrix'!E49-'the decision matrix'!$E$106)/('the decision matrix'!$E$105-'the decision matrix'!$E$106)</f>
        <v>0.99000000000000021</v>
      </c>
      <c r="F49" s="8">
        <f>('the decision matrix'!F49-'the decision matrix'!$F$106)/('the decision matrix'!$F$105-'the decision matrix'!$F$106)</f>
        <v>9.9567099567099568E-2</v>
      </c>
      <c r="G49" s="8">
        <f>('the decision matrix'!G49-'the decision matrix'!$G$106)/('the decision matrix'!$G$105-'the decision matrix'!$G$106)</f>
        <v>0.13701923076923078</v>
      </c>
      <c r="H49" s="9">
        <f>('the decision matrix'!$H$105-'the decision matrix'!H49)/('the decision matrix'!$H$105-'the decision matrix'!$H$106)</f>
        <v>0.85899385861753563</v>
      </c>
      <c r="I49" s="8">
        <f>('the decision matrix'!I49-'the decision matrix'!$I$106)/('the decision matrix'!$I$105-'the decision matrix'!$I$106)</f>
        <v>0.65263157894736845</v>
      </c>
      <c r="J49" s="9">
        <f>('the decision matrix'!J49-'the decision matrix'!$J$106)/('the decision matrix'!$J$105-'the decision matrix'!$J$106)</f>
        <v>1</v>
      </c>
      <c r="K49" s="9">
        <f>('the decision matrix'!K49-'the decision matrix'!$K$106)/('the decision matrix'!$K$105-'the decision matrix'!$K$106)</f>
        <v>1</v>
      </c>
      <c r="L49" s="9">
        <f>('the decision matrix'!L49-'the decision matrix'!$L$106)/('the decision matrix'!$L$105-'the decision matrix'!$L$106)</f>
        <v>0.99350000000000005</v>
      </c>
      <c r="M49" s="8">
        <f>('the decision matrix'!M49-'the decision matrix'!$M$106)/('the decision matrix'!$M$105-'the decision matrix'!$M$106)</f>
        <v>0.10496613995485329</v>
      </c>
      <c r="N49" s="8">
        <f>('the decision matrix'!N49-'the decision matrix'!$N$106)/('the decision matrix'!$N$105-'the decision matrix'!$N$106)</f>
        <v>0.66289592760180993</v>
      </c>
    </row>
    <row r="50" spans="1:14" x14ac:dyDescent="0.25">
      <c r="A50" s="15">
        <v>48</v>
      </c>
      <c r="B50" s="8">
        <f>('the decision matrix'!B50-'the decision matrix'!$B$106)/('the decision matrix'!$B$105-'the decision matrix'!$B$106)</f>
        <v>0.5</v>
      </c>
      <c r="C50" s="9">
        <f>('the decision matrix'!C50-'the decision matrix'!$C$106)/('the decision matrix'!$C$105-'the decision matrix'!$C$106)</f>
        <v>0.5</v>
      </c>
      <c r="D50" s="9">
        <f>('the decision matrix'!D50-'the decision matrix'!$D$106)/('the decision matrix'!$D$105-'the decision matrix'!$D$106)</f>
        <v>0.99900000000000011</v>
      </c>
      <c r="E50" s="9">
        <f>('the decision matrix'!E50-'the decision matrix'!$E$106)/('the decision matrix'!$E$105-'the decision matrix'!$E$106)</f>
        <v>1</v>
      </c>
      <c r="F50" s="8">
        <f>('the decision matrix'!F50-'the decision matrix'!$F$106)/('the decision matrix'!$F$105-'the decision matrix'!$F$106)</f>
        <v>0.81818181818181823</v>
      </c>
      <c r="G50" s="8">
        <f>('the decision matrix'!G50-'the decision matrix'!$G$106)/('the decision matrix'!$G$105-'the decision matrix'!$G$106)</f>
        <v>0.30288461538461542</v>
      </c>
      <c r="H50" s="9">
        <f>('the decision matrix'!$H$105-'the decision matrix'!H50)/('the decision matrix'!$H$105-'the decision matrix'!$H$106)</f>
        <v>0.86755782046256369</v>
      </c>
      <c r="I50" s="8">
        <f>('the decision matrix'!I50-'the decision matrix'!$I$106)/('the decision matrix'!$I$105-'the decision matrix'!$I$106)</f>
        <v>0.84444444444444444</v>
      </c>
      <c r="J50" s="9">
        <f>('the decision matrix'!J50-'the decision matrix'!$J$106)/('the decision matrix'!$J$105-'the decision matrix'!$J$106)</f>
        <v>1</v>
      </c>
      <c r="K50" s="9">
        <f>('the decision matrix'!K50-'the decision matrix'!$K$106)/('the decision matrix'!$K$105-'the decision matrix'!$K$106)</f>
        <v>1</v>
      </c>
      <c r="L50" s="9">
        <f>('the decision matrix'!L50-'the decision matrix'!$L$106)/('the decision matrix'!$L$105-'the decision matrix'!$L$106)</f>
        <v>1</v>
      </c>
      <c r="M50" s="8">
        <f>('the decision matrix'!M50-'the decision matrix'!$M$106)/('the decision matrix'!$M$105-'the decision matrix'!$M$106)</f>
        <v>0.39277652370203164</v>
      </c>
      <c r="N50" s="8">
        <f>('the decision matrix'!N50-'the decision matrix'!$N$106)/('the decision matrix'!$N$105-'the decision matrix'!$N$106)</f>
        <v>0.38914027149321267</v>
      </c>
    </row>
    <row r="51" spans="1:14" x14ac:dyDescent="0.25">
      <c r="A51" s="15">
        <v>49</v>
      </c>
      <c r="B51" s="8">
        <f>('the decision matrix'!B51-'the decision matrix'!$B$106)/('the decision matrix'!$B$105-'the decision matrix'!$B$106)</f>
        <v>0.25</v>
      </c>
      <c r="C51" s="9">
        <f>('the decision matrix'!C51-'the decision matrix'!$C$106)/('the decision matrix'!$C$105-'the decision matrix'!$C$106)</f>
        <v>0.25</v>
      </c>
      <c r="D51" s="9">
        <f>('the decision matrix'!D51-'the decision matrix'!$D$106)/('the decision matrix'!$D$105-'the decision matrix'!$D$106)</f>
        <v>1</v>
      </c>
      <c r="E51" s="9">
        <f>('the decision matrix'!E51-'the decision matrix'!$E$106)/('the decision matrix'!$E$105-'the decision matrix'!$E$106)</f>
        <v>0.99300000000000033</v>
      </c>
      <c r="F51" s="8">
        <f>('the decision matrix'!F51-'the decision matrix'!$F$106)/('the decision matrix'!$F$105-'the decision matrix'!$F$106)</f>
        <v>0.53354978354978355</v>
      </c>
      <c r="G51" s="8">
        <f>('the decision matrix'!G51-'the decision matrix'!$G$106)/('the decision matrix'!$G$105-'the decision matrix'!$G$106)</f>
        <v>0.74639423076923084</v>
      </c>
      <c r="H51" s="9">
        <f>('the decision matrix'!$H$105-'the decision matrix'!H51)/('the decision matrix'!$H$105-'the decision matrix'!$H$106)</f>
        <v>0.98069253887364427</v>
      </c>
      <c r="I51" s="8">
        <f>('the decision matrix'!I51-'the decision matrix'!$I$106)/('the decision matrix'!$I$105-'the decision matrix'!$I$106)</f>
        <v>0.783625730994152</v>
      </c>
      <c r="J51" s="9">
        <f>('the decision matrix'!J51-'the decision matrix'!$J$106)/('the decision matrix'!$J$105-'the decision matrix'!$J$106)</f>
        <v>1</v>
      </c>
      <c r="K51" s="9">
        <f>('the decision matrix'!K51-'the decision matrix'!$K$106)/('the decision matrix'!$K$105-'the decision matrix'!$K$106)</f>
        <v>1</v>
      </c>
      <c r="L51" s="9">
        <f>('the decision matrix'!L51-'the decision matrix'!$L$106)/('the decision matrix'!$L$105-'the decision matrix'!$L$106)</f>
        <v>1</v>
      </c>
      <c r="M51" s="8">
        <f>('the decision matrix'!M51-'the decision matrix'!$M$106)/('the decision matrix'!$M$105-'the decision matrix'!$M$106)</f>
        <v>0.81828442437923243</v>
      </c>
      <c r="N51" s="8">
        <f>('the decision matrix'!N51-'the decision matrix'!$N$106)/('the decision matrix'!$N$105-'the decision matrix'!$N$106)</f>
        <v>0.92986425339366519</v>
      </c>
    </row>
    <row r="52" spans="1:14" x14ac:dyDescent="0.25">
      <c r="A52" s="15">
        <v>50</v>
      </c>
      <c r="B52" s="8">
        <f>('the decision matrix'!B52-'the decision matrix'!$B$106)/('the decision matrix'!$B$105-'the decision matrix'!$B$106)</f>
        <v>0.25</v>
      </c>
      <c r="C52" s="9">
        <f>('the decision matrix'!C52-'the decision matrix'!$C$106)/('the decision matrix'!$C$105-'the decision matrix'!$C$106)</f>
        <v>0.75</v>
      </c>
      <c r="D52" s="9">
        <f>('the decision matrix'!D52-'the decision matrix'!$D$106)/('the decision matrix'!$D$105-'the decision matrix'!$D$106)</f>
        <v>1</v>
      </c>
      <c r="E52" s="9">
        <f>('the decision matrix'!E52-'the decision matrix'!$E$106)/('the decision matrix'!$E$105-'the decision matrix'!$E$106)</f>
        <v>1</v>
      </c>
      <c r="F52" s="8">
        <f>('the decision matrix'!F52-'the decision matrix'!$F$106)/('the decision matrix'!$F$105-'the decision matrix'!$F$106)</f>
        <v>0.23484848484848486</v>
      </c>
      <c r="G52" s="8">
        <f>('the decision matrix'!G52-'the decision matrix'!$G$106)/('the decision matrix'!$G$105-'the decision matrix'!$G$106)</f>
        <v>0.28725961538461536</v>
      </c>
      <c r="H52" s="9">
        <f>('the decision matrix'!$H$105-'the decision matrix'!H52)/('the decision matrix'!$H$105-'the decision matrix'!$H$106)</f>
        <v>0.84780347576113935</v>
      </c>
      <c r="I52" s="8">
        <f>('the decision matrix'!I52-'the decision matrix'!$I$106)/('the decision matrix'!$I$105-'the decision matrix'!$I$106)</f>
        <v>0.21403508771929824</v>
      </c>
      <c r="J52" s="9">
        <f>('the decision matrix'!J52-'the decision matrix'!$J$106)/('the decision matrix'!$J$105-'the decision matrix'!$J$106)</f>
        <v>1</v>
      </c>
      <c r="K52" s="9">
        <f>('the decision matrix'!K52-'the decision matrix'!$K$106)/('the decision matrix'!$K$105-'the decision matrix'!$K$106)</f>
        <v>1</v>
      </c>
      <c r="L52" s="9">
        <f>('the decision matrix'!L52-'the decision matrix'!$L$106)/('the decision matrix'!$L$105-'the decision matrix'!$L$106)</f>
        <v>1</v>
      </c>
      <c r="M52" s="8">
        <f>('the decision matrix'!M52-'the decision matrix'!$M$106)/('the decision matrix'!$M$105-'the decision matrix'!$M$106)</f>
        <v>0.48645598194130929</v>
      </c>
      <c r="N52" s="8">
        <f>('the decision matrix'!N52-'the decision matrix'!$N$106)/('the decision matrix'!$N$105-'the decision matrix'!$N$106)</f>
        <v>0.30542986425339369</v>
      </c>
    </row>
    <row r="53" spans="1:14" x14ac:dyDescent="0.25">
      <c r="A53" s="15">
        <v>51</v>
      </c>
      <c r="B53" s="8">
        <f>('the decision matrix'!B53-'the decision matrix'!$B$106)/('the decision matrix'!$B$105-'the decision matrix'!$B$106)</f>
        <v>0.25</v>
      </c>
      <c r="C53" s="9">
        <f>('the decision matrix'!C53-'the decision matrix'!$C$106)/('the decision matrix'!$C$105-'the decision matrix'!$C$106)</f>
        <v>0.75</v>
      </c>
      <c r="D53" s="9">
        <f>('the decision matrix'!D53-'the decision matrix'!$D$106)/('the decision matrix'!$D$105-'the decision matrix'!$D$106)</f>
        <v>0.99650000000000016</v>
      </c>
      <c r="E53" s="9">
        <f>('the decision matrix'!E53-'the decision matrix'!$E$106)/('the decision matrix'!$E$105-'the decision matrix'!$E$106)</f>
        <v>0.99300000000000033</v>
      </c>
      <c r="F53" s="8">
        <f>('the decision matrix'!F53-'the decision matrix'!$F$106)/('the decision matrix'!$F$105-'the decision matrix'!$F$106)</f>
        <v>0.62987012987012991</v>
      </c>
      <c r="G53" s="8">
        <f>('the decision matrix'!G53-'the decision matrix'!$G$106)/('the decision matrix'!$G$105-'the decision matrix'!$G$106)</f>
        <v>0.9110576923076924</v>
      </c>
      <c r="H53" s="9">
        <f>('the decision matrix'!$H$105-'the decision matrix'!H53)/('the decision matrix'!$H$105-'the decision matrix'!$H$106)</f>
        <v>0.63811577159283939</v>
      </c>
      <c r="I53" s="8">
        <f>('the decision matrix'!I53-'the decision matrix'!$I$106)/('the decision matrix'!$I$105-'the decision matrix'!$I$106)</f>
        <v>0.46198830409356728</v>
      </c>
      <c r="J53" s="9">
        <f>('the decision matrix'!J53-'the decision matrix'!$J$106)/('the decision matrix'!$J$105-'the decision matrix'!$J$106)</f>
        <v>1</v>
      </c>
      <c r="K53" s="9">
        <f>('the decision matrix'!K53-'the decision matrix'!$K$106)/('the decision matrix'!$K$105-'the decision matrix'!$K$106)</f>
        <v>1</v>
      </c>
      <c r="L53" s="9">
        <f>('the decision matrix'!L53-'the decision matrix'!$L$106)/('the decision matrix'!$L$105-'the decision matrix'!$L$106)</f>
        <v>0.99500000000000011</v>
      </c>
      <c r="M53" s="8">
        <f>('the decision matrix'!M53-'the decision matrix'!$M$106)/('the decision matrix'!$M$105-'the decision matrix'!$M$106)</f>
        <v>0.51467268623024831</v>
      </c>
      <c r="N53" s="8">
        <f>('the decision matrix'!N53-'the decision matrix'!$N$106)/('the decision matrix'!$N$105-'the decision matrix'!$N$106)</f>
        <v>0.24886877828054302</v>
      </c>
    </row>
    <row r="54" spans="1:14" x14ac:dyDescent="0.25">
      <c r="A54" s="15">
        <v>52</v>
      </c>
      <c r="B54" s="8">
        <f>('the decision matrix'!B54-'the decision matrix'!$B$106)/('the decision matrix'!$B$105-'the decision matrix'!$B$106)</f>
        <v>0.5</v>
      </c>
      <c r="C54" s="9">
        <f>('the decision matrix'!C54-'the decision matrix'!$C$106)/('the decision matrix'!$C$105-'the decision matrix'!$C$106)</f>
        <v>0.5</v>
      </c>
      <c r="D54" s="9">
        <f>('the decision matrix'!D54-'the decision matrix'!$D$106)/('the decision matrix'!$D$105-'the decision matrix'!$D$106)</f>
        <v>1</v>
      </c>
      <c r="E54" s="9">
        <f>('the decision matrix'!E54-'the decision matrix'!$E$106)/('the decision matrix'!$E$105-'the decision matrix'!$E$106)</f>
        <v>1</v>
      </c>
      <c r="F54" s="8">
        <f>('the decision matrix'!F54-'the decision matrix'!$F$106)/('the decision matrix'!$F$105-'the decision matrix'!$F$106)</f>
        <v>8.9826839826839838E-2</v>
      </c>
      <c r="G54" s="8">
        <f>('the decision matrix'!G54-'the decision matrix'!$G$106)/('the decision matrix'!$G$105-'the decision matrix'!$G$106)</f>
        <v>0.14302884615384617</v>
      </c>
      <c r="H54" s="9">
        <f>('the decision matrix'!$H$105-'the decision matrix'!H54)/('the decision matrix'!$H$105-'the decision matrix'!$H$106)</f>
        <v>0.99686397491179934</v>
      </c>
      <c r="I54" s="8">
        <f>('the decision matrix'!I54-'the decision matrix'!$I$106)/('the decision matrix'!$I$105-'the decision matrix'!$I$106)</f>
        <v>0.12163742690058481</v>
      </c>
      <c r="J54" s="9">
        <f>('the decision matrix'!J54-'the decision matrix'!$J$106)/('the decision matrix'!$J$105-'the decision matrix'!$J$106)</f>
        <v>1</v>
      </c>
      <c r="K54" s="9">
        <f>('the decision matrix'!K54-'the decision matrix'!$K$106)/('the decision matrix'!$K$105-'the decision matrix'!$K$106)</f>
        <v>1</v>
      </c>
      <c r="L54" s="9">
        <f>('the decision matrix'!L54-'the decision matrix'!$L$106)/('the decision matrix'!$L$105-'the decision matrix'!$L$106)</f>
        <v>1</v>
      </c>
      <c r="M54" s="8">
        <f>('the decision matrix'!M54-'the decision matrix'!$M$106)/('the decision matrix'!$M$105-'the decision matrix'!$M$106)</f>
        <v>0.66930022573363424</v>
      </c>
      <c r="N54" s="8">
        <f>('the decision matrix'!N54-'the decision matrix'!$N$106)/('the decision matrix'!$N$105-'the decision matrix'!$N$106)</f>
        <v>0.58144796380090502</v>
      </c>
    </row>
    <row r="55" spans="1:14" x14ac:dyDescent="0.25">
      <c r="A55" s="15">
        <v>53</v>
      </c>
      <c r="B55" s="8">
        <f>('the decision matrix'!B55-'the decision matrix'!$B$106)/('the decision matrix'!$B$105-'the decision matrix'!$B$106)</f>
        <v>1</v>
      </c>
      <c r="C55" s="9">
        <f>('the decision matrix'!C55-'the decision matrix'!$C$106)/('the decision matrix'!$C$105-'the decision matrix'!$C$106)</f>
        <v>0.5</v>
      </c>
      <c r="D55" s="9">
        <f>('the decision matrix'!D55-'the decision matrix'!$D$106)/('the decision matrix'!$D$105-'the decision matrix'!$D$106)</f>
        <v>0.99250000000000016</v>
      </c>
      <c r="E55" s="9">
        <f>('the decision matrix'!E55-'the decision matrix'!$E$106)/('the decision matrix'!$E$105-'the decision matrix'!$E$106)</f>
        <v>0.99000000000000021</v>
      </c>
      <c r="F55" s="8">
        <f>('the decision matrix'!F55-'the decision matrix'!$F$106)/('the decision matrix'!$F$105-'the decision matrix'!$F$106)</f>
        <v>0.22186147186147187</v>
      </c>
      <c r="G55" s="8">
        <f>('the decision matrix'!G55-'the decision matrix'!$G$106)/('the decision matrix'!$G$105-'the decision matrix'!$G$106)</f>
        <v>0.18389423076923078</v>
      </c>
      <c r="H55" s="9">
        <f>('the decision matrix'!$H$105-'the decision matrix'!H55)/('the decision matrix'!$H$105-'the decision matrix'!$H$106)</f>
        <v>0.8852397752515353</v>
      </c>
      <c r="I55" s="8">
        <f>('the decision matrix'!I55-'the decision matrix'!$I$106)/('the decision matrix'!$I$105-'the decision matrix'!$I$106)</f>
        <v>0.30526315789473685</v>
      </c>
      <c r="J55" s="9">
        <f>('the decision matrix'!J55-'the decision matrix'!$J$106)/('the decision matrix'!$J$105-'the decision matrix'!$J$106)</f>
        <v>0.99</v>
      </c>
      <c r="K55" s="9">
        <f>('the decision matrix'!K55-'the decision matrix'!$K$106)/('the decision matrix'!$K$105-'the decision matrix'!$K$106)</f>
        <v>1</v>
      </c>
      <c r="L55" s="9">
        <f>('the decision matrix'!L55-'the decision matrix'!$L$106)/('the decision matrix'!$L$105-'the decision matrix'!$L$106)</f>
        <v>0.99500000000000011</v>
      </c>
      <c r="M55" s="8">
        <f>('the decision matrix'!M55-'the decision matrix'!$M$106)/('the decision matrix'!$M$105-'the decision matrix'!$M$106)</f>
        <v>0.23024830699774268</v>
      </c>
      <c r="N55" s="8">
        <f>('the decision matrix'!N55-'the decision matrix'!$N$106)/('the decision matrix'!$N$105-'the decision matrix'!$N$106)</f>
        <v>0.6255656108597285</v>
      </c>
    </row>
    <row r="56" spans="1:14" x14ac:dyDescent="0.25">
      <c r="A56" s="15">
        <v>54</v>
      </c>
      <c r="B56" s="8">
        <f>('the decision matrix'!B56-'the decision matrix'!$B$106)/('the decision matrix'!$B$105-'the decision matrix'!$B$106)</f>
        <v>0.25</v>
      </c>
      <c r="C56" s="9">
        <f>('the decision matrix'!C56-'the decision matrix'!$C$106)/('the decision matrix'!$C$105-'the decision matrix'!$C$106)</f>
        <v>0</v>
      </c>
      <c r="D56" s="9">
        <f>('the decision matrix'!D56-'the decision matrix'!$D$106)/('the decision matrix'!$D$105-'the decision matrix'!$D$106)</f>
        <v>0.94</v>
      </c>
      <c r="E56" s="9">
        <f>('the decision matrix'!E56-'the decision matrix'!$E$106)/('the decision matrix'!$E$105-'the decision matrix'!$E$106)</f>
        <v>0.87999999999999989</v>
      </c>
      <c r="F56" s="8">
        <f>('the decision matrix'!F56-'the decision matrix'!$F$106)/('the decision matrix'!$F$105-'the decision matrix'!$F$106)</f>
        <v>0.55303030303030309</v>
      </c>
      <c r="G56" s="8">
        <f>('the decision matrix'!G56-'the decision matrix'!$G$106)/('the decision matrix'!$G$105-'the decision matrix'!$G$106)</f>
        <v>0.26322115384615385</v>
      </c>
      <c r="H56" s="9">
        <f>('the decision matrix'!$H$105-'the decision matrix'!H56)/('the decision matrix'!$H$105-'the decision matrix'!$H$106)</f>
        <v>0.98711877695021566</v>
      </c>
      <c r="I56" s="8">
        <f>('the decision matrix'!I56-'the decision matrix'!$I$106)/('the decision matrix'!$I$105-'the decision matrix'!$I$106)</f>
        <v>0.52865497076023393</v>
      </c>
      <c r="J56" s="9">
        <f>('the decision matrix'!J56-'the decision matrix'!$J$106)/('the decision matrix'!$J$105-'the decision matrix'!$J$106)</f>
        <v>1</v>
      </c>
      <c r="K56" s="9">
        <f>('the decision matrix'!K56-'the decision matrix'!$K$106)/('the decision matrix'!$K$105-'the decision matrix'!$K$106)</f>
        <v>1</v>
      </c>
      <c r="L56" s="9">
        <f>('the decision matrix'!L56-'the decision matrix'!$L$106)/('the decision matrix'!$L$105-'the decision matrix'!$L$106)</f>
        <v>0.98</v>
      </c>
      <c r="M56" s="8">
        <f>('the decision matrix'!M56-'the decision matrix'!$M$106)/('the decision matrix'!$M$105-'the decision matrix'!$M$106)</f>
        <v>0.63431151241534989</v>
      </c>
      <c r="N56" s="8">
        <f>('the decision matrix'!N56-'the decision matrix'!$N$106)/('the decision matrix'!$N$105-'the decision matrix'!$N$106)</f>
        <v>0.57692307692307698</v>
      </c>
    </row>
    <row r="57" spans="1:14" x14ac:dyDescent="0.25">
      <c r="A57" s="15">
        <v>55</v>
      </c>
      <c r="B57" s="8">
        <f>('the decision matrix'!B57-'the decision matrix'!$B$106)/('the decision matrix'!$B$105-'the decision matrix'!$B$106)</f>
        <v>0.25</v>
      </c>
      <c r="C57" s="9">
        <f>('the decision matrix'!C57-'the decision matrix'!$C$106)/('the decision matrix'!$C$105-'the decision matrix'!$C$106)</f>
        <v>0.25</v>
      </c>
      <c r="D57" s="9">
        <f>('the decision matrix'!D57-'the decision matrix'!$D$106)/('the decision matrix'!$D$105-'the decision matrix'!$D$106)</f>
        <v>0.98799999999999999</v>
      </c>
      <c r="E57" s="9">
        <f>('the decision matrix'!E57-'the decision matrix'!$E$106)/('the decision matrix'!$E$105-'the decision matrix'!$E$106)</f>
        <v>0.97599999999999998</v>
      </c>
      <c r="F57" s="8">
        <f>('the decision matrix'!F57-'the decision matrix'!$F$106)/('the decision matrix'!$F$105-'the decision matrix'!$F$106)</f>
        <v>0.62012987012987009</v>
      </c>
      <c r="G57" s="8">
        <f>('the decision matrix'!G57-'the decision matrix'!$G$106)/('the decision matrix'!$G$105-'the decision matrix'!$G$106)</f>
        <v>0.74759615384615385</v>
      </c>
      <c r="H57" s="9">
        <f>('the decision matrix'!$H$105-'the decision matrix'!H57)/('the decision matrix'!$H$105-'the decision matrix'!$H$106)</f>
        <v>0.78625375669672026</v>
      </c>
      <c r="I57" s="8">
        <f>('the decision matrix'!I57-'the decision matrix'!$I$106)/('the decision matrix'!$I$105-'the decision matrix'!$I$106)</f>
        <v>0.63508771929824559</v>
      </c>
      <c r="J57" s="9">
        <f>('the decision matrix'!J57-'the decision matrix'!$J$106)/('the decision matrix'!$J$105-'the decision matrix'!$J$106)</f>
        <v>1</v>
      </c>
      <c r="K57" s="9">
        <f>('the decision matrix'!K57-'the decision matrix'!$K$106)/('the decision matrix'!$K$105-'the decision matrix'!$K$106)</f>
        <v>1</v>
      </c>
      <c r="L57" s="9">
        <f>('the decision matrix'!L57-'the decision matrix'!$L$106)/('the decision matrix'!$L$105-'the decision matrix'!$L$106)</f>
        <v>1</v>
      </c>
      <c r="M57" s="8">
        <f>('the decision matrix'!M57-'the decision matrix'!$M$106)/('the decision matrix'!$M$105-'the decision matrix'!$M$106)</f>
        <v>0.89503386004514673</v>
      </c>
      <c r="N57" s="8">
        <f>('the decision matrix'!N57-'the decision matrix'!$N$106)/('the decision matrix'!$N$105-'the decision matrix'!$N$106)</f>
        <v>0.22624434389140272</v>
      </c>
    </row>
    <row r="58" spans="1:14" x14ac:dyDescent="0.25">
      <c r="A58" s="15">
        <v>56</v>
      </c>
      <c r="B58" s="8">
        <f>('the decision matrix'!B58-'the decision matrix'!$B$106)/('the decision matrix'!$B$105-'the decision matrix'!$B$106)</f>
        <v>0.25</v>
      </c>
      <c r="C58" s="9">
        <f>('the decision matrix'!C58-'the decision matrix'!$C$106)/('the decision matrix'!$C$105-'the decision matrix'!$C$106)</f>
        <v>1</v>
      </c>
      <c r="D58" s="9">
        <f>('the decision matrix'!D58-'the decision matrix'!$D$106)/('the decision matrix'!$D$105-'the decision matrix'!$D$106)</f>
        <v>0.96950000000000003</v>
      </c>
      <c r="E58" s="9">
        <f>('the decision matrix'!E58-'the decision matrix'!$E$106)/('the decision matrix'!$E$105-'the decision matrix'!$E$106)</f>
        <v>0.96499999999999986</v>
      </c>
      <c r="F58" s="8">
        <f>('the decision matrix'!F58-'the decision matrix'!$F$106)/('the decision matrix'!$F$105-'the decision matrix'!$F$106)</f>
        <v>0.48051948051948051</v>
      </c>
      <c r="G58" s="8">
        <f>('the decision matrix'!G58-'the decision matrix'!$G$106)/('the decision matrix'!$G$105-'the decision matrix'!$G$106)</f>
        <v>0.20913461538461539</v>
      </c>
      <c r="H58" s="9">
        <f>('the decision matrix'!$H$105-'the decision matrix'!H58)/('the decision matrix'!$H$105-'the decision matrix'!$H$106)</f>
        <v>0.81223049784398271</v>
      </c>
      <c r="I58" s="8">
        <f>('the decision matrix'!I58-'the decision matrix'!$I$106)/('the decision matrix'!$I$105-'the decision matrix'!$I$106)</f>
        <v>0.43859649122807021</v>
      </c>
      <c r="J58" s="9">
        <f>('the decision matrix'!J58-'the decision matrix'!$J$106)/('the decision matrix'!$J$105-'the decision matrix'!$J$106)</f>
        <v>1</v>
      </c>
      <c r="K58" s="9">
        <f>('the decision matrix'!K58-'the decision matrix'!$K$106)/('the decision matrix'!$K$105-'the decision matrix'!$K$106)</f>
        <v>1</v>
      </c>
      <c r="L58" s="9">
        <f>('the decision matrix'!L58-'the decision matrix'!$L$106)/('the decision matrix'!$L$105-'the decision matrix'!$L$106)</f>
        <v>0.98249999999999993</v>
      </c>
      <c r="M58" s="8">
        <f>('the decision matrix'!M58-'the decision matrix'!$M$106)/('the decision matrix'!$M$105-'the decision matrix'!$M$106)</f>
        <v>0.67832957110609482</v>
      </c>
      <c r="N58" s="8">
        <f>('the decision matrix'!N58-'the decision matrix'!$N$106)/('the decision matrix'!$N$105-'the decision matrix'!$N$106)</f>
        <v>0.27375565610859726</v>
      </c>
    </row>
    <row r="59" spans="1:14" x14ac:dyDescent="0.25">
      <c r="A59" s="15">
        <v>57</v>
      </c>
      <c r="B59" s="8">
        <f>('the decision matrix'!B59-'the decision matrix'!$B$106)/('the decision matrix'!$B$105-'the decision matrix'!$B$106)</f>
        <v>0.75</v>
      </c>
      <c r="C59" s="9">
        <f>('the decision matrix'!C59-'the decision matrix'!$C$106)/('the decision matrix'!$C$105-'the decision matrix'!$C$106)</f>
        <v>0.25</v>
      </c>
      <c r="D59" s="9">
        <f>('the decision matrix'!D59-'the decision matrix'!$D$106)/('the decision matrix'!$D$105-'the decision matrix'!$D$106)</f>
        <v>0.98600000000000021</v>
      </c>
      <c r="E59" s="9">
        <f>('the decision matrix'!E59-'the decision matrix'!$E$106)/('the decision matrix'!$E$105-'the decision matrix'!$E$106)</f>
        <v>0.98599999999999977</v>
      </c>
      <c r="F59" s="8">
        <f>('the decision matrix'!F59-'the decision matrix'!$F$106)/('the decision matrix'!$F$105-'the decision matrix'!$F$106)</f>
        <v>0.61580086580086579</v>
      </c>
      <c r="G59" s="8">
        <f>('the decision matrix'!G59-'the decision matrix'!$G$106)/('the decision matrix'!$G$105-'the decision matrix'!$G$106)</f>
        <v>0.32932692307692307</v>
      </c>
      <c r="H59" s="9">
        <f>('the decision matrix'!$H$105-'the decision matrix'!H59)/('the decision matrix'!$H$105-'the decision matrix'!$H$106)</f>
        <v>0.61387691101528807</v>
      </c>
      <c r="I59" s="8">
        <f>('the decision matrix'!I59-'the decision matrix'!$I$106)/('the decision matrix'!$I$105-'the decision matrix'!$I$106)</f>
        <v>0.48654970760233918</v>
      </c>
      <c r="J59" s="9">
        <f>('the decision matrix'!J59-'the decision matrix'!$J$106)/('the decision matrix'!$J$105-'the decision matrix'!$J$106)</f>
        <v>1</v>
      </c>
      <c r="K59" s="9">
        <f>('the decision matrix'!K59-'the decision matrix'!$K$106)/('the decision matrix'!$K$105-'the decision matrix'!$K$106)</f>
        <v>1</v>
      </c>
      <c r="L59" s="9">
        <f>('the decision matrix'!L59-'the decision matrix'!$L$106)/('the decision matrix'!$L$105-'the decision matrix'!$L$106)</f>
        <v>1</v>
      </c>
      <c r="M59" s="8">
        <f>('the decision matrix'!M59-'the decision matrix'!$M$106)/('the decision matrix'!$M$105-'the decision matrix'!$M$106)</f>
        <v>0.36568848758465011</v>
      </c>
      <c r="N59" s="8">
        <f>('the decision matrix'!N59-'the decision matrix'!$N$106)/('the decision matrix'!$N$105-'the decision matrix'!$N$106)</f>
        <v>0.49886877828054305</v>
      </c>
    </row>
    <row r="60" spans="1:14" x14ac:dyDescent="0.25">
      <c r="A60" s="15">
        <v>58</v>
      </c>
      <c r="B60" s="8">
        <f>('the decision matrix'!B60-'the decision matrix'!$B$106)/('the decision matrix'!$B$105-'the decision matrix'!$B$106)</f>
        <v>0.5</v>
      </c>
      <c r="C60" s="9">
        <f>('the decision matrix'!C60-'the decision matrix'!$C$106)/('the decision matrix'!$C$105-'the decision matrix'!$C$106)</f>
        <v>0.25</v>
      </c>
      <c r="D60" s="9">
        <f>('the decision matrix'!D60-'the decision matrix'!$D$106)/('the decision matrix'!$D$105-'the decision matrix'!$D$106)</f>
        <v>0.98200000000000021</v>
      </c>
      <c r="E60" s="9">
        <f>('the decision matrix'!E60-'the decision matrix'!$E$106)/('the decision matrix'!$E$105-'the decision matrix'!$E$106)</f>
        <v>0.97200000000000042</v>
      </c>
      <c r="F60" s="8">
        <f>('the decision matrix'!F60-'the decision matrix'!$F$106)/('the decision matrix'!$F$105-'the decision matrix'!$F$106)</f>
        <v>8.4415584415584416E-2</v>
      </c>
      <c r="G60" s="8">
        <f>('the decision matrix'!G60-'the decision matrix'!$G$106)/('the decision matrix'!$G$105-'the decision matrix'!$G$106)</f>
        <v>0</v>
      </c>
      <c r="H60" s="9">
        <f>('the decision matrix'!$H$105-'the decision matrix'!H60)/('the decision matrix'!$H$105-'the decision matrix'!$H$106)</f>
        <v>0.99085326015941466</v>
      </c>
      <c r="I60" s="8">
        <f>('the decision matrix'!I60-'the decision matrix'!$I$106)/('the decision matrix'!$I$105-'the decision matrix'!$I$106)</f>
        <v>0.17660818713450291</v>
      </c>
      <c r="J60" s="9">
        <f>('the decision matrix'!J60-'the decision matrix'!$J$106)/('the decision matrix'!$J$105-'the decision matrix'!$J$106)</f>
        <v>0.998</v>
      </c>
      <c r="K60" s="9">
        <f>('the decision matrix'!K60-'the decision matrix'!$K$106)/('the decision matrix'!$K$105-'the decision matrix'!$K$106)</f>
        <v>1</v>
      </c>
      <c r="L60" s="9">
        <f>('the decision matrix'!L60-'the decision matrix'!$L$106)/('the decision matrix'!$L$105-'the decision matrix'!$L$106)</f>
        <v>0.98850000000000016</v>
      </c>
      <c r="M60" s="8">
        <f>('the decision matrix'!M60-'the decision matrix'!$M$106)/('the decision matrix'!$M$105-'the decision matrix'!$M$106)</f>
        <v>0.28668171557562078</v>
      </c>
      <c r="N60" s="8">
        <f>('the decision matrix'!N60-'the decision matrix'!$N$106)/('the decision matrix'!$N$105-'the decision matrix'!$N$106)</f>
        <v>0.66742081447963797</v>
      </c>
    </row>
    <row r="61" spans="1:14" x14ac:dyDescent="0.25">
      <c r="A61" s="15">
        <v>59</v>
      </c>
      <c r="B61" s="8">
        <f>('the decision matrix'!B61-'the decision matrix'!$B$106)/('the decision matrix'!$B$105-'the decision matrix'!$B$106)</f>
        <v>0.25</v>
      </c>
      <c r="C61" s="9">
        <f>('the decision matrix'!C61-'the decision matrix'!$C$106)/('the decision matrix'!$C$105-'the decision matrix'!$C$106)</f>
        <v>0.25</v>
      </c>
      <c r="D61" s="9">
        <f>('the decision matrix'!D61-'the decision matrix'!$D$106)/('the decision matrix'!$D$105-'the decision matrix'!$D$106)</f>
        <v>0.98799999999999999</v>
      </c>
      <c r="E61" s="9">
        <f>('the decision matrix'!E61-'the decision matrix'!$E$106)/('the decision matrix'!$E$105-'the decision matrix'!$E$106)</f>
        <v>0.96900000000000031</v>
      </c>
      <c r="F61" s="8">
        <f>('the decision matrix'!F61-'the decision matrix'!$F$106)/('the decision matrix'!$F$105-'the decision matrix'!$F$106)</f>
        <v>0.80303030303030309</v>
      </c>
      <c r="G61" s="8">
        <f>('the decision matrix'!G61-'the decision matrix'!$G$106)/('the decision matrix'!$G$105-'the decision matrix'!$G$106)</f>
        <v>0.52043269230769229</v>
      </c>
      <c r="H61" s="9">
        <f>('the decision matrix'!$H$105-'the decision matrix'!H61)/('the decision matrix'!$H$105-'the decision matrix'!$H$106)</f>
        <v>0.98692016202796284</v>
      </c>
      <c r="I61" s="8">
        <f>('the decision matrix'!I61-'the decision matrix'!$I$106)/('the decision matrix'!$I$105-'the decision matrix'!$I$106)</f>
        <v>0.34502923976608185</v>
      </c>
      <c r="J61" s="9">
        <f>('the decision matrix'!J61-'the decision matrix'!$J$106)/('the decision matrix'!$J$105-'the decision matrix'!$J$106)</f>
        <v>1</v>
      </c>
      <c r="K61" s="9">
        <f>('the decision matrix'!K61-'the decision matrix'!$K$106)/('the decision matrix'!$K$105-'the decision matrix'!$K$106)</f>
        <v>1</v>
      </c>
      <c r="L61" s="9">
        <f>('the decision matrix'!L61-'the decision matrix'!$L$106)/('the decision matrix'!$L$105-'the decision matrix'!$L$106)</f>
        <v>0.99400000000000022</v>
      </c>
      <c r="M61" s="8">
        <f>('the decision matrix'!M61-'the decision matrix'!$M$106)/('the decision matrix'!$M$105-'the decision matrix'!$M$106)</f>
        <v>0.60383747178329572</v>
      </c>
      <c r="N61" s="8">
        <f>('the decision matrix'!N61-'the decision matrix'!$N$106)/('the decision matrix'!$N$105-'the decision matrix'!$N$106)</f>
        <v>0.4660633484162896</v>
      </c>
    </row>
    <row r="62" spans="1:14" x14ac:dyDescent="0.25">
      <c r="A62" s="15">
        <v>60</v>
      </c>
      <c r="B62" s="8">
        <f>('the decision matrix'!B62-'the decision matrix'!$B$106)/('the decision matrix'!$B$105-'the decision matrix'!$B$106)</f>
        <v>0.5</v>
      </c>
      <c r="C62" s="9">
        <f>('the decision matrix'!C62-'the decision matrix'!$C$106)/('the decision matrix'!$C$105-'the decision matrix'!$C$106)</f>
        <v>0.75</v>
      </c>
      <c r="D62" s="9">
        <f>('the decision matrix'!D62-'the decision matrix'!$D$106)/('the decision matrix'!$D$105-'the decision matrix'!$D$106)</f>
        <v>0.99699999999999989</v>
      </c>
      <c r="E62" s="9">
        <f>('the decision matrix'!E62-'the decision matrix'!$E$106)/('the decision matrix'!$E$105-'the decision matrix'!$E$106)</f>
        <v>0.99699999999999989</v>
      </c>
      <c r="F62" s="8">
        <f>('the decision matrix'!F62-'the decision matrix'!$F$106)/('the decision matrix'!$F$105-'the decision matrix'!$F$106)</f>
        <v>0.83766233766233777</v>
      </c>
      <c r="G62" s="8">
        <f>('the decision matrix'!G62-'the decision matrix'!$G$106)/('the decision matrix'!$G$105-'the decision matrix'!$G$106)</f>
        <v>0.50721153846153844</v>
      </c>
      <c r="H62" s="9">
        <f>('the decision matrix'!$H$105-'the decision matrix'!H62)/('the decision matrix'!$H$105-'the decision matrix'!$H$106)</f>
        <v>0.86882529726904478</v>
      </c>
      <c r="I62" s="8">
        <f>('the decision matrix'!I62-'the decision matrix'!$I$106)/('the decision matrix'!$I$105-'the decision matrix'!$I$106)</f>
        <v>0.87836257309941512</v>
      </c>
      <c r="J62" s="9">
        <f>('the decision matrix'!J62-'the decision matrix'!$J$106)/('the decision matrix'!$J$105-'the decision matrix'!$J$106)</f>
        <v>1</v>
      </c>
      <c r="K62" s="9">
        <f>('the decision matrix'!K62-'the decision matrix'!$K$106)/('the decision matrix'!$K$105-'the decision matrix'!$K$106)</f>
        <v>1</v>
      </c>
      <c r="L62" s="9">
        <f>('the decision matrix'!L62-'the decision matrix'!$L$106)/('the decision matrix'!$L$105-'the decision matrix'!$L$106)</f>
        <v>0.99900000000000011</v>
      </c>
      <c r="M62" s="8">
        <f>('the decision matrix'!M62-'the decision matrix'!$M$106)/('the decision matrix'!$M$105-'the decision matrix'!$M$106)</f>
        <v>8.8036117381489837E-2</v>
      </c>
      <c r="N62" s="8">
        <f>('the decision matrix'!N62-'the decision matrix'!$N$106)/('the decision matrix'!$N$105-'the decision matrix'!$N$106)</f>
        <v>0.61425339366515841</v>
      </c>
    </row>
    <row r="63" spans="1:14" x14ac:dyDescent="0.25">
      <c r="A63" s="15">
        <v>61</v>
      </c>
      <c r="B63" s="8">
        <f>('the decision matrix'!B63-'the decision matrix'!$B$106)/('the decision matrix'!$B$105-'the decision matrix'!$B$106)</f>
        <v>0.75</v>
      </c>
      <c r="C63" s="9">
        <f>('the decision matrix'!C63-'the decision matrix'!$C$106)/('the decision matrix'!$C$105-'the decision matrix'!$C$106)</f>
        <v>0.25</v>
      </c>
      <c r="D63" s="9">
        <f>('the decision matrix'!D63-'the decision matrix'!$D$106)/('the decision matrix'!$D$105-'the decision matrix'!$D$106)</f>
        <v>0.99699999999999989</v>
      </c>
      <c r="E63" s="9">
        <f>('the decision matrix'!E63-'the decision matrix'!$E$106)/('the decision matrix'!$E$105-'the decision matrix'!$E$106)</f>
        <v>0.99600000000000044</v>
      </c>
      <c r="F63" s="8">
        <f>('the decision matrix'!F63-'the decision matrix'!$F$106)/('the decision matrix'!$F$105-'the decision matrix'!$F$106)</f>
        <v>0.39285714285714285</v>
      </c>
      <c r="G63" s="8">
        <f>('the decision matrix'!G63-'the decision matrix'!$G$106)/('the decision matrix'!$G$105-'the decision matrix'!$G$106)</f>
        <v>0.22475961538461539</v>
      </c>
      <c r="H63" s="9">
        <f>('the decision matrix'!$H$105-'the decision matrix'!H63)/('the decision matrix'!$H$105-'the decision matrix'!$H$106)</f>
        <v>0.88568143211812356</v>
      </c>
      <c r="I63" s="8">
        <f>('the decision matrix'!I63-'the decision matrix'!$I$106)/('the decision matrix'!$I$105-'the decision matrix'!$I$106)</f>
        <v>0.3695906432748538</v>
      </c>
      <c r="J63" s="9">
        <f>('the decision matrix'!J63-'the decision matrix'!$J$106)/('the decision matrix'!$J$105-'the decision matrix'!$J$106)</f>
        <v>1</v>
      </c>
      <c r="K63" s="9">
        <f>('the decision matrix'!K63-'the decision matrix'!$K$106)/('the decision matrix'!$K$105-'the decision matrix'!$K$106)</f>
        <v>1</v>
      </c>
      <c r="L63" s="9">
        <f>('the decision matrix'!L63-'the decision matrix'!$L$106)/('the decision matrix'!$L$105-'the decision matrix'!$L$106)</f>
        <v>0.99900000000000011</v>
      </c>
      <c r="M63" s="8">
        <f>('the decision matrix'!M63-'the decision matrix'!$M$106)/('the decision matrix'!$M$105-'the decision matrix'!$M$106)</f>
        <v>0.56094808126410833</v>
      </c>
      <c r="N63" s="8">
        <f>('the decision matrix'!N63-'the decision matrix'!$N$106)/('the decision matrix'!$N$105-'the decision matrix'!$N$106)</f>
        <v>0.23981900452488691</v>
      </c>
    </row>
    <row r="64" spans="1:14" x14ac:dyDescent="0.25">
      <c r="A64" s="15">
        <v>62</v>
      </c>
      <c r="B64" s="8">
        <f>('the decision matrix'!B64-'the decision matrix'!$B$106)/('the decision matrix'!$B$105-'the decision matrix'!$B$106)</f>
        <v>0.25</v>
      </c>
      <c r="C64" s="9">
        <f>('the decision matrix'!C64-'the decision matrix'!$C$106)/('the decision matrix'!$C$105-'the decision matrix'!$C$106)</f>
        <v>0.25</v>
      </c>
      <c r="D64" s="9">
        <f>('the decision matrix'!D64-'the decision matrix'!$D$106)/('the decision matrix'!$D$105-'the decision matrix'!$D$106)</f>
        <v>1</v>
      </c>
      <c r="E64" s="9">
        <f>('the decision matrix'!E64-'the decision matrix'!$E$106)/('the decision matrix'!$E$105-'the decision matrix'!$E$106)</f>
        <v>1</v>
      </c>
      <c r="F64" s="8">
        <f>('the decision matrix'!F64-'the decision matrix'!$F$106)/('the decision matrix'!$F$105-'the decision matrix'!$F$106)</f>
        <v>0.86580086580086579</v>
      </c>
      <c r="G64" s="8">
        <f>('the decision matrix'!G64-'the decision matrix'!$G$106)/('the decision matrix'!$G$105-'the decision matrix'!$G$106)</f>
        <v>0.96634615384615385</v>
      </c>
      <c r="H64" s="9">
        <f>('the decision matrix'!$H$105-'the decision matrix'!H64)/('the decision matrix'!$H$105-'the decision matrix'!$H$106)</f>
        <v>0.39219913759310077</v>
      </c>
      <c r="I64" s="8">
        <f>('the decision matrix'!I64-'the decision matrix'!$I$106)/('the decision matrix'!$I$105-'the decision matrix'!$I$106)</f>
        <v>0.72280701754385979</v>
      </c>
      <c r="J64" s="9">
        <f>('the decision matrix'!J64-'the decision matrix'!$J$106)/('the decision matrix'!$J$105-'the decision matrix'!$J$106)</f>
        <v>1</v>
      </c>
      <c r="K64" s="9">
        <f>('the decision matrix'!K64-'the decision matrix'!$K$106)/('the decision matrix'!$K$105-'the decision matrix'!$K$106)</f>
        <v>1</v>
      </c>
      <c r="L64" s="9">
        <f>('the decision matrix'!L64-'the decision matrix'!$L$106)/('the decision matrix'!$L$105-'the decision matrix'!$L$106)</f>
        <v>1</v>
      </c>
      <c r="M64" s="8">
        <f>('the decision matrix'!M64-'the decision matrix'!$M$106)/('the decision matrix'!$M$105-'the decision matrix'!$M$106)</f>
        <v>0.35891647855530473</v>
      </c>
      <c r="N64" s="8">
        <f>('the decision matrix'!N64-'the decision matrix'!$N$106)/('the decision matrix'!$N$105-'the decision matrix'!$N$106)</f>
        <v>0.66289592760180993</v>
      </c>
    </row>
    <row r="65" spans="1:14" x14ac:dyDescent="0.25">
      <c r="A65" s="15">
        <v>63</v>
      </c>
      <c r="B65" s="8">
        <f>('the decision matrix'!B65-'the decision matrix'!$B$106)/('the decision matrix'!$B$105-'the decision matrix'!$B$106)</f>
        <v>0.25</v>
      </c>
      <c r="C65" s="9">
        <f>('the decision matrix'!C65-'the decision matrix'!$C$106)/('the decision matrix'!$C$105-'the decision matrix'!$C$106)</f>
        <v>0.75</v>
      </c>
      <c r="D65" s="9">
        <f>('the decision matrix'!D65-'the decision matrix'!$D$106)/('the decision matrix'!$D$105-'the decision matrix'!$D$106)</f>
        <v>0.99549999999999983</v>
      </c>
      <c r="E65" s="9">
        <f>('the decision matrix'!E65-'the decision matrix'!$E$106)/('the decision matrix'!$E$105-'the decision matrix'!$E$106)</f>
        <v>0.99199999999999999</v>
      </c>
      <c r="F65" s="8">
        <f>('the decision matrix'!F65-'the decision matrix'!$F$106)/('the decision matrix'!$F$105-'the decision matrix'!$F$106)</f>
        <v>0.27813852813852818</v>
      </c>
      <c r="G65" s="8">
        <f>('the decision matrix'!G65-'the decision matrix'!$G$106)/('the decision matrix'!$G$105-'the decision matrix'!$G$106)</f>
        <v>6.7307692307692318E-2</v>
      </c>
      <c r="H65" s="9">
        <f>('the decision matrix'!$H$105-'the decision matrix'!H65)/('the decision matrix'!$H$105-'the decision matrix'!$H$106)</f>
        <v>0.92098784790278321</v>
      </c>
      <c r="I65" s="8">
        <f>('the decision matrix'!I65-'the decision matrix'!$I$106)/('the decision matrix'!$I$105-'the decision matrix'!$I$106)</f>
        <v>0.58479532163742687</v>
      </c>
      <c r="J65" s="9">
        <f>('the decision matrix'!J65-'the decision matrix'!$J$106)/('the decision matrix'!$J$105-'the decision matrix'!$J$106)</f>
        <v>0.996</v>
      </c>
      <c r="K65" s="9">
        <f>('the decision matrix'!K65-'the decision matrix'!$K$106)/('the decision matrix'!$K$105-'the decision matrix'!$K$106)</f>
        <v>1</v>
      </c>
      <c r="L65" s="9">
        <f>('the decision matrix'!L65-'the decision matrix'!$L$106)/('the decision matrix'!$L$105-'the decision matrix'!$L$106)</f>
        <v>0.996</v>
      </c>
      <c r="M65" s="8">
        <f>('the decision matrix'!M65-'the decision matrix'!$M$106)/('the decision matrix'!$M$105-'the decision matrix'!$M$106)</f>
        <v>0.87471783295711059</v>
      </c>
      <c r="N65" s="8">
        <f>('the decision matrix'!N65-'the decision matrix'!$N$106)/('the decision matrix'!$N$105-'the decision matrix'!$N$106)</f>
        <v>0.8076923076923076</v>
      </c>
    </row>
    <row r="66" spans="1:14" x14ac:dyDescent="0.25">
      <c r="A66" s="15">
        <v>64</v>
      </c>
      <c r="B66" s="8">
        <f>('the decision matrix'!B66-'the decision matrix'!$B$106)/('the decision matrix'!$B$105-'the decision matrix'!$B$106)</f>
        <v>0.25</v>
      </c>
      <c r="C66" s="9">
        <f>('the decision matrix'!C66-'the decision matrix'!$C$106)/('the decision matrix'!$C$105-'the decision matrix'!$C$106)</f>
        <v>0.5</v>
      </c>
      <c r="D66" s="9">
        <f>('the decision matrix'!D66-'the decision matrix'!$D$106)/('the decision matrix'!$D$105-'the decision matrix'!$D$106)</f>
        <v>1</v>
      </c>
      <c r="E66" s="9">
        <f>('the decision matrix'!E66-'the decision matrix'!$E$106)/('the decision matrix'!$E$105-'the decision matrix'!$E$106)</f>
        <v>1</v>
      </c>
      <c r="F66" s="8">
        <f>('the decision matrix'!F66-'the decision matrix'!$F$106)/('the decision matrix'!$F$105-'the decision matrix'!$F$106)</f>
        <v>1</v>
      </c>
      <c r="G66" s="8">
        <f>('the decision matrix'!G66-'the decision matrix'!$G$106)/('the decision matrix'!$G$105-'the decision matrix'!$G$106)</f>
        <v>6.1298076923076927E-2</v>
      </c>
      <c r="H66" s="9">
        <f>('the decision matrix'!$H$105-'the decision matrix'!H66)/('the decision matrix'!$H$105-'the decision matrix'!$H$106)</f>
        <v>0.65856526852214814</v>
      </c>
      <c r="I66" s="8">
        <f>('the decision matrix'!I66-'the decision matrix'!$I$106)/('the decision matrix'!$I$105-'the decision matrix'!$I$106)</f>
        <v>3.9766081871345033E-2</v>
      </c>
      <c r="J66" s="9">
        <f>('the decision matrix'!J66-'the decision matrix'!$J$106)/('the decision matrix'!$J$105-'the decision matrix'!$J$106)</f>
        <v>0.98799999999999999</v>
      </c>
      <c r="K66" s="9">
        <f>('the decision matrix'!K66-'the decision matrix'!$K$106)/('the decision matrix'!$K$105-'the decision matrix'!$K$106)</f>
        <v>1</v>
      </c>
      <c r="L66" s="9">
        <f>('the decision matrix'!L66-'the decision matrix'!$L$106)/('the decision matrix'!$L$105-'the decision matrix'!$L$106)</f>
        <v>1</v>
      </c>
      <c r="M66" s="8">
        <f>('the decision matrix'!M66-'the decision matrix'!$M$106)/('the decision matrix'!$M$105-'the decision matrix'!$M$106)</f>
        <v>5.6433408577878104E-2</v>
      </c>
      <c r="N66" s="8">
        <f>('the decision matrix'!N66-'the decision matrix'!$N$106)/('the decision matrix'!$N$105-'the decision matrix'!$N$106)</f>
        <v>0.33031674208144801</v>
      </c>
    </row>
    <row r="67" spans="1:14" x14ac:dyDescent="0.25">
      <c r="A67" s="15">
        <v>65</v>
      </c>
      <c r="B67" s="8">
        <f>('the decision matrix'!B67-'the decision matrix'!$B$106)/('the decision matrix'!$B$105-'the decision matrix'!$B$106)</f>
        <v>0.25</v>
      </c>
      <c r="C67" s="9">
        <f>('the decision matrix'!C67-'the decision matrix'!$C$106)/('the decision matrix'!$C$105-'the decision matrix'!$C$106)</f>
        <v>0.25</v>
      </c>
      <c r="D67" s="9">
        <f>('the decision matrix'!D67-'the decision matrix'!$D$106)/('the decision matrix'!$D$105-'the decision matrix'!$D$106)</f>
        <v>1</v>
      </c>
      <c r="E67" s="9">
        <f>('the decision matrix'!E67-'the decision matrix'!$E$106)/('the decision matrix'!$E$105-'the decision matrix'!$E$106)</f>
        <v>1</v>
      </c>
      <c r="F67" s="8">
        <f>('the decision matrix'!F67-'the decision matrix'!$F$106)/('the decision matrix'!$F$105-'the decision matrix'!$F$106)</f>
        <v>0.2196969696969697</v>
      </c>
      <c r="G67" s="8">
        <f>('the decision matrix'!G67-'the decision matrix'!$G$106)/('the decision matrix'!$G$105-'the decision matrix'!$G$106)</f>
        <v>0.21514423076923078</v>
      </c>
      <c r="H67" s="9">
        <f>('the decision matrix'!$H$105-'the decision matrix'!H67)/('the decision matrix'!$H$105-'the decision matrix'!$H$106)</f>
        <v>0.92194694890892459</v>
      </c>
      <c r="I67" s="8">
        <f>('the decision matrix'!I67-'the decision matrix'!$I$106)/('the decision matrix'!$I$105-'the decision matrix'!$I$106)</f>
        <v>0.35321637426900582</v>
      </c>
      <c r="J67" s="9">
        <f>('the decision matrix'!J67-'the decision matrix'!$J$106)/('the decision matrix'!$J$105-'the decision matrix'!$J$106)</f>
        <v>1</v>
      </c>
      <c r="K67" s="9">
        <f>('the decision matrix'!K67-'the decision matrix'!$K$106)/('the decision matrix'!$K$105-'the decision matrix'!$K$106)</f>
        <v>1</v>
      </c>
      <c r="L67" s="9">
        <f>('the decision matrix'!L67-'the decision matrix'!$L$106)/('the decision matrix'!$L$105-'the decision matrix'!$L$106)</f>
        <v>1</v>
      </c>
      <c r="M67" s="8">
        <f>('the decision matrix'!M67-'the decision matrix'!$M$106)/('the decision matrix'!$M$105-'the decision matrix'!$M$106)</f>
        <v>0.68848758465011284</v>
      </c>
      <c r="N67" s="8">
        <f>('the decision matrix'!N67-'the decision matrix'!$N$106)/('the decision matrix'!$N$105-'the decision matrix'!$N$106)</f>
        <v>0.48529411764705888</v>
      </c>
    </row>
    <row r="68" spans="1:14" x14ac:dyDescent="0.25">
      <c r="A68" s="15">
        <v>66</v>
      </c>
      <c r="B68" s="8">
        <f>('the decision matrix'!B68-'the decision matrix'!$B$106)/('the decision matrix'!$B$105-'the decision matrix'!$B$106)</f>
        <v>0</v>
      </c>
      <c r="C68" s="9">
        <f>('the decision matrix'!C68-'the decision matrix'!$C$106)/('the decision matrix'!$C$105-'the decision matrix'!$C$106)</f>
        <v>0.25</v>
      </c>
      <c r="D68" s="9">
        <f>('the decision matrix'!D68-'the decision matrix'!$D$106)/('the decision matrix'!$D$105-'the decision matrix'!$D$106)</f>
        <v>0.9375</v>
      </c>
      <c r="E68" s="9">
        <f>('the decision matrix'!E68-'the decision matrix'!$E$106)/('the decision matrix'!$E$105-'the decision matrix'!$E$106)</f>
        <v>0.93799999999999972</v>
      </c>
      <c r="F68" s="8">
        <f>('the decision matrix'!F68-'the decision matrix'!$F$106)/('the decision matrix'!$F$105-'the decision matrix'!$F$106)</f>
        <v>0.24567099567099571</v>
      </c>
      <c r="G68" s="8">
        <f>('the decision matrix'!G68-'the decision matrix'!$G$106)/('the decision matrix'!$G$105-'the decision matrix'!$G$106)</f>
        <v>0.33653846153846151</v>
      </c>
      <c r="H68" s="9">
        <f>('the decision matrix'!$H$105-'the decision matrix'!H68)/('the decision matrix'!$H$105-'the decision matrix'!$H$106)</f>
        <v>0.31817587874036324</v>
      </c>
      <c r="I68" s="8">
        <f>('the decision matrix'!I68-'the decision matrix'!$I$106)/('the decision matrix'!$I$105-'the decision matrix'!$I$106)</f>
        <v>0.2385964912280702</v>
      </c>
      <c r="J68" s="9">
        <f>('the decision matrix'!J68-'the decision matrix'!$J$106)/('the decision matrix'!$J$105-'the decision matrix'!$J$106)</f>
        <v>1</v>
      </c>
      <c r="K68" s="9">
        <f>('the decision matrix'!K68-'the decision matrix'!$K$106)/('the decision matrix'!$K$105-'the decision matrix'!$K$106)</f>
        <v>0.8</v>
      </c>
      <c r="L68" s="9">
        <f>('the decision matrix'!L68-'the decision matrix'!$L$106)/('the decision matrix'!$L$105-'the decision matrix'!$L$106)</f>
        <v>0.98450000000000015</v>
      </c>
      <c r="M68" s="8">
        <f>('the decision matrix'!M68-'the decision matrix'!$M$106)/('the decision matrix'!$M$105-'the decision matrix'!$M$106)</f>
        <v>0.42325056433408575</v>
      </c>
      <c r="N68" s="8">
        <f>('the decision matrix'!N68-'the decision matrix'!$N$106)/('the decision matrix'!$N$105-'the decision matrix'!$N$106)</f>
        <v>0.61425339366515841</v>
      </c>
    </row>
    <row r="69" spans="1:14" x14ac:dyDescent="0.25">
      <c r="A69" s="15">
        <v>67</v>
      </c>
      <c r="B69" s="8">
        <f>('the decision matrix'!B69-'the decision matrix'!$B$106)/('the decision matrix'!$B$105-'the decision matrix'!$B$106)</f>
        <v>0.25</v>
      </c>
      <c r="C69" s="9">
        <f>('the decision matrix'!C69-'the decision matrix'!$C$106)/('the decision matrix'!$C$105-'the decision matrix'!$C$106)</f>
        <v>0.5</v>
      </c>
      <c r="D69" s="9">
        <f>('the decision matrix'!D69-'the decision matrix'!$D$106)/('the decision matrix'!$D$105-'the decision matrix'!$D$106)</f>
        <v>0.99400000000000022</v>
      </c>
      <c r="E69" s="9">
        <f>('the decision matrix'!E69-'the decision matrix'!$E$106)/('the decision matrix'!$E$105-'the decision matrix'!$E$106)</f>
        <v>0.97599999999999998</v>
      </c>
      <c r="F69" s="8">
        <f>('the decision matrix'!F69-'the decision matrix'!$F$106)/('the decision matrix'!$F$105-'the decision matrix'!$F$106)</f>
        <v>0.18290043290043292</v>
      </c>
      <c r="G69" s="8">
        <f>('the decision matrix'!G69-'the decision matrix'!$G$106)/('the decision matrix'!$G$105-'the decision matrix'!$G$106)</f>
        <v>8.5336538461538478E-2</v>
      </c>
      <c r="H69" s="9">
        <f>('the decision matrix'!$H$105-'the decision matrix'!H69)/('the decision matrix'!$H$105-'the decision matrix'!$H$106)</f>
        <v>0.99764798118384945</v>
      </c>
      <c r="I69" s="8">
        <f>('the decision matrix'!I69-'the decision matrix'!$I$106)/('the decision matrix'!$I$105-'the decision matrix'!$I$106)</f>
        <v>0.14269005847953217</v>
      </c>
      <c r="J69" s="9">
        <f>('the decision matrix'!J69-'the decision matrix'!$J$106)/('the decision matrix'!$J$105-'the decision matrix'!$J$106)</f>
        <v>1</v>
      </c>
      <c r="K69" s="9">
        <f>('the decision matrix'!K69-'the decision matrix'!$K$106)/('the decision matrix'!$K$105-'the decision matrix'!$K$106)</f>
        <v>1</v>
      </c>
      <c r="L69" s="9">
        <f>('the decision matrix'!L69-'the decision matrix'!$L$106)/('the decision matrix'!$L$105-'the decision matrix'!$L$106)</f>
        <v>1</v>
      </c>
      <c r="M69" s="8">
        <f>('the decision matrix'!M69-'the decision matrix'!$M$106)/('the decision matrix'!$M$105-'the decision matrix'!$M$106)</f>
        <v>0.73250564334085777</v>
      </c>
      <c r="N69" s="8">
        <f>('the decision matrix'!N69-'the decision matrix'!$N$106)/('the decision matrix'!$N$105-'the decision matrix'!$N$106)</f>
        <v>1</v>
      </c>
    </row>
    <row r="70" spans="1:14" x14ac:dyDescent="0.25">
      <c r="A70" s="15">
        <v>68</v>
      </c>
      <c r="B70" s="8">
        <f>('the decision matrix'!B70-'the decision matrix'!$B$106)/('the decision matrix'!$B$105-'the decision matrix'!$B$106)</f>
        <v>0.25</v>
      </c>
      <c r="C70" s="9">
        <f>('the decision matrix'!C70-'the decision matrix'!$C$106)/('the decision matrix'!$C$105-'the decision matrix'!$C$106)</f>
        <v>0.25</v>
      </c>
      <c r="D70" s="9">
        <f>('the decision matrix'!D70-'the decision matrix'!$D$106)/('the decision matrix'!$D$105-'the decision matrix'!$D$106)</f>
        <v>0.97750000000000004</v>
      </c>
      <c r="E70" s="9">
        <f>('the decision matrix'!E70-'the decision matrix'!$E$106)/('the decision matrix'!$E$105-'the decision matrix'!$E$106)</f>
        <v>0.98500000000000032</v>
      </c>
      <c r="F70" s="8">
        <f>('the decision matrix'!F70-'the decision matrix'!$F$106)/('the decision matrix'!$F$105-'the decision matrix'!$F$106)</f>
        <v>0.37878787878787878</v>
      </c>
      <c r="G70" s="8">
        <f>('the decision matrix'!G70-'the decision matrix'!$G$106)/('the decision matrix'!$G$105-'the decision matrix'!$G$106)</f>
        <v>0.32331730769230771</v>
      </c>
      <c r="H70" s="9">
        <f>('the decision matrix'!$H$105-'the decision matrix'!H70)/('the decision matrix'!$H$105-'the decision matrix'!$H$106)</f>
        <v>0.77253364693584214</v>
      </c>
      <c r="I70" s="8">
        <f>('the decision matrix'!I70-'the decision matrix'!$I$106)/('the decision matrix'!$I$105-'the decision matrix'!$I$106)</f>
        <v>0.49590643274853802</v>
      </c>
      <c r="J70" s="9">
        <f>('the decision matrix'!J70-'the decision matrix'!$J$106)/('the decision matrix'!$J$105-'the decision matrix'!$J$106)</f>
        <v>1</v>
      </c>
      <c r="K70" s="9">
        <f>('the decision matrix'!K70-'the decision matrix'!$K$106)/('the decision matrix'!$K$105-'the decision matrix'!$K$106)</f>
        <v>1</v>
      </c>
      <c r="L70" s="9">
        <f>('the decision matrix'!L70-'the decision matrix'!$L$106)/('the decision matrix'!$L$105-'the decision matrix'!$L$106)</f>
        <v>1</v>
      </c>
      <c r="M70" s="8">
        <f>('the decision matrix'!M70-'the decision matrix'!$M$106)/('the decision matrix'!$M$105-'the decision matrix'!$M$106)</f>
        <v>0.90180586907449212</v>
      </c>
      <c r="N70" s="8">
        <f>('the decision matrix'!N70-'the decision matrix'!$N$106)/('the decision matrix'!$N$105-'the decision matrix'!$N$106)</f>
        <v>0.329185520361991</v>
      </c>
    </row>
    <row r="71" spans="1:14" x14ac:dyDescent="0.25">
      <c r="A71" s="15">
        <v>69</v>
      </c>
      <c r="B71" s="8">
        <f>('the decision matrix'!B71-'the decision matrix'!$B$106)/('the decision matrix'!$B$105-'the decision matrix'!$B$106)</f>
        <v>0.25</v>
      </c>
      <c r="C71" s="9">
        <f>('the decision matrix'!C71-'the decision matrix'!$C$106)/('the decision matrix'!$C$105-'the decision matrix'!$C$106)</f>
        <v>0.75</v>
      </c>
      <c r="D71" s="9">
        <f>('the decision matrix'!D71-'the decision matrix'!$D$106)/('the decision matrix'!$D$105-'the decision matrix'!$D$106)</f>
        <v>1</v>
      </c>
      <c r="E71" s="9">
        <f>('the decision matrix'!E71-'the decision matrix'!$E$106)/('the decision matrix'!$E$105-'the decision matrix'!$E$106)</f>
        <v>1</v>
      </c>
      <c r="F71" s="8">
        <f>('the decision matrix'!F71-'the decision matrix'!$F$106)/('the decision matrix'!$F$105-'the decision matrix'!$F$106)</f>
        <v>0.12554112554112554</v>
      </c>
      <c r="G71" s="8">
        <f>('the decision matrix'!G71-'the decision matrix'!$G$106)/('the decision matrix'!$G$105-'the decision matrix'!$G$106)</f>
        <v>0.14783653846153849</v>
      </c>
      <c r="H71" s="9">
        <f>('the decision matrix'!$H$105-'the decision matrix'!H71)/('the decision matrix'!$H$105-'the decision matrix'!$H$106)</f>
        <v>0.74493662615967593</v>
      </c>
      <c r="I71" s="8">
        <f>('the decision matrix'!I71-'the decision matrix'!$I$106)/('the decision matrix'!$I$105-'the decision matrix'!$I$106)</f>
        <v>0.31695906432748538</v>
      </c>
      <c r="J71" s="9">
        <f>('the decision matrix'!J71-'the decision matrix'!$J$106)/('the decision matrix'!$J$105-'the decision matrix'!$J$106)</f>
        <v>1</v>
      </c>
      <c r="K71" s="9">
        <f>('the decision matrix'!K71-'the decision matrix'!$K$106)/('the decision matrix'!$K$105-'the decision matrix'!$K$106)</f>
        <v>1</v>
      </c>
      <c r="L71" s="9">
        <f>('the decision matrix'!L71-'the decision matrix'!$L$106)/('the decision matrix'!$L$105-'the decision matrix'!$L$106)</f>
        <v>1</v>
      </c>
      <c r="M71" s="8">
        <f>('the decision matrix'!M71-'the decision matrix'!$M$106)/('the decision matrix'!$M$105-'the decision matrix'!$M$106)</f>
        <v>0.54514672686230248</v>
      </c>
      <c r="N71" s="8">
        <f>('the decision matrix'!N71-'the decision matrix'!$N$106)/('the decision matrix'!$N$105-'the decision matrix'!$N$106)</f>
        <v>0.75791855203619918</v>
      </c>
    </row>
    <row r="72" spans="1:14" x14ac:dyDescent="0.25">
      <c r="A72" s="15">
        <v>70</v>
      </c>
      <c r="B72" s="8">
        <f>('the decision matrix'!B72-'the decision matrix'!$B$106)/('the decision matrix'!$B$105-'the decision matrix'!$B$106)</f>
        <v>0.25</v>
      </c>
      <c r="C72" s="9">
        <f>('the decision matrix'!C72-'the decision matrix'!$C$106)/('the decision matrix'!$C$105-'the decision matrix'!$C$106)</f>
        <v>0.25</v>
      </c>
      <c r="D72" s="9">
        <f>('the decision matrix'!D72-'the decision matrix'!$D$106)/('the decision matrix'!$D$105-'the decision matrix'!$D$106)</f>
        <v>1</v>
      </c>
      <c r="E72" s="9">
        <f>('the decision matrix'!E72-'the decision matrix'!$E$106)/('the decision matrix'!$E$105-'the decision matrix'!$E$106)</f>
        <v>1</v>
      </c>
      <c r="F72" s="8">
        <f>('the decision matrix'!F72-'the decision matrix'!$F$106)/('the decision matrix'!$F$105-'the decision matrix'!$F$106)</f>
        <v>0.44047619047619052</v>
      </c>
      <c r="G72" s="8">
        <f>('the decision matrix'!G72-'the decision matrix'!$G$106)/('the decision matrix'!$G$105-'the decision matrix'!$G$106)</f>
        <v>0.53004807692307698</v>
      </c>
      <c r="H72" s="9">
        <f>('the decision matrix'!$H$105-'the decision matrix'!H72)/('the decision matrix'!$H$105-'the decision matrix'!$H$106)</f>
        <v>0.8607735528550895</v>
      </c>
      <c r="I72" s="8">
        <f>('the decision matrix'!I72-'the decision matrix'!$I$106)/('the decision matrix'!$I$105-'the decision matrix'!$I$106)</f>
        <v>0.66666666666666674</v>
      </c>
      <c r="J72" s="9">
        <f>('the decision matrix'!J72-'the decision matrix'!$J$106)/('the decision matrix'!$J$105-'the decision matrix'!$J$106)</f>
        <v>1</v>
      </c>
      <c r="K72" s="9">
        <f>('the decision matrix'!K72-'the decision matrix'!$K$106)/('the decision matrix'!$K$105-'the decision matrix'!$K$106)</f>
        <v>1</v>
      </c>
      <c r="L72" s="9">
        <f>('the decision matrix'!L72-'the decision matrix'!$L$106)/('the decision matrix'!$L$105-'the decision matrix'!$L$106)</f>
        <v>1</v>
      </c>
      <c r="M72" s="8">
        <f>('the decision matrix'!M72-'the decision matrix'!$M$106)/('the decision matrix'!$M$105-'the decision matrix'!$M$106)</f>
        <v>0.46952595936794583</v>
      </c>
      <c r="N72" s="8">
        <f>('the decision matrix'!N72-'the decision matrix'!$N$106)/('the decision matrix'!$N$105-'the decision matrix'!$N$106)</f>
        <v>0.63687782805429871</v>
      </c>
    </row>
    <row r="73" spans="1:14" x14ac:dyDescent="0.25">
      <c r="A73" s="15">
        <v>71</v>
      </c>
      <c r="B73" s="8">
        <f>('the decision matrix'!B73-'the decision matrix'!$B$106)/('the decision matrix'!$B$105-'the decision matrix'!$B$106)</f>
        <v>0.25</v>
      </c>
      <c r="C73" s="9">
        <f>('the decision matrix'!C73-'the decision matrix'!$C$106)/('the decision matrix'!$C$105-'the decision matrix'!$C$106)</f>
        <v>0.25</v>
      </c>
      <c r="D73" s="9">
        <f>('the decision matrix'!D73-'the decision matrix'!$D$106)/('the decision matrix'!$D$105-'the decision matrix'!$D$106)</f>
        <v>0.97350000000000003</v>
      </c>
      <c r="E73" s="9">
        <f>('the decision matrix'!E73-'the decision matrix'!$E$106)/('the decision matrix'!$E$105-'the decision matrix'!$E$106)</f>
        <v>0.99300000000000033</v>
      </c>
      <c r="F73" s="8">
        <f>('the decision matrix'!F73-'the decision matrix'!$F$106)/('the decision matrix'!$F$105-'the decision matrix'!$F$106)</f>
        <v>0.43073593073593081</v>
      </c>
      <c r="G73" s="8">
        <f>('the decision matrix'!G73-'the decision matrix'!$G$106)/('the decision matrix'!$G$105-'the decision matrix'!$G$106)</f>
        <v>5.1682692307692304E-2</v>
      </c>
      <c r="H73" s="9">
        <f>('the decision matrix'!$H$105-'the decision matrix'!H73)/('the decision matrix'!$H$105-'the decision matrix'!$H$106)</f>
        <v>0.82055664445315568</v>
      </c>
      <c r="I73" s="8">
        <f>('the decision matrix'!I73-'the decision matrix'!$I$106)/('the decision matrix'!$I$105-'the decision matrix'!$I$106)</f>
        <v>0.38362573099415209</v>
      </c>
      <c r="J73" s="9">
        <f>('the decision matrix'!J73-'the decision matrix'!$J$106)/('the decision matrix'!$J$105-'the decision matrix'!$J$106)</f>
        <v>0.98599999999999999</v>
      </c>
      <c r="K73" s="9">
        <f>('the decision matrix'!K73-'the decision matrix'!$K$106)/('the decision matrix'!$K$105-'the decision matrix'!$K$106)</f>
        <v>1</v>
      </c>
      <c r="L73" s="9">
        <f>('the decision matrix'!L73-'the decision matrix'!$L$106)/('the decision matrix'!$L$105-'the decision matrix'!$L$106)</f>
        <v>0.98349999999999982</v>
      </c>
      <c r="M73" s="8">
        <f>('the decision matrix'!M73-'the decision matrix'!$M$106)/('the decision matrix'!$M$105-'the decision matrix'!$M$106)</f>
        <v>0.45598194130925512</v>
      </c>
      <c r="N73" s="8">
        <f>('the decision matrix'!N73-'the decision matrix'!$N$106)/('the decision matrix'!$N$105-'the decision matrix'!$N$106)</f>
        <v>0.21945701357466063</v>
      </c>
    </row>
    <row r="74" spans="1:14" x14ac:dyDescent="0.25">
      <c r="A74" s="15">
        <v>72</v>
      </c>
      <c r="B74" s="8">
        <f>('the decision matrix'!B74-'the decision matrix'!$B$106)/('the decision matrix'!$B$105-'the decision matrix'!$B$106)</f>
        <v>0.25</v>
      </c>
      <c r="C74" s="9">
        <f>('the decision matrix'!C74-'the decision matrix'!$C$106)/('the decision matrix'!$C$105-'the decision matrix'!$C$106)</f>
        <v>0.75</v>
      </c>
      <c r="D74" s="9">
        <f>('the decision matrix'!D74-'the decision matrix'!$D$106)/('the decision matrix'!$D$105-'the decision matrix'!$D$106)</f>
        <v>1</v>
      </c>
      <c r="E74" s="9">
        <f>('the decision matrix'!E74-'the decision matrix'!$E$106)/('the decision matrix'!$E$105-'the decision matrix'!$E$106)</f>
        <v>1</v>
      </c>
      <c r="F74" s="8">
        <f>('the decision matrix'!F74-'the decision matrix'!$F$106)/('the decision matrix'!$F$105-'the decision matrix'!$F$106)</f>
        <v>0.8441558441558441</v>
      </c>
      <c r="G74" s="8">
        <f>('the decision matrix'!G74-'the decision matrix'!$G$106)/('the decision matrix'!$G$105-'the decision matrix'!$G$106)</f>
        <v>0.85576923076923073</v>
      </c>
      <c r="H74" s="9">
        <f>('the decision matrix'!$H$105-'the decision matrix'!H74)/('the decision matrix'!$H$105-'the decision matrix'!$H$106)</f>
        <v>0.88952044949692932</v>
      </c>
      <c r="I74" s="8">
        <f>('the decision matrix'!I74-'the decision matrix'!$I$106)/('the decision matrix'!$I$105-'the decision matrix'!$I$106)</f>
        <v>0.69707602339181296</v>
      </c>
      <c r="J74" s="9">
        <f>('the decision matrix'!J74-'the decision matrix'!$J$106)/('the decision matrix'!$J$105-'the decision matrix'!$J$106)</f>
        <v>0.96799999999999997</v>
      </c>
      <c r="K74" s="9">
        <f>('the decision matrix'!K74-'the decision matrix'!$K$106)/('the decision matrix'!$K$105-'the decision matrix'!$K$106)</f>
        <v>1</v>
      </c>
      <c r="L74" s="9">
        <f>('the decision matrix'!L74-'the decision matrix'!$L$106)/('the decision matrix'!$L$105-'the decision matrix'!$L$106)</f>
        <v>1</v>
      </c>
      <c r="M74" s="8">
        <f>('the decision matrix'!M74-'the decision matrix'!$M$106)/('the decision matrix'!$M$105-'the decision matrix'!$M$106)</f>
        <v>0.46162528216704291</v>
      </c>
      <c r="N74" s="8">
        <f>('the decision matrix'!N74-'the decision matrix'!$N$106)/('the decision matrix'!$N$105-'the decision matrix'!$N$106)</f>
        <v>0.5339366515837104</v>
      </c>
    </row>
    <row r="75" spans="1:14" x14ac:dyDescent="0.25">
      <c r="A75" s="15">
        <v>73</v>
      </c>
      <c r="B75" s="8">
        <f>('the decision matrix'!B75-'the decision matrix'!$B$106)/('the decision matrix'!$B$105-'the decision matrix'!$B$106)</f>
        <v>0.25</v>
      </c>
      <c r="C75" s="9">
        <f>('the decision matrix'!C75-'the decision matrix'!$C$106)/('the decision matrix'!$C$105-'the decision matrix'!$C$106)</f>
        <v>0.75</v>
      </c>
      <c r="D75" s="9">
        <f>('the decision matrix'!D75-'the decision matrix'!$D$106)/('the decision matrix'!$D$105-'the decision matrix'!$D$106)</f>
        <v>0.92649999999999988</v>
      </c>
      <c r="E75" s="9">
        <f>('the decision matrix'!E75-'the decision matrix'!$E$106)/('the decision matrix'!$E$105-'the decision matrix'!$E$106)</f>
        <v>0.87300000000000022</v>
      </c>
      <c r="F75" s="8">
        <f>('the decision matrix'!F75-'the decision matrix'!$F$106)/('the decision matrix'!$F$105-'the decision matrix'!$F$106)</f>
        <v>0.2943722943722944</v>
      </c>
      <c r="G75" s="8">
        <f>('the decision matrix'!G75-'the decision matrix'!$G$106)/('the decision matrix'!$G$105-'the decision matrix'!$G$106)</f>
        <v>0.40985576923076922</v>
      </c>
      <c r="H75" s="9">
        <f>('the decision matrix'!$H$105-'the decision matrix'!H75)/('the decision matrix'!$H$105-'the decision matrix'!$H$106)</f>
        <v>0.9741277930223442</v>
      </c>
      <c r="I75" s="8">
        <f>('the decision matrix'!I75-'the decision matrix'!$I$106)/('the decision matrix'!$I$105-'the decision matrix'!$I$106)</f>
        <v>0.50643274853801168</v>
      </c>
      <c r="J75" s="9">
        <f>('the decision matrix'!J75-'the decision matrix'!$J$106)/('the decision matrix'!$J$105-'the decision matrix'!$J$106)</f>
        <v>0.95399999999999996</v>
      </c>
      <c r="K75" s="9">
        <f>('the decision matrix'!K75-'the decision matrix'!$K$106)/('the decision matrix'!$K$105-'the decision matrix'!$K$106)</f>
        <v>1</v>
      </c>
      <c r="L75" s="9">
        <f>('the decision matrix'!L75-'the decision matrix'!$L$106)/('the decision matrix'!$L$105-'the decision matrix'!$L$106)</f>
        <v>0.9544999999999999</v>
      </c>
      <c r="M75" s="8">
        <f>('the decision matrix'!M75-'the decision matrix'!$M$106)/('the decision matrix'!$M$105-'the decision matrix'!$M$106)</f>
        <v>0.46839729119638829</v>
      </c>
      <c r="N75" s="8">
        <f>('the decision matrix'!N75-'the decision matrix'!$N$106)/('the decision matrix'!$N$105-'the decision matrix'!$N$106)</f>
        <v>0.56447963800904977</v>
      </c>
    </row>
    <row r="76" spans="1:14" x14ac:dyDescent="0.25">
      <c r="A76" s="15">
        <v>74</v>
      </c>
      <c r="B76" s="8">
        <f>('the decision matrix'!B76-'the decision matrix'!$B$106)/('the decision matrix'!$B$105-'the decision matrix'!$B$106)</f>
        <v>0.25</v>
      </c>
      <c r="C76" s="9">
        <f>('the decision matrix'!C76-'the decision matrix'!$C$106)/('the decision matrix'!$C$105-'the decision matrix'!$C$106)</f>
        <v>0.25</v>
      </c>
      <c r="D76" s="9">
        <f>('the decision matrix'!D76-'the decision matrix'!$D$106)/('the decision matrix'!$D$105-'the decision matrix'!$D$106)</f>
        <v>0.98950000000000005</v>
      </c>
      <c r="E76" s="9">
        <f>('the decision matrix'!E76-'the decision matrix'!$E$106)/('the decision matrix'!$E$105-'the decision matrix'!$E$106)</f>
        <v>0.98399999999999999</v>
      </c>
      <c r="F76" s="8">
        <f>('the decision matrix'!F76-'the decision matrix'!$F$106)/('the decision matrix'!$F$105-'the decision matrix'!$F$106)</f>
        <v>0.2878787878787879</v>
      </c>
      <c r="G76" s="8">
        <f>('the decision matrix'!G76-'the decision matrix'!$G$106)/('the decision matrix'!$G$105-'the decision matrix'!$G$106)</f>
        <v>0.22355769230769232</v>
      </c>
      <c r="H76" s="9">
        <f>('the decision matrix'!$H$105-'the decision matrix'!H76)/('the decision matrix'!$H$105-'the decision matrix'!$H$106)</f>
        <v>0.89433163465307719</v>
      </c>
      <c r="I76" s="8">
        <f>('the decision matrix'!I76-'the decision matrix'!$I$106)/('the decision matrix'!$I$105-'the decision matrix'!$I$106)</f>
        <v>0.4409356725146199</v>
      </c>
      <c r="J76" s="9">
        <f>('the decision matrix'!J76-'the decision matrix'!$J$106)/('the decision matrix'!$J$105-'the decision matrix'!$J$106)</f>
        <v>1</v>
      </c>
      <c r="K76" s="9">
        <f>('the decision matrix'!K76-'the decision matrix'!$K$106)/('the decision matrix'!$K$105-'the decision matrix'!$K$106)</f>
        <v>1</v>
      </c>
      <c r="L76" s="9">
        <f>('the decision matrix'!L76-'the decision matrix'!$L$106)/('the decision matrix'!$L$105-'the decision matrix'!$L$106)</f>
        <v>0.99449999999999994</v>
      </c>
      <c r="M76" s="8">
        <f>('the decision matrix'!M76-'the decision matrix'!$M$106)/('the decision matrix'!$M$105-'the decision matrix'!$M$106)</f>
        <v>0.48532731376975174</v>
      </c>
      <c r="N76" s="8">
        <f>('the decision matrix'!N76-'the decision matrix'!$N$106)/('the decision matrix'!$N$105-'the decision matrix'!$N$106)</f>
        <v>0.83371040723981893</v>
      </c>
    </row>
    <row r="77" spans="1:14" x14ac:dyDescent="0.25">
      <c r="A77" s="15">
        <v>75</v>
      </c>
      <c r="B77" s="8">
        <f>('the decision matrix'!B77-'the decision matrix'!$B$106)/('the decision matrix'!$B$105-'the decision matrix'!$B$106)</f>
        <v>0.5</v>
      </c>
      <c r="C77" s="9">
        <f>('the decision matrix'!C77-'the decision matrix'!$C$106)/('the decision matrix'!$C$105-'the decision matrix'!$C$106)</f>
        <v>0.25</v>
      </c>
      <c r="D77" s="9">
        <f>('the decision matrix'!D77-'the decision matrix'!$D$106)/('the decision matrix'!$D$105-'the decision matrix'!$D$106)</f>
        <v>0.89599999999999991</v>
      </c>
      <c r="E77" s="9">
        <f>('the decision matrix'!E77-'the decision matrix'!$E$106)/('the decision matrix'!$E$105-'the decision matrix'!$E$106)</f>
        <v>0.70800000000000018</v>
      </c>
      <c r="F77" s="8">
        <f>('the decision matrix'!F77-'the decision matrix'!$F$106)/('the decision matrix'!$F$105-'the decision matrix'!$F$106)</f>
        <v>0.945887445887446</v>
      </c>
      <c r="G77" s="8">
        <f>('the decision matrix'!G77-'the decision matrix'!$G$106)/('the decision matrix'!$G$105-'the decision matrix'!$G$106)</f>
        <v>0.77644230769230771</v>
      </c>
      <c r="H77" s="9">
        <f>('the decision matrix'!$H$105-'the decision matrix'!H77)/('the decision matrix'!$H$105-'the decision matrix'!$H$106)</f>
        <v>0.99686397491179934</v>
      </c>
      <c r="I77" s="8">
        <f>('the decision matrix'!I77-'the decision matrix'!$I$106)/('the decision matrix'!$I$105-'the decision matrix'!$I$106)</f>
        <v>0.8315789473684212</v>
      </c>
      <c r="J77" s="9">
        <f>('the decision matrix'!J77-'the decision matrix'!$J$106)/('the decision matrix'!$J$105-'the decision matrix'!$J$106)</f>
        <v>0.91599999999999993</v>
      </c>
      <c r="K77" s="9">
        <f>('the decision matrix'!K77-'the decision matrix'!$K$106)/('the decision matrix'!$K$105-'the decision matrix'!$K$106)</f>
        <v>1</v>
      </c>
      <c r="L77" s="9">
        <f>('the decision matrix'!L77-'the decision matrix'!$L$106)/('the decision matrix'!$L$105-'the decision matrix'!$L$106)</f>
        <v>0.91650000000000009</v>
      </c>
      <c r="M77" s="8">
        <f>('the decision matrix'!M77-'the decision matrix'!$M$106)/('the decision matrix'!$M$105-'the decision matrix'!$M$106)</f>
        <v>0.44920993227990974</v>
      </c>
      <c r="N77" s="8">
        <f>('the decision matrix'!N77-'the decision matrix'!$N$106)/('the decision matrix'!$N$105-'the decision matrix'!$N$106)</f>
        <v>0.52262443438914019</v>
      </c>
    </row>
    <row r="78" spans="1:14" x14ac:dyDescent="0.25">
      <c r="A78" s="15">
        <v>76</v>
      </c>
      <c r="B78" s="8">
        <f>('the decision matrix'!B78-'the decision matrix'!$B$106)/('the decision matrix'!$B$105-'the decision matrix'!$B$106)</f>
        <v>0.75</v>
      </c>
      <c r="C78" s="9">
        <f>('the decision matrix'!C78-'the decision matrix'!$C$106)/('the decision matrix'!$C$105-'the decision matrix'!$C$106)</f>
        <v>0.75</v>
      </c>
      <c r="D78" s="9">
        <f>('the decision matrix'!D78-'the decision matrix'!$D$106)/('the decision matrix'!$D$105-'the decision matrix'!$D$106)</f>
        <v>0.95800000000000018</v>
      </c>
      <c r="E78" s="9">
        <f>('the decision matrix'!E78-'the decision matrix'!$E$106)/('the decision matrix'!$E$105-'the decision matrix'!$E$106)</f>
        <v>0.93599999999999994</v>
      </c>
      <c r="F78" s="8">
        <f>('the decision matrix'!F78-'the decision matrix'!$F$106)/('the decision matrix'!$F$105-'the decision matrix'!$F$106)</f>
        <v>0.90259740259740262</v>
      </c>
      <c r="G78" s="8">
        <f>('the decision matrix'!G78-'the decision matrix'!$G$106)/('the decision matrix'!$G$105-'the decision matrix'!$G$106)</f>
        <v>0.94350961538461542</v>
      </c>
      <c r="H78" s="9">
        <f>('the decision matrix'!$H$105-'the decision matrix'!H78)/('the decision matrix'!$H$105-'the decision matrix'!$H$106)</f>
        <v>0.79481771854174832</v>
      </c>
      <c r="I78" s="8">
        <f>('the decision matrix'!I78-'the decision matrix'!$I$106)/('the decision matrix'!$I$105-'the decision matrix'!$I$106)</f>
        <v>0.92397660818713456</v>
      </c>
      <c r="J78" s="9">
        <f>('the decision matrix'!J78-'the decision matrix'!$J$106)/('the decision matrix'!$J$105-'the decision matrix'!$J$106)</f>
        <v>0.98399999999999999</v>
      </c>
      <c r="K78" s="9">
        <f>('the decision matrix'!K78-'the decision matrix'!$K$106)/('the decision matrix'!$K$105-'the decision matrix'!$K$106)</f>
        <v>1</v>
      </c>
      <c r="L78" s="9">
        <f>('the decision matrix'!L78-'the decision matrix'!$L$106)/('the decision matrix'!$L$105-'the decision matrix'!$L$106)</f>
        <v>0.96499999999999986</v>
      </c>
      <c r="M78" s="8">
        <f>('the decision matrix'!M78-'the decision matrix'!$M$106)/('the decision matrix'!$M$105-'the decision matrix'!$M$106)</f>
        <v>0.44808126410835214</v>
      </c>
      <c r="N78" s="8">
        <f>('the decision matrix'!N78-'the decision matrix'!$N$106)/('the decision matrix'!$N$105-'the decision matrix'!$N$106)</f>
        <v>0.90950226244343901</v>
      </c>
    </row>
    <row r="79" spans="1:14" x14ac:dyDescent="0.25">
      <c r="A79" s="15">
        <v>77</v>
      </c>
      <c r="B79" s="8">
        <f>('the decision matrix'!B79-'the decision matrix'!$B$106)/('the decision matrix'!$B$105-'the decision matrix'!$B$106)</f>
        <v>0.25</v>
      </c>
      <c r="C79" s="9">
        <f>('the decision matrix'!C79-'the decision matrix'!$C$106)/('the decision matrix'!$C$105-'the decision matrix'!$C$106)</f>
        <v>0.5</v>
      </c>
      <c r="D79" s="9">
        <f>('the decision matrix'!D79-'the decision matrix'!$D$106)/('the decision matrix'!$D$105-'the decision matrix'!$D$106)</f>
        <v>0.99449999999999994</v>
      </c>
      <c r="E79" s="9">
        <f>('the decision matrix'!E79-'the decision matrix'!$E$106)/('the decision matrix'!$E$105-'the decision matrix'!$E$106)</f>
        <v>0.99199999999999999</v>
      </c>
      <c r="F79" s="8">
        <f>('the decision matrix'!F79-'the decision matrix'!$F$106)/('the decision matrix'!$F$105-'the decision matrix'!$F$106)</f>
        <v>0</v>
      </c>
      <c r="G79" s="8">
        <f>('the decision matrix'!G79-'the decision matrix'!$G$106)/('the decision matrix'!$G$105-'the decision matrix'!$G$106)</f>
        <v>0.14663461538461539</v>
      </c>
      <c r="H79" s="9">
        <f>('the decision matrix'!$H$105-'the decision matrix'!H79)/('the decision matrix'!$H$105-'the decision matrix'!$H$106)</f>
        <v>0.55677512086763359</v>
      </c>
      <c r="I79" s="8">
        <f>('the decision matrix'!I79-'the decision matrix'!$I$106)/('the decision matrix'!$I$105-'the decision matrix'!$I$106)</f>
        <v>0.22105263157894736</v>
      </c>
      <c r="J79" s="9">
        <f>('the decision matrix'!J79-'the decision matrix'!$J$106)/('the decision matrix'!$J$105-'the decision matrix'!$J$106)</f>
        <v>0.998</v>
      </c>
      <c r="K79" s="9">
        <f>('the decision matrix'!K79-'the decision matrix'!$K$106)/('the decision matrix'!$K$105-'the decision matrix'!$K$106)</f>
        <v>1</v>
      </c>
      <c r="L79" s="9">
        <f>('the decision matrix'!L79-'the decision matrix'!$L$106)/('the decision matrix'!$L$105-'the decision matrix'!$L$106)</f>
        <v>0.99750000000000005</v>
      </c>
      <c r="M79" s="8">
        <f>('the decision matrix'!M79-'the decision matrix'!$M$106)/('the decision matrix'!$M$105-'the decision matrix'!$M$106)</f>
        <v>0.83295711060948074</v>
      </c>
      <c r="N79" s="8">
        <f>('the decision matrix'!N79-'the decision matrix'!$N$106)/('the decision matrix'!$N$105-'the decision matrix'!$N$106)</f>
        <v>0.52149321266968318</v>
      </c>
    </row>
    <row r="80" spans="1:14" x14ac:dyDescent="0.25">
      <c r="A80" s="15">
        <v>78</v>
      </c>
      <c r="B80" s="8">
        <f>('the decision matrix'!B80-'the decision matrix'!$B$106)/('the decision matrix'!$B$105-'the decision matrix'!$B$106)</f>
        <v>0.5</v>
      </c>
      <c r="C80" s="9">
        <f>('the decision matrix'!C80-'the decision matrix'!$C$106)/('the decision matrix'!$C$105-'the decision matrix'!$C$106)</f>
        <v>0.25</v>
      </c>
      <c r="D80" s="9">
        <f>('the decision matrix'!D80-'the decision matrix'!$D$106)/('the decision matrix'!$D$105-'the decision matrix'!$D$106)</f>
        <v>0.98399999999999999</v>
      </c>
      <c r="E80" s="9">
        <f>('the decision matrix'!E80-'the decision matrix'!$E$106)/('the decision matrix'!$E$105-'the decision matrix'!$E$106)</f>
        <v>1</v>
      </c>
      <c r="F80" s="8">
        <f>('the decision matrix'!F80-'the decision matrix'!$F$106)/('the decision matrix'!$F$105-'the decision matrix'!$F$106)</f>
        <v>0.89177489177489178</v>
      </c>
      <c r="G80" s="8">
        <f>('the decision matrix'!G80-'the decision matrix'!$G$106)/('the decision matrix'!$G$105-'the decision matrix'!$G$106)</f>
        <v>0.359375</v>
      </c>
      <c r="H80" s="9">
        <f>('the decision matrix'!$H$105-'the decision matrix'!H80)/('the decision matrix'!$H$105-'the decision matrix'!$H$106)</f>
        <v>8.6502025349536132E-2</v>
      </c>
      <c r="I80" s="8">
        <f>('the decision matrix'!I80-'the decision matrix'!$I$106)/('the decision matrix'!$I$105-'the decision matrix'!$I$106)</f>
        <v>0.21403508771929824</v>
      </c>
      <c r="J80" s="9">
        <f>('the decision matrix'!J80-'the decision matrix'!$J$106)/('the decision matrix'!$J$105-'the decision matrix'!$J$106)</f>
        <v>1</v>
      </c>
      <c r="K80" s="9">
        <f>('the decision matrix'!K80-'the decision matrix'!$K$106)/('the decision matrix'!$K$105-'the decision matrix'!$K$106)</f>
        <v>1</v>
      </c>
      <c r="L80" s="9">
        <f>('the decision matrix'!L80-'the decision matrix'!$L$106)/('the decision matrix'!$L$105-'the decision matrix'!$L$106)</f>
        <v>1</v>
      </c>
      <c r="M80" s="8">
        <f>('the decision matrix'!M80-'the decision matrix'!$M$106)/('the decision matrix'!$M$105-'the decision matrix'!$M$106)</f>
        <v>0.33069977426636571</v>
      </c>
      <c r="N80" s="8">
        <f>('the decision matrix'!N80-'the decision matrix'!$N$106)/('the decision matrix'!$N$105-'the decision matrix'!$N$106)</f>
        <v>0.66628959276018096</v>
      </c>
    </row>
    <row r="81" spans="1:14" x14ac:dyDescent="0.25">
      <c r="A81" s="15">
        <v>79</v>
      </c>
      <c r="B81" s="8">
        <f>('the decision matrix'!B81-'the decision matrix'!$B$106)/('the decision matrix'!$B$105-'the decision matrix'!$B$106)</f>
        <v>0.5</v>
      </c>
      <c r="C81" s="9">
        <f>('the decision matrix'!C81-'the decision matrix'!$C$106)/('the decision matrix'!$C$105-'the decision matrix'!$C$106)</f>
        <v>0.75</v>
      </c>
      <c r="D81" s="9">
        <f>('the decision matrix'!D81-'the decision matrix'!$D$106)/('the decision matrix'!$D$105-'the decision matrix'!$D$106)</f>
        <v>0.98349999999999982</v>
      </c>
      <c r="E81" s="9">
        <f>('the decision matrix'!E81-'the decision matrix'!$E$106)/('the decision matrix'!$E$105-'the decision matrix'!$E$106)</f>
        <v>0.98899999999999988</v>
      </c>
      <c r="F81" s="8">
        <f>('the decision matrix'!F81-'the decision matrix'!$F$106)/('the decision matrix'!$F$105-'the decision matrix'!$F$106)</f>
        <v>0.92748917748917759</v>
      </c>
      <c r="G81" s="8">
        <f>('the decision matrix'!G81-'the decision matrix'!$G$106)/('the decision matrix'!$G$105-'the decision matrix'!$G$106)</f>
        <v>0.41225961538461536</v>
      </c>
      <c r="H81" s="9">
        <f>('the decision matrix'!$H$105-'the decision matrix'!H81)/('the decision matrix'!$H$105-'the decision matrix'!$H$106)</f>
        <v>0.90437214164379975</v>
      </c>
      <c r="I81" s="8">
        <f>('the decision matrix'!I81-'the decision matrix'!$I$106)/('the decision matrix'!$I$105-'the decision matrix'!$I$106)</f>
        <v>0.29239766081871343</v>
      </c>
      <c r="J81" s="9">
        <f>('the decision matrix'!J81-'the decision matrix'!$J$106)/('the decision matrix'!$J$105-'the decision matrix'!$J$106)</f>
        <v>0.97799999999999998</v>
      </c>
      <c r="K81" s="9">
        <f>('the decision matrix'!K81-'the decision matrix'!$K$106)/('the decision matrix'!$K$105-'the decision matrix'!$K$106)</f>
        <v>1</v>
      </c>
      <c r="L81" s="9">
        <f>('the decision matrix'!L81-'the decision matrix'!$L$106)/('the decision matrix'!$L$105-'the decision matrix'!$L$106)</f>
        <v>0.98349999999999982</v>
      </c>
      <c r="M81" s="8">
        <f>('the decision matrix'!M81-'the decision matrix'!$M$106)/('the decision matrix'!$M$105-'the decision matrix'!$M$106)</f>
        <v>0.71106094808126408</v>
      </c>
      <c r="N81" s="8">
        <f>('the decision matrix'!N81-'the decision matrix'!$N$106)/('the decision matrix'!$N$105-'the decision matrix'!$N$106)</f>
        <v>0.38461538461538464</v>
      </c>
    </row>
    <row r="82" spans="1:14" x14ac:dyDescent="0.25">
      <c r="A82" s="15">
        <v>80</v>
      </c>
      <c r="B82" s="8">
        <f>('the decision matrix'!B82-'the decision matrix'!$B$106)/('the decision matrix'!$B$105-'the decision matrix'!$B$106)</f>
        <v>0.25</v>
      </c>
      <c r="C82" s="9">
        <f>('the decision matrix'!C82-'the decision matrix'!$C$106)/('the decision matrix'!$C$105-'the decision matrix'!$C$106)</f>
        <v>0.25</v>
      </c>
      <c r="D82" s="9">
        <f>('the decision matrix'!D82-'the decision matrix'!$D$106)/('the decision matrix'!$D$105-'the decision matrix'!$D$106)</f>
        <v>1</v>
      </c>
      <c r="E82" s="9">
        <f>('the decision matrix'!E82-'the decision matrix'!$E$106)/('the decision matrix'!$E$105-'the decision matrix'!$E$106)</f>
        <v>1</v>
      </c>
      <c r="F82" s="8">
        <f>('the decision matrix'!F82-'the decision matrix'!$F$106)/('the decision matrix'!$F$105-'the decision matrix'!$F$106)</f>
        <v>0.84956709956709953</v>
      </c>
      <c r="G82" s="8">
        <f>('the decision matrix'!G82-'the decision matrix'!$G$106)/('the decision matrix'!$G$105-'the decision matrix'!$G$106)</f>
        <v>0.48677884615384615</v>
      </c>
      <c r="H82" s="9">
        <f>('the decision matrix'!$H$105-'the decision matrix'!H82)/('the decision matrix'!$H$105-'the decision matrix'!$H$106)</f>
        <v>0.71658173265386127</v>
      </c>
      <c r="I82" s="8">
        <f>('the decision matrix'!I82-'the decision matrix'!$I$106)/('the decision matrix'!$I$105-'the decision matrix'!$I$106)</f>
        <v>0.24093567251461992</v>
      </c>
      <c r="J82" s="9">
        <f>('the decision matrix'!J82-'the decision matrix'!$J$106)/('the decision matrix'!$J$105-'the decision matrix'!$J$106)</f>
        <v>1</v>
      </c>
      <c r="K82" s="9">
        <f>('the decision matrix'!K82-'the decision matrix'!$K$106)/('the decision matrix'!$K$105-'the decision matrix'!$K$106)</f>
        <v>1</v>
      </c>
      <c r="L82" s="9">
        <f>('the decision matrix'!L82-'the decision matrix'!$L$106)/('the decision matrix'!$L$105-'the decision matrix'!$L$106)</f>
        <v>1</v>
      </c>
      <c r="M82" s="8">
        <f>('the decision matrix'!M82-'the decision matrix'!$M$106)/('the decision matrix'!$M$105-'the decision matrix'!$M$106)</f>
        <v>0.76072234762979685</v>
      </c>
      <c r="N82" s="8">
        <f>('the decision matrix'!N82-'the decision matrix'!$N$106)/('the decision matrix'!$N$105-'the decision matrix'!$N$106)</f>
        <v>0.43552036199095023</v>
      </c>
    </row>
    <row r="83" spans="1:14" x14ac:dyDescent="0.25">
      <c r="A83" s="15">
        <v>81</v>
      </c>
      <c r="B83" s="8">
        <f>('the decision matrix'!B83-'the decision matrix'!$B$106)/('the decision matrix'!$B$105-'the decision matrix'!$B$106)</f>
        <v>0.5</v>
      </c>
      <c r="C83" s="9">
        <f>('the decision matrix'!C83-'the decision matrix'!$C$106)/('the decision matrix'!$C$105-'the decision matrix'!$C$106)</f>
        <v>0.25</v>
      </c>
      <c r="D83" s="9">
        <f>('the decision matrix'!D83-'the decision matrix'!$D$106)/('the decision matrix'!$D$105-'the decision matrix'!$D$106)</f>
        <v>0.89650000000000007</v>
      </c>
      <c r="E83" s="9">
        <f>('the decision matrix'!E83-'the decision matrix'!$E$106)/('the decision matrix'!$E$105-'the decision matrix'!$E$106)</f>
        <v>0.9480000000000004</v>
      </c>
      <c r="F83" s="8">
        <f>('the decision matrix'!F83-'the decision matrix'!$F$106)/('the decision matrix'!$F$105-'the decision matrix'!$F$106)</f>
        <v>0.6428571428571429</v>
      </c>
      <c r="G83" s="8">
        <f>('the decision matrix'!G83-'the decision matrix'!$G$106)/('the decision matrix'!$G$105-'the decision matrix'!$G$106)</f>
        <v>0.43509615384615385</v>
      </c>
      <c r="H83" s="9">
        <f>('the decision matrix'!$H$105-'the decision matrix'!H83)/('the decision matrix'!$H$105-'the decision matrix'!$H$106)</f>
        <v>0.91893113811577154</v>
      </c>
      <c r="I83" s="8">
        <f>('the decision matrix'!I83-'the decision matrix'!$I$106)/('the decision matrix'!$I$105-'the decision matrix'!$I$106)</f>
        <v>0.4456140350877193</v>
      </c>
      <c r="J83" s="9">
        <f>('the decision matrix'!J83-'the decision matrix'!$J$106)/('the decision matrix'!$J$105-'the decision matrix'!$J$106)</f>
        <v>0.93199999999999994</v>
      </c>
      <c r="K83" s="9">
        <f>('the decision matrix'!K83-'the decision matrix'!$K$106)/('the decision matrix'!$K$105-'the decision matrix'!$K$106)</f>
        <v>1</v>
      </c>
      <c r="L83" s="9">
        <f>('the decision matrix'!L83-'the decision matrix'!$L$106)/('the decision matrix'!$L$105-'the decision matrix'!$L$106)</f>
        <v>0.94850000000000012</v>
      </c>
      <c r="M83" s="8">
        <f>('the decision matrix'!M83-'the decision matrix'!$M$106)/('the decision matrix'!$M$105-'the decision matrix'!$M$106)</f>
        <v>0.75395033860045146</v>
      </c>
      <c r="N83" s="8">
        <f>('the decision matrix'!N83-'the decision matrix'!$N$106)/('the decision matrix'!$N$105-'the decision matrix'!$N$106)</f>
        <v>0.43438914027149322</v>
      </c>
    </row>
    <row r="84" spans="1:14" x14ac:dyDescent="0.25">
      <c r="A84" s="15">
        <v>82</v>
      </c>
      <c r="B84" s="8">
        <f>('the decision matrix'!B84-'the decision matrix'!$B$106)/('the decision matrix'!$B$105-'the decision matrix'!$B$106)</f>
        <v>0.5</v>
      </c>
      <c r="C84" s="9">
        <f>('the decision matrix'!C84-'the decision matrix'!$C$106)/('the decision matrix'!$C$105-'the decision matrix'!$C$106)</f>
        <v>0.25</v>
      </c>
      <c r="D84" s="9">
        <f>('the decision matrix'!D84-'the decision matrix'!$D$106)/('the decision matrix'!$D$105-'the decision matrix'!$D$106)</f>
        <v>0.93199999999999994</v>
      </c>
      <c r="E84" s="9">
        <f>('the decision matrix'!E84-'the decision matrix'!$E$106)/('the decision matrix'!$E$105-'the decision matrix'!$E$106)</f>
        <v>0.88400000000000034</v>
      </c>
      <c r="F84" s="8">
        <f>('the decision matrix'!F84-'the decision matrix'!$F$106)/('the decision matrix'!$F$105-'the decision matrix'!$F$106)</f>
        <v>0.11147186147186149</v>
      </c>
      <c r="G84" s="8">
        <f>('the decision matrix'!G84-'the decision matrix'!$G$106)/('the decision matrix'!$G$105-'the decision matrix'!$G$106)</f>
        <v>0.35336538461538464</v>
      </c>
      <c r="H84" s="9">
        <f>('the decision matrix'!$H$105-'the decision matrix'!H84)/('the decision matrix'!$H$105-'the decision matrix'!$H$106)</f>
        <v>0.9670064027178884</v>
      </c>
      <c r="I84" s="8">
        <f>('the decision matrix'!I84-'the decision matrix'!$I$106)/('the decision matrix'!$I$105-'the decision matrix'!$I$106)</f>
        <v>0.1391812865497076</v>
      </c>
      <c r="J84" s="9">
        <f>('the decision matrix'!J84-'the decision matrix'!$J$106)/('the decision matrix'!$J$105-'the decision matrix'!$J$106)</f>
        <v>0.96199999999999997</v>
      </c>
      <c r="K84" s="9">
        <f>('the decision matrix'!K84-'the decision matrix'!$K$106)/('the decision matrix'!$K$105-'the decision matrix'!$K$106)</f>
        <v>1</v>
      </c>
      <c r="L84" s="9">
        <f>('the decision matrix'!L84-'the decision matrix'!$L$106)/('the decision matrix'!$L$105-'the decision matrix'!$L$106)</f>
        <v>0.94200000000000017</v>
      </c>
      <c r="M84" s="8">
        <f>('the decision matrix'!M84-'the decision matrix'!$M$106)/('the decision matrix'!$M$105-'the decision matrix'!$M$106)</f>
        <v>0.56320541760722342</v>
      </c>
      <c r="N84" s="8">
        <f>('the decision matrix'!N84-'the decision matrix'!$N$106)/('the decision matrix'!$N$105-'the decision matrix'!$N$106)</f>
        <v>0.87669683257918551</v>
      </c>
    </row>
    <row r="85" spans="1:14" x14ac:dyDescent="0.25">
      <c r="A85" s="15">
        <v>83</v>
      </c>
      <c r="B85" s="8">
        <f>('the decision matrix'!B85-'the decision matrix'!$B$106)/('the decision matrix'!$B$105-'the decision matrix'!$B$106)</f>
        <v>0.25</v>
      </c>
      <c r="C85" s="9">
        <f>('the decision matrix'!C85-'the decision matrix'!$C$106)/('the decision matrix'!$C$105-'the decision matrix'!$C$106)</f>
        <v>0.25</v>
      </c>
      <c r="D85" s="9">
        <f>('the decision matrix'!D85-'the decision matrix'!$D$106)/('the decision matrix'!$D$105-'the decision matrix'!$D$106)</f>
        <v>1</v>
      </c>
      <c r="E85" s="9">
        <f>('the decision matrix'!E85-'the decision matrix'!$E$106)/('the decision matrix'!$E$105-'the decision matrix'!$E$106)</f>
        <v>1</v>
      </c>
      <c r="F85" s="8">
        <f>('the decision matrix'!F85-'the decision matrix'!$F$106)/('the decision matrix'!$F$105-'the decision matrix'!$F$106)</f>
        <v>0.7857142857142857</v>
      </c>
      <c r="G85" s="8">
        <f>('the decision matrix'!G85-'the decision matrix'!$G$106)/('the decision matrix'!$G$105-'the decision matrix'!$G$106)</f>
        <v>0.81610576923076916</v>
      </c>
      <c r="H85" s="9">
        <f>('the decision matrix'!$H$105-'the decision matrix'!H85)/('the decision matrix'!$H$105-'the decision matrix'!$H$106)</f>
        <v>0.98536521625506335</v>
      </c>
      <c r="I85" s="8">
        <f>('the decision matrix'!I85-'the decision matrix'!$I$106)/('the decision matrix'!$I$105-'the decision matrix'!$I$106)</f>
        <v>0.70760233918128657</v>
      </c>
      <c r="J85" s="9">
        <f>('the decision matrix'!J85-'the decision matrix'!$J$106)/('the decision matrix'!$J$105-'the decision matrix'!$J$106)</f>
        <v>1</v>
      </c>
      <c r="K85" s="9">
        <f>('the decision matrix'!K85-'the decision matrix'!$K$106)/('the decision matrix'!$K$105-'the decision matrix'!$K$106)</f>
        <v>1</v>
      </c>
      <c r="L85" s="9">
        <f>('the decision matrix'!L85-'the decision matrix'!$L$106)/('the decision matrix'!$L$105-'the decision matrix'!$L$106)</f>
        <v>1</v>
      </c>
      <c r="M85" s="8">
        <f>('the decision matrix'!M85-'the decision matrix'!$M$106)/('the decision matrix'!$M$105-'the decision matrix'!$M$106)</f>
        <v>0.51918735891647849</v>
      </c>
      <c r="N85" s="8">
        <f>('the decision matrix'!N85-'the decision matrix'!$N$106)/('the decision matrix'!$N$105-'the decision matrix'!$N$106)</f>
        <v>0.56561085972850678</v>
      </c>
    </row>
    <row r="86" spans="1:14" x14ac:dyDescent="0.25">
      <c r="A86" s="15">
        <v>84</v>
      </c>
      <c r="B86" s="8">
        <f>('the decision matrix'!B86-'the decision matrix'!$B$106)/('the decision matrix'!$B$105-'the decision matrix'!$B$106)</f>
        <v>0.25</v>
      </c>
      <c r="C86" s="9">
        <f>('the decision matrix'!C86-'the decision matrix'!$C$106)/('the decision matrix'!$C$105-'the decision matrix'!$C$106)</f>
        <v>0.75</v>
      </c>
      <c r="D86" s="9">
        <f>('the decision matrix'!D86-'the decision matrix'!$D$106)/('the decision matrix'!$D$105-'the decision matrix'!$D$106)</f>
        <v>0.96</v>
      </c>
      <c r="E86" s="9">
        <f>('the decision matrix'!E86-'the decision matrix'!$E$106)/('the decision matrix'!$E$105-'the decision matrix'!$E$106)</f>
        <v>1</v>
      </c>
      <c r="F86" s="8">
        <f>('the decision matrix'!F86-'the decision matrix'!$F$106)/('the decision matrix'!$F$105-'the decision matrix'!$F$106)</f>
        <v>0.88961038961038963</v>
      </c>
      <c r="G86" s="8">
        <f>('the decision matrix'!G86-'the decision matrix'!$G$106)/('the decision matrix'!$G$105-'the decision matrix'!$G$106)</f>
        <v>0.55528846153846156</v>
      </c>
      <c r="H86" s="9">
        <f>('the decision matrix'!$H$105-'the decision matrix'!H86)/('the decision matrix'!$H$105-'the decision matrix'!$H$106)</f>
        <v>0.9966026394877826</v>
      </c>
      <c r="I86" s="8">
        <f>('the decision matrix'!I86-'the decision matrix'!$I$106)/('the decision matrix'!$I$105-'the decision matrix'!$I$106)</f>
        <v>0.21988304093567251</v>
      </c>
      <c r="J86" s="9">
        <f>('the decision matrix'!J86-'the decision matrix'!$J$106)/('the decision matrix'!$J$105-'the decision matrix'!$J$106)</f>
        <v>1</v>
      </c>
      <c r="K86" s="9">
        <f>('the decision matrix'!K86-'the decision matrix'!$K$106)/('the decision matrix'!$K$105-'the decision matrix'!$K$106)</f>
        <v>1</v>
      </c>
      <c r="L86" s="9">
        <f>('the decision matrix'!L86-'the decision matrix'!$L$106)/('the decision matrix'!$L$105-'the decision matrix'!$L$106)</f>
        <v>1</v>
      </c>
      <c r="M86" s="8">
        <f>('the decision matrix'!M86-'the decision matrix'!$M$106)/('the decision matrix'!$M$105-'the decision matrix'!$M$106)</f>
        <v>0.43340857787810383</v>
      </c>
      <c r="N86" s="8">
        <f>('the decision matrix'!N86-'the decision matrix'!$N$106)/('the decision matrix'!$N$105-'the decision matrix'!$N$106)</f>
        <v>0.82918552036199089</v>
      </c>
    </row>
    <row r="87" spans="1:14" x14ac:dyDescent="0.25">
      <c r="A87" s="15">
        <v>85</v>
      </c>
      <c r="B87" s="8">
        <f>('the decision matrix'!B87-'the decision matrix'!$B$106)/('the decision matrix'!$B$105-'the decision matrix'!$B$106)</f>
        <v>0.25</v>
      </c>
      <c r="C87" s="9">
        <f>('the decision matrix'!C87-'the decision matrix'!$C$106)/('the decision matrix'!$C$105-'the decision matrix'!$C$106)</f>
        <v>0.25</v>
      </c>
      <c r="D87" s="9">
        <f>('the decision matrix'!D87-'the decision matrix'!$D$106)/('the decision matrix'!$D$105-'the decision matrix'!$D$106)</f>
        <v>1</v>
      </c>
      <c r="E87" s="9">
        <f>('the decision matrix'!E87-'the decision matrix'!$E$106)/('the decision matrix'!$E$105-'the decision matrix'!$E$106)</f>
        <v>0.98299999999999965</v>
      </c>
      <c r="F87" s="8">
        <f>('the decision matrix'!F87-'the decision matrix'!$F$106)/('the decision matrix'!$F$105-'the decision matrix'!$F$106)</f>
        <v>0.22510822510822512</v>
      </c>
      <c r="G87" s="8">
        <f>('the decision matrix'!G87-'the decision matrix'!$G$106)/('the decision matrix'!$G$105-'the decision matrix'!$G$106)</f>
        <v>0.20913461538461539</v>
      </c>
      <c r="H87" s="9">
        <f>('the decision matrix'!$H$105-'the decision matrix'!H87)/('the decision matrix'!$H$105-'the decision matrix'!$H$106)</f>
        <v>0.92715275055533775</v>
      </c>
      <c r="I87" s="8">
        <f>('the decision matrix'!I87-'the decision matrix'!$I$106)/('the decision matrix'!$I$105-'the decision matrix'!$I$106)</f>
        <v>0.13801169590643275</v>
      </c>
      <c r="J87" s="9">
        <f>('the decision matrix'!J87-'the decision matrix'!$J$106)/('the decision matrix'!$J$105-'the decision matrix'!$J$106)</f>
        <v>1</v>
      </c>
      <c r="K87" s="9">
        <f>('the decision matrix'!K87-'the decision matrix'!$K$106)/('the decision matrix'!$K$105-'the decision matrix'!$K$106)</f>
        <v>1</v>
      </c>
      <c r="L87" s="9">
        <f>('the decision matrix'!L87-'the decision matrix'!$L$106)/('the decision matrix'!$L$105-'the decision matrix'!$L$106)</f>
        <v>1</v>
      </c>
      <c r="M87" s="8">
        <f>('the decision matrix'!M87-'the decision matrix'!$M$106)/('the decision matrix'!$M$105-'the decision matrix'!$M$106)</f>
        <v>0.88600451467268626</v>
      </c>
      <c r="N87" s="8">
        <f>('the decision matrix'!N87-'the decision matrix'!$N$106)/('the decision matrix'!$N$105-'the decision matrix'!$N$106)</f>
        <v>0.40158371040723984</v>
      </c>
    </row>
    <row r="88" spans="1:14" x14ac:dyDescent="0.25">
      <c r="A88" s="15">
        <v>86</v>
      </c>
      <c r="B88" s="8">
        <f>('the decision matrix'!B88-'the decision matrix'!$B$106)/('the decision matrix'!$B$105-'the decision matrix'!$B$106)</f>
        <v>0.25</v>
      </c>
      <c r="C88" s="9">
        <f>('the decision matrix'!C88-'the decision matrix'!$C$106)/('the decision matrix'!$C$105-'the decision matrix'!$C$106)</f>
        <v>0.25</v>
      </c>
      <c r="D88" s="9">
        <f>('the decision matrix'!D88-'the decision matrix'!$D$106)/('the decision matrix'!$D$105-'the decision matrix'!$D$106)</f>
        <v>0</v>
      </c>
      <c r="E88" s="9">
        <f>('the decision matrix'!E88-'the decision matrix'!$E$106)/('the decision matrix'!$E$105-'the decision matrix'!$E$106)</f>
        <v>0</v>
      </c>
      <c r="F88" s="8">
        <f>('the decision matrix'!F88-'the decision matrix'!$F$106)/('the decision matrix'!$F$105-'the decision matrix'!$F$106)</f>
        <v>0.22510822510822512</v>
      </c>
      <c r="G88" s="8">
        <f>('the decision matrix'!G88-'the decision matrix'!$G$106)/('the decision matrix'!$G$105-'the decision matrix'!$G$106)</f>
        <v>0.1875</v>
      </c>
      <c r="H88" s="9">
        <f>('the decision matrix'!$H$105-'the decision matrix'!H88)/('the decision matrix'!$H$105-'the decision matrix'!$H$106)</f>
        <v>0.8077224617796942</v>
      </c>
      <c r="I88" s="8">
        <f>('the decision matrix'!I88-'the decision matrix'!$I$106)/('the decision matrix'!$I$105-'the decision matrix'!$I$106)</f>
        <v>0.4409356725146199</v>
      </c>
      <c r="J88" s="9">
        <f>('the decision matrix'!J88-'the decision matrix'!$J$106)/('the decision matrix'!$J$105-'the decision matrix'!$J$106)</f>
        <v>0</v>
      </c>
      <c r="K88" s="9">
        <f>('the decision matrix'!K88-'the decision matrix'!$K$106)/('the decision matrix'!$K$105-'the decision matrix'!$K$106)</f>
        <v>1</v>
      </c>
      <c r="L88" s="9">
        <f>('the decision matrix'!L88-'the decision matrix'!$L$106)/('the decision matrix'!$L$105-'the decision matrix'!$L$106)</f>
        <v>0</v>
      </c>
      <c r="M88" s="8">
        <f>('the decision matrix'!M88-'the decision matrix'!$M$106)/('the decision matrix'!$M$105-'the decision matrix'!$M$106)</f>
        <v>0.28329571106094809</v>
      </c>
      <c r="N88" s="8">
        <f>('the decision matrix'!N88-'the decision matrix'!$N$106)/('the decision matrix'!$N$105-'the decision matrix'!$N$106)</f>
        <v>0.50904977375565619</v>
      </c>
    </row>
    <row r="89" spans="1:14" x14ac:dyDescent="0.25">
      <c r="A89" s="15">
        <v>87</v>
      </c>
      <c r="B89" s="8">
        <f>('the decision matrix'!B89-'the decision matrix'!$B$106)/('the decision matrix'!$B$105-'the decision matrix'!$B$106)</f>
        <v>0.25</v>
      </c>
      <c r="C89" s="9">
        <f>('the decision matrix'!C89-'the decision matrix'!$C$106)/('the decision matrix'!$C$105-'the decision matrix'!$C$106)</f>
        <v>0.25</v>
      </c>
      <c r="D89" s="9">
        <f>('the decision matrix'!D89-'the decision matrix'!$D$106)/('the decision matrix'!$D$105-'the decision matrix'!$D$106)</f>
        <v>1</v>
      </c>
      <c r="E89" s="9">
        <f>('the decision matrix'!E89-'the decision matrix'!$E$106)/('the decision matrix'!$E$105-'the decision matrix'!$E$106)</f>
        <v>1</v>
      </c>
      <c r="F89" s="8">
        <f>('the decision matrix'!F89-'the decision matrix'!$F$106)/('the decision matrix'!$F$105-'the decision matrix'!$F$106)</f>
        <v>0.46428571428571436</v>
      </c>
      <c r="G89" s="8">
        <f>('the decision matrix'!G89-'the decision matrix'!$G$106)/('the decision matrix'!$G$105-'the decision matrix'!$G$106)</f>
        <v>0.37980769230769235</v>
      </c>
      <c r="H89" s="9">
        <f>('the decision matrix'!$H$105-'the decision matrix'!H89)/('the decision matrix'!$H$105-'the decision matrix'!$H$106)</f>
        <v>0.78712400365869595</v>
      </c>
      <c r="I89" s="8">
        <f>('the decision matrix'!I89-'the decision matrix'!$I$106)/('the decision matrix'!$I$105-'the decision matrix'!$I$106)</f>
        <v>0.12397660818713449</v>
      </c>
      <c r="J89" s="9">
        <f>('the decision matrix'!J89-'the decision matrix'!$J$106)/('the decision matrix'!$J$105-'the decision matrix'!$J$106)</f>
        <v>1</v>
      </c>
      <c r="K89" s="9">
        <f>('the decision matrix'!K89-'the decision matrix'!$K$106)/('the decision matrix'!$K$105-'the decision matrix'!$K$106)</f>
        <v>1</v>
      </c>
      <c r="L89" s="9">
        <f>('the decision matrix'!L89-'the decision matrix'!$L$106)/('the decision matrix'!$L$105-'the decision matrix'!$L$106)</f>
        <v>1</v>
      </c>
      <c r="M89" s="8">
        <f>('the decision matrix'!M89-'the decision matrix'!$M$106)/('the decision matrix'!$M$105-'the decision matrix'!$M$106)</f>
        <v>1</v>
      </c>
      <c r="N89" s="8">
        <f>('the decision matrix'!N89-'the decision matrix'!$N$106)/('the decision matrix'!$N$105-'the decision matrix'!$N$106)</f>
        <v>0.47285067873303172</v>
      </c>
    </row>
    <row r="90" spans="1:14" x14ac:dyDescent="0.25">
      <c r="A90" s="15">
        <v>88</v>
      </c>
      <c r="B90" s="8">
        <f>('the decision matrix'!B90-'the decision matrix'!$B$106)/('the decision matrix'!$B$105-'the decision matrix'!$B$106)</f>
        <v>0.25</v>
      </c>
      <c r="C90" s="9">
        <f>('the decision matrix'!C90-'the decision matrix'!$C$106)/('the decision matrix'!$C$105-'the decision matrix'!$C$106)</f>
        <v>0.25</v>
      </c>
      <c r="D90" s="9">
        <f>('the decision matrix'!D90-'the decision matrix'!$D$106)/('the decision matrix'!$D$105-'the decision matrix'!$D$106)</f>
        <v>0.98399999999999999</v>
      </c>
      <c r="E90" s="9">
        <f>('the decision matrix'!E90-'the decision matrix'!$E$106)/('the decision matrix'!$E$105-'the decision matrix'!$E$106)</f>
        <v>0.97200000000000042</v>
      </c>
      <c r="F90" s="8">
        <f>('the decision matrix'!F90-'the decision matrix'!$F$106)/('the decision matrix'!$F$105-'the decision matrix'!$F$106)</f>
        <v>0.98268398268398272</v>
      </c>
      <c r="G90" s="8">
        <f>('the decision matrix'!G90-'the decision matrix'!$G$106)/('the decision matrix'!$G$105-'the decision matrix'!$G$106)</f>
        <v>1</v>
      </c>
      <c r="H90" s="9">
        <f>('the decision matrix'!$H$105-'the decision matrix'!H90)/('the decision matrix'!$H$105-'the decision matrix'!$H$106)</f>
        <v>0.99668888017770807</v>
      </c>
      <c r="I90" s="8">
        <f>('the decision matrix'!I90-'the decision matrix'!$I$106)/('the decision matrix'!$I$105-'the decision matrix'!$I$106)</f>
        <v>1</v>
      </c>
      <c r="J90" s="9">
        <f>('the decision matrix'!J90-'the decision matrix'!$J$106)/('the decision matrix'!$J$105-'the decision matrix'!$J$106)</f>
        <v>0.99199999999999999</v>
      </c>
      <c r="K90" s="9">
        <f>('the decision matrix'!K90-'the decision matrix'!$K$106)/('the decision matrix'!$K$105-'the decision matrix'!$K$106)</f>
        <v>1</v>
      </c>
      <c r="L90" s="9">
        <f>('the decision matrix'!L90-'the decision matrix'!$L$106)/('the decision matrix'!$L$105-'the decision matrix'!$L$106)</f>
        <v>0.99199999999999999</v>
      </c>
      <c r="M90" s="8">
        <f>('the decision matrix'!M90-'the decision matrix'!$M$106)/('the decision matrix'!$M$105-'the decision matrix'!$M$106)</f>
        <v>0.61399548532731385</v>
      </c>
      <c r="N90" s="8">
        <f>('the decision matrix'!N90-'the decision matrix'!$N$106)/('the decision matrix'!$N$105-'the decision matrix'!$N$106)</f>
        <v>0.61651583710407243</v>
      </c>
    </row>
    <row r="91" spans="1:14" x14ac:dyDescent="0.25">
      <c r="A91" s="15">
        <v>89</v>
      </c>
      <c r="B91" s="8">
        <f>('the decision matrix'!B91-'the decision matrix'!$B$106)/('the decision matrix'!$B$105-'the decision matrix'!$B$106)</f>
        <v>0.25</v>
      </c>
      <c r="C91" s="9">
        <f>('the decision matrix'!C91-'the decision matrix'!$C$106)/('the decision matrix'!$C$105-'the decision matrix'!$C$106)</f>
        <v>0.5</v>
      </c>
      <c r="D91" s="9">
        <f>('the decision matrix'!D91-'the decision matrix'!$D$106)/('the decision matrix'!$D$105-'the decision matrix'!$D$106)</f>
        <v>1</v>
      </c>
      <c r="E91" s="9">
        <f>('the decision matrix'!E91-'the decision matrix'!$E$106)/('the decision matrix'!$E$105-'the decision matrix'!$E$106)</f>
        <v>1</v>
      </c>
      <c r="F91" s="8">
        <f>('the decision matrix'!F91-'the decision matrix'!$F$106)/('the decision matrix'!$F$105-'the decision matrix'!$F$106)</f>
        <v>0.13311688311688313</v>
      </c>
      <c r="G91" s="8">
        <f>('the decision matrix'!G91-'the decision matrix'!$G$106)/('the decision matrix'!$G$105-'the decision matrix'!$G$106)</f>
        <v>0.17427884615384615</v>
      </c>
      <c r="H91" s="9">
        <f>('the decision matrix'!$H$105-'the decision matrix'!H91)/('the decision matrix'!$H$105-'the decision matrix'!$H$106)</f>
        <v>0.99799555729779166</v>
      </c>
      <c r="I91" s="8">
        <f>('the decision matrix'!I91-'the decision matrix'!$I$106)/('the decision matrix'!$I$105-'the decision matrix'!$I$106)</f>
        <v>7.7192982456140355E-2</v>
      </c>
      <c r="J91" s="9">
        <f>('the decision matrix'!J91-'the decision matrix'!$J$106)/('the decision matrix'!$J$105-'the decision matrix'!$J$106)</f>
        <v>1</v>
      </c>
      <c r="K91" s="9">
        <f>('the decision matrix'!K91-'the decision matrix'!$K$106)/('the decision matrix'!$K$105-'the decision matrix'!$K$106)</f>
        <v>1</v>
      </c>
      <c r="L91" s="9">
        <f>('the decision matrix'!L91-'the decision matrix'!$L$106)/('the decision matrix'!$L$105-'the decision matrix'!$L$106)</f>
        <v>1</v>
      </c>
      <c r="M91" s="8">
        <f>('the decision matrix'!M91-'the decision matrix'!$M$106)/('the decision matrix'!$M$105-'the decision matrix'!$M$106)</f>
        <v>0.70767494356659144</v>
      </c>
      <c r="N91" s="8">
        <f>('the decision matrix'!N91-'the decision matrix'!$N$106)/('the decision matrix'!$N$105-'the decision matrix'!$N$106)</f>
        <v>0.47171945701357471</v>
      </c>
    </row>
    <row r="92" spans="1:14" x14ac:dyDescent="0.25">
      <c r="A92" s="15">
        <v>90</v>
      </c>
      <c r="B92" s="8">
        <f>('the decision matrix'!B92-'the decision matrix'!$B$106)/('the decision matrix'!$B$105-'the decision matrix'!$B$106)</f>
        <v>0.75</v>
      </c>
      <c r="C92" s="9">
        <f>('the decision matrix'!C92-'the decision matrix'!$C$106)/('the decision matrix'!$C$105-'the decision matrix'!$C$106)</f>
        <v>0.5</v>
      </c>
      <c r="D92" s="9">
        <f>('the decision matrix'!D92-'the decision matrix'!$D$106)/('the decision matrix'!$D$105-'the decision matrix'!$D$106)</f>
        <v>0.99400000000000022</v>
      </c>
      <c r="E92" s="9">
        <f>('the decision matrix'!E92-'the decision matrix'!$E$106)/('the decision matrix'!$E$105-'the decision matrix'!$E$106)</f>
        <v>0.99199999999999999</v>
      </c>
      <c r="F92" s="8">
        <f>('the decision matrix'!F92-'the decision matrix'!$F$106)/('the decision matrix'!$F$105-'the decision matrix'!$F$106)</f>
        <v>0.13311688311688313</v>
      </c>
      <c r="G92" s="8">
        <f>('the decision matrix'!G92-'the decision matrix'!$G$106)/('the decision matrix'!$G$105-'the decision matrix'!$G$106)</f>
        <v>0.22716346153846156</v>
      </c>
      <c r="H92" s="9">
        <f>('the decision matrix'!$H$105-'the decision matrix'!H92)/('the decision matrix'!$H$105-'the decision matrix'!$H$106)</f>
        <v>0.17705474977133151</v>
      </c>
      <c r="I92" s="8">
        <f>('the decision matrix'!I92-'the decision matrix'!$I$106)/('the decision matrix'!$I$105-'the decision matrix'!$I$106)</f>
        <v>0.51929824561403515</v>
      </c>
      <c r="J92" s="9">
        <f>('the decision matrix'!J92-'the decision matrix'!$J$106)/('the decision matrix'!$J$105-'the decision matrix'!$J$106)</f>
        <v>0.99399999999999999</v>
      </c>
      <c r="K92" s="9">
        <f>('the decision matrix'!K92-'the decision matrix'!$K$106)/('the decision matrix'!$K$105-'the decision matrix'!$K$106)</f>
        <v>1</v>
      </c>
      <c r="L92" s="9">
        <f>('the decision matrix'!L92-'the decision matrix'!$L$106)/('the decision matrix'!$L$105-'the decision matrix'!$L$106)</f>
        <v>0.99750000000000005</v>
      </c>
      <c r="M92" s="8">
        <f>('the decision matrix'!M92-'the decision matrix'!$M$106)/('the decision matrix'!$M$105-'the decision matrix'!$M$106)</f>
        <v>0.82505643340857782</v>
      </c>
      <c r="N92" s="8">
        <f>('the decision matrix'!N92-'the decision matrix'!$N$106)/('the decision matrix'!$N$105-'the decision matrix'!$N$106)</f>
        <v>0.50678733031674217</v>
      </c>
    </row>
    <row r="93" spans="1:14" x14ac:dyDescent="0.25">
      <c r="A93" s="15">
        <v>91</v>
      </c>
      <c r="B93" s="8">
        <f>('the decision matrix'!B93-'the decision matrix'!$B$106)/('the decision matrix'!$B$105-'the decision matrix'!$B$106)</f>
        <v>0.5</v>
      </c>
      <c r="C93" s="9">
        <f>('the decision matrix'!C93-'the decision matrix'!$C$106)/('the decision matrix'!$C$105-'the decision matrix'!$C$106)</f>
        <v>1</v>
      </c>
      <c r="D93" s="9">
        <f>('the decision matrix'!D93-'the decision matrix'!$D$106)/('the decision matrix'!$D$105-'the decision matrix'!$D$106)</f>
        <v>1</v>
      </c>
      <c r="E93" s="9">
        <f>('the decision matrix'!E93-'the decision matrix'!$E$106)/('the decision matrix'!$E$105-'the decision matrix'!$E$106)</f>
        <v>1</v>
      </c>
      <c r="F93" s="8">
        <f>('the decision matrix'!F93-'the decision matrix'!$F$106)/('the decision matrix'!$F$105-'the decision matrix'!$F$106)</f>
        <v>0.18073593073593075</v>
      </c>
      <c r="G93" s="8">
        <f>('the decision matrix'!G93-'the decision matrix'!$G$106)/('the decision matrix'!$G$105-'the decision matrix'!$G$106)</f>
        <v>9.375E-2</v>
      </c>
      <c r="H93" s="9">
        <f>('the decision matrix'!$H$105-'the decision matrix'!H93)/('the decision matrix'!$H$105-'the decision matrix'!$H$106)</f>
        <v>0.73612962237031232</v>
      </c>
      <c r="I93" s="8">
        <f>('the decision matrix'!I93-'the decision matrix'!$I$106)/('the decision matrix'!$I$105-'the decision matrix'!$I$106)</f>
        <v>0</v>
      </c>
      <c r="J93" s="9">
        <f>('the decision matrix'!J93-'the decision matrix'!$J$106)/('the decision matrix'!$J$105-'the decision matrix'!$J$106)</f>
        <v>0.96599999999999997</v>
      </c>
      <c r="K93" s="9">
        <f>('the decision matrix'!K93-'the decision matrix'!$K$106)/('the decision matrix'!$K$105-'the decision matrix'!$K$106)</f>
        <v>1</v>
      </c>
      <c r="L93" s="9">
        <f>('the decision matrix'!L93-'the decision matrix'!$L$106)/('the decision matrix'!$L$105-'the decision matrix'!$L$106)</f>
        <v>1</v>
      </c>
      <c r="M93" s="8">
        <f>('the decision matrix'!M93-'the decision matrix'!$M$106)/('the decision matrix'!$M$105-'the decision matrix'!$M$106)</f>
        <v>0.48194130925507905</v>
      </c>
      <c r="N93" s="8">
        <f>('the decision matrix'!N93-'the decision matrix'!$N$106)/('the decision matrix'!$N$105-'the decision matrix'!$N$106)</f>
        <v>0.70248868778280538</v>
      </c>
    </row>
    <row r="94" spans="1:14" x14ac:dyDescent="0.25">
      <c r="A94" s="15">
        <v>92</v>
      </c>
      <c r="B94" s="8">
        <f>('the decision matrix'!B94-'the decision matrix'!$B$106)/('the decision matrix'!$B$105-'the decision matrix'!$B$106)</f>
        <v>0.25</v>
      </c>
      <c r="C94" s="9">
        <f>('the decision matrix'!C94-'the decision matrix'!$C$106)/('the decision matrix'!$C$105-'the decision matrix'!$C$106)</f>
        <v>0.25</v>
      </c>
      <c r="D94" s="9">
        <f>('the decision matrix'!D94-'the decision matrix'!$D$106)/('the decision matrix'!$D$105-'the decision matrix'!$D$106)</f>
        <v>1</v>
      </c>
      <c r="E94" s="9">
        <f>('the decision matrix'!E94-'the decision matrix'!$E$106)/('the decision matrix'!$E$105-'the decision matrix'!$E$106)</f>
        <v>1</v>
      </c>
      <c r="F94" s="8">
        <f>('the decision matrix'!F94-'the decision matrix'!$F$106)/('the decision matrix'!$F$105-'the decision matrix'!$F$106)</f>
        <v>0.69372294372294374</v>
      </c>
      <c r="G94" s="8">
        <f>('the decision matrix'!G94-'the decision matrix'!$G$106)/('the decision matrix'!$G$105-'the decision matrix'!$G$106)</f>
        <v>0.60216346153846156</v>
      </c>
      <c r="H94" s="9">
        <f>('the decision matrix'!$H$105-'the decision matrix'!H94)/('the decision matrix'!$H$105-'the decision matrix'!$H$106)</f>
        <v>0.91625767672808045</v>
      </c>
      <c r="I94" s="8">
        <f>('the decision matrix'!I94-'the decision matrix'!$I$106)/('the decision matrix'!$I$105-'the decision matrix'!$I$106)</f>
        <v>0.79181286549707608</v>
      </c>
      <c r="J94" s="9">
        <f>('the decision matrix'!J94-'the decision matrix'!$J$106)/('the decision matrix'!$J$105-'the decision matrix'!$J$106)</f>
        <v>1</v>
      </c>
      <c r="K94" s="9">
        <f>('the decision matrix'!K94-'the decision matrix'!$K$106)/('the decision matrix'!$K$105-'the decision matrix'!$K$106)</f>
        <v>1</v>
      </c>
      <c r="L94" s="9">
        <f>('the decision matrix'!L94-'the decision matrix'!$L$106)/('the decision matrix'!$L$105-'the decision matrix'!$L$106)</f>
        <v>1</v>
      </c>
      <c r="M94" s="8">
        <f>('the decision matrix'!M94-'the decision matrix'!$M$106)/('the decision matrix'!$M$105-'the decision matrix'!$M$106)</f>
        <v>0.82505643340857782</v>
      </c>
      <c r="N94" s="8">
        <f>('the decision matrix'!N94-'the decision matrix'!$N$106)/('the decision matrix'!$N$105-'the decision matrix'!$N$106)</f>
        <v>0.59954751131221717</v>
      </c>
    </row>
    <row r="95" spans="1:14" x14ac:dyDescent="0.25">
      <c r="A95" s="15">
        <v>93</v>
      </c>
      <c r="B95" s="8">
        <f>('the decision matrix'!B95-'the decision matrix'!$B$106)/('the decision matrix'!$B$105-'the decision matrix'!$B$106)</f>
        <v>0.75</v>
      </c>
      <c r="C95" s="9">
        <f>('the decision matrix'!C95-'the decision matrix'!$C$106)/('the decision matrix'!$C$105-'the decision matrix'!$C$106)</f>
        <v>0.25</v>
      </c>
      <c r="D95" s="9">
        <f>('the decision matrix'!D95-'the decision matrix'!$D$106)/('the decision matrix'!$D$105-'the decision matrix'!$D$106)</f>
        <v>0.98399999999999999</v>
      </c>
      <c r="E95" s="9">
        <f>('the decision matrix'!E95-'the decision matrix'!$E$106)/('the decision matrix'!$E$105-'the decision matrix'!$E$106)</f>
        <v>0.97799999999999976</v>
      </c>
      <c r="F95" s="8">
        <f>('the decision matrix'!F95-'the decision matrix'!$F$106)/('the decision matrix'!$F$105-'the decision matrix'!$F$106)</f>
        <v>9.632034632034632E-2</v>
      </c>
      <c r="G95" s="8">
        <f>('the decision matrix'!G95-'the decision matrix'!$G$106)/('the decision matrix'!$G$105-'the decision matrix'!$G$106)</f>
        <v>0.36778846153846156</v>
      </c>
      <c r="H95" s="9">
        <f>('the decision matrix'!$H$105-'the decision matrix'!H95)/('the decision matrix'!$H$105-'the decision matrix'!$H$106)</f>
        <v>0.96989154579903303</v>
      </c>
      <c r="I95" s="8">
        <f>('the decision matrix'!I95-'the decision matrix'!$I$106)/('the decision matrix'!$I$105-'the decision matrix'!$I$106)</f>
        <v>0.32046783625730996</v>
      </c>
      <c r="J95" s="9">
        <f>('the decision matrix'!J95-'the decision matrix'!$J$106)/('the decision matrix'!$J$105-'the decision matrix'!$J$106)</f>
        <v>0.99399999999999999</v>
      </c>
      <c r="K95" s="9">
        <f>('the decision matrix'!K95-'the decision matrix'!$K$106)/('the decision matrix'!$K$105-'the decision matrix'!$K$106)</f>
        <v>0</v>
      </c>
      <c r="L95" s="9">
        <f>('the decision matrix'!L95-'the decision matrix'!$L$106)/('the decision matrix'!$L$105-'the decision matrix'!$L$106)</f>
        <v>0.9910000000000001</v>
      </c>
      <c r="M95" s="8">
        <f>('the decision matrix'!M95-'the decision matrix'!$M$106)/('the decision matrix'!$M$105-'the decision matrix'!$M$106)</f>
        <v>0</v>
      </c>
      <c r="N95" s="8">
        <f>('the decision matrix'!N95-'the decision matrix'!$N$106)/('the decision matrix'!$N$105-'the decision matrix'!$N$106)</f>
        <v>0.55882352941176472</v>
      </c>
    </row>
    <row r="96" spans="1:14" x14ac:dyDescent="0.25">
      <c r="A96" s="15">
        <v>94</v>
      </c>
      <c r="B96" s="8">
        <f>('the decision matrix'!B96-'the decision matrix'!$B$106)/('the decision matrix'!$B$105-'the decision matrix'!$B$106)</f>
        <v>0.25</v>
      </c>
      <c r="C96" s="9">
        <f>('the decision matrix'!C96-'the decision matrix'!$C$106)/('the decision matrix'!$C$105-'the decision matrix'!$C$106)</f>
        <v>0.25</v>
      </c>
      <c r="D96" s="9">
        <f>('the decision matrix'!D96-'the decision matrix'!$D$106)/('the decision matrix'!$D$105-'the decision matrix'!$D$106)</f>
        <v>0.97449999999999992</v>
      </c>
      <c r="E96" s="9">
        <f>('the decision matrix'!E96-'the decision matrix'!$E$106)/('the decision matrix'!$E$105-'the decision matrix'!$E$106)</f>
        <v>0.97900000000000009</v>
      </c>
      <c r="F96" s="8">
        <f>('the decision matrix'!F96-'the decision matrix'!$F$106)/('the decision matrix'!$F$105-'the decision matrix'!$F$106)</f>
        <v>0.72943722943722944</v>
      </c>
      <c r="G96" s="8">
        <f>('the decision matrix'!G96-'the decision matrix'!$G$106)/('the decision matrix'!$G$105-'the decision matrix'!$G$106)</f>
        <v>0.80769230769230782</v>
      </c>
      <c r="H96" s="9">
        <f>('the decision matrix'!$H$105-'the decision matrix'!H96)/('the decision matrix'!$H$105-'the decision matrix'!$H$106)</f>
        <v>0.95633346400104535</v>
      </c>
      <c r="I96" s="8">
        <f>('the decision matrix'!I96-'the decision matrix'!$I$106)/('the decision matrix'!$I$105-'the decision matrix'!$I$106)</f>
        <v>0.74853801169590628</v>
      </c>
      <c r="J96" s="9">
        <f>('the decision matrix'!J96-'the decision matrix'!$J$106)/('the decision matrix'!$J$105-'the decision matrix'!$J$106)</f>
        <v>0.996</v>
      </c>
      <c r="K96" s="9">
        <f>('the decision matrix'!K96-'the decision matrix'!$K$106)/('the decision matrix'!$K$105-'the decision matrix'!$K$106)</f>
        <v>1</v>
      </c>
      <c r="L96" s="9">
        <f>('the decision matrix'!L96-'the decision matrix'!$L$106)/('the decision matrix'!$L$105-'the decision matrix'!$L$106)</f>
        <v>0.99350000000000005</v>
      </c>
      <c r="M96" s="8">
        <f>('the decision matrix'!M96-'the decision matrix'!$M$106)/('the decision matrix'!$M$105-'the decision matrix'!$M$106)</f>
        <v>0.80474040632054167</v>
      </c>
      <c r="N96" s="8">
        <f>('the decision matrix'!N96-'the decision matrix'!$N$106)/('the decision matrix'!$N$105-'the decision matrix'!$N$106)</f>
        <v>0.8631221719457014</v>
      </c>
    </row>
    <row r="97" spans="1:14" x14ac:dyDescent="0.25">
      <c r="A97" s="15">
        <v>95</v>
      </c>
      <c r="B97" s="8">
        <f>('the decision matrix'!B97-'the decision matrix'!$B$106)/('the decision matrix'!$B$105-'the decision matrix'!$B$106)</f>
        <v>0</v>
      </c>
      <c r="C97" s="9">
        <f>('the decision matrix'!C97-'the decision matrix'!$C$106)/('the decision matrix'!$C$105-'the decision matrix'!$C$106)</f>
        <v>0.5</v>
      </c>
      <c r="D97" s="9">
        <f>('the decision matrix'!D97-'the decision matrix'!$D$106)/('the decision matrix'!$D$105-'the decision matrix'!$D$106)</f>
        <v>0.96099999999999985</v>
      </c>
      <c r="E97" s="9">
        <f>('the decision matrix'!E97-'the decision matrix'!$E$106)/('the decision matrix'!$E$105-'the decision matrix'!$E$106)</f>
        <v>0.93599999999999994</v>
      </c>
      <c r="F97" s="8">
        <f>('the decision matrix'!F97-'the decision matrix'!$F$106)/('the decision matrix'!$F$105-'the decision matrix'!$F$106)</f>
        <v>0.10822510822510824</v>
      </c>
      <c r="G97" s="8">
        <f>('the decision matrix'!G97-'the decision matrix'!$G$106)/('the decision matrix'!$G$105-'the decision matrix'!$G$106)</f>
        <v>0.14663461538461539</v>
      </c>
      <c r="H97" s="9">
        <f>('the decision matrix'!$H$105-'the decision matrix'!H97)/('the decision matrix'!$H$105-'the decision matrix'!$H$106)</f>
        <v>0.87847902783222265</v>
      </c>
      <c r="I97" s="8">
        <f>('the decision matrix'!I97-'the decision matrix'!$I$106)/('the decision matrix'!$I$105-'the decision matrix'!$I$106)</f>
        <v>0.27251461988304093</v>
      </c>
      <c r="J97" s="9">
        <f>('the decision matrix'!J97-'the decision matrix'!$J$106)/('the decision matrix'!$J$105-'the decision matrix'!$J$106)</f>
        <v>0.96399999999999997</v>
      </c>
      <c r="K97" s="9">
        <f>('the decision matrix'!K97-'the decision matrix'!$K$106)/('the decision matrix'!$K$105-'the decision matrix'!$K$106)</f>
        <v>0.5</v>
      </c>
      <c r="L97" s="9">
        <f>('the decision matrix'!L97-'the decision matrix'!$L$106)/('the decision matrix'!$L$105-'the decision matrix'!$L$106)</f>
        <v>0.94249999999999989</v>
      </c>
      <c r="M97" s="8">
        <f>('the decision matrix'!M97-'the decision matrix'!$M$106)/('the decision matrix'!$M$105-'the decision matrix'!$M$106)</f>
        <v>0.12979683972911965</v>
      </c>
      <c r="N97" s="8">
        <f>('the decision matrix'!N97-'the decision matrix'!$N$106)/('the decision matrix'!$N$105-'the decision matrix'!$N$106)</f>
        <v>0.78846153846153855</v>
      </c>
    </row>
    <row r="98" spans="1:14" x14ac:dyDescent="0.25">
      <c r="A98" s="15">
        <v>96</v>
      </c>
      <c r="B98" s="8">
        <f>('the decision matrix'!B98-'the decision matrix'!$B$106)/('the decision matrix'!$B$105-'the decision matrix'!$B$106)</f>
        <v>0.25</v>
      </c>
      <c r="C98" s="9">
        <f>('the decision matrix'!C98-'the decision matrix'!$C$106)/('the decision matrix'!$C$105-'the decision matrix'!$C$106)</f>
        <v>0.5</v>
      </c>
      <c r="D98" s="9">
        <f>('the decision matrix'!D98-'the decision matrix'!$D$106)/('the decision matrix'!$D$105-'the decision matrix'!$D$106)</f>
        <v>1</v>
      </c>
      <c r="E98" s="9">
        <f>('the decision matrix'!E98-'the decision matrix'!$E$106)/('the decision matrix'!$E$105-'the decision matrix'!$E$106)</f>
        <v>1</v>
      </c>
      <c r="F98" s="8">
        <f>('the decision matrix'!F98-'the decision matrix'!$F$106)/('the decision matrix'!$F$105-'the decision matrix'!$F$106)</f>
        <v>0.89177489177489178</v>
      </c>
      <c r="G98" s="8">
        <f>('the decision matrix'!G98-'the decision matrix'!$G$106)/('the decision matrix'!$G$105-'the decision matrix'!$G$106)</f>
        <v>0.45913461538461542</v>
      </c>
      <c r="H98" s="9">
        <f>('the decision matrix'!$H$105-'the decision matrix'!H98)/('the decision matrix'!$H$105-'the decision matrix'!$H$106)</f>
        <v>0.65947994250620667</v>
      </c>
      <c r="I98" s="8">
        <f>('the decision matrix'!I98-'the decision matrix'!$I$106)/('the decision matrix'!$I$105-'the decision matrix'!$I$106)</f>
        <v>0.79883040935672522</v>
      </c>
      <c r="J98" s="9">
        <f>('the decision matrix'!J98-'the decision matrix'!$J$106)/('the decision matrix'!$J$105-'the decision matrix'!$J$106)</f>
        <v>1</v>
      </c>
      <c r="K98" s="9">
        <f>('the decision matrix'!K98-'the decision matrix'!$K$106)/('the decision matrix'!$K$105-'the decision matrix'!$K$106)</f>
        <v>1</v>
      </c>
      <c r="L98" s="9">
        <f>('the decision matrix'!L98-'the decision matrix'!$L$106)/('the decision matrix'!$L$105-'the decision matrix'!$L$106)</f>
        <v>1</v>
      </c>
      <c r="M98" s="8">
        <f>('the decision matrix'!M98-'the decision matrix'!$M$106)/('the decision matrix'!$M$105-'the decision matrix'!$M$106)</f>
        <v>0.59480812641083525</v>
      </c>
      <c r="N98" s="8">
        <f>('the decision matrix'!N98-'the decision matrix'!$N$106)/('the decision matrix'!$N$105-'the decision matrix'!$N$106)</f>
        <v>0.8755656108597285</v>
      </c>
    </row>
    <row r="99" spans="1:14" x14ac:dyDescent="0.25">
      <c r="A99" s="15">
        <v>97</v>
      </c>
      <c r="B99" s="8">
        <f>('the decision matrix'!B99-'the decision matrix'!$B$106)/('the decision matrix'!$B$105-'the decision matrix'!$B$106)</f>
        <v>0.5</v>
      </c>
      <c r="C99" s="9">
        <f>('the decision matrix'!C99-'the decision matrix'!$C$106)/('the decision matrix'!$C$105-'the decision matrix'!$C$106)</f>
        <v>0.25</v>
      </c>
      <c r="D99" s="9">
        <f>('the decision matrix'!D99-'the decision matrix'!$D$106)/('the decision matrix'!$D$105-'the decision matrix'!$D$106)</f>
        <v>0.98550000000000004</v>
      </c>
      <c r="E99" s="9">
        <f>('the decision matrix'!E99-'the decision matrix'!$E$106)/('the decision matrix'!$E$105-'the decision matrix'!$E$106)</f>
        <v>0.97700000000000031</v>
      </c>
      <c r="F99" s="8">
        <f>('the decision matrix'!F99-'the decision matrix'!$F$106)/('the decision matrix'!$F$105-'the decision matrix'!$F$106)</f>
        <v>0.55086580086580095</v>
      </c>
      <c r="G99" s="8">
        <f>('the decision matrix'!G99-'the decision matrix'!$G$106)/('the decision matrix'!$G$105-'the decision matrix'!$G$106)</f>
        <v>0.63822115384615385</v>
      </c>
      <c r="H99" s="9">
        <f>('the decision matrix'!$H$105-'the decision matrix'!H99)/('the decision matrix'!$H$105-'the decision matrix'!$H$106)</f>
        <v>0.75015810793153015</v>
      </c>
      <c r="I99" s="8">
        <f>('the decision matrix'!I99-'the decision matrix'!$I$106)/('the decision matrix'!$I$105-'the decision matrix'!$I$106)</f>
        <v>0.74970760233918132</v>
      </c>
      <c r="J99" s="9">
        <f>('the decision matrix'!J99-'the decision matrix'!$J$106)/('the decision matrix'!$J$105-'the decision matrix'!$J$106)</f>
        <v>1</v>
      </c>
      <c r="K99" s="9">
        <f>('the decision matrix'!K99-'the decision matrix'!$K$106)/('the decision matrix'!$K$105-'the decision matrix'!$K$106)</f>
        <v>1</v>
      </c>
      <c r="L99" s="9">
        <f>('the decision matrix'!L99-'the decision matrix'!$L$106)/('the decision matrix'!$L$105-'the decision matrix'!$L$106)</f>
        <v>0.98950000000000005</v>
      </c>
      <c r="M99" s="8">
        <f>('the decision matrix'!M99-'the decision matrix'!$M$106)/('the decision matrix'!$M$105-'the decision matrix'!$M$106)</f>
        <v>0.44130925507900676</v>
      </c>
      <c r="N99" s="8">
        <f>('the decision matrix'!N99-'the decision matrix'!$N$106)/('the decision matrix'!$N$105-'the decision matrix'!$N$106)</f>
        <v>0.24547511312217196</v>
      </c>
    </row>
    <row r="100" spans="1:14" x14ac:dyDescent="0.25">
      <c r="A100" s="15">
        <v>98</v>
      </c>
      <c r="B100" s="8">
        <f>('the decision matrix'!B100-'the decision matrix'!$B$106)/('the decision matrix'!$B$105-'the decision matrix'!$B$106)</f>
        <v>1</v>
      </c>
      <c r="C100" s="9">
        <f>('the decision matrix'!C100-'the decision matrix'!$C$106)/('the decision matrix'!$C$105-'the decision matrix'!$C$106)</f>
        <v>0.25</v>
      </c>
      <c r="D100" s="9">
        <f>('the decision matrix'!D100-'the decision matrix'!$D$106)/('the decision matrix'!$D$105-'the decision matrix'!$D$106)</f>
        <v>0.89999999999999991</v>
      </c>
      <c r="E100" s="9">
        <f>('the decision matrix'!E100-'the decision matrix'!$E$106)/('the decision matrix'!$E$105-'the decision matrix'!$E$106)</f>
        <v>0.79999999999999982</v>
      </c>
      <c r="F100" s="8">
        <f>('the decision matrix'!F100-'the decision matrix'!$F$106)/('the decision matrix'!$F$105-'the decision matrix'!$F$106)</f>
        <v>9.9567099567099568E-2</v>
      </c>
      <c r="G100" s="8">
        <f>('the decision matrix'!G100-'the decision matrix'!$G$106)/('the decision matrix'!$G$105-'the decision matrix'!$G$106)</f>
        <v>0.13701923076923078</v>
      </c>
      <c r="H100" s="9">
        <f>('the decision matrix'!$H$105-'the decision matrix'!H100)/('the decision matrix'!$H$105-'the decision matrix'!$H$106)</f>
        <v>0.99221220436430158</v>
      </c>
      <c r="I100" s="8">
        <f>('the decision matrix'!I100-'the decision matrix'!$I$106)/('the decision matrix'!$I$105-'the decision matrix'!$I$106)</f>
        <v>0.65263157894736845</v>
      </c>
      <c r="J100" s="9">
        <f>('the decision matrix'!J100-'the decision matrix'!$J$106)/('the decision matrix'!$J$105-'the decision matrix'!$J$106)</f>
        <v>0.89999999999999991</v>
      </c>
      <c r="K100" s="9">
        <f>('the decision matrix'!K100-'the decision matrix'!$K$106)/('the decision matrix'!$K$105-'the decision matrix'!$K$106)</f>
        <v>1</v>
      </c>
      <c r="L100" s="9">
        <f>('the decision matrix'!L100-'the decision matrix'!$L$106)/('the decision matrix'!$L$105-'the decision matrix'!$L$106)</f>
        <v>0.91250000000000009</v>
      </c>
      <c r="M100" s="8">
        <f>('the decision matrix'!M100-'the decision matrix'!$M$106)/('the decision matrix'!$M$105-'the decision matrix'!$M$106)</f>
        <v>0.17945823927765239</v>
      </c>
      <c r="N100" s="8">
        <f>('the decision matrix'!N100-'the decision matrix'!$N$106)/('the decision matrix'!$N$105-'the decision matrix'!$N$106)</f>
        <v>0.35633484162895929</v>
      </c>
    </row>
    <row r="101" spans="1:14" x14ac:dyDescent="0.25">
      <c r="A101" s="15">
        <v>99</v>
      </c>
      <c r="B101" s="8">
        <f>('the decision matrix'!B101-'the decision matrix'!$B$106)/('the decision matrix'!$B$105-'the decision matrix'!$B$106)</f>
        <v>0.25</v>
      </c>
      <c r="C101" s="9">
        <f>('the decision matrix'!C101-'the decision matrix'!$C$106)/('the decision matrix'!$C$105-'the decision matrix'!$C$106)</f>
        <v>0.25</v>
      </c>
      <c r="D101" s="9">
        <f>('the decision matrix'!D101-'the decision matrix'!$D$106)/('the decision matrix'!$D$105-'the decision matrix'!$D$106)</f>
        <v>0.91199999999999992</v>
      </c>
      <c r="E101" s="9">
        <f>('the decision matrix'!E101-'the decision matrix'!$E$106)/('the decision matrix'!$E$105-'the decision matrix'!$E$106)</f>
        <v>0.86599999999999966</v>
      </c>
      <c r="F101" s="8">
        <f>('the decision matrix'!F101-'the decision matrix'!$F$106)/('the decision matrix'!$F$105-'the decision matrix'!$F$106)</f>
        <v>0.81818181818181823</v>
      </c>
      <c r="G101" s="8">
        <f>('the decision matrix'!G101-'the decision matrix'!$G$106)/('the decision matrix'!$G$105-'the decision matrix'!$G$106)</f>
        <v>0.30288461538461542</v>
      </c>
      <c r="H101" s="9">
        <f>('the decision matrix'!$H$105-'the decision matrix'!H101)/('the decision matrix'!$H$105-'the decision matrix'!$H$106)</f>
        <v>0.5380452110283549</v>
      </c>
      <c r="I101" s="8">
        <f>('the decision matrix'!I101-'the decision matrix'!$I$106)/('the decision matrix'!$I$105-'the decision matrix'!$I$106)</f>
        <v>0.84444444444444444</v>
      </c>
      <c r="J101" s="9">
        <f>('the decision matrix'!J101-'the decision matrix'!$J$106)/('the decision matrix'!$J$105-'the decision matrix'!$J$106)</f>
        <v>0.95</v>
      </c>
      <c r="K101" s="9">
        <f>('the decision matrix'!K101-'the decision matrix'!$K$106)/('the decision matrix'!$K$105-'the decision matrix'!$K$106)</f>
        <v>1</v>
      </c>
      <c r="L101" s="9">
        <f>('the decision matrix'!L101-'the decision matrix'!$L$106)/('the decision matrix'!$L$105-'the decision matrix'!$L$106)</f>
        <v>0.94950000000000001</v>
      </c>
      <c r="M101" s="8">
        <f>('the decision matrix'!M101-'the decision matrix'!$M$106)/('the decision matrix'!$M$105-'the decision matrix'!$M$106)</f>
        <v>0.2110609480812641</v>
      </c>
      <c r="N101" s="8">
        <f>('the decision matrix'!N101-'the decision matrix'!$N$106)/('the decision matrix'!$N$105-'the decision matrix'!$N$106)</f>
        <v>0.80090497737556565</v>
      </c>
    </row>
    <row r="102" spans="1:14" x14ac:dyDescent="0.25">
      <c r="A102" s="15">
        <v>100</v>
      </c>
      <c r="B102" s="8">
        <f>('the decision matrix'!B102-'the decision matrix'!$B$106)/('the decision matrix'!$B$105-'the decision matrix'!$B$106)</f>
        <v>0.5</v>
      </c>
      <c r="C102" s="9">
        <f>('the decision matrix'!C102-'the decision matrix'!$C$106)/('the decision matrix'!$C$105-'the decision matrix'!$C$106)</f>
        <v>0.25</v>
      </c>
      <c r="D102" s="9">
        <f>('the decision matrix'!D102-'the decision matrix'!$D$106)/('the decision matrix'!$D$105-'the decision matrix'!$D$106)</f>
        <v>1</v>
      </c>
      <c r="E102" s="9">
        <f>('the decision matrix'!E102-'the decision matrix'!$E$106)/('the decision matrix'!$E$105-'the decision matrix'!$E$106)</f>
        <v>1</v>
      </c>
      <c r="F102" s="8">
        <f>('the decision matrix'!F102-'the decision matrix'!$F$106)/('the decision matrix'!$F$105-'the decision matrix'!$F$106)</f>
        <v>0.53354978354978355</v>
      </c>
      <c r="G102" s="8">
        <f>('the decision matrix'!G102-'the decision matrix'!$G$106)/('the decision matrix'!$G$105-'the decision matrix'!$G$106)</f>
        <v>0.74639423076923084</v>
      </c>
      <c r="H102" s="9">
        <f>('the decision matrix'!$H$105-'the decision matrix'!H102)/('the decision matrix'!$H$105-'the decision matrix'!$H$106)</f>
        <v>0.84537566967202404</v>
      </c>
      <c r="I102" s="8">
        <f>('the decision matrix'!I102-'the decision matrix'!$I$106)/('the decision matrix'!$I$105-'the decision matrix'!$I$106)</f>
        <v>0.783625730994152</v>
      </c>
      <c r="J102" s="9">
        <f>('the decision matrix'!J102-'the decision matrix'!$J$106)/('the decision matrix'!$J$105-'the decision matrix'!$J$106)</f>
        <v>1</v>
      </c>
      <c r="K102" s="9">
        <f>('the decision matrix'!K102-'the decision matrix'!$K$106)/('the decision matrix'!$K$105-'the decision matrix'!$K$106)</f>
        <v>1</v>
      </c>
      <c r="L102" s="9">
        <f>('the decision matrix'!L102-'the decision matrix'!$L$106)/('the decision matrix'!$L$105-'the decision matrix'!$L$106)</f>
        <v>1</v>
      </c>
      <c r="M102" s="8">
        <f>('the decision matrix'!M102-'the decision matrix'!$M$106)/('the decision matrix'!$M$105-'the decision matrix'!$M$106)</f>
        <v>0.14672686230248308</v>
      </c>
      <c r="N102" s="8">
        <f>('the decision matrix'!N102-'the decision matrix'!$N$106)/('the decision matrix'!$N$105-'the decision matrix'!$N$106)</f>
        <v>0.51244343891402722</v>
      </c>
    </row>
    <row r="105" spans="1:14" x14ac:dyDescent="0.25">
      <c r="A105" s="10" t="s">
        <v>2</v>
      </c>
      <c r="B105" s="1">
        <v>0.06</v>
      </c>
      <c r="C105" s="1">
        <v>0.09</v>
      </c>
      <c r="D105" s="1">
        <v>0.08</v>
      </c>
      <c r="E105" s="1">
        <v>0.08</v>
      </c>
      <c r="F105" s="1">
        <v>0.06</v>
      </c>
      <c r="G105" s="1">
        <v>7.0000000000000007E-2</v>
      </c>
      <c r="H105" s="1">
        <v>7.0000000000000007E-2</v>
      </c>
      <c r="I105" s="1">
        <v>0.08</v>
      </c>
      <c r="J105" s="1">
        <v>0.11</v>
      </c>
      <c r="K105" s="1">
        <v>0.1</v>
      </c>
      <c r="L105" s="1">
        <v>7.0000000000000007E-2</v>
      </c>
      <c r="M105" s="1">
        <v>7.0000000000000007E-2</v>
      </c>
      <c r="N105" s="1">
        <v>0.06</v>
      </c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</sheetData>
  <mergeCells count="6">
    <mergeCell ref="L1:N1"/>
    <mergeCell ref="A1:A2"/>
    <mergeCell ref="B1:C1"/>
    <mergeCell ref="D1:F1"/>
    <mergeCell ref="G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selection activeCell="R17" sqref="R17"/>
    </sheetView>
  </sheetViews>
  <sheetFormatPr defaultRowHeight="14" x14ac:dyDescent="0.25"/>
  <cols>
    <col min="1" max="1" width="12.54296875" customWidth="1"/>
    <col min="2" max="2" width="20.453125" customWidth="1"/>
    <col min="3" max="3" width="10.6328125" customWidth="1"/>
    <col min="4" max="4" width="16" customWidth="1"/>
    <col min="5" max="5" width="15.26953125" customWidth="1"/>
    <col min="6" max="6" width="16.90625" customWidth="1"/>
    <col min="7" max="7" width="14.08984375" customWidth="1"/>
    <col min="8" max="8" width="19.6328125" customWidth="1"/>
    <col min="9" max="9" width="12.08984375" customWidth="1"/>
    <col min="12" max="12" width="10.90625" customWidth="1"/>
    <col min="13" max="13" width="10.08984375" customWidth="1"/>
    <col min="14" max="14" width="10.81640625" customWidth="1"/>
  </cols>
  <sheetData>
    <row r="1" spans="1:14" x14ac:dyDescent="0.25">
      <c r="A1" s="20" t="s">
        <v>25</v>
      </c>
      <c r="B1" s="20" t="s">
        <v>26</v>
      </c>
      <c r="C1" s="20"/>
      <c r="D1" s="20" t="s">
        <v>10</v>
      </c>
      <c r="E1" s="20"/>
      <c r="F1" s="20"/>
      <c r="G1" s="20" t="s">
        <v>11</v>
      </c>
      <c r="H1" s="20"/>
      <c r="I1" s="20"/>
      <c r="J1" s="20" t="s">
        <v>12</v>
      </c>
      <c r="K1" s="20"/>
      <c r="L1" s="20" t="s">
        <v>13</v>
      </c>
      <c r="M1" s="20"/>
      <c r="N1" s="20"/>
    </row>
    <row r="2" spans="1:14" ht="15.5" x14ac:dyDescent="0.25">
      <c r="A2" s="20"/>
      <c r="B2" s="6" t="s">
        <v>7</v>
      </c>
      <c r="C2" s="7" t="s">
        <v>9</v>
      </c>
      <c r="D2" s="7" t="s">
        <v>14</v>
      </c>
      <c r="E2" s="7" t="s">
        <v>15</v>
      </c>
      <c r="F2" s="6" t="s">
        <v>16</v>
      </c>
      <c r="G2" s="6" t="s">
        <v>17</v>
      </c>
      <c r="H2" s="7" t="s">
        <v>18</v>
      </c>
      <c r="I2" s="6" t="s">
        <v>19</v>
      </c>
      <c r="J2" s="7" t="s">
        <v>20</v>
      </c>
      <c r="K2" s="7" t="s">
        <v>21</v>
      </c>
      <c r="L2" s="7" t="s">
        <v>22</v>
      </c>
      <c r="M2" s="6" t="s">
        <v>23</v>
      </c>
      <c r="N2" s="6" t="s">
        <v>24</v>
      </c>
    </row>
    <row r="3" spans="1:14" x14ac:dyDescent="0.25">
      <c r="A3" s="15">
        <v>1</v>
      </c>
      <c r="B3" s="8">
        <f>'normalized decision matrix'!B3*'normalized decision matrix'!$B$105</f>
        <v>0.03</v>
      </c>
      <c r="C3" s="9">
        <f>'normalized decision matrix'!C3*'normalized decision matrix'!$C$105</f>
        <v>2.2499999999999999E-2</v>
      </c>
      <c r="D3" s="9">
        <f>'normalized decision matrix'!D3*'normalized decision matrix'!$D$105</f>
        <v>7.9039999999999999E-2</v>
      </c>
      <c r="E3" s="9">
        <f>'normalized decision matrix'!E3*'normalized decision matrix'!$E$105</f>
        <v>7.8879999999999978E-2</v>
      </c>
      <c r="F3" s="8">
        <f>'normalized decision matrix'!F3*'normalized decision matrix'!$F$105</f>
        <v>5.3896103896103904E-3</v>
      </c>
      <c r="G3" s="8">
        <f>'normalized decision matrix'!G3*'normalized decision matrix'!$G$105</f>
        <v>1.0012019230769232E-2</v>
      </c>
      <c r="H3" s="9">
        <f>'normalized decision matrix'!H3*'normalized decision matrix'!$H$105</f>
        <v>5.9942610740885943E-2</v>
      </c>
      <c r="I3" s="8">
        <f>'normalized decision matrix'!I3*'normalized decision matrix'!$I$105</f>
        <v>9.7309941520467846E-3</v>
      </c>
      <c r="J3" s="9">
        <f>'normalized decision matrix'!J3*'normalized decision matrix'!$J$105</f>
        <v>0.11</v>
      </c>
      <c r="K3" s="9">
        <f>'normalized decision matrix'!K3*'normalized decision matrix'!$K$105</f>
        <v>0.1</v>
      </c>
      <c r="L3" s="9">
        <f>'normalized decision matrix'!L3*'normalized decision matrix'!$L$105</f>
        <v>6.9404999999999994E-2</v>
      </c>
      <c r="M3" s="8">
        <f>'normalized decision matrix'!M3*'normalized decision matrix'!$M$105</f>
        <v>5.2855530474040645E-2</v>
      </c>
      <c r="N3" s="8">
        <f>'normalized decision matrix'!N3*'normalized decision matrix'!$N$105</f>
        <v>2.2398190045248869E-2</v>
      </c>
    </row>
    <row r="4" spans="1:14" x14ac:dyDescent="0.25">
      <c r="A4" s="15">
        <v>2</v>
      </c>
      <c r="B4" s="8">
        <f>'normalized decision matrix'!B4*'normalized decision matrix'!$B$105</f>
        <v>0.03</v>
      </c>
      <c r="C4" s="9">
        <f>'normalized decision matrix'!C4*'normalized decision matrix'!$C$105</f>
        <v>2.2499999999999999E-2</v>
      </c>
      <c r="D4" s="9">
        <f>'normalized decision matrix'!D4*'normalized decision matrix'!$D$105</f>
        <v>7.9280000000000003E-2</v>
      </c>
      <c r="E4" s="9">
        <f>'normalized decision matrix'!E4*'normalized decision matrix'!$E$105</f>
        <v>7.9680000000000042E-2</v>
      </c>
      <c r="F4" s="8">
        <f>'normalized decision matrix'!F4*'normalized decision matrix'!$F$105</f>
        <v>1.3311688311688311E-2</v>
      </c>
      <c r="G4" s="8">
        <f>'normalized decision matrix'!G4*'normalized decision matrix'!$G$105</f>
        <v>1.2872596153846156E-2</v>
      </c>
      <c r="H4" s="9">
        <f>'normalized decision matrix'!H4*'normalized decision matrix'!$H$105</f>
        <v>5.4533228799163738E-2</v>
      </c>
      <c r="I4" s="8">
        <f>'normalized decision matrix'!I4*'normalized decision matrix'!$I$105</f>
        <v>2.4421052631578948E-2</v>
      </c>
      <c r="J4" s="9">
        <f>'normalized decision matrix'!J4*'normalized decision matrix'!$J$105</f>
        <v>0.10911999999999999</v>
      </c>
      <c r="K4" s="9">
        <f>'normalized decision matrix'!K4*'normalized decision matrix'!$K$105</f>
        <v>0.1</v>
      </c>
      <c r="L4" s="9">
        <f>'normalized decision matrix'!L4*'normalized decision matrix'!$L$105</f>
        <v>6.9860000000000019E-2</v>
      </c>
      <c r="M4" s="8">
        <f>'normalized decision matrix'!M4*'normalized decision matrix'!$M$105</f>
        <v>1.8566591422121897E-2</v>
      </c>
      <c r="N4" s="8">
        <f>'normalized decision matrix'!N4*'normalized decision matrix'!$N$105</f>
        <v>2.0022624434389142E-2</v>
      </c>
    </row>
    <row r="5" spans="1:14" x14ac:dyDescent="0.25">
      <c r="A5" s="15">
        <v>3</v>
      </c>
      <c r="B5" s="8">
        <f>'normalized decision matrix'!B5*'normalized decision matrix'!$B$105</f>
        <v>1.4999999999999999E-2</v>
      </c>
      <c r="C5" s="9">
        <f>'normalized decision matrix'!C5*'normalized decision matrix'!$C$105</f>
        <v>4.4999999999999998E-2</v>
      </c>
      <c r="D5" s="9">
        <f>'normalized decision matrix'!D5*'normalized decision matrix'!$D$105</f>
        <v>7.6000000000000012E-2</v>
      </c>
      <c r="E5" s="9">
        <f>'normalized decision matrix'!E5*'normalized decision matrix'!$E$105</f>
        <v>7.2719999999999993E-2</v>
      </c>
      <c r="F5" s="8">
        <f>'normalized decision matrix'!F5*'normalized decision matrix'!$F$105</f>
        <v>3.3181818181818187E-2</v>
      </c>
      <c r="G5" s="8">
        <f>'normalized decision matrix'!G5*'normalized decision matrix'!$G$105</f>
        <v>1.842548076923077E-2</v>
      </c>
      <c r="H5" s="9">
        <f>'normalized decision matrix'!H5*'normalized decision matrix'!$H$105</f>
        <v>3.7135763752776697E-2</v>
      </c>
      <c r="I5" s="8">
        <f>'normalized decision matrix'!I5*'normalized decision matrix'!$I$105</f>
        <v>4.2292397660818715E-2</v>
      </c>
      <c r="J5" s="9">
        <f>'normalized decision matrix'!J5*'normalized decision matrix'!$J$105</f>
        <v>0.10802</v>
      </c>
      <c r="K5" s="9">
        <f>'normalized decision matrix'!K5*'normalized decision matrix'!$K$105</f>
        <v>0.1</v>
      </c>
      <c r="L5" s="9">
        <f>'normalized decision matrix'!L5*'normalized decision matrix'!$L$105</f>
        <v>6.7549999999999999E-2</v>
      </c>
      <c r="M5" s="8">
        <f>'normalized decision matrix'!M5*'normalized decision matrix'!$M$105</f>
        <v>2.3306997742663663E-2</v>
      </c>
      <c r="N5" s="8">
        <f>'normalized decision matrix'!N5*'normalized decision matrix'!$N$105</f>
        <v>6.7194570135746612E-3</v>
      </c>
    </row>
    <row r="6" spans="1:14" x14ac:dyDescent="0.25">
      <c r="A6" s="15">
        <v>4</v>
      </c>
      <c r="B6" s="8">
        <f>'normalized decision matrix'!B6*'normalized decision matrix'!$B$105</f>
        <v>0.03</v>
      </c>
      <c r="C6" s="9">
        <f>'normalized decision matrix'!C6*'normalized decision matrix'!$C$105</f>
        <v>6.7500000000000004E-2</v>
      </c>
      <c r="D6" s="9">
        <f>'normalized decision matrix'!D6*'normalized decision matrix'!$D$105</f>
        <v>7.8399999999999997E-2</v>
      </c>
      <c r="E6" s="9">
        <f>'normalized decision matrix'!E6*'normalized decision matrix'!$E$105</f>
        <v>7.624000000000003E-2</v>
      </c>
      <c r="F6" s="8">
        <f>'normalized decision matrix'!F6*'normalized decision matrix'!$F$105</f>
        <v>3.7207792207792204E-2</v>
      </c>
      <c r="G6" s="8">
        <f>'normalized decision matrix'!G6*'normalized decision matrix'!$G$105</f>
        <v>5.2331730769230776E-2</v>
      </c>
      <c r="H6" s="9">
        <f>'normalized decision matrix'!H6*'normalized decision matrix'!$H$105</f>
        <v>6.2054227100483479E-2</v>
      </c>
      <c r="I6" s="8">
        <f>'normalized decision matrix'!I6*'normalized decision matrix'!$I$105</f>
        <v>5.0807017543859648E-2</v>
      </c>
      <c r="J6" s="9">
        <f>'normalized decision matrix'!J6*'normalized decision matrix'!$J$105</f>
        <v>0.10911999999999999</v>
      </c>
      <c r="K6" s="9">
        <f>'normalized decision matrix'!K6*'normalized decision matrix'!$K$105</f>
        <v>0.05</v>
      </c>
      <c r="L6" s="9">
        <f>'normalized decision matrix'!L6*'normalized decision matrix'!$L$105</f>
        <v>6.9124999999999992E-2</v>
      </c>
      <c r="M6" s="8">
        <f>'normalized decision matrix'!M6*'normalized decision matrix'!$M$105</f>
        <v>2.915349887133183E-2</v>
      </c>
      <c r="N6" s="8">
        <f>'normalized decision matrix'!N6*'normalized decision matrix'!$N$105</f>
        <v>2.4841628959276014E-2</v>
      </c>
    </row>
    <row r="7" spans="1:14" x14ac:dyDescent="0.25">
      <c r="A7" s="15">
        <v>5</v>
      </c>
      <c r="B7" s="8">
        <f>'normalized decision matrix'!B7*'normalized decision matrix'!$B$105</f>
        <v>1.4999999999999999E-2</v>
      </c>
      <c r="C7" s="9">
        <f>'normalized decision matrix'!C7*'normalized decision matrix'!$C$105</f>
        <v>4.4999999999999998E-2</v>
      </c>
      <c r="D7" s="9">
        <f>'normalized decision matrix'!D7*'normalized decision matrix'!$D$105</f>
        <v>7.8599999999999989E-2</v>
      </c>
      <c r="E7" s="9">
        <f>'normalized decision matrix'!E7*'normalized decision matrix'!$E$105</f>
        <v>7.7280000000000015E-2</v>
      </c>
      <c r="F7" s="8">
        <f>'normalized decision matrix'!F7*'normalized decision matrix'!$F$105</f>
        <v>2.8831168831168829E-2</v>
      </c>
      <c r="G7" s="8">
        <f>'normalized decision matrix'!G7*'normalized decision matrix'!$G$105</f>
        <v>1.4639423076923079E-2</v>
      </c>
      <c r="H7" s="9">
        <f>'normalized decision matrix'!H7*'normalized decision matrix'!$H$105</f>
        <v>4.537697634914413E-2</v>
      </c>
      <c r="I7" s="8">
        <f>'normalized decision matrix'!I7*'normalized decision matrix'!$I$105</f>
        <v>3.5087719298245619E-2</v>
      </c>
      <c r="J7" s="9">
        <f>'normalized decision matrix'!J7*'normalized decision matrix'!$J$105</f>
        <v>0.10846</v>
      </c>
      <c r="K7" s="9">
        <f>'normalized decision matrix'!K7*'normalized decision matrix'!$K$105</f>
        <v>0.1</v>
      </c>
      <c r="L7" s="9">
        <f>'normalized decision matrix'!L7*'normalized decision matrix'!$L$105</f>
        <v>6.8880000000000011E-2</v>
      </c>
      <c r="M7" s="8">
        <f>'normalized decision matrix'!M7*'normalized decision matrix'!$M$105</f>
        <v>3.7212189616252826E-2</v>
      </c>
      <c r="N7" s="8">
        <f>'normalized decision matrix'!N7*'normalized decision matrix'!$N$105</f>
        <v>2.2805429864253397E-2</v>
      </c>
    </row>
    <row r="8" spans="1:14" x14ac:dyDescent="0.25">
      <c r="A8" s="15">
        <v>6</v>
      </c>
      <c r="B8" s="8">
        <f>'normalized decision matrix'!B8*'normalized decision matrix'!$B$105</f>
        <v>1.4999999999999999E-2</v>
      </c>
      <c r="C8" s="9">
        <f>'normalized decision matrix'!C8*'normalized decision matrix'!$C$105</f>
        <v>4.4999999999999998E-2</v>
      </c>
      <c r="D8" s="9">
        <f>'normalized decision matrix'!D8*'normalized decision matrix'!$D$105</f>
        <v>7.332000000000001E-2</v>
      </c>
      <c r="E8" s="9">
        <f>'normalized decision matrix'!E8*'normalized decision matrix'!$E$105</f>
        <v>6.6640000000000019E-2</v>
      </c>
      <c r="F8" s="8">
        <f>'normalized decision matrix'!F8*'normalized decision matrix'!$F$105</f>
        <v>3.6948051948051945E-2</v>
      </c>
      <c r="G8" s="8">
        <f>'normalized decision matrix'!G8*'normalized decision matrix'!$G$105</f>
        <v>2.3052884615384617E-2</v>
      </c>
      <c r="H8" s="9">
        <f>'normalized decision matrix'!H8*'normalized decision matrix'!$H$105</f>
        <v>6.6836874428328766E-2</v>
      </c>
      <c r="I8" s="8">
        <f>'normalized decision matrix'!I8*'normalized decision matrix'!$I$105</f>
        <v>3.8923976608187132E-2</v>
      </c>
      <c r="J8" s="9">
        <f>'normalized decision matrix'!J8*'normalized decision matrix'!$J$105</f>
        <v>9.1740000000000002E-2</v>
      </c>
      <c r="K8" s="9">
        <f>'normalized decision matrix'!K8*'normalized decision matrix'!$K$105</f>
        <v>0.1</v>
      </c>
      <c r="L8" s="9">
        <f>'normalized decision matrix'!L8*'normalized decision matrix'!$L$105</f>
        <v>6.4155000000000018E-2</v>
      </c>
      <c r="M8" s="8">
        <f>'normalized decision matrix'!M8*'normalized decision matrix'!$M$105</f>
        <v>2.4097065462753951E-2</v>
      </c>
      <c r="N8" s="8">
        <f>'normalized decision matrix'!N8*'normalized decision matrix'!$N$105</f>
        <v>2.8506787330316741E-2</v>
      </c>
    </row>
    <row r="9" spans="1:14" x14ac:dyDescent="0.25">
      <c r="A9" s="15">
        <v>7</v>
      </c>
      <c r="B9" s="8">
        <f>'normalized decision matrix'!B9*'normalized decision matrix'!$B$105</f>
        <v>1.4999999999999999E-2</v>
      </c>
      <c r="C9" s="9">
        <f>'normalized decision matrix'!C9*'normalized decision matrix'!$C$105</f>
        <v>4.4999999999999998E-2</v>
      </c>
      <c r="D9" s="9">
        <f>'normalized decision matrix'!D9*'normalized decision matrix'!$D$105</f>
        <v>7.7399999999999983E-2</v>
      </c>
      <c r="E9" s="9">
        <f>'normalized decision matrix'!E9*'normalized decision matrix'!$E$105</f>
        <v>7.5919999999999987E-2</v>
      </c>
      <c r="F9" s="8">
        <f>'normalized decision matrix'!F9*'normalized decision matrix'!$F$105</f>
        <v>5.0649350649350647E-3</v>
      </c>
      <c r="G9" s="8">
        <f>'normalized decision matrix'!G9*'normalized decision matrix'!$G$105</f>
        <v>0</v>
      </c>
      <c r="H9" s="9">
        <f>'normalized decision matrix'!H9*'normalized decision matrix'!$H$105</f>
        <v>6.1118515614791591E-2</v>
      </c>
      <c r="I9" s="8">
        <f>'normalized decision matrix'!I9*'normalized decision matrix'!$I$105</f>
        <v>1.4128654970760234E-2</v>
      </c>
      <c r="J9" s="9">
        <f>'normalized decision matrix'!J9*'normalized decision matrix'!$J$105</f>
        <v>0.10779999999999999</v>
      </c>
      <c r="K9" s="9">
        <f>'normalized decision matrix'!K9*'normalized decision matrix'!$K$105</f>
        <v>0.1</v>
      </c>
      <c r="L9" s="9">
        <f>'normalized decision matrix'!L9*'normalized decision matrix'!$L$105</f>
        <v>6.8915000000000018E-2</v>
      </c>
      <c r="M9" s="8">
        <f>'normalized decision matrix'!M9*'normalized decision matrix'!$M$105</f>
        <v>5.633182844243792E-2</v>
      </c>
      <c r="N9" s="8">
        <f>'normalized decision matrix'!N9*'normalized decision matrix'!$N$105</f>
        <v>4.4592760180995478E-2</v>
      </c>
    </row>
    <row r="10" spans="1:14" x14ac:dyDescent="0.25">
      <c r="A10" s="15">
        <v>8</v>
      </c>
      <c r="B10" s="8">
        <f>'normalized decision matrix'!B10*'normalized decision matrix'!$B$105</f>
        <v>0.03</v>
      </c>
      <c r="C10" s="9">
        <f>'normalized decision matrix'!C10*'normalized decision matrix'!$C$105</f>
        <v>2.2499999999999999E-2</v>
      </c>
      <c r="D10" s="9">
        <f>'normalized decision matrix'!D10*'normalized decision matrix'!$D$105</f>
        <v>7.6799999999999993E-2</v>
      </c>
      <c r="E10" s="9">
        <f>'normalized decision matrix'!E10*'normalized decision matrix'!$E$105</f>
        <v>7.6799999999999993E-2</v>
      </c>
      <c r="F10" s="8">
        <f>'normalized decision matrix'!F10*'normalized decision matrix'!$F$105</f>
        <v>4.8181818181818187E-2</v>
      </c>
      <c r="G10" s="8">
        <f>'normalized decision matrix'!G10*'normalized decision matrix'!$G$105</f>
        <v>3.6430288461538465E-2</v>
      </c>
      <c r="H10" s="9">
        <f>'normalized decision matrix'!H10*'normalized decision matrix'!$H$105</f>
        <v>6.9030445576897956E-2</v>
      </c>
      <c r="I10" s="8">
        <f>'normalized decision matrix'!I10*'normalized decision matrix'!$I$105</f>
        <v>2.7602339181286548E-2</v>
      </c>
      <c r="J10" s="9">
        <f>'normalized decision matrix'!J10*'normalized decision matrix'!$J$105</f>
        <v>0.1056</v>
      </c>
      <c r="K10" s="9">
        <f>'normalized decision matrix'!K10*'normalized decision matrix'!$K$105</f>
        <v>0.1</v>
      </c>
      <c r="L10" s="9">
        <f>'normalized decision matrix'!L10*'normalized decision matrix'!$L$105</f>
        <v>6.7900000000000016E-2</v>
      </c>
      <c r="M10" s="8">
        <f>'normalized decision matrix'!M10*'normalized decision matrix'!$M$105</f>
        <v>3.3498871331828446E-2</v>
      </c>
      <c r="N10" s="8">
        <f>'normalized decision matrix'!N10*'normalized decision matrix'!$N$105</f>
        <v>3.6108597285067871E-2</v>
      </c>
    </row>
    <row r="11" spans="1:14" x14ac:dyDescent="0.25">
      <c r="A11" s="15">
        <v>9</v>
      </c>
      <c r="B11" s="8">
        <f>'normalized decision matrix'!B11*'normalized decision matrix'!$B$105</f>
        <v>0.03</v>
      </c>
      <c r="C11" s="9">
        <f>'normalized decision matrix'!C11*'normalized decision matrix'!$C$105</f>
        <v>4.4999999999999998E-2</v>
      </c>
      <c r="D11" s="9">
        <f>'normalized decision matrix'!D11*'normalized decision matrix'!$D$105</f>
        <v>0.08</v>
      </c>
      <c r="E11" s="9">
        <f>'normalized decision matrix'!E11*'normalized decision matrix'!$E$105</f>
        <v>0.08</v>
      </c>
      <c r="F11" s="8">
        <f>'normalized decision matrix'!F11*'normalized decision matrix'!$F$105</f>
        <v>5.0259740259740261E-2</v>
      </c>
      <c r="G11" s="8">
        <f>'normalized decision matrix'!G11*'normalized decision matrix'!$G$105</f>
        <v>3.5504807692307697E-2</v>
      </c>
      <c r="H11" s="9">
        <f>'normalized decision matrix'!H11*'normalized decision matrix'!$H$105</f>
        <v>6.8218580948647592E-2</v>
      </c>
      <c r="I11" s="8">
        <f>'normalized decision matrix'!I11*'normalized decision matrix'!$I$105</f>
        <v>7.0269005847953217E-2</v>
      </c>
      <c r="J11" s="9">
        <f>'normalized decision matrix'!J11*'normalized decision matrix'!$J$105</f>
        <v>0.11</v>
      </c>
      <c r="K11" s="9">
        <f>'normalized decision matrix'!K11*'normalized decision matrix'!$K$105</f>
        <v>0.1</v>
      </c>
      <c r="L11" s="9">
        <f>'normalized decision matrix'!L11*'normalized decision matrix'!$L$105</f>
        <v>7.0000000000000007E-2</v>
      </c>
      <c r="M11" s="8">
        <f>'normalized decision matrix'!M11*'normalized decision matrix'!$M$105</f>
        <v>6.6365688487584659E-2</v>
      </c>
      <c r="N11" s="8">
        <f>'normalized decision matrix'!N11*'normalized decision matrix'!$N$105</f>
        <v>1.3642533936651585E-2</v>
      </c>
    </row>
    <row r="12" spans="1:14" x14ac:dyDescent="0.25">
      <c r="A12" s="15">
        <v>10</v>
      </c>
      <c r="B12" s="8">
        <f>'normalized decision matrix'!B12*'normalized decision matrix'!$B$105</f>
        <v>1.4999999999999999E-2</v>
      </c>
      <c r="C12" s="9">
        <f>'normalized decision matrix'!C12*'normalized decision matrix'!$C$105</f>
        <v>2.2499999999999999E-2</v>
      </c>
      <c r="D12" s="9">
        <f>'normalized decision matrix'!D12*'normalized decision matrix'!$D$105</f>
        <v>7.8999999999999987E-2</v>
      </c>
      <c r="E12" s="9">
        <f>'normalized decision matrix'!E12*'normalized decision matrix'!$E$105</f>
        <v>7.9279999999999975E-2</v>
      </c>
      <c r="F12" s="8">
        <f>'normalized decision matrix'!F12*'normalized decision matrix'!$F$105</f>
        <v>2.357142857142857E-2</v>
      </c>
      <c r="G12" s="8">
        <f>'normalized decision matrix'!G12*'normalized decision matrix'!$G$105</f>
        <v>1.5733173076923079E-2</v>
      </c>
      <c r="H12" s="9">
        <f>'normalized decision matrix'!H12*'normalized decision matrix'!$H$105</f>
        <v>5.8358761270090161E-2</v>
      </c>
      <c r="I12" s="8">
        <f>'normalized decision matrix'!I12*'normalized decision matrix'!$I$105</f>
        <v>2.9567251461988305E-2</v>
      </c>
      <c r="J12" s="9">
        <f>'normalized decision matrix'!J12*'normalized decision matrix'!$J$105</f>
        <v>0.10868</v>
      </c>
      <c r="K12" s="9">
        <f>'normalized decision matrix'!K12*'normalized decision matrix'!$K$105</f>
        <v>0.1</v>
      </c>
      <c r="L12" s="9">
        <f>'normalized decision matrix'!L12*'normalized decision matrix'!$L$105</f>
        <v>6.9580000000000017E-2</v>
      </c>
      <c r="M12" s="8">
        <f>'normalized decision matrix'!M12*'normalized decision matrix'!$M$105</f>
        <v>6.9762979683972923E-2</v>
      </c>
      <c r="N12" s="8">
        <f>'normalized decision matrix'!N12*'normalized decision matrix'!$N$105</f>
        <v>3.6244343891402721E-2</v>
      </c>
    </row>
    <row r="13" spans="1:14" x14ac:dyDescent="0.25">
      <c r="A13" s="15">
        <v>11</v>
      </c>
      <c r="B13" s="8">
        <f>'normalized decision matrix'!B13*'normalized decision matrix'!$B$105</f>
        <v>1.4999999999999999E-2</v>
      </c>
      <c r="C13" s="9">
        <f>'normalized decision matrix'!C13*'normalized decision matrix'!$C$105</f>
        <v>2.2499999999999999E-2</v>
      </c>
      <c r="D13" s="9">
        <f>'normalized decision matrix'!D13*'normalized decision matrix'!$D$105</f>
        <v>7.9520000000000021E-2</v>
      </c>
      <c r="E13" s="9">
        <f>'normalized decision matrix'!E13*'normalized decision matrix'!$E$105</f>
        <v>7.9040000000000041E-2</v>
      </c>
      <c r="F13" s="8">
        <f>'normalized decision matrix'!F13*'normalized decision matrix'!$F$105</f>
        <v>5.1948051948051945E-2</v>
      </c>
      <c r="G13" s="8">
        <f>'normalized decision matrix'!G13*'normalized decision matrix'!$G$105</f>
        <v>6.7644230769230776E-2</v>
      </c>
      <c r="H13" s="9">
        <f>'normalized decision matrix'!H13*'normalized decision matrix'!$H$105</f>
        <v>5.862511433424801E-2</v>
      </c>
      <c r="I13" s="8">
        <f>'normalized decision matrix'!I13*'normalized decision matrix'!$I$105</f>
        <v>5.7824561403508785E-2</v>
      </c>
      <c r="J13" s="9">
        <f>'normalized decision matrix'!J13*'normalized decision matrix'!$J$105</f>
        <v>0.11</v>
      </c>
      <c r="K13" s="9">
        <f>'normalized decision matrix'!K13*'normalized decision matrix'!$K$105</f>
        <v>0.1</v>
      </c>
      <c r="L13" s="9">
        <f>'normalized decision matrix'!L13*'normalized decision matrix'!$L$105</f>
        <v>7.0000000000000007E-2</v>
      </c>
      <c r="M13" s="8">
        <f>'normalized decision matrix'!M13*'normalized decision matrix'!$M$105</f>
        <v>3.6343115124153495E-2</v>
      </c>
      <c r="N13" s="8">
        <f>'normalized decision matrix'!N13*'normalized decision matrix'!$N$105</f>
        <v>2.4841628959276014E-2</v>
      </c>
    </row>
    <row r="14" spans="1:14" x14ac:dyDescent="0.25">
      <c r="A14" s="15">
        <v>12</v>
      </c>
      <c r="B14" s="8">
        <f>'normalized decision matrix'!B14*'normalized decision matrix'!$B$105</f>
        <v>0.03</v>
      </c>
      <c r="C14" s="9">
        <f>'normalized decision matrix'!C14*'normalized decision matrix'!$C$105</f>
        <v>2.2499999999999999E-2</v>
      </c>
      <c r="D14" s="9">
        <f>'normalized decision matrix'!D14*'normalized decision matrix'!$D$105</f>
        <v>7.9520000000000021E-2</v>
      </c>
      <c r="E14" s="9">
        <f>'normalized decision matrix'!E14*'normalized decision matrix'!$E$105</f>
        <v>7.9040000000000041E-2</v>
      </c>
      <c r="F14" s="8">
        <f>'normalized decision matrix'!F14*'normalized decision matrix'!$F$105</f>
        <v>1.668831168831169E-2</v>
      </c>
      <c r="G14" s="8">
        <f>'normalized decision matrix'!G14*'normalized decision matrix'!$G$105</f>
        <v>4.7115384615384623E-3</v>
      </c>
      <c r="H14" s="9">
        <f>'normalized decision matrix'!H14*'normalized decision matrix'!$H$105</f>
        <v>6.1464628250359345E-2</v>
      </c>
      <c r="I14" s="8">
        <f>'normalized decision matrix'!I14*'normalized decision matrix'!$I$105</f>
        <v>4.6783625730994149E-2</v>
      </c>
      <c r="J14" s="9">
        <f>'normalized decision matrix'!J14*'normalized decision matrix'!$J$105</f>
        <v>0.10934000000000001</v>
      </c>
      <c r="K14" s="9">
        <f>'normalized decision matrix'!K14*'normalized decision matrix'!$K$105</f>
        <v>0.1</v>
      </c>
      <c r="L14" s="9">
        <f>'normalized decision matrix'!L14*'normalized decision matrix'!$L$105</f>
        <v>6.9684999999999997E-2</v>
      </c>
      <c r="M14" s="8">
        <f>'normalized decision matrix'!M14*'normalized decision matrix'!$M$105</f>
        <v>4.1004514672686239E-2</v>
      </c>
      <c r="N14" s="8">
        <f>'normalized decision matrix'!N14*'normalized decision matrix'!$N$105</f>
        <v>4.6561085972850677E-2</v>
      </c>
    </row>
    <row r="15" spans="1:14" x14ac:dyDescent="0.25">
      <c r="A15" s="15">
        <v>13</v>
      </c>
      <c r="B15" s="8">
        <f>'normalized decision matrix'!B15*'normalized decision matrix'!$B$105</f>
        <v>1.4999999999999999E-2</v>
      </c>
      <c r="C15" s="9">
        <f>'normalized decision matrix'!C15*'normalized decision matrix'!$C$105</f>
        <v>2.2499999999999999E-2</v>
      </c>
      <c r="D15" s="9">
        <f>'normalized decision matrix'!D15*'normalized decision matrix'!$D$105</f>
        <v>7.6479999999999992E-2</v>
      </c>
      <c r="E15" s="9">
        <f>'normalized decision matrix'!E15*'normalized decision matrix'!$E$105</f>
        <v>7.8239999999999976E-2</v>
      </c>
      <c r="F15" s="8">
        <f>'normalized decision matrix'!F15*'normalized decision matrix'!$F$105</f>
        <v>0.06</v>
      </c>
      <c r="G15" s="8">
        <f>'normalized decision matrix'!G15*'normalized decision matrix'!$G$105</f>
        <v>4.2908653846153852E-3</v>
      </c>
      <c r="H15" s="9">
        <f>'normalized decision matrix'!H15*'normalized decision matrix'!$H$105</f>
        <v>6.9858225532470924E-2</v>
      </c>
      <c r="I15" s="8">
        <f>'normalized decision matrix'!I15*'normalized decision matrix'!$I$105</f>
        <v>3.1812865497076025E-3</v>
      </c>
      <c r="J15" s="9">
        <f>'normalized decision matrix'!J15*'normalized decision matrix'!$J$105</f>
        <v>0.10515999999999999</v>
      </c>
      <c r="K15" s="9">
        <f>'normalized decision matrix'!K15*'normalized decision matrix'!$K$105</f>
        <v>0.1</v>
      </c>
      <c r="L15" s="9">
        <f>'normalized decision matrix'!L15*'normalized decision matrix'!$L$105</f>
        <v>6.6640000000000005E-2</v>
      </c>
      <c r="M15" s="8">
        <f>'normalized decision matrix'!M15*'normalized decision matrix'!$M$105</f>
        <v>2.2595936794582397E-2</v>
      </c>
      <c r="N15" s="8">
        <f>'normalized decision matrix'!N15*'normalized decision matrix'!$N$105</f>
        <v>2.2330316742081448E-2</v>
      </c>
    </row>
    <row r="16" spans="1:14" x14ac:dyDescent="0.25">
      <c r="A16" s="15">
        <v>14</v>
      </c>
      <c r="B16" s="8">
        <f>'normalized decision matrix'!B16*'normalized decision matrix'!$B$105</f>
        <v>1.4999999999999999E-2</v>
      </c>
      <c r="C16" s="9">
        <f>'normalized decision matrix'!C16*'normalized decision matrix'!$C$105</f>
        <v>4.4999999999999998E-2</v>
      </c>
      <c r="D16" s="9">
        <f>'normalized decision matrix'!D16*'normalized decision matrix'!$D$105</f>
        <v>7.8599999999999989E-2</v>
      </c>
      <c r="E16" s="9">
        <f>'normalized decision matrix'!E16*'normalized decision matrix'!$E$105</f>
        <v>7.8639999999999974E-2</v>
      </c>
      <c r="F16" s="8">
        <f>'normalized decision matrix'!F16*'normalized decision matrix'!$F$105</f>
        <v>1.3181818181818182E-2</v>
      </c>
      <c r="G16" s="8">
        <f>'normalized decision matrix'!G16*'normalized decision matrix'!$G$105</f>
        <v>1.5060096153846157E-2</v>
      </c>
      <c r="H16" s="9">
        <f>'normalized decision matrix'!H16*'normalized decision matrix'!$H$105</f>
        <v>6.4055716712400373E-2</v>
      </c>
      <c r="I16" s="8">
        <f>'normalized decision matrix'!I16*'normalized decision matrix'!$I$105</f>
        <v>2.8257309941520467E-2</v>
      </c>
      <c r="J16" s="9">
        <f>'normalized decision matrix'!J16*'normalized decision matrix'!$J$105</f>
        <v>0.10934000000000001</v>
      </c>
      <c r="K16" s="9">
        <f>'normalized decision matrix'!K16*'normalized decision matrix'!$K$105</f>
        <v>0.1</v>
      </c>
      <c r="L16" s="9">
        <f>'normalized decision matrix'!L16*'normalized decision matrix'!$L$105</f>
        <v>6.9090000000000013E-2</v>
      </c>
      <c r="M16" s="8">
        <f>'normalized decision matrix'!M16*'normalized decision matrix'!$M$105</f>
        <v>2.1805869074492102E-2</v>
      </c>
      <c r="N16" s="8">
        <f>'normalized decision matrix'!N16*'normalized decision matrix'!$N$105</f>
        <v>2.7420814479638012E-2</v>
      </c>
    </row>
    <row r="17" spans="1:14" x14ac:dyDescent="0.25">
      <c r="A17" s="15">
        <v>15</v>
      </c>
      <c r="B17" s="8">
        <f>'normalized decision matrix'!B17*'normalized decision matrix'!$B$105</f>
        <v>0.06</v>
      </c>
      <c r="C17" s="9">
        <f>'normalized decision matrix'!C17*'normalized decision matrix'!$C$105</f>
        <v>0.09</v>
      </c>
      <c r="D17" s="9">
        <f>'normalized decision matrix'!D17*'normalized decision matrix'!$D$105</f>
        <v>7.9080000000000011E-2</v>
      </c>
      <c r="E17" s="9">
        <f>'normalized decision matrix'!E17*'normalized decision matrix'!$E$105</f>
        <v>7.8400000000000039E-2</v>
      </c>
      <c r="F17" s="8">
        <f>'normalized decision matrix'!F17*'normalized decision matrix'!$F$105</f>
        <v>1.4740259740259741E-2</v>
      </c>
      <c r="G17" s="8">
        <f>'normalized decision matrix'!G17*'normalized decision matrix'!$G$105</f>
        <v>2.3557692307692307E-2</v>
      </c>
      <c r="H17" s="9">
        <f>'normalized decision matrix'!H17*'normalized decision matrix'!$H$105</f>
        <v>6.7948386253756696E-2</v>
      </c>
      <c r="I17" s="8">
        <f>'normalized decision matrix'!I17*'normalized decision matrix'!$I$105</f>
        <v>1.9087719298245615E-2</v>
      </c>
      <c r="J17" s="9">
        <f>'normalized decision matrix'!J17*'normalized decision matrix'!$J$105</f>
        <v>0.10956</v>
      </c>
      <c r="K17" s="9">
        <f>'normalized decision matrix'!K17*'normalized decision matrix'!$K$105</f>
        <v>0.05</v>
      </c>
      <c r="L17" s="9">
        <f>'normalized decision matrix'!L17*'normalized decision matrix'!$L$105</f>
        <v>6.9684999999999997E-2</v>
      </c>
      <c r="M17" s="8">
        <f>'normalized decision matrix'!M17*'normalized decision matrix'!$M$105</f>
        <v>3.4051918735891654E-2</v>
      </c>
      <c r="N17" s="8">
        <f>'normalized decision matrix'!N17*'normalized decision matrix'!$N$105</f>
        <v>3.3054298642533932E-2</v>
      </c>
    </row>
    <row r="18" spans="1:14" x14ac:dyDescent="0.25">
      <c r="A18" s="15">
        <v>16</v>
      </c>
      <c r="B18" s="8">
        <f>'normalized decision matrix'!B18*'normalized decision matrix'!$B$105</f>
        <v>1.4999999999999999E-2</v>
      </c>
      <c r="C18" s="9">
        <f>'normalized decision matrix'!C18*'normalized decision matrix'!$C$105</f>
        <v>6.7500000000000004E-2</v>
      </c>
      <c r="D18" s="9">
        <f>'normalized decision matrix'!D18*'normalized decision matrix'!$D$105</f>
        <v>7.2360000000000008E-2</v>
      </c>
      <c r="E18" s="9">
        <f>'normalized decision matrix'!E18*'normalized decision matrix'!$E$105</f>
        <v>6.6400000000000001E-2</v>
      </c>
      <c r="F18" s="8">
        <f>'normalized decision matrix'!F18*'normalized decision matrix'!$F$105</f>
        <v>1.0974025974025975E-2</v>
      </c>
      <c r="G18" s="8">
        <f>'normalized decision matrix'!G18*'normalized decision matrix'!$G$105</f>
        <v>5.9735576923076938E-3</v>
      </c>
      <c r="H18" s="9">
        <f>'normalized decision matrix'!H18*'normalized decision matrix'!$H$105</f>
        <v>5.0156147915849998E-2</v>
      </c>
      <c r="I18" s="8">
        <f>'normalized decision matrix'!I18*'normalized decision matrix'!$I$105</f>
        <v>1.1415204678362574E-2</v>
      </c>
      <c r="J18" s="9">
        <f>'normalized decision matrix'!J18*'normalized decision matrix'!$J$105</f>
        <v>0.10538</v>
      </c>
      <c r="K18" s="9">
        <f>'normalized decision matrix'!K18*'normalized decision matrix'!$K$105</f>
        <v>0.1</v>
      </c>
      <c r="L18" s="9">
        <f>'normalized decision matrix'!L18*'normalized decision matrix'!$L$105</f>
        <v>6.405000000000001E-2</v>
      </c>
      <c r="M18" s="8">
        <f>'normalized decision matrix'!M18*'normalized decision matrix'!$M$105</f>
        <v>2.7099322799097068E-2</v>
      </c>
      <c r="N18" s="8">
        <f>'normalized decision matrix'!N18*'normalized decision matrix'!$N$105</f>
        <v>2.877828054298643E-2</v>
      </c>
    </row>
    <row r="19" spans="1:14" x14ac:dyDescent="0.25">
      <c r="A19" s="15">
        <v>17</v>
      </c>
      <c r="B19" s="8">
        <f>'normalized decision matrix'!B19*'normalized decision matrix'!$B$105</f>
        <v>1.4999999999999999E-2</v>
      </c>
      <c r="C19" s="9">
        <f>'normalized decision matrix'!C19*'normalized decision matrix'!$C$105</f>
        <v>4.4999999999999998E-2</v>
      </c>
      <c r="D19" s="9">
        <f>'normalized decision matrix'!D19*'normalized decision matrix'!$D$105</f>
        <v>0.08</v>
      </c>
      <c r="E19" s="9">
        <f>'normalized decision matrix'!E19*'normalized decision matrix'!$E$105</f>
        <v>0.08</v>
      </c>
      <c r="F19" s="8">
        <f>'normalized decision matrix'!F19*'normalized decision matrix'!$F$105</f>
        <v>2.2727272727272728E-2</v>
      </c>
      <c r="G19" s="8">
        <f>'normalized decision matrix'!G19*'normalized decision matrix'!$G$105</f>
        <v>2.2632211538461542E-2</v>
      </c>
      <c r="H19" s="9">
        <f>'normalized decision matrix'!H19*'normalized decision matrix'!$H$105</f>
        <v>5.7962890369789632E-2</v>
      </c>
      <c r="I19" s="8">
        <f>'normalized decision matrix'!I19*'normalized decision matrix'!$I$105</f>
        <v>3.967251461988304E-2</v>
      </c>
      <c r="J19" s="9">
        <f>'normalized decision matrix'!J19*'normalized decision matrix'!$J$105</f>
        <v>0.11</v>
      </c>
      <c r="K19" s="9">
        <f>'normalized decision matrix'!K19*'normalized decision matrix'!$K$105</f>
        <v>0.1</v>
      </c>
      <c r="L19" s="9">
        <f>'normalized decision matrix'!L19*'normalized decision matrix'!$L$105</f>
        <v>7.0000000000000007E-2</v>
      </c>
      <c r="M19" s="8">
        <f>'normalized decision matrix'!M19*'normalized decision matrix'!$M$105</f>
        <v>2.5914221218961628E-2</v>
      </c>
      <c r="N19" s="8">
        <f>'normalized decision matrix'!N19*'normalized decision matrix'!$N$105</f>
        <v>4.4253393665158375E-2</v>
      </c>
    </row>
    <row r="20" spans="1:14" x14ac:dyDescent="0.25">
      <c r="A20" s="15">
        <v>18</v>
      </c>
      <c r="B20" s="8">
        <f>'normalized decision matrix'!B20*'normalized decision matrix'!$B$105</f>
        <v>1.4999999999999999E-2</v>
      </c>
      <c r="C20" s="9">
        <f>'normalized decision matrix'!C20*'normalized decision matrix'!$C$105</f>
        <v>4.4999999999999998E-2</v>
      </c>
      <c r="D20" s="9">
        <f>'normalized decision matrix'!D20*'normalized decision matrix'!$D$105</f>
        <v>7.8760000000000011E-2</v>
      </c>
      <c r="E20" s="9">
        <f>'normalized decision matrix'!E20*'normalized decision matrix'!$E$105</f>
        <v>7.7520000000000019E-2</v>
      </c>
      <c r="F20" s="8">
        <f>'normalized decision matrix'!F20*'normalized decision matrix'!$F$105</f>
        <v>7.532467532467532E-3</v>
      </c>
      <c r="G20" s="8">
        <f>'normalized decision matrix'!G20*'normalized decision matrix'!$G$105</f>
        <v>1.0348557692307695E-2</v>
      </c>
      <c r="H20" s="9">
        <f>'normalized decision matrix'!H20*'normalized decision matrix'!$H$105</f>
        <v>6.0894420488697254E-2</v>
      </c>
      <c r="I20" s="8">
        <f>'normalized decision matrix'!I20*'normalized decision matrix'!$I$105</f>
        <v>2.5356725146198831E-2</v>
      </c>
      <c r="J20" s="9">
        <f>'normalized decision matrix'!J20*'normalized decision matrix'!$J$105</f>
        <v>0.11</v>
      </c>
      <c r="K20" s="9">
        <f>'normalized decision matrix'!K20*'normalized decision matrix'!$K$105</f>
        <v>0.1</v>
      </c>
      <c r="L20" s="9">
        <f>'normalized decision matrix'!L20*'normalized decision matrix'!$L$105</f>
        <v>7.0000000000000007E-2</v>
      </c>
      <c r="M20" s="8">
        <f>'normalized decision matrix'!M20*'normalized decision matrix'!$M$105</f>
        <v>2.9943566591422128E-2</v>
      </c>
      <c r="N20" s="8">
        <f>'normalized decision matrix'!N20*'normalized decision matrix'!$N$105</f>
        <v>4.2556561085972854E-2</v>
      </c>
    </row>
    <row r="21" spans="1:14" x14ac:dyDescent="0.25">
      <c r="A21" s="15">
        <v>19</v>
      </c>
      <c r="B21" s="8">
        <f>'normalized decision matrix'!B21*'normalized decision matrix'!$B$105</f>
        <v>0.03</v>
      </c>
      <c r="C21" s="9">
        <f>'normalized decision matrix'!C21*'normalized decision matrix'!$C$105</f>
        <v>2.2499999999999999E-2</v>
      </c>
      <c r="D21" s="9">
        <f>'normalized decision matrix'!D21*'normalized decision matrix'!$D$105</f>
        <v>7.4280000000000013E-2</v>
      </c>
      <c r="E21" s="9">
        <f>'normalized decision matrix'!E21*'normalized decision matrix'!$E$105</f>
        <v>7.240000000000002E-2</v>
      </c>
      <c r="F21" s="8">
        <f>'normalized decision matrix'!F21*'normalized decision matrix'!$F$105</f>
        <v>2.642857142857143E-2</v>
      </c>
      <c r="G21" s="8">
        <f>'normalized decision matrix'!G21*'normalized decision matrix'!$G$105</f>
        <v>3.7103365384615394E-2</v>
      </c>
      <c r="H21" s="9">
        <f>'normalized decision matrix'!H21*'normalized decision matrix'!$H$105</f>
        <v>6.7566967202404293E-2</v>
      </c>
      <c r="I21" s="8">
        <f>'normalized decision matrix'!I21*'normalized decision matrix'!$I$105</f>
        <v>5.3333333333333344E-2</v>
      </c>
      <c r="J21" s="9">
        <f>'normalized decision matrix'!J21*'normalized decision matrix'!$J$105</f>
        <v>9.9439999999999987E-2</v>
      </c>
      <c r="K21" s="9">
        <f>'normalized decision matrix'!K21*'normalized decision matrix'!$K$105</f>
        <v>0.1</v>
      </c>
      <c r="L21" s="9">
        <f>'normalized decision matrix'!L21*'normalized decision matrix'!$L$105</f>
        <v>6.8320000000000006E-2</v>
      </c>
      <c r="M21" s="8">
        <f>'normalized decision matrix'!M21*'normalized decision matrix'!$M$105</f>
        <v>1.8645598194130926E-2</v>
      </c>
      <c r="N21" s="8">
        <f>'normalized decision matrix'!N21*'normalized decision matrix'!$N$105</f>
        <v>4.8868778280542986E-2</v>
      </c>
    </row>
    <row r="22" spans="1:14" x14ac:dyDescent="0.25">
      <c r="A22" s="15">
        <v>20</v>
      </c>
      <c r="B22" s="8">
        <f>'normalized decision matrix'!B22*'normalized decision matrix'!$B$105</f>
        <v>1.4999999999999999E-2</v>
      </c>
      <c r="C22" s="9">
        <f>'normalized decision matrix'!C22*'normalized decision matrix'!$C$105</f>
        <v>6.7500000000000004E-2</v>
      </c>
      <c r="D22" s="9">
        <f>'normalized decision matrix'!D22*'normalized decision matrix'!$D$105</f>
        <v>0.08</v>
      </c>
      <c r="E22" s="9">
        <f>'normalized decision matrix'!E22*'normalized decision matrix'!$E$105</f>
        <v>0.08</v>
      </c>
      <c r="F22" s="8">
        <f>'normalized decision matrix'!F22*'normalized decision matrix'!$F$105</f>
        <v>2.5844155844155847E-2</v>
      </c>
      <c r="G22" s="8">
        <f>'normalized decision matrix'!G22*'normalized decision matrix'!$G$105</f>
        <v>3.6177884615384618E-3</v>
      </c>
      <c r="H22" s="9">
        <f>'normalized decision matrix'!H22*'normalized decision matrix'!$H$105</f>
        <v>5.8039174180060119E-2</v>
      </c>
      <c r="I22" s="8">
        <f>'normalized decision matrix'!I22*'normalized decision matrix'!$I$105</f>
        <v>3.0690058479532167E-2</v>
      </c>
      <c r="J22" s="9">
        <f>'normalized decision matrix'!J22*'normalized decision matrix'!$J$105</f>
        <v>0.11</v>
      </c>
      <c r="K22" s="9">
        <f>'normalized decision matrix'!K22*'normalized decision matrix'!$K$105</f>
        <v>0.1</v>
      </c>
      <c r="L22" s="9">
        <f>'normalized decision matrix'!L22*'normalized decision matrix'!$L$105</f>
        <v>7.0000000000000007E-2</v>
      </c>
      <c r="M22" s="8">
        <f>'normalized decision matrix'!M22*'normalized decision matrix'!$M$105</f>
        <v>3.63431151241535E-3</v>
      </c>
      <c r="N22" s="8">
        <f>'normalized decision matrix'!N22*'normalized decision matrix'!$N$105</f>
        <v>2.6742081447963802E-2</v>
      </c>
    </row>
    <row r="23" spans="1:14" x14ac:dyDescent="0.25">
      <c r="A23" s="15">
        <v>21</v>
      </c>
      <c r="B23" s="8">
        <f>'normalized decision matrix'!B23*'normalized decision matrix'!$B$105</f>
        <v>0.03</v>
      </c>
      <c r="C23" s="9">
        <f>'normalized decision matrix'!C23*'normalized decision matrix'!$C$105</f>
        <v>2.2499999999999999E-2</v>
      </c>
      <c r="D23" s="9">
        <f>'normalized decision matrix'!D23*'normalized decision matrix'!$D$105</f>
        <v>7.8999999999999987E-2</v>
      </c>
      <c r="E23" s="9">
        <f>'normalized decision matrix'!E23*'normalized decision matrix'!$E$105</f>
        <v>7.8639999999999974E-2</v>
      </c>
      <c r="F23" s="8">
        <f>'normalized decision matrix'!F23*'normalized decision matrix'!$F$105</f>
        <v>5.0649350649350645E-2</v>
      </c>
      <c r="G23" s="8">
        <f>'normalized decision matrix'!G23*'normalized decision matrix'!$G$105</f>
        <v>5.9903846153846155E-2</v>
      </c>
      <c r="H23" s="9">
        <f>'normalized decision matrix'!H23*'normalized decision matrix'!$H$105</f>
        <v>7.0000000000000007E-2</v>
      </c>
      <c r="I23" s="8">
        <f>'normalized decision matrix'!I23*'normalized decision matrix'!$I$105</f>
        <v>5.576608187134504E-2</v>
      </c>
      <c r="J23" s="9">
        <f>'normalized decision matrix'!J23*'normalized decision matrix'!$J$105</f>
        <v>0.11</v>
      </c>
      <c r="K23" s="9">
        <f>'normalized decision matrix'!K23*'normalized decision matrix'!$K$105</f>
        <v>0.1</v>
      </c>
      <c r="L23" s="9">
        <f>'normalized decision matrix'!L23*'normalized decision matrix'!$L$105</f>
        <v>6.9265000000000007E-2</v>
      </c>
      <c r="M23" s="8">
        <f>'normalized decision matrix'!M23*'normalized decision matrix'!$M$105</f>
        <v>3.3419864559819421E-2</v>
      </c>
      <c r="N23" s="8">
        <f>'normalized decision matrix'!N23*'normalized decision matrix'!$N$105</f>
        <v>1.757918552036199E-2</v>
      </c>
    </row>
    <row r="24" spans="1:14" x14ac:dyDescent="0.25">
      <c r="A24" s="15">
        <v>22</v>
      </c>
      <c r="B24" s="8">
        <f>'normalized decision matrix'!B24*'normalized decision matrix'!$B$105</f>
        <v>1.4999999999999999E-2</v>
      </c>
      <c r="C24" s="9">
        <f>'normalized decision matrix'!C24*'normalized decision matrix'!$C$105</f>
        <v>2.2499999999999999E-2</v>
      </c>
      <c r="D24" s="9">
        <f>'normalized decision matrix'!D24*'normalized decision matrix'!$D$105</f>
        <v>7.8999999999999987E-2</v>
      </c>
      <c r="E24" s="9">
        <f>'normalized decision matrix'!E24*'normalized decision matrix'!$E$105</f>
        <v>7.8479999999999994E-2</v>
      </c>
      <c r="F24" s="8">
        <f>'normalized decision matrix'!F24*'normalized decision matrix'!$F$105</f>
        <v>1.7662337662337664E-2</v>
      </c>
      <c r="G24" s="8">
        <f>'normalized decision matrix'!G24*'normalized decision matrix'!$G$105</f>
        <v>2.8689903846153848E-2</v>
      </c>
      <c r="H24" s="9">
        <f>'normalized decision matrix'!H24*'normalized decision matrix'!$H$105</f>
        <v>5.9684306807787801E-2</v>
      </c>
      <c r="I24" s="8">
        <f>'normalized decision matrix'!I24*'normalized decision matrix'!$I$105</f>
        <v>4.0514619883040934E-2</v>
      </c>
      <c r="J24" s="9">
        <f>'normalized decision matrix'!J24*'normalized decision matrix'!$J$105</f>
        <v>0.1089</v>
      </c>
      <c r="K24" s="9">
        <f>'normalized decision matrix'!K24*'normalized decision matrix'!$K$105</f>
        <v>0.1</v>
      </c>
      <c r="L24" s="9">
        <f>'normalized decision matrix'!L24*'normalized decision matrix'!$L$105</f>
        <v>6.9440000000000002E-2</v>
      </c>
      <c r="M24" s="8">
        <f>'normalized decision matrix'!M24*'normalized decision matrix'!$M$105</f>
        <v>2.6941309255079014E-2</v>
      </c>
      <c r="N24" s="8">
        <f>'normalized decision matrix'!N24*'normalized decision matrix'!$N$105</f>
        <v>1.3914027149321268E-2</v>
      </c>
    </row>
    <row r="25" spans="1:14" x14ac:dyDescent="0.25">
      <c r="A25" s="15">
        <v>23</v>
      </c>
      <c r="B25" s="8">
        <f>'normalized decision matrix'!B25*'normalized decision matrix'!$B$105</f>
        <v>1.4999999999999999E-2</v>
      </c>
      <c r="C25" s="9">
        <f>'normalized decision matrix'!C25*'normalized decision matrix'!$C$105</f>
        <v>2.2499999999999999E-2</v>
      </c>
      <c r="D25" s="9">
        <f>'normalized decision matrix'!D25*'normalized decision matrix'!$D$105</f>
        <v>0.06</v>
      </c>
      <c r="E25" s="9">
        <f>'normalized decision matrix'!E25*'normalized decision matrix'!$E$105</f>
        <v>5.3359999999999984E-2</v>
      </c>
      <c r="F25" s="8">
        <f>'normalized decision matrix'!F25*'normalized decision matrix'!$F$105</f>
        <v>1.7272727272727273E-2</v>
      </c>
      <c r="G25" s="8">
        <f>'normalized decision matrix'!G25*'normalized decision matrix'!$G$105</f>
        <v>1.5649038461538464E-2</v>
      </c>
      <c r="H25" s="9">
        <f>'normalized decision matrix'!H25*'normalized decision matrix'!$H$105</f>
        <v>4.6401411211289698E-2</v>
      </c>
      <c r="I25" s="8">
        <f>'normalized decision matrix'!I25*'normalized decision matrix'!$I$105</f>
        <v>3.5274853801169591E-2</v>
      </c>
      <c r="J25" s="9">
        <f>'normalized decision matrix'!J25*'normalized decision matrix'!$J$105</f>
        <v>7.3259999999999992E-2</v>
      </c>
      <c r="K25" s="9">
        <f>'normalized decision matrix'!K25*'normalized decision matrix'!$K$105</f>
        <v>0.1</v>
      </c>
      <c r="L25" s="9">
        <f>'normalized decision matrix'!L25*'normalized decision matrix'!$L$105</f>
        <v>5.8345000000000001E-2</v>
      </c>
      <c r="M25" s="8">
        <f>'normalized decision matrix'!M25*'normalized decision matrix'!$M$105</f>
        <v>2.5756207674943569E-2</v>
      </c>
      <c r="N25" s="8">
        <f>'normalized decision matrix'!N25*'normalized decision matrix'!$N$105</f>
        <v>1.2149321266968325E-2</v>
      </c>
    </row>
    <row r="26" spans="1:14" x14ac:dyDescent="0.25">
      <c r="A26" s="15">
        <v>24</v>
      </c>
      <c r="B26" s="8">
        <f>'normalized decision matrix'!B26*'normalized decision matrix'!$B$105</f>
        <v>1.4999999999999999E-2</v>
      </c>
      <c r="C26" s="9">
        <f>'normalized decision matrix'!C26*'normalized decision matrix'!$C$105</f>
        <v>4.4999999999999998E-2</v>
      </c>
      <c r="D26" s="9">
        <f>'normalized decision matrix'!D26*'normalized decision matrix'!$D$105</f>
        <v>7.0440000000000003E-2</v>
      </c>
      <c r="E26" s="9">
        <f>'normalized decision matrix'!E26*'normalized decision matrix'!$E$105</f>
        <v>6.4080000000000012E-2</v>
      </c>
      <c r="F26" s="8">
        <f>'normalized decision matrix'!F26*'normalized decision matrix'!$F$105</f>
        <v>5.6753246753246757E-2</v>
      </c>
      <c r="G26" s="8">
        <f>'normalized decision matrix'!G26*'normalized decision matrix'!$G$105</f>
        <v>5.4350961538461542E-2</v>
      </c>
      <c r="H26" s="9">
        <f>'normalized decision matrix'!H26*'normalized decision matrix'!$H$105</f>
        <v>6.1008754736704564E-2</v>
      </c>
      <c r="I26" s="8">
        <f>'normalized decision matrix'!I26*'normalized decision matrix'!$I$105</f>
        <v>6.6526315789473697E-2</v>
      </c>
      <c r="J26" s="9">
        <f>'normalized decision matrix'!J26*'normalized decision matrix'!$J$105</f>
        <v>9.6359999999999987E-2</v>
      </c>
      <c r="K26" s="9">
        <f>'normalized decision matrix'!K26*'normalized decision matrix'!$K$105</f>
        <v>0.1</v>
      </c>
      <c r="L26" s="9">
        <f>'normalized decision matrix'!L26*'normalized decision matrix'!$L$105</f>
        <v>6.2580000000000011E-2</v>
      </c>
      <c r="M26" s="8">
        <f>'normalized decision matrix'!M26*'normalized decision matrix'!$M$105</f>
        <v>4.0688487584650115E-2</v>
      </c>
      <c r="N26" s="8">
        <f>'normalized decision matrix'!N26*'normalized decision matrix'!$N$105</f>
        <v>1.3981900452488687E-2</v>
      </c>
    </row>
    <row r="27" spans="1:14" x14ac:dyDescent="0.25">
      <c r="A27" s="15">
        <v>25</v>
      </c>
      <c r="B27" s="8">
        <f>'normalized decision matrix'!B27*'normalized decision matrix'!$B$105</f>
        <v>1.4999999999999999E-2</v>
      </c>
      <c r="C27" s="9">
        <f>'normalized decision matrix'!C27*'normalized decision matrix'!$C$105</f>
        <v>6.7500000000000004E-2</v>
      </c>
      <c r="D27" s="9">
        <f>'normalized decision matrix'!D27*'normalized decision matrix'!$D$105</f>
        <v>7.536000000000001E-2</v>
      </c>
      <c r="E27" s="9">
        <f>'normalized decision matrix'!E27*'normalized decision matrix'!$E$105</f>
        <v>7.2559999999999999E-2</v>
      </c>
      <c r="F27" s="8">
        <f>'normalized decision matrix'!F27*'normalized decision matrix'!$F$105</f>
        <v>5.4155844155844159E-2</v>
      </c>
      <c r="G27" s="8">
        <f>'normalized decision matrix'!G27*'normalized decision matrix'!$G$105</f>
        <v>6.6045673076923092E-2</v>
      </c>
      <c r="H27" s="9">
        <f>'normalized decision matrix'!H27*'normalized decision matrix'!$H$105</f>
        <v>6.9670717365738932E-2</v>
      </c>
      <c r="I27" s="8">
        <f>'normalized decision matrix'!I27*'normalized decision matrix'!$I$105</f>
        <v>7.3918128654970772E-2</v>
      </c>
      <c r="J27" s="9">
        <f>'normalized decision matrix'!J27*'normalized decision matrix'!$J$105</f>
        <v>0.10493999999999999</v>
      </c>
      <c r="K27" s="9">
        <f>'normalized decision matrix'!K27*'normalized decision matrix'!$K$105</f>
        <v>0.05</v>
      </c>
      <c r="L27" s="9">
        <f>'normalized decision matrix'!L27*'normalized decision matrix'!$L$105</f>
        <v>6.8389999999999992E-2</v>
      </c>
      <c r="M27" s="8">
        <f>'normalized decision matrix'!M27*'normalized decision matrix'!$M$105</f>
        <v>3.6975169300225728E-2</v>
      </c>
      <c r="N27" s="8">
        <f>'normalized decision matrix'!N27*'normalized decision matrix'!$N$105</f>
        <v>2.5995475113122172E-2</v>
      </c>
    </row>
    <row r="28" spans="1:14" x14ac:dyDescent="0.25">
      <c r="A28" s="15">
        <v>26</v>
      </c>
      <c r="B28" s="8">
        <f>'normalized decision matrix'!B28*'normalized decision matrix'!$B$105</f>
        <v>1.4999999999999999E-2</v>
      </c>
      <c r="C28" s="9">
        <f>'normalized decision matrix'!C28*'normalized decision matrix'!$C$105</f>
        <v>2.2499999999999999E-2</v>
      </c>
      <c r="D28" s="9">
        <f>'normalized decision matrix'!D28*'normalized decision matrix'!$D$105</f>
        <v>0.08</v>
      </c>
      <c r="E28" s="9">
        <f>'normalized decision matrix'!E28*'normalized decision matrix'!$E$105</f>
        <v>0.08</v>
      </c>
      <c r="F28" s="8">
        <f>'normalized decision matrix'!F28*'normalized decision matrix'!$F$105</f>
        <v>0</v>
      </c>
      <c r="G28" s="8">
        <f>'normalized decision matrix'!G28*'normalized decision matrix'!$G$105</f>
        <v>1.0264423076923079E-2</v>
      </c>
      <c r="H28" s="9">
        <f>'normalized decision matrix'!H28*'normalized decision matrix'!$H$105</f>
        <v>0</v>
      </c>
      <c r="I28" s="8">
        <f>'normalized decision matrix'!I28*'normalized decision matrix'!$I$105</f>
        <v>1.7684210526315788E-2</v>
      </c>
      <c r="J28" s="9">
        <f>'normalized decision matrix'!J28*'normalized decision matrix'!$J$105</f>
        <v>0.11</v>
      </c>
      <c r="K28" s="9">
        <f>'normalized decision matrix'!K28*'normalized decision matrix'!$K$105</f>
        <v>0.1</v>
      </c>
      <c r="L28" s="9">
        <f>'normalized decision matrix'!L28*'normalized decision matrix'!$L$105</f>
        <v>7.0000000000000007E-2</v>
      </c>
      <c r="M28" s="8">
        <f>'normalized decision matrix'!M28*'normalized decision matrix'!$M$105</f>
        <v>1.5406320541760724E-2</v>
      </c>
      <c r="N28" s="8">
        <f>'normalized decision matrix'!N28*'normalized decision matrix'!$N$105</f>
        <v>2.4230769230769233E-2</v>
      </c>
    </row>
    <row r="29" spans="1:14" x14ac:dyDescent="0.25">
      <c r="A29" s="15">
        <v>27</v>
      </c>
      <c r="B29" s="8">
        <f>'normalized decision matrix'!B29*'normalized decision matrix'!$B$105</f>
        <v>1.4999999999999999E-2</v>
      </c>
      <c r="C29" s="9">
        <f>'normalized decision matrix'!C29*'normalized decision matrix'!$C$105</f>
        <v>0.09</v>
      </c>
      <c r="D29" s="9">
        <f>'normalized decision matrix'!D29*'normalized decision matrix'!$D$105</f>
        <v>7.732E-2</v>
      </c>
      <c r="E29" s="9">
        <f>'normalized decision matrix'!E29*'normalized decision matrix'!$E$105</f>
        <v>7.7680000000000013E-2</v>
      </c>
      <c r="F29" s="8">
        <f>'normalized decision matrix'!F29*'normalized decision matrix'!$F$105</f>
        <v>5.3506493506493502E-2</v>
      </c>
      <c r="G29" s="8">
        <f>'normalized decision matrix'!G29*'normalized decision matrix'!$G$105</f>
        <v>2.5156250000000002E-2</v>
      </c>
      <c r="H29" s="9">
        <f>'normalized decision matrix'!H29*'normalized decision matrix'!$H$105</f>
        <v>5.5279236900561884E-2</v>
      </c>
      <c r="I29" s="8">
        <f>'normalized decision matrix'!I29*'normalized decision matrix'!$I$105</f>
        <v>1.7122807017543859E-2</v>
      </c>
      <c r="J29" s="9">
        <f>'normalized decision matrix'!J29*'normalized decision matrix'!$J$105</f>
        <v>0.11</v>
      </c>
      <c r="K29" s="9">
        <f>'normalized decision matrix'!K29*'normalized decision matrix'!$K$105</f>
        <v>0.1</v>
      </c>
      <c r="L29" s="9">
        <f>'normalized decision matrix'!L29*'normalized decision matrix'!$L$105</f>
        <v>6.8985000000000005E-2</v>
      </c>
      <c r="M29" s="8">
        <f>'normalized decision matrix'!M29*'normalized decision matrix'!$M$105</f>
        <v>1.3747178329571107E-2</v>
      </c>
      <c r="N29" s="8">
        <f>'normalized decision matrix'!N29*'normalized decision matrix'!$N$105</f>
        <v>4.364253393665158E-2</v>
      </c>
    </row>
    <row r="30" spans="1:14" x14ac:dyDescent="0.25">
      <c r="A30" s="15">
        <v>28</v>
      </c>
      <c r="B30" s="8">
        <f>'normalized decision matrix'!B30*'normalized decision matrix'!$B$105</f>
        <v>0.03</v>
      </c>
      <c r="C30" s="9">
        <f>'normalized decision matrix'!C30*'normalized decision matrix'!$C$105</f>
        <v>2.2499999999999999E-2</v>
      </c>
      <c r="D30" s="9">
        <f>'normalized decision matrix'!D30*'normalized decision matrix'!$D$105</f>
        <v>7.5799999999999979E-2</v>
      </c>
      <c r="E30" s="9">
        <f>'normalized decision matrix'!E30*'normalized decision matrix'!$E$105</f>
        <v>7.2319999999999995E-2</v>
      </c>
      <c r="F30" s="8">
        <f>'normalized decision matrix'!F30*'normalized decision matrix'!$F$105</f>
        <v>5.564935064935065E-2</v>
      </c>
      <c r="G30" s="8">
        <f>'normalized decision matrix'!G30*'normalized decision matrix'!$G$105</f>
        <v>2.885817307692308E-2</v>
      </c>
      <c r="H30" s="9">
        <f>'normalized decision matrix'!H30*'normalized decision matrix'!$H$105</f>
        <v>4.7087416699333598E-2</v>
      </c>
      <c r="I30" s="8">
        <f>'normalized decision matrix'!I30*'normalized decision matrix'!$I$105</f>
        <v>2.3391812865497075E-2</v>
      </c>
      <c r="J30" s="9">
        <f>'normalized decision matrix'!J30*'normalized decision matrix'!$J$105</f>
        <v>0.10692</v>
      </c>
      <c r="K30" s="9">
        <f>'normalized decision matrix'!K30*'normalized decision matrix'!$K$105</f>
        <v>0.1</v>
      </c>
      <c r="L30" s="9">
        <f>'normalized decision matrix'!L30*'normalized decision matrix'!$L$105</f>
        <v>6.7760000000000001E-2</v>
      </c>
      <c r="M30" s="8">
        <f>'normalized decision matrix'!M30*'normalized decision matrix'!$M$105</f>
        <v>5.854401805869075E-2</v>
      </c>
      <c r="N30" s="8">
        <f>'normalized decision matrix'!N30*'normalized decision matrix'!$N$105</f>
        <v>3.8416289592760181E-2</v>
      </c>
    </row>
    <row r="31" spans="1:14" x14ac:dyDescent="0.25">
      <c r="A31" s="15">
        <v>29</v>
      </c>
      <c r="B31" s="8">
        <f>'normalized decision matrix'!B31*'normalized decision matrix'!$B$105</f>
        <v>4.4999999999999998E-2</v>
      </c>
      <c r="C31" s="9">
        <f>'normalized decision matrix'!C31*'normalized decision matrix'!$C$105</f>
        <v>2.2499999999999999E-2</v>
      </c>
      <c r="D31" s="9">
        <f>'normalized decision matrix'!D31*'normalized decision matrix'!$D$105</f>
        <v>7.9639999999999989E-2</v>
      </c>
      <c r="E31" s="9">
        <f>'normalized decision matrix'!E31*'normalized decision matrix'!$E$105</f>
        <v>7.9600000000000004E-2</v>
      </c>
      <c r="F31" s="8">
        <f>'normalized decision matrix'!F31*'normalized decision matrix'!$F$105</f>
        <v>5.097402597402597E-2</v>
      </c>
      <c r="G31" s="8">
        <f>'normalized decision matrix'!G31*'normalized decision matrix'!$G$105</f>
        <v>3.4074519230769235E-2</v>
      </c>
      <c r="H31" s="9">
        <f>'normalized decision matrix'!H31*'normalized decision matrix'!$H$105</f>
        <v>5.7051875081667321E-2</v>
      </c>
      <c r="I31" s="8">
        <f>'normalized decision matrix'!I31*'normalized decision matrix'!$I$105</f>
        <v>1.9274853801169594E-2</v>
      </c>
      <c r="J31" s="9">
        <f>'normalized decision matrix'!J31*'normalized decision matrix'!$J$105</f>
        <v>0.10956</v>
      </c>
      <c r="K31" s="9">
        <f>'normalized decision matrix'!K31*'normalized decision matrix'!$K$105</f>
        <v>0.1</v>
      </c>
      <c r="L31" s="9">
        <f>'normalized decision matrix'!L31*'normalized decision matrix'!$L$105</f>
        <v>6.9825000000000012E-2</v>
      </c>
      <c r="M31" s="8">
        <f>'normalized decision matrix'!M31*'normalized decision matrix'!$M$105</f>
        <v>3.9108352144469533E-2</v>
      </c>
      <c r="N31" s="8">
        <f>'normalized decision matrix'!N31*'normalized decision matrix'!$N$105</f>
        <v>5.3348416289592762E-2</v>
      </c>
    </row>
    <row r="32" spans="1:14" x14ac:dyDescent="0.25">
      <c r="A32" s="15">
        <v>30</v>
      </c>
      <c r="B32" s="8">
        <f>'normalized decision matrix'!B32*'normalized decision matrix'!$B$105</f>
        <v>0.03</v>
      </c>
      <c r="C32" s="9">
        <f>'normalized decision matrix'!C32*'normalized decision matrix'!$C$105</f>
        <v>2.2499999999999999E-2</v>
      </c>
      <c r="D32" s="9">
        <f>'normalized decision matrix'!D32*'normalized decision matrix'!$D$105</f>
        <v>7.6679999999999998E-2</v>
      </c>
      <c r="E32" s="9">
        <f>'normalized decision matrix'!E32*'normalized decision matrix'!$E$105</f>
        <v>7.3359999999999981E-2</v>
      </c>
      <c r="F32" s="8">
        <f>'normalized decision matrix'!F32*'normalized decision matrix'!$F$105</f>
        <v>3.8571428571428576E-2</v>
      </c>
      <c r="G32" s="8">
        <f>'normalized decision matrix'!G32*'normalized decision matrix'!$G$105</f>
        <v>3.0456730769230774E-2</v>
      </c>
      <c r="H32" s="9">
        <f>'normalized decision matrix'!H32*'normalized decision matrix'!$H$105</f>
        <v>6.9109656343917428E-2</v>
      </c>
      <c r="I32" s="8">
        <f>'normalized decision matrix'!I32*'normalized decision matrix'!$I$105</f>
        <v>3.5649122807017541E-2</v>
      </c>
      <c r="J32" s="9">
        <f>'normalized decision matrix'!J32*'normalized decision matrix'!$J$105</f>
        <v>0.11</v>
      </c>
      <c r="K32" s="9">
        <f>'normalized decision matrix'!K32*'normalized decision matrix'!$K$105</f>
        <v>0.1</v>
      </c>
      <c r="L32" s="9">
        <f>'normalized decision matrix'!L32*'normalized decision matrix'!$L$105</f>
        <v>7.0000000000000007E-2</v>
      </c>
      <c r="M32" s="8">
        <f>'normalized decision matrix'!M32*'normalized decision matrix'!$M$105</f>
        <v>3.5079006772009036E-2</v>
      </c>
      <c r="N32" s="8">
        <f>'normalized decision matrix'!N32*'normalized decision matrix'!$N$105</f>
        <v>0</v>
      </c>
    </row>
    <row r="33" spans="1:14" x14ac:dyDescent="0.25">
      <c r="A33" s="15">
        <v>31</v>
      </c>
      <c r="B33" s="8">
        <f>'normalized decision matrix'!B33*'normalized decision matrix'!$B$105</f>
        <v>0.03</v>
      </c>
      <c r="C33" s="9">
        <f>'normalized decision matrix'!C33*'normalized decision matrix'!$C$105</f>
        <v>6.7500000000000004E-2</v>
      </c>
      <c r="D33" s="9">
        <f>'normalized decision matrix'!D33*'normalized decision matrix'!$D$105</f>
        <v>7.6159999999999992E-2</v>
      </c>
      <c r="E33" s="9">
        <f>'normalized decision matrix'!E33*'normalized decision matrix'!$E$105</f>
        <v>7.5840000000000032E-2</v>
      </c>
      <c r="F33" s="8">
        <f>'normalized decision matrix'!F33*'normalized decision matrix'!$F$105</f>
        <v>6.6883116883116886E-3</v>
      </c>
      <c r="G33" s="8">
        <f>'normalized decision matrix'!G33*'normalized decision matrix'!$G$105</f>
        <v>2.4735576923076926E-2</v>
      </c>
      <c r="H33" s="9">
        <f>'normalized decision matrix'!H33*'normalized decision matrix'!$H$105</f>
        <v>5.6840951260943427E-2</v>
      </c>
      <c r="I33" s="8">
        <f>'normalized decision matrix'!I33*'normalized decision matrix'!$I$105</f>
        <v>1.1134502923976608E-2</v>
      </c>
      <c r="J33" s="9">
        <f>'normalized decision matrix'!J33*'normalized decision matrix'!$J$105</f>
        <v>0.10758</v>
      </c>
      <c r="K33" s="9">
        <f>'normalized decision matrix'!K33*'normalized decision matrix'!$K$105</f>
        <v>0.1</v>
      </c>
      <c r="L33" s="9">
        <f>'normalized decision matrix'!L33*'normalized decision matrix'!$L$105</f>
        <v>6.7549999999999999E-2</v>
      </c>
      <c r="M33" s="8">
        <f>'normalized decision matrix'!M33*'normalized decision matrix'!$M$105</f>
        <v>4.803611738148985E-2</v>
      </c>
      <c r="N33" s="8">
        <f>'normalized decision matrix'!N33*'normalized decision matrix'!$N$105</f>
        <v>5.1515837104072391E-2</v>
      </c>
    </row>
    <row r="34" spans="1:14" x14ac:dyDescent="0.25">
      <c r="A34" s="15">
        <v>32</v>
      </c>
      <c r="B34" s="8">
        <f>'normalized decision matrix'!B34*'normalized decision matrix'!$B$105</f>
        <v>1.4999999999999999E-2</v>
      </c>
      <c r="C34" s="9">
        <f>'normalized decision matrix'!C34*'normalized decision matrix'!$C$105</f>
        <v>6.7500000000000004E-2</v>
      </c>
      <c r="D34" s="9">
        <f>'normalized decision matrix'!D34*'normalized decision matrix'!$D$105</f>
        <v>7.7199999999999991E-2</v>
      </c>
      <c r="E34" s="9">
        <f>'normalized decision matrix'!E34*'normalized decision matrix'!$E$105</f>
        <v>7.640000000000001E-2</v>
      </c>
      <c r="F34" s="8">
        <f>'normalized decision matrix'!F34*'normalized decision matrix'!$F$105</f>
        <v>4.7142857142857139E-2</v>
      </c>
      <c r="G34" s="8">
        <f>'normalized decision matrix'!G34*'normalized decision matrix'!$G$105</f>
        <v>5.7127403846153849E-2</v>
      </c>
      <c r="H34" s="9">
        <f>'normalized decision matrix'!H34*'normalized decision matrix'!$H$105</f>
        <v>6.8874950999607998E-2</v>
      </c>
      <c r="I34" s="8">
        <f>'normalized decision matrix'!I34*'normalized decision matrix'!$I$105</f>
        <v>5.6608187134502927E-2</v>
      </c>
      <c r="J34" s="9">
        <f>'normalized decision matrix'!J34*'normalized decision matrix'!$J$105</f>
        <v>0.10779999999999999</v>
      </c>
      <c r="K34" s="9">
        <f>'normalized decision matrix'!K34*'normalized decision matrix'!$K$105</f>
        <v>0.1</v>
      </c>
      <c r="L34" s="9">
        <f>'normalized decision matrix'!L34*'normalized decision matrix'!$L$105</f>
        <v>6.8425000000000014E-2</v>
      </c>
      <c r="M34" s="8">
        <f>'normalized decision matrix'!M34*'normalized decision matrix'!$M$105</f>
        <v>3.5474040632054185E-2</v>
      </c>
      <c r="N34" s="8">
        <f>'normalized decision matrix'!N34*'normalized decision matrix'!$N$105</f>
        <v>4.7307692307692314E-2</v>
      </c>
    </row>
    <row r="35" spans="1:14" x14ac:dyDescent="0.25">
      <c r="A35" s="15">
        <v>33</v>
      </c>
      <c r="B35" s="8">
        <f>'normalized decision matrix'!B35*'normalized decision matrix'!$B$105</f>
        <v>1.4999999999999999E-2</v>
      </c>
      <c r="C35" s="9">
        <f>'normalized decision matrix'!C35*'normalized decision matrix'!$C$105</f>
        <v>2.2499999999999999E-2</v>
      </c>
      <c r="D35" s="9">
        <f>'normalized decision matrix'!D35*'normalized decision matrix'!$D$105</f>
        <v>7.9160000000000008E-2</v>
      </c>
      <c r="E35" s="9">
        <f>'normalized decision matrix'!E35*'normalized decision matrix'!$E$105</f>
        <v>7.8639999999999974E-2</v>
      </c>
      <c r="F35" s="8">
        <f>'normalized decision matrix'!F35*'normalized decision matrix'!$F$105</f>
        <v>5.3376623376623376E-2</v>
      </c>
      <c r="G35" s="8">
        <f>'normalized decision matrix'!G35*'normalized decision matrix'!$G$105</f>
        <v>3.8870192307692314E-2</v>
      </c>
      <c r="H35" s="9">
        <f>'normalized decision matrix'!H35*'normalized decision matrix'!$H$105</f>
        <v>6.6359414608650205E-2</v>
      </c>
      <c r="I35" s="8">
        <f>'normalized decision matrix'!I35*'normalized decision matrix'!$I$105</f>
        <v>1.7590643274853802E-2</v>
      </c>
      <c r="J35" s="9">
        <f>'normalized decision matrix'!J35*'normalized decision matrix'!$J$105</f>
        <v>0.1089</v>
      </c>
      <c r="K35" s="9">
        <f>'normalized decision matrix'!K35*'normalized decision matrix'!$K$105</f>
        <v>0.1</v>
      </c>
      <c r="L35" s="9">
        <f>'normalized decision matrix'!L35*'normalized decision matrix'!$L$105</f>
        <v>6.9475000000000023E-2</v>
      </c>
      <c r="M35" s="8">
        <f>'normalized decision matrix'!M35*'normalized decision matrix'!$M$105</f>
        <v>3.7133182844243794E-2</v>
      </c>
      <c r="N35" s="8">
        <f>'normalized decision matrix'!N35*'normalized decision matrix'!$N$105</f>
        <v>1.5407239819004527E-2</v>
      </c>
    </row>
    <row r="36" spans="1:14" x14ac:dyDescent="0.25">
      <c r="A36" s="15">
        <v>34</v>
      </c>
      <c r="B36" s="8">
        <f>'normalized decision matrix'!B36*'normalized decision matrix'!$B$105</f>
        <v>0.03</v>
      </c>
      <c r="C36" s="9">
        <f>'normalized decision matrix'!C36*'normalized decision matrix'!$C$105</f>
        <v>6.7500000000000004E-2</v>
      </c>
      <c r="D36" s="9">
        <f>'normalized decision matrix'!D36*'normalized decision matrix'!$D$105</f>
        <v>7.007999999999999E-2</v>
      </c>
      <c r="E36" s="9">
        <f>'normalized decision matrix'!E36*'normalized decision matrix'!$E$105</f>
        <v>6.4239999999999992E-2</v>
      </c>
      <c r="F36" s="8">
        <f>'normalized decision matrix'!F36*'normalized decision matrix'!$F$105</f>
        <v>1.3506493506493506E-2</v>
      </c>
      <c r="G36" s="8">
        <f>'normalized decision matrix'!G36*'normalized decision matrix'!$G$105</f>
        <v>1.4639423076923079E-2</v>
      </c>
      <c r="H36" s="9">
        <f>'normalized decision matrix'!H36*'normalized decision matrix'!$H$105</f>
        <v>5.9175565137854436E-2</v>
      </c>
      <c r="I36" s="8">
        <f>'normalized decision matrix'!I36*'normalized decision matrix'!$I$105</f>
        <v>1.104093567251462E-2</v>
      </c>
      <c r="J36" s="9">
        <f>'normalized decision matrix'!J36*'normalized decision matrix'!$J$105</f>
        <v>0.10252</v>
      </c>
      <c r="K36" s="9">
        <f>'normalized decision matrix'!K36*'normalized decision matrix'!$K$105</f>
        <v>0.1</v>
      </c>
      <c r="L36" s="9">
        <f>'normalized decision matrix'!L36*'normalized decision matrix'!$L$105</f>
        <v>6.4330000000000012E-2</v>
      </c>
      <c r="M36" s="8">
        <f>'normalized decision matrix'!M36*'normalized decision matrix'!$M$105</f>
        <v>2.8442437923250567E-2</v>
      </c>
      <c r="N36" s="8">
        <f>'normalized decision matrix'!N36*'normalized decision matrix'!$N$105</f>
        <v>3.8619909502262448E-2</v>
      </c>
    </row>
    <row r="37" spans="1:14" x14ac:dyDescent="0.25">
      <c r="A37" s="15">
        <v>35</v>
      </c>
      <c r="B37" s="8">
        <f>'normalized decision matrix'!B37*'normalized decision matrix'!$B$105</f>
        <v>0.03</v>
      </c>
      <c r="C37" s="9">
        <f>'normalized decision matrix'!C37*'normalized decision matrix'!$C$105</f>
        <v>2.2499999999999999E-2</v>
      </c>
      <c r="D37" s="9">
        <f>'normalized decision matrix'!D37*'normalized decision matrix'!$D$105</f>
        <v>7.9160000000000008E-2</v>
      </c>
      <c r="E37" s="9">
        <f>'normalized decision matrix'!E37*'normalized decision matrix'!$E$105</f>
        <v>7.8879999999999978E-2</v>
      </c>
      <c r="F37" s="8">
        <f>'normalized decision matrix'!F37*'normalized decision matrix'!$F$105</f>
        <v>1.3506493506493506E-2</v>
      </c>
      <c r="G37" s="8">
        <f>'normalized decision matrix'!G37*'normalized decision matrix'!$G$105</f>
        <v>1.3125000000000001E-2</v>
      </c>
      <c r="H37" s="9">
        <f>'normalized decision matrix'!H37*'normalized decision matrix'!$H$105</f>
        <v>6.514619103619497E-2</v>
      </c>
      <c r="I37" s="8">
        <f>'normalized decision matrix'!I37*'normalized decision matrix'!$I$105</f>
        <v>3.5274853801169591E-2</v>
      </c>
      <c r="J37" s="9">
        <f>'normalized decision matrix'!J37*'normalized decision matrix'!$J$105</f>
        <v>0.11</v>
      </c>
      <c r="K37" s="9">
        <f>'normalized decision matrix'!K37*'normalized decision matrix'!$K$105</f>
        <v>0.1</v>
      </c>
      <c r="L37" s="9">
        <f>'normalized decision matrix'!L37*'normalized decision matrix'!$L$105</f>
        <v>6.9614999999999996E-2</v>
      </c>
      <c r="M37" s="8">
        <f>'normalized decision matrix'!M37*'normalized decision matrix'!$M$105</f>
        <v>3.6896162528216703E-2</v>
      </c>
      <c r="N37" s="8">
        <f>'normalized decision matrix'!N37*'normalized decision matrix'!$N$105</f>
        <v>3.5361990950226241E-2</v>
      </c>
    </row>
    <row r="38" spans="1:14" x14ac:dyDescent="0.25">
      <c r="A38" s="15">
        <v>36</v>
      </c>
      <c r="B38" s="8">
        <f>'normalized decision matrix'!B38*'normalized decision matrix'!$B$105</f>
        <v>1.4999999999999999E-2</v>
      </c>
      <c r="C38" s="9">
        <f>'normalized decision matrix'!C38*'normalized decision matrix'!$C$105</f>
        <v>2.2499999999999999E-2</v>
      </c>
      <c r="D38" s="9">
        <f>'normalized decision matrix'!D38*'normalized decision matrix'!$D$105</f>
        <v>0.08</v>
      </c>
      <c r="E38" s="9">
        <f>'normalized decision matrix'!E38*'normalized decision matrix'!$E$105</f>
        <v>0.08</v>
      </c>
      <c r="F38" s="8">
        <f>'normalized decision matrix'!F38*'normalized decision matrix'!$F$105</f>
        <v>2.7857142857142862E-2</v>
      </c>
      <c r="G38" s="8">
        <f>'normalized decision matrix'!G38*'normalized decision matrix'!$G$105</f>
        <v>2.6586538461538467E-2</v>
      </c>
      <c r="H38" s="9">
        <f>'normalized decision matrix'!H38*'normalized decision matrix'!$H$105</f>
        <v>5.2271788840977398E-2</v>
      </c>
      <c r="I38" s="8">
        <f>'normalized decision matrix'!I38*'normalized decision matrix'!$I$105</f>
        <v>9.9181286549707599E-3</v>
      </c>
      <c r="J38" s="9">
        <f>'normalized decision matrix'!J38*'normalized decision matrix'!$J$105</f>
        <v>0.11</v>
      </c>
      <c r="K38" s="9">
        <f>'normalized decision matrix'!K38*'normalized decision matrix'!$K$105</f>
        <v>0.1</v>
      </c>
      <c r="L38" s="9">
        <f>'normalized decision matrix'!L38*'normalized decision matrix'!$L$105</f>
        <v>7.0000000000000007E-2</v>
      </c>
      <c r="M38" s="8">
        <f>'normalized decision matrix'!M38*'normalized decision matrix'!$M$105</f>
        <v>2.8679458239277655E-2</v>
      </c>
      <c r="N38" s="8">
        <f>'normalized decision matrix'!N38*'normalized decision matrix'!$N$105</f>
        <v>5.3552036199095022E-2</v>
      </c>
    </row>
    <row r="39" spans="1:14" x14ac:dyDescent="0.25">
      <c r="A39" s="15">
        <v>37</v>
      </c>
      <c r="B39" s="8">
        <f>'normalized decision matrix'!B39*'normalized decision matrix'!$B$105</f>
        <v>0.03</v>
      </c>
      <c r="C39" s="9">
        <f>'normalized decision matrix'!C39*'normalized decision matrix'!$C$105</f>
        <v>0.09</v>
      </c>
      <c r="D39" s="9">
        <f>'normalized decision matrix'!D39*'normalized decision matrix'!$D$105</f>
        <v>7.536000000000001E-2</v>
      </c>
      <c r="E39" s="9">
        <f>'normalized decision matrix'!E39*'normalized decision matrix'!$E$105</f>
        <v>7.3999999999999982E-2</v>
      </c>
      <c r="F39" s="8">
        <f>'normalized decision matrix'!F39*'normalized decision matrix'!$F$105</f>
        <v>5.8961038961038964E-2</v>
      </c>
      <c r="G39" s="8">
        <f>'normalized decision matrix'!G39*'normalized decision matrix'!$G$105</f>
        <v>7.0000000000000007E-2</v>
      </c>
      <c r="H39" s="9">
        <f>'normalized decision matrix'!H39*'normalized decision matrix'!$H$105</f>
        <v>5.1921468705082977E-2</v>
      </c>
      <c r="I39" s="8">
        <f>'normalized decision matrix'!I39*'normalized decision matrix'!$I$105</f>
        <v>0.08</v>
      </c>
      <c r="J39" s="9">
        <f>'normalized decision matrix'!J39*'normalized decision matrix'!$J$105</f>
        <v>0.10229999999999999</v>
      </c>
      <c r="K39" s="9">
        <f>'normalized decision matrix'!K39*'normalized decision matrix'!$K$105</f>
        <v>0.05</v>
      </c>
      <c r="L39" s="9">
        <f>'normalized decision matrix'!L39*'normalized decision matrix'!$L$105</f>
        <v>6.720000000000001E-2</v>
      </c>
      <c r="M39" s="8">
        <f>'normalized decision matrix'!M39*'normalized decision matrix'!$M$105</f>
        <v>5.1749435665914223E-2</v>
      </c>
      <c r="N39" s="8">
        <f>'normalized decision matrix'!N39*'normalized decision matrix'!$N$105</f>
        <v>1.8665158371040724E-2</v>
      </c>
    </row>
    <row r="40" spans="1:14" x14ac:dyDescent="0.25">
      <c r="A40" s="15">
        <v>38</v>
      </c>
      <c r="B40" s="8">
        <f>'normalized decision matrix'!B40*'normalized decision matrix'!$B$105</f>
        <v>1.4999999999999999E-2</v>
      </c>
      <c r="C40" s="9">
        <f>'normalized decision matrix'!C40*'normalized decision matrix'!$C$105</f>
        <v>2.2499999999999999E-2</v>
      </c>
      <c r="D40" s="9">
        <f>'normalized decision matrix'!D40*'normalized decision matrix'!$D$105</f>
        <v>7.844000000000001E-2</v>
      </c>
      <c r="E40" s="9">
        <f>'normalized decision matrix'!E40*'normalized decision matrix'!$E$105</f>
        <v>7.6880000000000032E-2</v>
      </c>
      <c r="F40" s="8">
        <f>'normalized decision matrix'!F40*'normalized decision matrix'!$F$105</f>
        <v>7.9870129870129869E-3</v>
      </c>
      <c r="G40" s="8">
        <f>'normalized decision matrix'!G40*'normalized decision matrix'!$G$105</f>
        <v>1.2199519230769231E-2</v>
      </c>
      <c r="H40" s="9">
        <f>'normalized decision matrix'!H40*'normalized decision matrix'!$H$105</f>
        <v>5.7623546321703904E-2</v>
      </c>
      <c r="I40" s="8">
        <f>'normalized decision matrix'!I40*'normalized decision matrix'!$I$105</f>
        <v>6.1754385964912289E-3</v>
      </c>
      <c r="J40" s="9">
        <f>'normalized decision matrix'!J40*'normalized decision matrix'!$J$105</f>
        <v>0.10714</v>
      </c>
      <c r="K40" s="9">
        <f>'normalized decision matrix'!K40*'normalized decision matrix'!$K$105</f>
        <v>0.1</v>
      </c>
      <c r="L40" s="9">
        <f>'normalized decision matrix'!L40*'normalized decision matrix'!$L$105</f>
        <v>6.9090000000000013E-2</v>
      </c>
      <c r="M40" s="8">
        <f>'normalized decision matrix'!M40*'normalized decision matrix'!$M$105</f>
        <v>5.5304740406320594E-4</v>
      </c>
      <c r="N40" s="8">
        <f>'normalized decision matrix'!N40*'normalized decision matrix'!$N$105</f>
        <v>1.1945701357466065E-2</v>
      </c>
    </row>
    <row r="41" spans="1:14" x14ac:dyDescent="0.25">
      <c r="A41" s="15">
        <v>39</v>
      </c>
      <c r="B41" s="8">
        <f>'normalized decision matrix'!B41*'normalized decision matrix'!$B$105</f>
        <v>1.4999999999999999E-2</v>
      </c>
      <c r="C41" s="9">
        <f>'normalized decision matrix'!C41*'normalized decision matrix'!$C$105</f>
        <v>2.2499999999999999E-2</v>
      </c>
      <c r="D41" s="9">
        <f>'normalized decision matrix'!D41*'normalized decision matrix'!$D$105</f>
        <v>7.8760000000000011E-2</v>
      </c>
      <c r="E41" s="9">
        <f>'normalized decision matrix'!E41*'normalized decision matrix'!$E$105</f>
        <v>7.7520000000000019E-2</v>
      </c>
      <c r="F41" s="8">
        <f>'normalized decision matrix'!F41*'normalized decision matrix'!$F$105</f>
        <v>7.9870129870129869E-3</v>
      </c>
      <c r="G41" s="8">
        <f>'normalized decision matrix'!G41*'normalized decision matrix'!$G$105</f>
        <v>1.5901442307692311E-2</v>
      </c>
      <c r="H41" s="9">
        <f>'normalized decision matrix'!H41*'normalized decision matrix'!$H$105</f>
        <v>6.9707304325101277E-2</v>
      </c>
      <c r="I41" s="8">
        <f>'normalized decision matrix'!I41*'normalized decision matrix'!$I$105</f>
        <v>4.1543859649122813E-2</v>
      </c>
      <c r="J41" s="9">
        <f>'normalized decision matrix'!J41*'normalized decision matrix'!$J$105</f>
        <v>0.11</v>
      </c>
      <c r="K41" s="9">
        <f>'normalized decision matrix'!K41*'normalized decision matrix'!$K$105</f>
        <v>0.1</v>
      </c>
      <c r="L41" s="9">
        <f>'normalized decision matrix'!L41*'normalized decision matrix'!$L$105</f>
        <v>6.8915000000000018E-2</v>
      </c>
      <c r="M41" s="8">
        <f>'normalized decision matrix'!M41*'normalized decision matrix'!$M$105</f>
        <v>3.1997742663656889E-2</v>
      </c>
      <c r="N41" s="8">
        <f>'normalized decision matrix'!N41*'normalized decision matrix'!$N$105</f>
        <v>3.9909502262443435E-2</v>
      </c>
    </row>
    <row r="42" spans="1:14" x14ac:dyDescent="0.25">
      <c r="A42" s="15">
        <v>40</v>
      </c>
      <c r="B42" s="8">
        <f>'normalized decision matrix'!B42*'normalized decision matrix'!$B$105</f>
        <v>0.03</v>
      </c>
      <c r="C42" s="9">
        <f>'normalized decision matrix'!C42*'normalized decision matrix'!$C$105</f>
        <v>2.2499999999999999E-2</v>
      </c>
      <c r="D42" s="9">
        <f>'normalized decision matrix'!D42*'normalized decision matrix'!$D$105</f>
        <v>0.08</v>
      </c>
      <c r="E42" s="9">
        <f>'normalized decision matrix'!E42*'normalized decision matrix'!$E$105</f>
        <v>0.08</v>
      </c>
      <c r="F42" s="8">
        <f>'normalized decision matrix'!F42*'normalized decision matrix'!$F$105</f>
        <v>1.0844155844155845E-2</v>
      </c>
      <c r="G42" s="8">
        <f>'normalized decision matrix'!G42*'normalized decision matrix'!$G$105</f>
        <v>6.5625000000000006E-3</v>
      </c>
      <c r="H42" s="9">
        <f>'normalized decision matrix'!H42*'normalized decision matrix'!$H$105</f>
        <v>5.6090735659218613E-2</v>
      </c>
      <c r="I42" s="8">
        <f>'normalized decision matrix'!I42*'normalized decision matrix'!$I$105</f>
        <v>0</v>
      </c>
      <c r="J42" s="9">
        <f>'normalized decision matrix'!J42*'normalized decision matrix'!$J$105</f>
        <v>0.11</v>
      </c>
      <c r="K42" s="9">
        <f>'normalized decision matrix'!K42*'normalized decision matrix'!$K$105</f>
        <v>0.1</v>
      </c>
      <c r="L42" s="9">
        <f>'normalized decision matrix'!L42*'normalized decision matrix'!$L$105</f>
        <v>7.0000000000000007E-2</v>
      </c>
      <c r="M42" s="8">
        <f>'normalized decision matrix'!M42*'normalized decision matrix'!$M$105</f>
        <v>2.1963882618510164E-2</v>
      </c>
      <c r="N42" s="8">
        <f>'normalized decision matrix'!N42*'normalized decision matrix'!$N$105</f>
        <v>1.0588235294117648E-2</v>
      </c>
    </row>
    <row r="43" spans="1:14" x14ac:dyDescent="0.25">
      <c r="A43" s="15">
        <v>41</v>
      </c>
      <c r="B43" s="8">
        <f>'normalized decision matrix'!B43*'normalized decision matrix'!$B$105</f>
        <v>0.03</v>
      </c>
      <c r="C43" s="9">
        <f>'normalized decision matrix'!C43*'normalized decision matrix'!$C$105</f>
        <v>0.09</v>
      </c>
      <c r="D43" s="9">
        <f>'normalized decision matrix'!D43*'normalized decision matrix'!$D$105</f>
        <v>7.2480000000000017E-2</v>
      </c>
      <c r="E43" s="9">
        <f>'normalized decision matrix'!E43*'normalized decision matrix'!$E$105</f>
        <v>6.1439999999999988E-2</v>
      </c>
      <c r="F43" s="8">
        <f>'normalized decision matrix'!F43*'normalized decision matrix'!$F$105</f>
        <v>4.1623376623376625E-2</v>
      </c>
      <c r="G43" s="8">
        <f>'normalized decision matrix'!G43*'normalized decision matrix'!$G$105</f>
        <v>4.2151442307692313E-2</v>
      </c>
      <c r="H43" s="9">
        <f>'normalized decision matrix'!H43*'normalized decision matrix'!$H$105</f>
        <v>6.1733176532078923E-2</v>
      </c>
      <c r="I43" s="8">
        <f>'normalized decision matrix'!I43*'normalized decision matrix'!$I$105</f>
        <v>6.3345029239766093E-2</v>
      </c>
      <c r="J43" s="9">
        <f>'normalized decision matrix'!J43*'normalized decision matrix'!$J$105</f>
        <v>0.10053999999999999</v>
      </c>
      <c r="K43" s="9">
        <f>'normalized decision matrix'!K43*'normalized decision matrix'!$K$105</f>
        <v>0.1</v>
      </c>
      <c r="L43" s="9">
        <f>'normalized decision matrix'!L43*'normalized decision matrix'!$L$105</f>
        <v>6.4925000000000024E-2</v>
      </c>
      <c r="M43" s="8">
        <f>'normalized decision matrix'!M43*'normalized decision matrix'!$M$105</f>
        <v>2.7731376975169305E-2</v>
      </c>
      <c r="N43" s="8">
        <f>'normalized decision matrix'!N43*'normalized decision matrix'!$N$105</f>
        <v>3.1561085972850671E-2</v>
      </c>
    </row>
    <row r="44" spans="1:14" x14ac:dyDescent="0.25">
      <c r="A44" s="15">
        <v>42</v>
      </c>
      <c r="B44" s="8">
        <f>'normalized decision matrix'!B44*'normalized decision matrix'!$B$105</f>
        <v>1.4999999999999999E-2</v>
      </c>
      <c r="C44" s="9">
        <f>'normalized decision matrix'!C44*'normalized decision matrix'!$C$105</f>
        <v>2.2499999999999999E-2</v>
      </c>
      <c r="D44" s="9">
        <f>'normalized decision matrix'!D44*'normalized decision matrix'!$D$105</f>
        <v>7.9400000000000012E-2</v>
      </c>
      <c r="E44" s="9">
        <f>'normalized decision matrix'!E44*'normalized decision matrix'!$E$105</f>
        <v>7.9040000000000041E-2</v>
      </c>
      <c r="F44" s="8">
        <f>'normalized decision matrix'!F44*'normalized decision matrix'!$F$105</f>
        <v>5.7792207792207789E-3</v>
      </c>
      <c r="G44" s="8">
        <f>'normalized decision matrix'!G44*'normalized decision matrix'!$G$105</f>
        <v>2.5745192307692313E-2</v>
      </c>
      <c r="H44" s="9">
        <f>'normalized decision matrix'!H44*'normalized decision matrix'!$H$105</f>
        <v>5.7366522932183465E-2</v>
      </c>
      <c r="I44" s="8">
        <f>'normalized decision matrix'!I44*'normalized decision matrix'!$I$105</f>
        <v>2.5637426900584796E-2</v>
      </c>
      <c r="J44" s="9">
        <f>'normalized decision matrix'!J44*'normalized decision matrix'!$J$105</f>
        <v>0.11</v>
      </c>
      <c r="K44" s="9">
        <f>'normalized decision matrix'!K44*'normalized decision matrix'!$K$105</f>
        <v>0.1</v>
      </c>
      <c r="L44" s="9">
        <f>'normalized decision matrix'!L44*'normalized decision matrix'!$L$105</f>
        <v>6.9475000000000023E-2</v>
      </c>
      <c r="M44" s="8">
        <f>'normalized decision matrix'!M44*'normalized decision matrix'!$M$105</f>
        <v>3.3024830699774271E-2</v>
      </c>
      <c r="N44" s="8">
        <f>'normalized decision matrix'!N44*'normalized decision matrix'!$N$105</f>
        <v>5.2194570135746604E-2</v>
      </c>
    </row>
    <row r="45" spans="1:14" x14ac:dyDescent="0.25">
      <c r="A45" s="15">
        <v>43</v>
      </c>
      <c r="B45" s="8">
        <f>'normalized decision matrix'!B45*'normalized decision matrix'!$B$105</f>
        <v>1.4999999999999999E-2</v>
      </c>
      <c r="C45" s="9">
        <f>'normalized decision matrix'!C45*'normalized decision matrix'!$C$105</f>
        <v>4.4999999999999998E-2</v>
      </c>
      <c r="D45" s="9">
        <f>'normalized decision matrix'!D45*'normalized decision matrix'!$D$105</f>
        <v>7.9160000000000008E-2</v>
      </c>
      <c r="E45" s="9">
        <f>'normalized decision matrix'!E45*'normalized decision matrix'!$E$105</f>
        <v>7.7439999999999995E-2</v>
      </c>
      <c r="F45" s="8">
        <f>'normalized decision matrix'!F45*'normalized decision matrix'!$F$105</f>
        <v>4.3766233766233766E-2</v>
      </c>
      <c r="G45" s="8">
        <f>'normalized decision matrix'!G45*'normalized decision matrix'!$G$105</f>
        <v>5.6538461538461551E-2</v>
      </c>
      <c r="H45" s="9">
        <f>'normalized decision matrix'!H45*'normalized decision matrix'!$H$105</f>
        <v>6.7781732653861226E-2</v>
      </c>
      <c r="I45" s="8">
        <f>'normalized decision matrix'!I45*'normalized decision matrix'!$I$105</f>
        <v>5.9883040935672503E-2</v>
      </c>
      <c r="J45" s="9">
        <f>'normalized decision matrix'!J45*'normalized decision matrix'!$J$105</f>
        <v>0.11</v>
      </c>
      <c r="K45" s="9">
        <f>'normalized decision matrix'!K45*'normalized decision matrix'!$K$105</f>
        <v>0.1</v>
      </c>
      <c r="L45" s="9">
        <f>'normalized decision matrix'!L45*'normalized decision matrix'!$L$105</f>
        <v>6.9265000000000007E-2</v>
      </c>
      <c r="M45" s="8">
        <f>'normalized decision matrix'!M45*'normalized decision matrix'!$M$105</f>
        <v>2.5519187358916482E-2</v>
      </c>
      <c r="N45" s="8">
        <f>'normalized decision matrix'!N45*'normalized decision matrix'!$N$105</f>
        <v>4.2488687782805429E-2</v>
      </c>
    </row>
    <row r="46" spans="1:14" x14ac:dyDescent="0.25">
      <c r="A46" s="15">
        <v>44</v>
      </c>
      <c r="B46" s="8">
        <f>'normalized decision matrix'!B46*'normalized decision matrix'!$B$105</f>
        <v>1.4999999999999999E-2</v>
      </c>
      <c r="C46" s="9">
        <f>'normalized decision matrix'!C46*'normalized decision matrix'!$C$105</f>
        <v>2.2499999999999999E-2</v>
      </c>
      <c r="D46" s="9">
        <f>'normalized decision matrix'!D46*'normalized decision matrix'!$D$105</f>
        <v>0.08</v>
      </c>
      <c r="E46" s="9">
        <f>'normalized decision matrix'!E46*'normalized decision matrix'!$E$105</f>
        <v>0.08</v>
      </c>
      <c r="F46" s="8">
        <f>'normalized decision matrix'!F46*'normalized decision matrix'!$F$105</f>
        <v>6.4935064935064939E-3</v>
      </c>
      <c r="G46" s="8">
        <f>'normalized decision matrix'!G46*'normalized decision matrix'!$G$105</f>
        <v>1.0264423076923079E-2</v>
      </c>
      <c r="H46" s="9">
        <f>'normalized decision matrix'!H46*'normalized decision matrix'!$H$105</f>
        <v>6.9611812361165565E-2</v>
      </c>
      <c r="I46" s="8">
        <f>'normalized decision matrix'!I46*'normalized decision matrix'!$I$105</f>
        <v>2.1801169590643276E-2</v>
      </c>
      <c r="J46" s="9">
        <f>'normalized decision matrix'!J46*'normalized decision matrix'!$J$105</f>
        <v>0.11</v>
      </c>
      <c r="K46" s="9">
        <f>'normalized decision matrix'!K46*'normalized decision matrix'!$K$105</f>
        <v>0.1</v>
      </c>
      <c r="L46" s="9">
        <f>'normalized decision matrix'!L46*'normalized decision matrix'!$L$105</f>
        <v>7.0000000000000007E-2</v>
      </c>
      <c r="M46" s="8">
        <f>'normalized decision matrix'!M46*'normalized decision matrix'!$M$105</f>
        <v>3.6343115124153495E-2</v>
      </c>
      <c r="N46" s="8">
        <f>'normalized decision matrix'!N46*'normalized decision matrix'!$N$105</f>
        <v>3.3529411764705884E-2</v>
      </c>
    </row>
    <row r="47" spans="1:14" x14ac:dyDescent="0.25">
      <c r="A47" s="15">
        <v>45</v>
      </c>
      <c r="B47" s="8">
        <f>'normalized decision matrix'!B47*'normalized decision matrix'!$B$105</f>
        <v>1.4999999999999999E-2</v>
      </c>
      <c r="C47" s="9">
        <f>'normalized decision matrix'!C47*'normalized decision matrix'!$C$105</f>
        <v>2.2499999999999999E-2</v>
      </c>
      <c r="D47" s="9">
        <f>'normalized decision matrix'!D47*'normalized decision matrix'!$D$105</f>
        <v>0.08</v>
      </c>
      <c r="E47" s="9">
        <f>'normalized decision matrix'!E47*'normalized decision matrix'!$E$105</f>
        <v>0.08</v>
      </c>
      <c r="F47" s="8">
        <f>'normalized decision matrix'!F47*'normalized decision matrix'!$F$105</f>
        <v>5.3506493506493502E-2</v>
      </c>
      <c r="G47" s="8">
        <f>'normalized decision matrix'!G47*'normalized decision matrix'!$G$105</f>
        <v>3.2139423076923079E-2</v>
      </c>
      <c r="H47" s="9">
        <f>'normalized decision matrix'!H47*'normalized decision matrix'!$H$105</f>
        <v>6.6451064941852878E-2</v>
      </c>
      <c r="I47" s="8">
        <f>'normalized decision matrix'!I47*'normalized decision matrix'!$I$105</f>
        <v>6.3906432748538022E-2</v>
      </c>
      <c r="J47" s="9">
        <f>'normalized decision matrix'!J47*'normalized decision matrix'!$J$105</f>
        <v>0.11</v>
      </c>
      <c r="K47" s="9">
        <f>'normalized decision matrix'!K47*'normalized decision matrix'!$K$105</f>
        <v>0.1</v>
      </c>
      <c r="L47" s="9">
        <f>'normalized decision matrix'!L47*'normalized decision matrix'!$L$105</f>
        <v>7.0000000000000007E-2</v>
      </c>
      <c r="M47" s="8">
        <f>'normalized decision matrix'!M47*'normalized decision matrix'!$M$105</f>
        <v>2.6072234762979686E-2</v>
      </c>
      <c r="N47" s="8">
        <f>'normalized decision matrix'!N47*'normalized decision matrix'!$N$105</f>
        <v>1.4389140271493215E-2</v>
      </c>
    </row>
    <row r="48" spans="1:14" x14ac:dyDescent="0.25">
      <c r="A48" s="15">
        <v>46</v>
      </c>
      <c r="B48" s="8">
        <f>'normalized decision matrix'!B48*'normalized decision matrix'!$B$105</f>
        <v>1.4999999999999999E-2</v>
      </c>
      <c r="C48" s="9">
        <f>'normalized decision matrix'!C48*'normalized decision matrix'!$C$105</f>
        <v>6.7500000000000004E-2</v>
      </c>
      <c r="D48" s="9">
        <f>'normalized decision matrix'!D48*'normalized decision matrix'!$D$105</f>
        <v>7.9400000000000012E-2</v>
      </c>
      <c r="E48" s="9">
        <f>'normalized decision matrix'!E48*'normalized decision matrix'!$E$105</f>
        <v>7.8960000000000016E-2</v>
      </c>
      <c r="F48" s="8">
        <f>'normalized decision matrix'!F48*'normalized decision matrix'!$F$105</f>
        <v>3.3051948051948055E-2</v>
      </c>
      <c r="G48" s="8">
        <f>'normalized decision matrix'!G48*'normalized decision matrix'!$G$105</f>
        <v>4.4675480769230773E-2</v>
      </c>
      <c r="H48" s="9">
        <f>'normalized decision matrix'!H48*'normalized decision matrix'!$H$105</f>
        <v>6.5684385208415019E-2</v>
      </c>
      <c r="I48" s="8">
        <f>'normalized decision matrix'!I48*'normalized decision matrix'!$I$105</f>
        <v>5.997660818713451E-2</v>
      </c>
      <c r="J48" s="9">
        <f>'normalized decision matrix'!J48*'normalized decision matrix'!$J$105</f>
        <v>0.10934000000000001</v>
      </c>
      <c r="K48" s="9">
        <f>'normalized decision matrix'!K48*'normalized decision matrix'!$K$105</f>
        <v>0.1</v>
      </c>
      <c r="L48" s="9">
        <f>'normalized decision matrix'!L48*'normalized decision matrix'!$L$105</f>
        <v>6.9720000000000004E-2</v>
      </c>
      <c r="M48" s="8">
        <f>'normalized decision matrix'!M48*'normalized decision matrix'!$M$105</f>
        <v>2.8758465011286684E-2</v>
      </c>
      <c r="N48" s="8">
        <f>'normalized decision matrix'!N48*'normalized decision matrix'!$N$105</f>
        <v>2.1990950226244345E-2</v>
      </c>
    </row>
    <row r="49" spans="1:14" x14ac:dyDescent="0.25">
      <c r="A49" s="15">
        <v>47</v>
      </c>
      <c r="B49" s="8">
        <f>'normalized decision matrix'!B49*'normalized decision matrix'!$B$105</f>
        <v>0.03</v>
      </c>
      <c r="C49" s="9">
        <f>'normalized decision matrix'!C49*'normalized decision matrix'!$C$105</f>
        <v>2.2499999999999999E-2</v>
      </c>
      <c r="D49" s="9">
        <f>'normalized decision matrix'!D49*'normalized decision matrix'!$D$105</f>
        <v>7.8320000000000015E-2</v>
      </c>
      <c r="E49" s="9">
        <f>'normalized decision matrix'!E49*'normalized decision matrix'!$E$105</f>
        <v>7.920000000000002E-2</v>
      </c>
      <c r="F49" s="8">
        <f>'normalized decision matrix'!F49*'normalized decision matrix'!$F$105</f>
        <v>5.9740259740259736E-3</v>
      </c>
      <c r="G49" s="8">
        <f>'normalized decision matrix'!G49*'normalized decision matrix'!$G$105</f>
        <v>9.5913461538461552E-3</v>
      </c>
      <c r="H49" s="9">
        <f>'normalized decision matrix'!H49*'normalized decision matrix'!$H$105</f>
        <v>6.0129570103227503E-2</v>
      </c>
      <c r="I49" s="8">
        <f>'normalized decision matrix'!I49*'normalized decision matrix'!$I$105</f>
        <v>5.2210526315789478E-2</v>
      </c>
      <c r="J49" s="9">
        <f>'normalized decision matrix'!J49*'normalized decision matrix'!$J$105</f>
        <v>0.11</v>
      </c>
      <c r="K49" s="9">
        <f>'normalized decision matrix'!K49*'normalized decision matrix'!$K$105</f>
        <v>0.1</v>
      </c>
      <c r="L49" s="9">
        <f>'normalized decision matrix'!L49*'normalized decision matrix'!$L$105</f>
        <v>6.954500000000001E-2</v>
      </c>
      <c r="M49" s="8">
        <f>'normalized decision matrix'!M49*'normalized decision matrix'!$M$105</f>
        <v>7.347629796839731E-3</v>
      </c>
      <c r="N49" s="8">
        <f>'normalized decision matrix'!N49*'normalized decision matrix'!$N$105</f>
        <v>3.9773755656108592E-2</v>
      </c>
    </row>
    <row r="50" spans="1:14" x14ac:dyDescent="0.25">
      <c r="A50" s="15">
        <v>48</v>
      </c>
      <c r="B50" s="8">
        <f>'normalized decision matrix'!B50*'normalized decision matrix'!$B$105</f>
        <v>0.03</v>
      </c>
      <c r="C50" s="9">
        <f>'normalized decision matrix'!C50*'normalized decision matrix'!$C$105</f>
        <v>4.4999999999999998E-2</v>
      </c>
      <c r="D50" s="9">
        <f>'normalized decision matrix'!D50*'normalized decision matrix'!$D$105</f>
        <v>7.9920000000000005E-2</v>
      </c>
      <c r="E50" s="9">
        <f>'normalized decision matrix'!E50*'normalized decision matrix'!$E$105</f>
        <v>0.08</v>
      </c>
      <c r="F50" s="8">
        <f>'normalized decision matrix'!F50*'normalized decision matrix'!$F$105</f>
        <v>4.9090909090909095E-2</v>
      </c>
      <c r="G50" s="8">
        <f>'normalized decision matrix'!G50*'normalized decision matrix'!$G$105</f>
        <v>2.120192307692308E-2</v>
      </c>
      <c r="H50" s="9">
        <f>'normalized decision matrix'!H50*'normalized decision matrix'!$H$105</f>
        <v>6.0729047432379467E-2</v>
      </c>
      <c r="I50" s="8">
        <f>'normalized decision matrix'!I50*'normalized decision matrix'!$I$105</f>
        <v>6.7555555555555563E-2</v>
      </c>
      <c r="J50" s="9">
        <f>'normalized decision matrix'!J50*'normalized decision matrix'!$J$105</f>
        <v>0.11</v>
      </c>
      <c r="K50" s="9">
        <f>'normalized decision matrix'!K50*'normalized decision matrix'!$K$105</f>
        <v>0.1</v>
      </c>
      <c r="L50" s="9">
        <f>'normalized decision matrix'!L50*'normalized decision matrix'!$L$105</f>
        <v>7.0000000000000007E-2</v>
      </c>
      <c r="M50" s="8">
        <f>'normalized decision matrix'!M50*'normalized decision matrix'!$M$105</f>
        <v>2.7494356659142218E-2</v>
      </c>
      <c r="N50" s="8">
        <f>'normalized decision matrix'!N50*'normalized decision matrix'!$N$105</f>
        <v>2.334841628959276E-2</v>
      </c>
    </row>
    <row r="51" spans="1:14" x14ac:dyDescent="0.25">
      <c r="A51" s="15">
        <v>49</v>
      </c>
      <c r="B51" s="8">
        <f>'normalized decision matrix'!B51*'normalized decision matrix'!$B$105</f>
        <v>1.4999999999999999E-2</v>
      </c>
      <c r="C51" s="9">
        <f>'normalized decision matrix'!C51*'normalized decision matrix'!$C$105</f>
        <v>2.2499999999999999E-2</v>
      </c>
      <c r="D51" s="9">
        <f>'normalized decision matrix'!D51*'normalized decision matrix'!$D$105</f>
        <v>0.08</v>
      </c>
      <c r="E51" s="9">
        <f>'normalized decision matrix'!E51*'normalized decision matrix'!$E$105</f>
        <v>7.9440000000000024E-2</v>
      </c>
      <c r="F51" s="8">
        <f>'normalized decision matrix'!F51*'normalized decision matrix'!$F$105</f>
        <v>3.2012987012987014E-2</v>
      </c>
      <c r="G51" s="8">
        <f>'normalized decision matrix'!G51*'normalized decision matrix'!$G$105</f>
        <v>5.2247596153846165E-2</v>
      </c>
      <c r="H51" s="9">
        <f>'normalized decision matrix'!H51*'normalized decision matrix'!$H$105</f>
        <v>6.8648477721155107E-2</v>
      </c>
      <c r="I51" s="8">
        <f>'normalized decision matrix'!I51*'normalized decision matrix'!$I$105</f>
        <v>6.2690058479532157E-2</v>
      </c>
      <c r="J51" s="9">
        <f>'normalized decision matrix'!J51*'normalized decision matrix'!$J$105</f>
        <v>0.11</v>
      </c>
      <c r="K51" s="9">
        <f>'normalized decision matrix'!K51*'normalized decision matrix'!$K$105</f>
        <v>0.1</v>
      </c>
      <c r="L51" s="9">
        <f>'normalized decision matrix'!L51*'normalized decision matrix'!$L$105</f>
        <v>7.0000000000000007E-2</v>
      </c>
      <c r="M51" s="8">
        <f>'normalized decision matrix'!M51*'normalized decision matrix'!$M$105</f>
        <v>5.7279909706546277E-2</v>
      </c>
      <c r="N51" s="8">
        <f>'normalized decision matrix'!N51*'normalized decision matrix'!$N$105</f>
        <v>5.5791855203619907E-2</v>
      </c>
    </row>
    <row r="52" spans="1:14" x14ac:dyDescent="0.25">
      <c r="A52" s="15">
        <v>50</v>
      </c>
      <c r="B52" s="8">
        <f>'normalized decision matrix'!B52*'normalized decision matrix'!$B$105</f>
        <v>1.4999999999999999E-2</v>
      </c>
      <c r="C52" s="9">
        <f>'normalized decision matrix'!C52*'normalized decision matrix'!$C$105</f>
        <v>6.7500000000000004E-2</v>
      </c>
      <c r="D52" s="9">
        <f>'normalized decision matrix'!D52*'normalized decision matrix'!$D$105</f>
        <v>0.08</v>
      </c>
      <c r="E52" s="9">
        <f>'normalized decision matrix'!E52*'normalized decision matrix'!$E$105</f>
        <v>0.08</v>
      </c>
      <c r="F52" s="8">
        <f>'normalized decision matrix'!F52*'normalized decision matrix'!$F$105</f>
        <v>1.4090909090909091E-2</v>
      </c>
      <c r="G52" s="8">
        <f>'normalized decision matrix'!G52*'normalized decision matrix'!$G$105</f>
        <v>2.0108173076923079E-2</v>
      </c>
      <c r="H52" s="9">
        <f>'normalized decision matrix'!H52*'normalized decision matrix'!$H$105</f>
        <v>5.9346243303279762E-2</v>
      </c>
      <c r="I52" s="8">
        <f>'normalized decision matrix'!I52*'normalized decision matrix'!$I$105</f>
        <v>1.7122807017543859E-2</v>
      </c>
      <c r="J52" s="9">
        <f>'normalized decision matrix'!J52*'normalized decision matrix'!$J$105</f>
        <v>0.11</v>
      </c>
      <c r="K52" s="9">
        <f>'normalized decision matrix'!K52*'normalized decision matrix'!$K$105</f>
        <v>0.1</v>
      </c>
      <c r="L52" s="9">
        <f>'normalized decision matrix'!L52*'normalized decision matrix'!$L$105</f>
        <v>7.0000000000000007E-2</v>
      </c>
      <c r="M52" s="8">
        <f>'normalized decision matrix'!M52*'normalized decision matrix'!$M$105</f>
        <v>3.4051918735891654E-2</v>
      </c>
      <c r="N52" s="8">
        <f>'normalized decision matrix'!N52*'normalized decision matrix'!$N$105</f>
        <v>1.8325791855203621E-2</v>
      </c>
    </row>
    <row r="53" spans="1:14" x14ac:dyDescent="0.25">
      <c r="A53" s="15">
        <v>51</v>
      </c>
      <c r="B53" s="8">
        <f>'normalized decision matrix'!B53*'normalized decision matrix'!$B$105</f>
        <v>1.4999999999999999E-2</v>
      </c>
      <c r="C53" s="9">
        <f>'normalized decision matrix'!C53*'normalized decision matrix'!$C$105</f>
        <v>6.7500000000000004E-2</v>
      </c>
      <c r="D53" s="9">
        <f>'normalized decision matrix'!D53*'normalized decision matrix'!$D$105</f>
        <v>7.9720000000000013E-2</v>
      </c>
      <c r="E53" s="9">
        <f>'normalized decision matrix'!E53*'normalized decision matrix'!$E$105</f>
        <v>7.9440000000000024E-2</v>
      </c>
      <c r="F53" s="8">
        <f>'normalized decision matrix'!F53*'normalized decision matrix'!$F$105</f>
        <v>3.7792207792207794E-2</v>
      </c>
      <c r="G53" s="8">
        <f>'normalized decision matrix'!G53*'normalized decision matrix'!$G$105</f>
        <v>6.3774038461538479E-2</v>
      </c>
      <c r="H53" s="9">
        <f>'normalized decision matrix'!H53*'normalized decision matrix'!$H$105</f>
        <v>4.466810401149876E-2</v>
      </c>
      <c r="I53" s="8">
        <f>'normalized decision matrix'!I53*'normalized decision matrix'!$I$105</f>
        <v>3.6959064327485386E-2</v>
      </c>
      <c r="J53" s="9">
        <f>'normalized decision matrix'!J53*'normalized decision matrix'!$J$105</f>
        <v>0.11</v>
      </c>
      <c r="K53" s="9">
        <f>'normalized decision matrix'!K53*'normalized decision matrix'!$K$105</f>
        <v>0.1</v>
      </c>
      <c r="L53" s="9">
        <f>'normalized decision matrix'!L53*'normalized decision matrix'!$L$105</f>
        <v>6.9650000000000017E-2</v>
      </c>
      <c r="M53" s="8">
        <f>'normalized decision matrix'!M53*'normalized decision matrix'!$M$105</f>
        <v>3.6027088036117386E-2</v>
      </c>
      <c r="N53" s="8">
        <f>'normalized decision matrix'!N53*'normalized decision matrix'!$N$105</f>
        <v>1.493212669683258E-2</v>
      </c>
    </row>
    <row r="54" spans="1:14" x14ac:dyDescent="0.25">
      <c r="A54" s="15">
        <v>52</v>
      </c>
      <c r="B54" s="8">
        <f>'normalized decision matrix'!B54*'normalized decision matrix'!$B$105</f>
        <v>0.03</v>
      </c>
      <c r="C54" s="9">
        <f>'normalized decision matrix'!C54*'normalized decision matrix'!$C$105</f>
        <v>4.4999999999999998E-2</v>
      </c>
      <c r="D54" s="9">
        <f>'normalized decision matrix'!D54*'normalized decision matrix'!$D$105</f>
        <v>0.08</v>
      </c>
      <c r="E54" s="9">
        <f>'normalized decision matrix'!E54*'normalized decision matrix'!$E$105</f>
        <v>0.08</v>
      </c>
      <c r="F54" s="8">
        <f>'normalized decision matrix'!F54*'normalized decision matrix'!$F$105</f>
        <v>5.3896103896103904E-3</v>
      </c>
      <c r="G54" s="8">
        <f>'normalized decision matrix'!G54*'normalized decision matrix'!$G$105</f>
        <v>1.0012019230769232E-2</v>
      </c>
      <c r="H54" s="9">
        <f>'normalized decision matrix'!H54*'normalized decision matrix'!$H$105</f>
        <v>6.9780478243825966E-2</v>
      </c>
      <c r="I54" s="8">
        <f>'normalized decision matrix'!I54*'normalized decision matrix'!$I$105</f>
        <v>9.7309941520467846E-3</v>
      </c>
      <c r="J54" s="9">
        <f>'normalized decision matrix'!J54*'normalized decision matrix'!$J$105</f>
        <v>0.11</v>
      </c>
      <c r="K54" s="9">
        <f>'normalized decision matrix'!K54*'normalized decision matrix'!$K$105</f>
        <v>0.1</v>
      </c>
      <c r="L54" s="9">
        <f>'normalized decision matrix'!L54*'normalized decision matrix'!$L$105</f>
        <v>7.0000000000000007E-2</v>
      </c>
      <c r="M54" s="8">
        <f>'normalized decision matrix'!M54*'normalized decision matrix'!$M$105</f>
        <v>4.6851015801354402E-2</v>
      </c>
      <c r="N54" s="8">
        <f>'normalized decision matrix'!N54*'normalized decision matrix'!$N$105</f>
        <v>3.4886877828054302E-2</v>
      </c>
    </row>
    <row r="55" spans="1:14" x14ac:dyDescent="0.25">
      <c r="A55" s="15">
        <v>53</v>
      </c>
      <c r="B55" s="8">
        <f>'normalized decision matrix'!B55*'normalized decision matrix'!$B$105</f>
        <v>0.06</v>
      </c>
      <c r="C55" s="9">
        <f>'normalized decision matrix'!C55*'normalized decision matrix'!$C$105</f>
        <v>4.4999999999999998E-2</v>
      </c>
      <c r="D55" s="9">
        <f>'normalized decision matrix'!D55*'normalized decision matrix'!$D$105</f>
        <v>7.9400000000000012E-2</v>
      </c>
      <c r="E55" s="9">
        <f>'normalized decision matrix'!E55*'normalized decision matrix'!$E$105</f>
        <v>7.920000000000002E-2</v>
      </c>
      <c r="F55" s="8">
        <f>'normalized decision matrix'!F55*'normalized decision matrix'!$F$105</f>
        <v>1.3311688311688311E-2</v>
      </c>
      <c r="G55" s="8">
        <f>'normalized decision matrix'!G55*'normalized decision matrix'!$G$105</f>
        <v>1.2872596153846156E-2</v>
      </c>
      <c r="H55" s="9">
        <f>'normalized decision matrix'!H55*'normalized decision matrix'!$H$105</f>
        <v>6.1966784267607475E-2</v>
      </c>
      <c r="I55" s="8">
        <f>'normalized decision matrix'!I55*'normalized decision matrix'!$I$105</f>
        <v>2.4421052631578948E-2</v>
      </c>
      <c r="J55" s="9">
        <f>'normalized decision matrix'!J55*'normalized decision matrix'!$J$105</f>
        <v>0.1089</v>
      </c>
      <c r="K55" s="9">
        <f>'normalized decision matrix'!K55*'normalized decision matrix'!$K$105</f>
        <v>0.1</v>
      </c>
      <c r="L55" s="9">
        <f>'normalized decision matrix'!L55*'normalized decision matrix'!$L$105</f>
        <v>6.9650000000000017E-2</v>
      </c>
      <c r="M55" s="8">
        <f>'normalized decision matrix'!M55*'normalized decision matrix'!$M$105</f>
        <v>1.611738148984199E-2</v>
      </c>
      <c r="N55" s="8">
        <f>'normalized decision matrix'!N55*'normalized decision matrix'!$N$105</f>
        <v>3.7533936651583708E-2</v>
      </c>
    </row>
    <row r="56" spans="1:14" x14ac:dyDescent="0.25">
      <c r="A56" s="15">
        <v>54</v>
      </c>
      <c r="B56" s="8">
        <f>'normalized decision matrix'!B56*'normalized decision matrix'!$B$105</f>
        <v>1.4999999999999999E-2</v>
      </c>
      <c r="C56" s="9">
        <f>'normalized decision matrix'!C56*'normalized decision matrix'!$C$105</f>
        <v>0</v>
      </c>
      <c r="D56" s="9">
        <f>'normalized decision matrix'!D56*'normalized decision matrix'!$D$105</f>
        <v>7.5200000000000003E-2</v>
      </c>
      <c r="E56" s="9">
        <f>'normalized decision matrix'!E56*'normalized decision matrix'!$E$105</f>
        <v>7.039999999999999E-2</v>
      </c>
      <c r="F56" s="8">
        <f>'normalized decision matrix'!F56*'normalized decision matrix'!$F$105</f>
        <v>3.3181818181818187E-2</v>
      </c>
      <c r="G56" s="8">
        <f>'normalized decision matrix'!G56*'normalized decision matrix'!$G$105</f>
        <v>1.842548076923077E-2</v>
      </c>
      <c r="H56" s="9">
        <f>'normalized decision matrix'!H56*'normalized decision matrix'!$H$105</f>
        <v>6.9098314386515106E-2</v>
      </c>
      <c r="I56" s="8">
        <f>'normalized decision matrix'!I56*'normalized decision matrix'!$I$105</f>
        <v>4.2292397660818715E-2</v>
      </c>
      <c r="J56" s="9">
        <f>'normalized decision matrix'!J56*'normalized decision matrix'!$J$105</f>
        <v>0.11</v>
      </c>
      <c r="K56" s="9">
        <f>'normalized decision matrix'!K56*'normalized decision matrix'!$K$105</f>
        <v>0.1</v>
      </c>
      <c r="L56" s="9">
        <f>'normalized decision matrix'!L56*'normalized decision matrix'!$L$105</f>
        <v>6.8600000000000008E-2</v>
      </c>
      <c r="M56" s="8">
        <f>'normalized decision matrix'!M56*'normalized decision matrix'!$M$105</f>
        <v>4.4401805869074495E-2</v>
      </c>
      <c r="N56" s="8">
        <f>'normalized decision matrix'!N56*'normalized decision matrix'!$N$105</f>
        <v>3.4615384615384617E-2</v>
      </c>
    </row>
    <row r="57" spans="1:14" x14ac:dyDescent="0.25">
      <c r="A57" s="15">
        <v>55</v>
      </c>
      <c r="B57" s="8">
        <f>'normalized decision matrix'!B57*'normalized decision matrix'!$B$105</f>
        <v>1.4999999999999999E-2</v>
      </c>
      <c r="C57" s="9">
        <f>'normalized decision matrix'!C57*'normalized decision matrix'!$C$105</f>
        <v>2.2499999999999999E-2</v>
      </c>
      <c r="D57" s="9">
        <f>'normalized decision matrix'!D57*'normalized decision matrix'!$D$105</f>
        <v>7.9039999999999999E-2</v>
      </c>
      <c r="E57" s="9">
        <f>'normalized decision matrix'!E57*'normalized decision matrix'!$E$105</f>
        <v>7.8079999999999997E-2</v>
      </c>
      <c r="F57" s="8">
        <f>'normalized decision matrix'!F57*'normalized decision matrix'!$F$105</f>
        <v>3.7207792207792204E-2</v>
      </c>
      <c r="G57" s="8">
        <f>'normalized decision matrix'!G57*'normalized decision matrix'!$G$105</f>
        <v>5.2331730769230776E-2</v>
      </c>
      <c r="H57" s="9">
        <f>'normalized decision matrix'!H57*'normalized decision matrix'!$H$105</f>
        <v>5.5037762968770422E-2</v>
      </c>
      <c r="I57" s="8">
        <f>'normalized decision matrix'!I57*'normalized decision matrix'!$I$105</f>
        <v>5.0807017543859648E-2</v>
      </c>
      <c r="J57" s="9">
        <f>'normalized decision matrix'!J57*'normalized decision matrix'!$J$105</f>
        <v>0.11</v>
      </c>
      <c r="K57" s="9">
        <f>'normalized decision matrix'!K57*'normalized decision matrix'!$K$105</f>
        <v>0.1</v>
      </c>
      <c r="L57" s="9">
        <f>'normalized decision matrix'!L57*'normalized decision matrix'!$L$105</f>
        <v>7.0000000000000007E-2</v>
      </c>
      <c r="M57" s="8">
        <f>'normalized decision matrix'!M57*'normalized decision matrix'!$M$105</f>
        <v>6.2652370203160279E-2</v>
      </c>
      <c r="N57" s="8">
        <f>'normalized decision matrix'!N57*'normalized decision matrix'!$N$105</f>
        <v>1.3574660633484163E-2</v>
      </c>
    </row>
    <row r="58" spans="1:14" x14ac:dyDescent="0.25">
      <c r="A58" s="15">
        <v>56</v>
      </c>
      <c r="B58" s="8">
        <f>'normalized decision matrix'!B58*'normalized decision matrix'!$B$105</f>
        <v>1.4999999999999999E-2</v>
      </c>
      <c r="C58" s="9">
        <f>'normalized decision matrix'!C58*'normalized decision matrix'!$C$105</f>
        <v>0.09</v>
      </c>
      <c r="D58" s="9">
        <f>'normalized decision matrix'!D58*'normalized decision matrix'!$D$105</f>
        <v>7.7560000000000004E-2</v>
      </c>
      <c r="E58" s="9">
        <f>'normalized decision matrix'!E58*'normalized decision matrix'!$E$105</f>
        <v>7.7199999999999991E-2</v>
      </c>
      <c r="F58" s="8">
        <f>'normalized decision matrix'!F58*'normalized decision matrix'!$F$105</f>
        <v>2.8831168831168829E-2</v>
      </c>
      <c r="G58" s="8">
        <f>'normalized decision matrix'!G58*'normalized decision matrix'!$G$105</f>
        <v>1.4639423076923079E-2</v>
      </c>
      <c r="H58" s="9">
        <f>'normalized decision matrix'!H58*'normalized decision matrix'!$H$105</f>
        <v>5.6856134849078796E-2</v>
      </c>
      <c r="I58" s="8">
        <f>'normalized decision matrix'!I58*'normalized decision matrix'!$I$105</f>
        <v>3.5087719298245619E-2</v>
      </c>
      <c r="J58" s="9">
        <f>'normalized decision matrix'!J58*'normalized decision matrix'!$J$105</f>
        <v>0.11</v>
      </c>
      <c r="K58" s="9">
        <f>'normalized decision matrix'!K58*'normalized decision matrix'!$K$105</f>
        <v>0.1</v>
      </c>
      <c r="L58" s="9">
        <f>'normalized decision matrix'!L58*'normalized decision matrix'!$L$105</f>
        <v>6.8775000000000003E-2</v>
      </c>
      <c r="M58" s="8">
        <f>'normalized decision matrix'!M58*'normalized decision matrix'!$M$105</f>
        <v>4.7483069977426642E-2</v>
      </c>
      <c r="N58" s="8">
        <f>'normalized decision matrix'!N58*'normalized decision matrix'!$N$105</f>
        <v>1.6425339366515836E-2</v>
      </c>
    </row>
    <row r="59" spans="1:14" x14ac:dyDescent="0.25">
      <c r="A59" s="15">
        <v>57</v>
      </c>
      <c r="B59" s="8">
        <f>'normalized decision matrix'!B59*'normalized decision matrix'!$B$105</f>
        <v>4.4999999999999998E-2</v>
      </c>
      <c r="C59" s="9">
        <f>'normalized decision matrix'!C59*'normalized decision matrix'!$C$105</f>
        <v>2.2499999999999999E-2</v>
      </c>
      <c r="D59" s="9">
        <f>'normalized decision matrix'!D59*'normalized decision matrix'!$D$105</f>
        <v>7.888000000000002E-2</v>
      </c>
      <c r="E59" s="9">
        <f>'normalized decision matrix'!E59*'normalized decision matrix'!$E$105</f>
        <v>7.8879999999999978E-2</v>
      </c>
      <c r="F59" s="8">
        <f>'normalized decision matrix'!F59*'normalized decision matrix'!$F$105</f>
        <v>3.6948051948051945E-2</v>
      </c>
      <c r="G59" s="8">
        <f>'normalized decision matrix'!G59*'normalized decision matrix'!$G$105</f>
        <v>2.3052884615384617E-2</v>
      </c>
      <c r="H59" s="9">
        <f>'normalized decision matrix'!H59*'normalized decision matrix'!$H$105</f>
        <v>4.2971383771070168E-2</v>
      </c>
      <c r="I59" s="8">
        <f>'normalized decision matrix'!I59*'normalized decision matrix'!$I$105</f>
        <v>3.8923976608187132E-2</v>
      </c>
      <c r="J59" s="9">
        <f>'normalized decision matrix'!J59*'normalized decision matrix'!$J$105</f>
        <v>0.11</v>
      </c>
      <c r="K59" s="9">
        <f>'normalized decision matrix'!K59*'normalized decision matrix'!$K$105</f>
        <v>0.1</v>
      </c>
      <c r="L59" s="9">
        <f>'normalized decision matrix'!L59*'normalized decision matrix'!$L$105</f>
        <v>7.0000000000000007E-2</v>
      </c>
      <c r="M59" s="8">
        <f>'normalized decision matrix'!M59*'normalized decision matrix'!$M$105</f>
        <v>2.5598194130925511E-2</v>
      </c>
      <c r="N59" s="8">
        <f>'normalized decision matrix'!N59*'normalized decision matrix'!$N$105</f>
        <v>2.9932126696832581E-2</v>
      </c>
    </row>
    <row r="60" spans="1:14" x14ac:dyDescent="0.25">
      <c r="A60" s="15">
        <v>58</v>
      </c>
      <c r="B60" s="8">
        <f>'normalized decision matrix'!B60*'normalized decision matrix'!$B$105</f>
        <v>0.03</v>
      </c>
      <c r="C60" s="9">
        <f>'normalized decision matrix'!C60*'normalized decision matrix'!$C$105</f>
        <v>2.2499999999999999E-2</v>
      </c>
      <c r="D60" s="9">
        <f>'normalized decision matrix'!D60*'normalized decision matrix'!$D$105</f>
        <v>7.8560000000000019E-2</v>
      </c>
      <c r="E60" s="9">
        <f>'normalized decision matrix'!E60*'normalized decision matrix'!$E$105</f>
        <v>7.7760000000000037E-2</v>
      </c>
      <c r="F60" s="8">
        <f>'normalized decision matrix'!F60*'normalized decision matrix'!$F$105</f>
        <v>5.0649350649350647E-3</v>
      </c>
      <c r="G60" s="8">
        <f>'normalized decision matrix'!G60*'normalized decision matrix'!$G$105</f>
        <v>0</v>
      </c>
      <c r="H60" s="9">
        <f>'normalized decision matrix'!H60*'normalized decision matrix'!$H$105</f>
        <v>6.935972821115903E-2</v>
      </c>
      <c r="I60" s="8">
        <f>'normalized decision matrix'!I60*'normalized decision matrix'!$I$105</f>
        <v>1.4128654970760234E-2</v>
      </c>
      <c r="J60" s="9">
        <f>'normalized decision matrix'!J60*'normalized decision matrix'!$J$105</f>
        <v>0.10978</v>
      </c>
      <c r="K60" s="9">
        <f>'normalized decision matrix'!K60*'normalized decision matrix'!$K$105</f>
        <v>0.1</v>
      </c>
      <c r="L60" s="9">
        <f>'normalized decision matrix'!L60*'normalized decision matrix'!$L$105</f>
        <v>6.919500000000002E-2</v>
      </c>
      <c r="M60" s="8">
        <f>'normalized decision matrix'!M60*'normalized decision matrix'!$M$105</f>
        <v>2.0067720090293457E-2</v>
      </c>
      <c r="N60" s="8">
        <f>'normalized decision matrix'!N60*'normalized decision matrix'!$N$105</f>
        <v>4.0045248868778277E-2</v>
      </c>
    </row>
    <row r="61" spans="1:14" x14ac:dyDescent="0.25">
      <c r="A61" s="15">
        <v>59</v>
      </c>
      <c r="B61" s="8">
        <f>'normalized decision matrix'!B61*'normalized decision matrix'!$B$105</f>
        <v>1.4999999999999999E-2</v>
      </c>
      <c r="C61" s="9">
        <f>'normalized decision matrix'!C61*'normalized decision matrix'!$C$105</f>
        <v>2.2499999999999999E-2</v>
      </c>
      <c r="D61" s="9">
        <f>'normalized decision matrix'!D61*'normalized decision matrix'!$D$105</f>
        <v>7.9039999999999999E-2</v>
      </c>
      <c r="E61" s="9">
        <f>'normalized decision matrix'!E61*'normalized decision matrix'!$E$105</f>
        <v>7.7520000000000019E-2</v>
      </c>
      <c r="F61" s="8">
        <f>'normalized decision matrix'!F61*'normalized decision matrix'!$F$105</f>
        <v>4.8181818181818187E-2</v>
      </c>
      <c r="G61" s="8">
        <f>'normalized decision matrix'!G61*'normalized decision matrix'!$G$105</f>
        <v>3.6430288461538465E-2</v>
      </c>
      <c r="H61" s="9">
        <f>'normalized decision matrix'!H61*'normalized decision matrix'!$H$105</f>
        <v>6.9084411341957405E-2</v>
      </c>
      <c r="I61" s="8">
        <f>'normalized decision matrix'!I61*'normalized decision matrix'!$I$105</f>
        <v>2.7602339181286548E-2</v>
      </c>
      <c r="J61" s="9">
        <f>'normalized decision matrix'!J61*'normalized decision matrix'!$J$105</f>
        <v>0.11</v>
      </c>
      <c r="K61" s="9">
        <f>'normalized decision matrix'!K61*'normalized decision matrix'!$K$105</f>
        <v>0.1</v>
      </c>
      <c r="L61" s="9">
        <f>'normalized decision matrix'!L61*'normalized decision matrix'!$L$105</f>
        <v>6.9580000000000017E-2</v>
      </c>
      <c r="M61" s="8">
        <f>'normalized decision matrix'!M61*'normalized decision matrix'!$M$105</f>
        <v>4.2268623024830705E-2</v>
      </c>
      <c r="N61" s="8">
        <f>'normalized decision matrix'!N61*'normalized decision matrix'!$N$105</f>
        <v>2.7963800904977375E-2</v>
      </c>
    </row>
    <row r="62" spans="1:14" x14ac:dyDescent="0.25">
      <c r="A62" s="15">
        <v>60</v>
      </c>
      <c r="B62" s="8">
        <f>'normalized decision matrix'!B62*'normalized decision matrix'!$B$105</f>
        <v>0.03</v>
      </c>
      <c r="C62" s="9">
        <f>'normalized decision matrix'!C62*'normalized decision matrix'!$C$105</f>
        <v>6.7500000000000004E-2</v>
      </c>
      <c r="D62" s="9">
        <f>'normalized decision matrix'!D62*'normalized decision matrix'!$D$105</f>
        <v>7.9759999999999998E-2</v>
      </c>
      <c r="E62" s="9">
        <f>'normalized decision matrix'!E62*'normalized decision matrix'!$E$105</f>
        <v>7.9759999999999998E-2</v>
      </c>
      <c r="F62" s="8">
        <f>'normalized decision matrix'!F62*'normalized decision matrix'!$F$105</f>
        <v>5.0259740259740261E-2</v>
      </c>
      <c r="G62" s="8">
        <f>'normalized decision matrix'!G62*'normalized decision matrix'!$G$105</f>
        <v>3.5504807692307697E-2</v>
      </c>
      <c r="H62" s="9">
        <f>'normalized decision matrix'!H62*'normalized decision matrix'!$H$105</f>
        <v>6.081777080883314E-2</v>
      </c>
      <c r="I62" s="8">
        <f>'normalized decision matrix'!I62*'normalized decision matrix'!$I$105</f>
        <v>7.0269005847953217E-2</v>
      </c>
      <c r="J62" s="9">
        <f>'normalized decision matrix'!J62*'normalized decision matrix'!$J$105</f>
        <v>0.11</v>
      </c>
      <c r="K62" s="9">
        <f>'normalized decision matrix'!K62*'normalized decision matrix'!$K$105</f>
        <v>0.1</v>
      </c>
      <c r="L62" s="9">
        <f>'normalized decision matrix'!L62*'normalized decision matrix'!$L$105</f>
        <v>6.993000000000002E-2</v>
      </c>
      <c r="M62" s="8">
        <f>'normalized decision matrix'!M62*'normalized decision matrix'!$M$105</f>
        <v>6.1625282167042895E-3</v>
      </c>
      <c r="N62" s="8">
        <f>'normalized decision matrix'!N62*'normalized decision matrix'!$N$105</f>
        <v>3.6855203619909502E-2</v>
      </c>
    </row>
    <row r="63" spans="1:14" x14ac:dyDescent="0.25">
      <c r="A63" s="15">
        <v>61</v>
      </c>
      <c r="B63" s="8">
        <f>'normalized decision matrix'!B63*'normalized decision matrix'!$B$105</f>
        <v>4.4999999999999998E-2</v>
      </c>
      <c r="C63" s="9">
        <f>'normalized decision matrix'!C63*'normalized decision matrix'!$C$105</f>
        <v>2.2499999999999999E-2</v>
      </c>
      <c r="D63" s="9">
        <f>'normalized decision matrix'!D63*'normalized decision matrix'!$D$105</f>
        <v>7.9759999999999998E-2</v>
      </c>
      <c r="E63" s="9">
        <f>'normalized decision matrix'!E63*'normalized decision matrix'!$E$105</f>
        <v>7.9680000000000042E-2</v>
      </c>
      <c r="F63" s="8">
        <f>'normalized decision matrix'!F63*'normalized decision matrix'!$F$105</f>
        <v>2.357142857142857E-2</v>
      </c>
      <c r="G63" s="8">
        <f>'normalized decision matrix'!G63*'normalized decision matrix'!$G$105</f>
        <v>1.5733173076923079E-2</v>
      </c>
      <c r="H63" s="9">
        <f>'normalized decision matrix'!H63*'normalized decision matrix'!$H$105</f>
        <v>6.1997700248268652E-2</v>
      </c>
      <c r="I63" s="8">
        <f>'normalized decision matrix'!I63*'normalized decision matrix'!$I$105</f>
        <v>2.9567251461988305E-2</v>
      </c>
      <c r="J63" s="9">
        <f>'normalized decision matrix'!J63*'normalized decision matrix'!$J$105</f>
        <v>0.11</v>
      </c>
      <c r="K63" s="9">
        <f>'normalized decision matrix'!K63*'normalized decision matrix'!$K$105</f>
        <v>0.1</v>
      </c>
      <c r="L63" s="9">
        <f>'normalized decision matrix'!L63*'normalized decision matrix'!$L$105</f>
        <v>6.993000000000002E-2</v>
      </c>
      <c r="M63" s="8">
        <f>'normalized decision matrix'!M63*'normalized decision matrix'!$M$105</f>
        <v>3.9266365688487584E-2</v>
      </c>
      <c r="N63" s="8">
        <f>'normalized decision matrix'!N63*'normalized decision matrix'!$N$105</f>
        <v>1.4389140271493215E-2</v>
      </c>
    </row>
    <row r="64" spans="1:14" x14ac:dyDescent="0.25">
      <c r="A64" s="15">
        <v>62</v>
      </c>
      <c r="B64" s="8">
        <f>'normalized decision matrix'!B64*'normalized decision matrix'!$B$105</f>
        <v>1.4999999999999999E-2</v>
      </c>
      <c r="C64" s="9">
        <f>'normalized decision matrix'!C64*'normalized decision matrix'!$C$105</f>
        <v>2.2499999999999999E-2</v>
      </c>
      <c r="D64" s="9">
        <f>'normalized decision matrix'!D64*'normalized decision matrix'!$D$105</f>
        <v>0.08</v>
      </c>
      <c r="E64" s="9">
        <f>'normalized decision matrix'!E64*'normalized decision matrix'!$E$105</f>
        <v>0.08</v>
      </c>
      <c r="F64" s="8">
        <f>'normalized decision matrix'!F64*'normalized decision matrix'!$F$105</f>
        <v>5.1948051948051945E-2</v>
      </c>
      <c r="G64" s="8">
        <f>'normalized decision matrix'!G64*'normalized decision matrix'!$G$105</f>
        <v>6.7644230769230776E-2</v>
      </c>
      <c r="H64" s="9">
        <f>'normalized decision matrix'!H64*'normalized decision matrix'!$H$105</f>
        <v>2.7453939631517058E-2</v>
      </c>
      <c r="I64" s="8">
        <f>'normalized decision matrix'!I64*'normalized decision matrix'!$I$105</f>
        <v>5.7824561403508785E-2</v>
      </c>
      <c r="J64" s="9">
        <f>'normalized decision matrix'!J64*'normalized decision matrix'!$J$105</f>
        <v>0.11</v>
      </c>
      <c r="K64" s="9">
        <f>'normalized decision matrix'!K64*'normalized decision matrix'!$K$105</f>
        <v>0.1</v>
      </c>
      <c r="L64" s="9">
        <f>'normalized decision matrix'!L64*'normalized decision matrix'!$L$105</f>
        <v>7.0000000000000007E-2</v>
      </c>
      <c r="M64" s="8">
        <f>'normalized decision matrix'!M64*'normalized decision matrix'!$M$105</f>
        <v>2.5124153498871333E-2</v>
      </c>
      <c r="N64" s="8">
        <f>'normalized decision matrix'!N64*'normalized decision matrix'!$N$105</f>
        <v>3.9773755656108592E-2</v>
      </c>
    </row>
    <row r="65" spans="1:14" x14ac:dyDescent="0.25">
      <c r="A65" s="15">
        <v>63</v>
      </c>
      <c r="B65" s="8">
        <f>'normalized decision matrix'!B65*'normalized decision matrix'!$B$105</f>
        <v>1.4999999999999999E-2</v>
      </c>
      <c r="C65" s="9">
        <f>'normalized decision matrix'!C65*'normalized decision matrix'!$C$105</f>
        <v>6.7500000000000004E-2</v>
      </c>
      <c r="D65" s="9">
        <f>'normalized decision matrix'!D65*'normalized decision matrix'!$D$105</f>
        <v>7.9639999999999989E-2</v>
      </c>
      <c r="E65" s="9">
        <f>'normalized decision matrix'!E65*'normalized decision matrix'!$E$105</f>
        <v>7.936E-2</v>
      </c>
      <c r="F65" s="8">
        <f>'normalized decision matrix'!F65*'normalized decision matrix'!$F$105</f>
        <v>1.668831168831169E-2</v>
      </c>
      <c r="G65" s="8">
        <f>'normalized decision matrix'!G65*'normalized decision matrix'!$G$105</f>
        <v>4.7115384615384623E-3</v>
      </c>
      <c r="H65" s="9">
        <f>'normalized decision matrix'!H65*'normalized decision matrix'!$H$105</f>
        <v>6.4469149353194824E-2</v>
      </c>
      <c r="I65" s="8">
        <f>'normalized decision matrix'!I65*'normalized decision matrix'!$I$105</f>
        <v>4.6783625730994149E-2</v>
      </c>
      <c r="J65" s="9">
        <f>'normalized decision matrix'!J65*'normalized decision matrix'!$J$105</f>
        <v>0.10956</v>
      </c>
      <c r="K65" s="9">
        <f>'normalized decision matrix'!K65*'normalized decision matrix'!$K$105</f>
        <v>0.1</v>
      </c>
      <c r="L65" s="9">
        <f>'normalized decision matrix'!L65*'normalized decision matrix'!$L$105</f>
        <v>6.9720000000000004E-2</v>
      </c>
      <c r="M65" s="8">
        <f>'normalized decision matrix'!M65*'normalized decision matrix'!$M$105</f>
        <v>6.1230248306997748E-2</v>
      </c>
      <c r="N65" s="8">
        <f>'normalized decision matrix'!N65*'normalized decision matrix'!$N$105</f>
        <v>4.8461538461538452E-2</v>
      </c>
    </row>
    <row r="66" spans="1:14" x14ac:dyDescent="0.25">
      <c r="A66" s="15">
        <v>64</v>
      </c>
      <c r="B66" s="8">
        <f>'normalized decision matrix'!B66*'normalized decision matrix'!$B$105</f>
        <v>1.4999999999999999E-2</v>
      </c>
      <c r="C66" s="9">
        <f>'normalized decision matrix'!C66*'normalized decision matrix'!$C$105</f>
        <v>4.4999999999999998E-2</v>
      </c>
      <c r="D66" s="9">
        <f>'normalized decision matrix'!D66*'normalized decision matrix'!$D$105</f>
        <v>0.08</v>
      </c>
      <c r="E66" s="9">
        <f>'normalized decision matrix'!E66*'normalized decision matrix'!$E$105</f>
        <v>0.08</v>
      </c>
      <c r="F66" s="8">
        <f>'normalized decision matrix'!F66*'normalized decision matrix'!$F$105</f>
        <v>0.06</v>
      </c>
      <c r="G66" s="8">
        <f>'normalized decision matrix'!G66*'normalized decision matrix'!$G$105</f>
        <v>4.2908653846153852E-3</v>
      </c>
      <c r="H66" s="9">
        <f>'normalized decision matrix'!H66*'normalized decision matrix'!$H$105</f>
        <v>4.6099568796550375E-2</v>
      </c>
      <c r="I66" s="8">
        <f>'normalized decision matrix'!I66*'normalized decision matrix'!$I$105</f>
        <v>3.1812865497076025E-3</v>
      </c>
      <c r="J66" s="9">
        <f>'normalized decision matrix'!J66*'normalized decision matrix'!$J$105</f>
        <v>0.10868</v>
      </c>
      <c r="K66" s="9">
        <f>'normalized decision matrix'!K66*'normalized decision matrix'!$K$105</f>
        <v>0.1</v>
      </c>
      <c r="L66" s="9">
        <f>'normalized decision matrix'!L66*'normalized decision matrix'!$L$105</f>
        <v>7.0000000000000007E-2</v>
      </c>
      <c r="M66" s="8">
        <f>'normalized decision matrix'!M66*'normalized decision matrix'!$M$105</f>
        <v>3.9503386004514675E-3</v>
      </c>
      <c r="N66" s="8">
        <f>'normalized decision matrix'!N66*'normalized decision matrix'!$N$105</f>
        <v>1.9819004524886882E-2</v>
      </c>
    </row>
    <row r="67" spans="1:14" x14ac:dyDescent="0.25">
      <c r="A67" s="15">
        <v>65</v>
      </c>
      <c r="B67" s="8">
        <f>'normalized decision matrix'!B67*'normalized decision matrix'!$B$105</f>
        <v>1.4999999999999999E-2</v>
      </c>
      <c r="C67" s="9">
        <f>'normalized decision matrix'!C67*'normalized decision matrix'!$C$105</f>
        <v>2.2499999999999999E-2</v>
      </c>
      <c r="D67" s="9">
        <f>'normalized decision matrix'!D67*'normalized decision matrix'!$D$105</f>
        <v>0.08</v>
      </c>
      <c r="E67" s="9">
        <f>'normalized decision matrix'!E67*'normalized decision matrix'!$E$105</f>
        <v>0.08</v>
      </c>
      <c r="F67" s="8">
        <f>'normalized decision matrix'!F67*'normalized decision matrix'!$F$105</f>
        <v>1.3181818181818182E-2</v>
      </c>
      <c r="G67" s="8">
        <f>'normalized decision matrix'!G67*'normalized decision matrix'!$G$105</f>
        <v>1.5060096153846157E-2</v>
      </c>
      <c r="H67" s="9">
        <f>'normalized decision matrix'!H67*'normalized decision matrix'!$H$105</f>
        <v>6.4536286423624731E-2</v>
      </c>
      <c r="I67" s="8">
        <f>'normalized decision matrix'!I67*'normalized decision matrix'!$I$105</f>
        <v>2.8257309941520467E-2</v>
      </c>
      <c r="J67" s="9">
        <f>'normalized decision matrix'!J67*'normalized decision matrix'!$J$105</f>
        <v>0.11</v>
      </c>
      <c r="K67" s="9">
        <f>'normalized decision matrix'!K67*'normalized decision matrix'!$K$105</f>
        <v>0.1</v>
      </c>
      <c r="L67" s="9">
        <f>'normalized decision matrix'!L67*'normalized decision matrix'!$L$105</f>
        <v>7.0000000000000007E-2</v>
      </c>
      <c r="M67" s="8">
        <f>'normalized decision matrix'!M67*'normalized decision matrix'!$M$105</f>
        <v>4.8194130925507901E-2</v>
      </c>
      <c r="N67" s="8">
        <f>'normalized decision matrix'!N67*'normalized decision matrix'!$N$105</f>
        <v>2.9117647058823533E-2</v>
      </c>
    </row>
    <row r="68" spans="1:14" x14ac:dyDescent="0.25">
      <c r="A68" s="15">
        <v>66</v>
      </c>
      <c r="B68" s="8">
        <f>'normalized decision matrix'!B68*'normalized decision matrix'!$B$105</f>
        <v>0</v>
      </c>
      <c r="C68" s="9">
        <f>'normalized decision matrix'!C68*'normalized decision matrix'!$C$105</f>
        <v>2.2499999999999999E-2</v>
      </c>
      <c r="D68" s="9">
        <f>'normalized decision matrix'!D68*'normalized decision matrix'!$D$105</f>
        <v>7.4999999999999997E-2</v>
      </c>
      <c r="E68" s="9">
        <f>'normalized decision matrix'!E68*'normalized decision matrix'!$E$105</f>
        <v>7.5039999999999982E-2</v>
      </c>
      <c r="F68" s="8">
        <f>'normalized decision matrix'!F68*'normalized decision matrix'!$F$105</f>
        <v>1.4740259740259741E-2</v>
      </c>
      <c r="G68" s="8">
        <f>'normalized decision matrix'!G68*'normalized decision matrix'!$G$105</f>
        <v>2.3557692307692307E-2</v>
      </c>
      <c r="H68" s="9">
        <f>'normalized decision matrix'!H68*'normalized decision matrix'!$H$105</f>
        <v>2.2272311511825429E-2</v>
      </c>
      <c r="I68" s="8">
        <f>'normalized decision matrix'!I68*'normalized decision matrix'!$I$105</f>
        <v>1.9087719298245615E-2</v>
      </c>
      <c r="J68" s="9">
        <f>'normalized decision matrix'!J68*'normalized decision matrix'!$J$105</f>
        <v>0.11</v>
      </c>
      <c r="K68" s="9">
        <f>'normalized decision matrix'!K68*'normalized decision matrix'!$K$105</f>
        <v>8.0000000000000016E-2</v>
      </c>
      <c r="L68" s="9">
        <f>'normalized decision matrix'!L68*'normalized decision matrix'!$L$105</f>
        <v>6.8915000000000018E-2</v>
      </c>
      <c r="M68" s="8">
        <f>'normalized decision matrix'!M68*'normalized decision matrix'!$M$105</f>
        <v>2.9627539503386004E-2</v>
      </c>
      <c r="N68" s="8">
        <f>'normalized decision matrix'!N68*'normalized decision matrix'!$N$105</f>
        <v>3.6855203619909502E-2</v>
      </c>
    </row>
    <row r="69" spans="1:14" x14ac:dyDescent="0.25">
      <c r="A69" s="15">
        <v>67</v>
      </c>
      <c r="B69" s="8">
        <f>'normalized decision matrix'!B69*'normalized decision matrix'!$B$105</f>
        <v>1.4999999999999999E-2</v>
      </c>
      <c r="C69" s="9">
        <f>'normalized decision matrix'!C69*'normalized decision matrix'!$C$105</f>
        <v>4.4999999999999998E-2</v>
      </c>
      <c r="D69" s="9">
        <f>'normalized decision matrix'!D69*'normalized decision matrix'!$D$105</f>
        <v>7.9520000000000021E-2</v>
      </c>
      <c r="E69" s="9">
        <f>'normalized decision matrix'!E69*'normalized decision matrix'!$E$105</f>
        <v>7.8079999999999997E-2</v>
      </c>
      <c r="F69" s="8">
        <f>'normalized decision matrix'!F69*'normalized decision matrix'!$F$105</f>
        <v>1.0974025974025975E-2</v>
      </c>
      <c r="G69" s="8">
        <f>'normalized decision matrix'!G69*'normalized decision matrix'!$G$105</f>
        <v>5.9735576923076938E-3</v>
      </c>
      <c r="H69" s="9">
        <f>'normalized decision matrix'!H69*'normalized decision matrix'!$H$105</f>
        <v>6.9835358682869469E-2</v>
      </c>
      <c r="I69" s="8">
        <f>'normalized decision matrix'!I69*'normalized decision matrix'!$I$105</f>
        <v>1.1415204678362574E-2</v>
      </c>
      <c r="J69" s="9">
        <f>'normalized decision matrix'!J69*'normalized decision matrix'!$J$105</f>
        <v>0.11</v>
      </c>
      <c r="K69" s="9">
        <f>'normalized decision matrix'!K69*'normalized decision matrix'!$K$105</f>
        <v>0.1</v>
      </c>
      <c r="L69" s="9">
        <f>'normalized decision matrix'!L69*'normalized decision matrix'!$L$105</f>
        <v>7.0000000000000007E-2</v>
      </c>
      <c r="M69" s="8">
        <f>'normalized decision matrix'!M69*'normalized decision matrix'!$M$105</f>
        <v>5.1275395033860048E-2</v>
      </c>
      <c r="N69" s="8">
        <f>'normalized decision matrix'!N69*'normalized decision matrix'!$N$105</f>
        <v>0.06</v>
      </c>
    </row>
    <row r="70" spans="1:14" x14ac:dyDescent="0.25">
      <c r="A70" s="15">
        <v>68</v>
      </c>
      <c r="B70" s="8">
        <f>'normalized decision matrix'!B70*'normalized decision matrix'!$B$105</f>
        <v>1.4999999999999999E-2</v>
      </c>
      <c r="C70" s="9">
        <f>'normalized decision matrix'!C70*'normalized decision matrix'!$C$105</f>
        <v>2.2499999999999999E-2</v>
      </c>
      <c r="D70" s="9">
        <f>'normalized decision matrix'!D70*'normalized decision matrix'!$D$105</f>
        <v>7.8200000000000006E-2</v>
      </c>
      <c r="E70" s="9">
        <f>'normalized decision matrix'!E70*'normalized decision matrix'!$E$105</f>
        <v>7.8800000000000023E-2</v>
      </c>
      <c r="F70" s="8">
        <f>'normalized decision matrix'!F70*'normalized decision matrix'!$F$105</f>
        <v>2.2727272727272728E-2</v>
      </c>
      <c r="G70" s="8">
        <f>'normalized decision matrix'!G70*'normalized decision matrix'!$G$105</f>
        <v>2.2632211538461542E-2</v>
      </c>
      <c r="H70" s="9">
        <f>'normalized decision matrix'!H70*'normalized decision matrix'!$H$105</f>
        <v>5.4077355285508957E-2</v>
      </c>
      <c r="I70" s="8">
        <f>'normalized decision matrix'!I70*'normalized decision matrix'!$I$105</f>
        <v>3.967251461988304E-2</v>
      </c>
      <c r="J70" s="9">
        <f>'normalized decision matrix'!J70*'normalized decision matrix'!$J$105</f>
        <v>0.11</v>
      </c>
      <c r="K70" s="9">
        <f>'normalized decision matrix'!K70*'normalized decision matrix'!$K$105</f>
        <v>0.1</v>
      </c>
      <c r="L70" s="9">
        <f>'normalized decision matrix'!L70*'normalized decision matrix'!$L$105</f>
        <v>7.0000000000000007E-2</v>
      </c>
      <c r="M70" s="8">
        <f>'normalized decision matrix'!M70*'normalized decision matrix'!$M$105</f>
        <v>6.3126410835214461E-2</v>
      </c>
      <c r="N70" s="8">
        <f>'normalized decision matrix'!N70*'normalized decision matrix'!$N$105</f>
        <v>1.975113122171946E-2</v>
      </c>
    </row>
    <row r="71" spans="1:14" x14ac:dyDescent="0.25">
      <c r="A71" s="15">
        <v>69</v>
      </c>
      <c r="B71" s="8">
        <f>'normalized decision matrix'!B71*'normalized decision matrix'!$B$105</f>
        <v>1.4999999999999999E-2</v>
      </c>
      <c r="C71" s="9">
        <f>'normalized decision matrix'!C71*'normalized decision matrix'!$C$105</f>
        <v>6.7500000000000004E-2</v>
      </c>
      <c r="D71" s="9">
        <f>'normalized decision matrix'!D71*'normalized decision matrix'!$D$105</f>
        <v>0.08</v>
      </c>
      <c r="E71" s="9">
        <f>'normalized decision matrix'!E71*'normalized decision matrix'!$E$105</f>
        <v>0.08</v>
      </c>
      <c r="F71" s="8">
        <f>'normalized decision matrix'!F71*'normalized decision matrix'!$F$105</f>
        <v>7.532467532467532E-3</v>
      </c>
      <c r="G71" s="8">
        <f>'normalized decision matrix'!G71*'normalized decision matrix'!$G$105</f>
        <v>1.0348557692307695E-2</v>
      </c>
      <c r="H71" s="9">
        <f>'normalized decision matrix'!H71*'normalized decision matrix'!$H$105</f>
        <v>5.214556383117732E-2</v>
      </c>
      <c r="I71" s="8">
        <f>'normalized decision matrix'!I71*'normalized decision matrix'!$I$105</f>
        <v>2.5356725146198831E-2</v>
      </c>
      <c r="J71" s="9">
        <f>'normalized decision matrix'!J71*'normalized decision matrix'!$J$105</f>
        <v>0.11</v>
      </c>
      <c r="K71" s="9">
        <f>'normalized decision matrix'!K71*'normalized decision matrix'!$K$105</f>
        <v>0.1</v>
      </c>
      <c r="L71" s="9">
        <f>'normalized decision matrix'!L71*'normalized decision matrix'!$L$105</f>
        <v>7.0000000000000007E-2</v>
      </c>
      <c r="M71" s="8">
        <f>'normalized decision matrix'!M71*'normalized decision matrix'!$M$105</f>
        <v>3.8160270880361176E-2</v>
      </c>
      <c r="N71" s="8">
        <f>'normalized decision matrix'!N71*'normalized decision matrix'!$N$105</f>
        <v>4.5475113122171951E-2</v>
      </c>
    </row>
    <row r="72" spans="1:14" x14ac:dyDescent="0.25">
      <c r="A72" s="15">
        <v>70</v>
      </c>
      <c r="B72" s="8">
        <f>'normalized decision matrix'!B72*'normalized decision matrix'!$B$105</f>
        <v>1.4999999999999999E-2</v>
      </c>
      <c r="C72" s="9">
        <f>'normalized decision matrix'!C72*'normalized decision matrix'!$C$105</f>
        <v>2.2499999999999999E-2</v>
      </c>
      <c r="D72" s="9">
        <f>'normalized decision matrix'!D72*'normalized decision matrix'!$D$105</f>
        <v>0.08</v>
      </c>
      <c r="E72" s="9">
        <f>'normalized decision matrix'!E72*'normalized decision matrix'!$E$105</f>
        <v>0.08</v>
      </c>
      <c r="F72" s="8">
        <f>'normalized decision matrix'!F72*'normalized decision matrix'!$F$105</f>
        <v>2.642857142857143E-2</v>
      </c>
      <c r="G72" s="8">
        <f>'normalized decision matrix'!G72*'normalized decision matrix'!$G$105</f>
        <v>3.7103365384615394E-2</v>
      </c>
      <c r="H72" s="9">
        <f>'normalized decision matrix'!H72*'normalized decision matrix'!$H$105</f>
        <v>6.0254148699856271E-2</v>
      </c>
      <c r="I72" s="8">
        <f>'normalized decision matrix'!I72*'normalized decision matrix'!$I$105</f>
        <v>5.3333333333333344E-2</v>
      </c>
      <c r="J72" s="9">
        <f>'normalized decision matrix'!J72*'normalized decision matrix'!$J$105</f>
        <v>0.11</v>
      </c>
      <c r="K72" s="9">
        <f>'normalized decision matrix'!K72*'normalized decision matrix'!$K$105</f>
        <v>0.1</v>
      </c>
      <c r="L72" s="9">
        <f>'normalized decision matrix'!L72*'normalized decision matrix'!$L$105</f>
        <v>7.0000000000000007E-2</v>
      </c>
      <c r="M72" s="8">
        <f>'normalized decision matrix'!M72*'normalized decision matrix'!$M$105</f>
        <v>3.2866817155756213E-2</v>
      </c>
      <c r="N72" s="8">
        <f>'normalized decision matrix'!N72*'normalized decision matrix'!$N$105</f>
        <v>3.821266968325792E-2</v>
      </c>
    </row>
    <row r="73" spans="1:14" x14ac:dyDescent="0.25">
      <c r="A73" s="15">
        <v>71</v>
      </c>
      <c r="B73" s="8">
        <f>'normalized decision matrix'!B73*'normalized decision matrix'!$B$105</f>
        <v>1.4999999999999999E-2</v>
      </c>
      <c r="C73" s="9">
        <f>'normalized decision matrix'!C73*'normalized decision matrix'!$C$105</f>
        <v>2.2499999999999999E-2</v>
      </c>
      <c r="D73" s="9">
        <f>'normalized decision matrix'!D73*'normalized decision matrix'!$D$105</f>
        <v>7.7880000000000005E-2</v>
      </c>
      <c r="E73" s="9">
        <f>'normalized decision matrix'!E73*'normalized decision matrix'!$E$105</f>
        <v>7.9440000000000024E-2</v>
      </c>
      <c r="F73" s="8">
        <f>'normalized decision matrix'!F73*'normalized decision matrix'!$F$105</f>
        <v>2.5844155844155847E-2</v>
      </c>
      <c r="G73" s="8">
        <f>'normalized decision matrix'!G73*'normalized decision matrix'!$G$105</f>
        <v>3.6177884615384618E-3</v>
      </c>
      <c r="H73" s="9">
        <f>'normalized decision matrix'!H73*'normalized decision matrix'!$H$105</f>
        <v>5.7438965111720905E-2</v>
      </c>
      <c r="I73" s="8">
        <f>'normalized decision matrix'!I73*'normalized decision matrix'!$I$105</f>
        <v>3.0690058479532167E-2</v>
      </c>
      <c r="J73" s="9">
        <f>'normalized decision matrix'!J73*'normalized decision matrix'!$J$105</f>
        <v>0.10846</v>
      </c>
      <c r="K73" s="9">
        <f>'normalized decision matrix'!K73*'normalized decision matrix'!$K$105</f>
        <v>0.1</v>
      </c>
      <c r="L73" s="9">
        <f>'normalized decision matrix'!L73*'normalized decision matrix'!$L$105</f>
        <v>6.884499999999999E-2</v>
      </c>
      <c r="M73" s="8">
        <f>'normalized decision matrix'!M73*'normalized decision matrix'!$M$105</f>
        <v>3.1918735891647863E-2</v>
      </c>
      <c r="N73" s="8">
        <f>'normalized decision matrix'!N73*'normalized decision matrix'!$N$105</f>
        <v>1.3167420814479637E-2</v>
      </c>
    </row>
    <row r="74" spans="1:14" x14ac:dyDescent="0.25">
      <c r="A74" s="15">
        <v>72</v>
      </c>
      <c r="B74" s="8">
        <f>'normalized decision matrix'!B74*'normalized decision matrix'!$B$105</f>
        <v>1.4999999999999999E-2</v>
      </c>
      <c r="C74" s="9">
        <f>'normalized decision matrix'!C74*'normalized decision matrix'!$C$105</f>
        <v>6.7500000000000004E-2</v>
      </c>
      <c r="D74" s="9">
        <f>'normalized decision matrix'!D74*'normalized decision matrix'!$D$105</f>
        <v>0.08</v>
      </c>
      <c r="E74" s="9">
        <f>'normalized decision matrix'!E74*'normalized decision matrix'!$E$105</f>
        <v>0.08</v>
      </c>
      <c r="F74" s="8">
        <f>'normalized decision matrix'!F74*'normalized decision matrix'!$F$105</f>
        <v>5.0649350649350645E-2</v>
      </c>
      <c r="G74" s="8">
        <f>'normalized decision matrix'!G74*'normalized decision matrix'!$G$105</f>
        <v>5.9903846153846155E-2</v>
      </c>
      <c r="H74" s="9">
        <f>'normalized decision matrix'!H74*'normalized decision matrix'!$H$105</f>
        <v>6.2266431464785062E-2</v>
      </c>
      <c r="I74" s="8">
        <f>'normalized decision matrix'!I74*'normalized decision matrix'!$I$105</f>
        <v>5.576608187134504E-2</v>
      </c>
      <c r="J74" s="9">
        <f>'normalized decision matrix'!J74*'normalized decision matrix'!$J$105</f>
        <v>0.10647999999999999</v>
      </c>
      <c r="K74" s="9">
        <f>'normalized decision matrix'!K74*'normalized decision matrix'!$K$105</f>
        <v>0.1</v>
      </c>
      <c r="L74" s="9">
        <f>'normalized decision matrix'!L74*'normalized decision matrix'!$L$105</f>
        <v>7.0000000000000007E-2</v>
      </c>
      <c r="M74" s="8">
        <f>'normalized decision matrix'!M74*'normalized decision matrix'!$M$105</f>
        <v>3.2313769751693006E-2</v>
      </c>
      <c r="N74" s="8">
        <f>'normalized decision matrix'!N74*'normalized decision matrix'!$N$105</f>
        <v>3.2036199095022623E-2</v>
      </c>
    </row>
    <row r="75" spans="1:14" x14ac:dyDescent="0.25">
      <c r="A75" s="15">
        <v>73</v>
      </c>
      <c r="B75" s="8">
        <f>'normalized decision matrix'!B75*'normalized decision matrix'!$B$105</f>
        <v>1.4999999999999999E-2</v>
      </c>
      <c r="C75" s="9">
        <f>'normalized decision matrix'!C75*'normalized decision matrix'!$C$105</f>
        <v>6.7500000000000004E-2</v>
      </c>
      <c r="D75" s="9">
        <f>'normalized decision matrix'!D75*'normalized decision matrix'!$D$105</f>
        <v>7.4119999999999991E-2</v>
      </c>
      <c r="E75" s="9">
        <f>'normalized decision matrix'!E75*'normalized decision matrix'!$E$105</f>
        <v>6.9840000000000013E-2</v>
      </c>
      <c r="F75" s="8">
        <f>'normalized decision matrix'!F75*'normalized decision matrix'!$F$105</f>
        <v>1.7662337662337664E-2</v>
      </c>
      <c r="G75" s="8">
        <f>'normalized decision matrix'!G75*'normalized decision matrix'!$G$105</f>
        <v>2.8689903846153848E-2</v>
      </c>
      <c r="H75" s="9">
        <f>'normalized decision matrix'!H75*'normalized decision matrix'!$H$105</f>
        <v>6.8188945511564097E-2</v>
      </c>
      <c r="I75" s="8">
        <f>'normalized decision matrix'!I75*'normalized decision matrix'!$I$105</f>
        <v>4.0514619883040934E-2</v>
      </c>
      <c r="J75" s="9">
        <f>'normalized decision matrix'!J75*'normalized decision matrix'!$J$105</f>
        <v>0.10493999999999999</v>
      </c>
      <c r="K75" s="9">
        <f>'normalized decision matrix'!K75*'normalized decision matrix'!$K$105</f>
        <v>0.1</v>
      </c>
      <c r="L75" s="9">
        <f>'normalized decision matrix'!L75*'normalized decision matrix'!$L$105</f>
        <v>6.6814999999999999E-2</v>
      </c>
      <c r="M75" s="8">
        <f>'normalized decision matrix'!M75*'normalized decision matrix'!$M$105</f>
        <v>3.278781038374718E-2</v>
      </c>
      <c r="N75" s="8">
        <f>'normalized decision matrix'!N75*'normalized decision matrix'!$N$105</f>
        <v>3.3868778280542987E-2</v>
      </c>
    </row>
    <row r="76" spans="1:14" x14ac:dyDescent="0.25">
      <c r="A76" s="15">
        <v>74</v>
      </c>
      <c r="B76" s="8">
        <f>'normalized decision matrix'!B76*'normalized decision matrix'!$B$105</f>
        <v>1.4999999999999999E-2</v>
      </c>
      <c r="C76" s="9">
        <f>'normalized decision matrix'!C76*'normalized decision matrix'!$C$105</f>
        <v>2.2499999999999999E-2</v>
      </c>
      <c r="D76" s="9">
        <f>'normalized decision matrix'!D76*'normalized decision matrix'!$D$105</f>
        <v>7.9160000000000008E-2</v>
      </c>
      <c r="E76" s="9">
        <f>'normalized decision matrix'!E76*'normalized decision matrix'!$E$105</f>
        <v>7.8719999999999998E-2</v>
      </c>
      <c r="F76" s="8">
        <f>'normalized decision matrix'!F76*'normalized decision matrix'!$F$105</f>
        <v>1.7272727272727273E-2</v>
      </c>
      <c r="G76" s="8">
        <f>'normalized decision matrix'!G76*'normalized decision matrix'!$G$105</f>
        <v>1.5649038461538464E-2</v>
      </c>
      <c r="H76" s="9">
        <f>'normalized decision matrix'!H76*'normalized decision matrix'!$H$105</f>
        <v>6.2603214425715412E-2</v>
      </c>
      <c r="I76" s="8">
        <f>'normalized decision matrix'!I76*'normalized decision matrix'!$I$105</f>
        <v>3.5274853801169591E-2</v>
      </c>
      <c r="J76" s="9">
        <f>'normalized decision matrix'!J76*'normalized decision matrix'!$J$105</f>
        <v>0.11</v>
      </c>
      <c r="K76" s="9">
        <f>'normalized decision matrix'!K76*'normalized decision matrix'!$K$105</f>
        <v>0.1</v>
      </c>
      <c r="L76" s="9">
        <f>'normalized decision matrix'!L76*'normalized decision matrix'!$L$105</f>
        <v>6.9614999999999996E-2</v>
      </c>
      <c r="M76" s="8">
        <f>'normalized decision matrix'!M76*'normalized decision matrix'!$M$105</f>
        <v>3.3972911963882628E-2</v>
      </c>
      <c r="N76" s="8">
        <f>'normalized decision matrix'!N76*'normalized decision matrix'!$N$105</f>
        <v>5.002262443438913E-2</v>
      </c>
    </row>
    <row r="77" spans="1:14" x14ac:dyDescent="0.25">
      <c r="A77" s="15">
        <v>75</v>
      </c>
      <c r="B77" s="8">
        <f>'normalized decision matrix'!B77*'normalized decision matrix'!$B$105</f>
        <v>0.03</v>
      </c>
      <c r="C77" s="9">
        <f>'normalized decision matrix'!C77*'normalized decision matrix'!$C$105</f>
        <v>2.2499999999999999E-2</v>
      </c>
      <c r="D77" s="9">
        <f>'normalized decision matrix'!D77*'normalized decision matrix'!$D$105</f>
        <v>7.1679999999999994E-2</v>
      </c>
      <c r="E77" s="9">
        <f>'normalized decision matrix'!E77*'normalized decision matrix'!$E$105</f>
        <v>5.6640000000000017E-2</v>
      </c>
      <c r="F77" s="8">
        <f>'normalized decision matrix'!F77*'normalized decision matrix'!$F$105</f>
        <v>5.6753246753246757E-2</v>
      </c>
      <c r="G77" s="8">
        <f>'normalized decision matrix'!G77*'normalized decision matrix'!$G$105</f>
        <v>5.4350961538461542E-2</v>
      </c>
      <c r="H77" s="9">
        <f>'normalized decision matrix'!H77*'normalized decision matrix'!$H$105</f>
        <v>6.9780478243825966E-2</v>
      </c>
      <c r="I77" s="8">
        <f>'normalized decision matrix'!I77*'normalized decision matrix'!$I$105</f>
        <v>6.6526315789473697E-2</v>
      </c>
      <c r="J77" s="9">
        <f>'normalized decision matrix'!J77*'normalized decision matrix'!$J$105</f>
        <v>0.10075999999999999</v>
      </c>
      <c r="K77" s="9">
        <f>'normalized decision matrix'!K77*'normalized decision matrix'!$K$105</f>
        <v>0.1</v>
      </c>
      <c r="L77" s="9">
        <f>'normalized decision matrix'!L77*'normalized decision matrix'!$L$105</f>
        <v>6.4155000000000018E-2</v>
      </c>
      <c r="M77" s="8">
        <f>'normalized decision matrix'!M77*'normalized decision matrix'!$M$105</f>
        <v>3.1444695259593682E-2</v>
      </c>
      <c r="N77" s="8">
        <f>'normalized decision matrix'!N77*'normalized decision matrix'!$N$105</f>
        <v>3.135746606334841E-2</v>
      </c>
    </row>
    <row r="78" spans="1:14" x14ac:dyDescent="0.25">
      <c r="A78" s="15">
        <v>76</v>
      </c>
      <c r="B78" s="8">
        <f>'normalized decision matrix'!B78*'normalized decision matrix'!$B$105</f>
        <v>4.4999999999999998E-2</v>
      </c>
      <c r="C78" s="9">
        <f>'normalized decision matrix'!C78*'normalized decision matrix'!$C$105</f>
        <v>6.7500000000000004E-2</v>
      </c>
      <c r="D78" s="9">
        <f>'normalized decision matrix'!D78*'normalized decision matrix'!$D$105</f>
        <v>7.6640000000000014E-2</v>
      </c>
      <c r="E78" s="9">
        <f>'normalized decision matrix'!E78*'normalized decision matrix'!$E$105</f>
        <v>7.4880000000000002E-2</v>
      </c>
      <c r="F78" s="8">
        <f>'normalized decision matrix'!F78*'normalized decision matrix'!$F$105</f>
        <v>5.4155844155844159E-2</v>
      </c>
      <c r="G78" s="8">
        <f>'normalized decision matrix'!G78*'normalized decision matrix'!$G$105</f>
        <v>6.6045673076923092E-2</v>
      </c>
      <c r="H78" s="9">
        <f>'normalized decision matrix'!H78*'normalized decision matrix'!$H$105</f>
        <v>5.5637240297922386E-2</v>
      </c>
      <c r="I78" s="8">
        <f>'normalized decision matrix'!I78*'normalized decision matrix'!$I$105</f>
        <v>7.3918128654970772E-2</v>
      </c>
      <c r="J78" s="9">
        <f>'normalized decision matrix'!J78*'normalized decision matrix'!$J$105</f>
        <v>0.10824</v>
      </c>
      <c r="K78" s="9">
        <f>'normalized decision matrix'!K78*'normalized decision matrix'!$K$105</f>
        <v>0.1</v>
      </c>
      <c r="L78" s="9">
        <f>'normalized decision matrix'!L78*'normalized decision matrix'!$L$105</f>
        <v>6.7549999999999999E-2</v>
      </c>
      <c r="M78" s="8">
        <f>'normalized decision matrix'!M78*'normalized decision matrix'!$M$105</f>
        <v>3.1365688487584656E-2</v>
      </c>
      <c r="N78" s="8">
        <f>'normalized decision matrix'!N78*'normalized decision matrix'!$N$105</f>
        <v>5.4570135746606338E-2</v>
      </c>
    </row>
    <row r="79" spans="1:14" x14ac:dyDescent="0.25">
      <c r="A79" s="15">
        <v>77</v>
      </c>
      <c r="B79" s="8">
        <f>'normalized decision matrix'!B79*'normalized decision matrix'!$B$105</f>
        <v>1.4999999999999999E-2</v>
      </c>
      <c r="C79" s="9">
        <f>'normalized decision matrix'!C79*'normalized decision matrix'!$C$105</f>
        <v>4.4999999999999998E-2</v>
      </c>
      <c r="D79" s="9">
        <f>'normalized decision matrix'!D79*'normalized decision matrix'!$D$105</f>
        <v>7.9559999999999992E-2</v>
      </c>
      <c r="E79" s="9">
        <f>'normalized decision matrix'!E79*'normalized decision matrix'!$E$105</f>
        <v>7.936E-2</v>
      </c>
      <c r="F79" s="8">
        <f>'normalized decision matrix'!F79*'normalized decision matrix'!$F$105</f>
        <v>0</v>
      </c>
      <c r="G79" s="8">
        <f>'normalized decision matrix'!G79*'normalized decision matrix'!$G$105</f>
        <v>1.0264423076923079E-2</v>
      </c>
      <c r="H79" s="9">
        <f>'normalized decision matrix'!H79*'normalized decision matrix'!$H$105</f>
        <v>3.8974258460734358E-2</v>
      </c>
      <c r="I79" s="8">
        <f>'normalized decision matrix'!I79*'normalized decision matrix'!$I$105</f>
        <v>1.7684210526315788E-2</v>
      </c>
      <c r="J79" s="9">
        <f>'normalized decision matrix'!J79*'normalized decision matrix'!$J$105</f>
        <v>0.10978</v>
      </c>
      <c r="K79" s="9">
        <f>'normalized decision matrix'!K79*'normalized decision matrix'!$K$105</f>
        <v>0.1</v>
      </c>
      <c r="L79" s="9">
        <f>'normalized decision matrix'!L79*'normalized decision matrix'!$L$105</f>
        <v>6.9825000000000012E-2</v>
      </c>
      <c r="M79" s="8">
        <f>'normalized decision matrix'!M79*'normalized decision matrix'!$M$105</f>
        <v>5.8306997742663659E-2</v>
      </c>
      <c r="N79" s="8">
        <f>'normalized decision matrix'!N79*'normalized decision matrix'!$N$105</f>
        <v>3.1289592760180993E-2</v>
      </c>
    </row>
    <row r="80" spans="1:14" x14ac:dyDescent="0.25">
      <c r="A80" s="15">
        <v>78</v>
      </c>
      <c r="B80" s="8">
        <f>'normalized decision matrix'!B80*'normalized decision matrix'!$B$105</f>
        <v>0.03</v>
      </c>
      <c r="C80" s="9">
        <f>'normalized decision matrix'!C80*'normalized decision matrix'!$C$105</f>
        <v>2.2499999999999999E-2</v>
      </c>
      <c r="D80" s="9">
        <f>'normalized decision matrix'!D80*'normalized decision matrix'!$D$105</f>
        <v>7.8719999999999998E-2</v>
      </c>
      <c r="E80" s="9">
        <f>'normalized decision matrix'!E80*'normalized decision matrix'!$E$105</f>
        <v>0.08</v>
      </c>
      <c r="F80" s="8">
        <f>'normalized decision matrix'!F80*'normalized decision matrix'!$F$105</f>
        <v>5.3506493506493502E-2</v>
      </c>
      <c r="G80" s="8">
        <f>'normalized decision matrix'!G80*'normalized decision matrix'!$G$105</f>
        <v>2.5156250000000002E-2</v>
      </c>
      <c r="H80" s="9">
        <f>'normalized decision matrix'!H80*'normalized decision matrix'!$H$105</f>
        <v>6.05514177446753E-3</v>
      </c>
      <c r="I80" s="8">
        <f>'normalized decision matrix'!I80*'normalized decision matrix'!$I$105</f>
        <v>1.7122807017543859E-2</v>
      </c>
      <c r="J80" s="9">
        <f>'normalized decision matrix'!J80*'normalized decision matrix'!$J$105</f>
        <v>0.11</v>
      </c>
      <c r="K80" s="9">
        <f>'normalized decision matrix'!K80*'normalized decision matrix'!$K$105</f>
        <v>0.1</v>
      </c>
      <c r="L80" s="9">
        <f>'normalized decision matrix'!L80*'normalized decision matrix'!$L$105</f>
        <v>7.0000000000000007E-2</v>
      </c>
      <c r="M80" s="8">
        <f>'normalized decision matrix'!M80*'normalized decision matrix'!$M$105</f>
        <v>2.3148984198645601E-2</v>
      </c>
      <c r="N80" s="8">
        <f>'normalized decision matrix'!N80*'normalized decision matrix'!$N$105</f>
        <v>3.9977375565610859E-2</v>
      </c>
    </row>
    <row r="81" spans="1:14" x14ac:dyDescent="0.25">
      <c r="A81" s="15">
        <v>79</v>
      </c>
      <c r="B81" s="8">
        <f>'normalized decision matrix'!B81*'normalized decision matrix'!$B$105</f>
        <v>0.03</v>
      </c>
      <c r="C81" s="9">
        <f>'normalized decision matrix'!C81*'normalized decision matrix'!$C$105</f>
        <v>6.7500000000000004E-2</v>
      </c>
      <c r="D81" s="9">
        <f>'normalized decision matrix'!D81*'normalized decision matrix'!$D$105</f>
        <v>7.8679999999999986E-2</v>
      </c>
      <c r="E81" s="9">
        <f>'normalized decision matrix'!E81*'normalized decision matrix'!$E$105</f>
        <v>7.9119999999999996E-2</v>
      </c>
      <c r="F81" s="8">
        <f>'normalized decision matrix'!F81*'normalized decision matrix'!$F$105</f>
        <v>5.564935064935065E-2</v>
      </c>
      <c r="G81" s="8">
        <f>'normalized decision matrix'!G81*'normalized decision matrix'!$G$105</f>
        <v>2.885817307692308E-2</v>
      </c>
      <c r="H81" s="9">
        <f>'normalized decision matrix'!H81*'normalized decision matrix'!$H$105</f>
        <v>6.3306049915065984E-2</v>
      </c>
      <c r="I81" s="8">
        <f>'normalized decision matrix'!I81*'normalized decision matrix'!$I$105</f>
        <v>2.3391812865497075E-2</v>
      </c>
      <c r="J81" s="9">
        <f>'normalized decision matrix'!J81*'normalized decision matrix'!$J$105</f>
        <v>0.10758</v>
      </c>
      <c r="K81" s="9">
        <f>'normalized decision matrix'!K81*'normalized decision matrix'!$K$105</f>
        <v>0.1</v>
      </c>
      <c r="L81" s="9">
        <f>'normalized decision matrix'!L81*'normalized decision matrix'!$L$105</f>
        <v>6.884499999999999E-2</v>
      </c>
      <c r="M81" s="8">
        <f>'normalized decision matrix'!M81*'normalized decision matrix'!$M$105</f>
        <v>4.9774266365688491E-2</v>
      </c>
      <c r="N81" s="8">
        <f>'normalized decision matrix'!N81*'normalized decision matrix'!$N$105</f>
        <v>2.3076923076923078E-2</v>
      </c>
    </row>
    <row r="82" spans="1:14" x14ac:dyDescent="0.25">
      <c r="A82" s="15">
        <v>80</v>
      </c>
      <c r="B82" s="8">
        <f>'normalized decision matrix'!B82*'normalized decision matrix'!$B$105</f>
        <v>1.4999999999999999E-2</v>
      </c>
      <c r="C82" s="9">
        <f>'normalized decision matrix'!C82*'normalized decision matrix'!$C$105</f>
        <v>2.2499999999999999E-2</v>
      </c>
      <c r="D82" s="9">
        <f>'normalized decision matrix'!D82*'normalized decision matrix'!$D$105</f>
        <v>0.08</v>
      </c>
      <c r="E82" s="9">
        <f>'normalized decision matrix'!E82*'normalized decision matrix'!$E$105</f>
        <v>0.08</v>
      </c>
      <c r="F82" s="8">
        <f>'normalized decision matrix'!F82*'normalized decision matrix'!$F$105</f>
        <v>5.097402597402597E-2</v>
      </c>
      <c r="G82" s="8">
        <f>'normalized decision matrix'!G82*'normalized decision matrix'!$G$105</f>
        <v>3.4074519230769235E-2</v>
      </c>
      <c r="H82" s="9">
        <f>'normalized decision matrix'!H82*'normalized decision matrix'!$H$105</f>
        <v>5.0160721285770295E-2</v>
      </c>
      <c r="I82" s="8">
        <f>'normalized decision matrix'!I82*'normalized decision matrix'!$I$105</f>
        <v>1.9274853801169594E-2</v>
      </c>
      <c r="J82" s="9">
        <f>'normalized decision matrix'!J82*'normalized decision matrix'!$J$105</f>
        <v>0.11</v>
      </c>
      <c r="K82" s="9">
        <f>'normalized decision matrix'!K82*'normalized decision matrix'!$K$105</f>
        <v>0.1</v>
      </c>
      <c r="L82" s="9">
        <f>'normalized decision matrix'!L82*'normalized decision matrix'!$L$105</f>
        <v>7.0000000000000007E-2</v>
      </c>
      <c r="M82" s="8">
        <f>'normalized decision matrix'!M82*'normalized decision matrix'!$M$105</f>
        <v>5.3250564334085787E-2</v>
      </c>
      <c r="N82" s="8">
        <f>'normalized decision matrix'!N82*'normalized decision matrix'!$N$105</f>
        <v>2.6131221719457014E-2</v>
      </c>
    </row>
    <row r="83" spans="1:14" x14ac:dyDescent="0.25">
      <c r="A83" s="15">
        <v>81</v>
      </c>
      <c r="B83" s="8">
        <f>'normalized decision matrix'!B83*'normalized decision matrix'!$B$105</f>
        <v>0.03</v>
      </c>
      <c r="C83" s="9">
        <f>'normalized decision matrix'!C83*'normalized decision matrix'!$C$105</f>
        <v>2.2499999999999999E-2</v>
      </c>
      <c r="D83" s="9">
        <f>'normalized decision matrix'!D83*'normalized decision matrix'!$D$105</f>
        <v>7.1720000000000006E-2</v>
      </c>
      <c r="E83" s="9">
        <f>'normalized decision matrix'!E83*'normalized decision matrix'!$E$105</f>
        <v>7.5840000000000032E-2</v>
      </c>
      <c r="F83" s="8">
        <f>'normalized decision matrix'!F83*'normalized decision matrix'!$F$105</f>
        <v>3.8571428571428576E-2</v>
      </c>
      <c r="G83" s="8">
        <f>'normalized decision matrix'!G83*'normalized decision matrix'!$G$105</f>
        <v>3.0456730769230774E-2</v>
      </c>
      <c r="H83" s="9">
        <f>'normalized decision matrix'!H83*'normalized decision matrix'!$H$105</f>
        <v>6.4325179668104013E-2</v>
      </c>
      <c r="I83" s="8">
        <f>'normalized decision matrix'!I83*'normalized decision matrix'!$I$105</f>
        <v>3.5649122807017541E-2</v>
      </c>
      <c r="J83" s="9">
        <f>'normalized decision matrix'!J83*'normalized decision matrix'!$J$105</f>
        <v>0.10252</v>
      </c>
      <c r="K83" s="9">
        <f>'normalized decision matrix'!K83*'normalized decision matrix'!$K$105</f>
        <v>0.1</v>
      </c>
      <c r="L83" s="9">
        <f>'normalized decision matrix'!L83*'normalized decision matrix'!$L$105</f>
        <v>6.639500000000001E-2</v>
      </c>
      <c r="M83" s="8">
        <f>'normalized decision matrix'!M83*'normalized decision matrix'!$M$105</f>
        <v>5.2776523702031605E-2</v>
      </c>
      <c r="N83" s="8">
        <f>'normalized decision matrix'!N83*'normalized decision matrix'!$N$105</f>
        <v>2.6063348416289593E-2</v>
      </c>
    </row>
    <row r="84" spans="1:14" x14ac:dyDescent="0.25">
      <c r="A84" s="15">
        <v>82</v>
      </c>
      <c r="B84" s="8">
        <f>'normalized decision matrix'!B84*'normalized decision matrix'!$B$105</f>
        <v>0.03</v>
      </c>
      <c r="C84" s="9">
        <f>'normalized decision matrix'!C84*'normalized decision matrix'!$C$105</f>
        <v>2.2499999999999999E-2</v>
      </c>
      <c r="D84" s="9">
        <f>'normalized decision matrix'!D84*'normalized decision matrix'!$D$105</f>
        <v>7.4560000000000001E-2</v>
      </c>
      <c r="E84" s="9">
        <f>'normalized decision matrix'!E84*'normalized decision matrix'!$E$105</f>
        <v>7.0720000000000033E-2</v>
      </c>
      <c r="F84" s="8">
        <f>'normalized decision matrix'!F84*'normalized decision matrix'!$F$105</f>
        <v>6.6883116883116886E-3</v>
      </c>
      <c r="G84" s="8">
        <f>'normalized decision matrix'!G84*'normalized decision matrix'!$G$105</f>
        <v>2.4735576923076926E-2</v>
      </c>
      <c r="H84" s="9">
        <f>'normalized decision matrix'!H84*'normalized decision matrix'!$H$105</f>
        <v>6.7690448190252189E-2</v>
      </c>
      <c r="I84" s="8">
        <f>'normalized decision matrix'!I84*'normalized decision matrix'!$I$105</f>
        <v>1.1134502923976608E-2</v>
      </c>
      <c r="J84" s="9">
        <f>'normalized decision matrix'!J84*'normalized decision matrix'!$J$105</f>
        <v>0.10582</v>
      </c>
      <c r="K84" s="9">
        <f>'normalized decision matrix'!K84*'normalized decision matrix'!$K$105</f>
        <v>0.1</v>
      </c>
      <c r="L84" s="9">
        <f>'normalized decision matrix'!L84*'normalized decision matrix'!$L$105</f>
        <v>6.5940000000000012E-2</v>
      </c>
      <c r="M84" s="8">
        <f>'normalized decision matrix'!M84*'normalized decision matrix'!$M$105</f>
        <v>3.9424379232505642E-2</v>
      </c>
      <c r="N84" s="8">
        <f>'normalized decision matrix'!N84*'normalized decision matrix'!$N$105</f>
        <v>5.2601809954751132E-2</v>
      </c>
    </row>
    <row r="85" spans="1:14" x14ac:dyDescent="0.25">
      <c r="A85" s="15">
        <v>83</v>
      </c>
      <c r="B85" s="8">
        <f>'normalized decision matrix'!B85*'normalized decision matrix'!$B$105</f>
        <v>1.4999999999999999E-2</v>
      </c>
      <c r="C85" s="9">
        <f>'normalized decision matrix'!C85*'normalized decision matrix'!$C$105</f>
        <v>2.2499999999999999E-2</v>
      </c>
      <c r="D85" s="9">
        <f>'normalized decision matrix'!D85*'normalized decision matrix'!$D$105</f>
        <v>0.08</v>
      </c>
      <c r="E85" s="9">
        <f>'normalized decision matrix'!E85*'normalized decision matrix'!$E$105</f>
        <v>0.08</v>
      </c>
      <c r="F85" s="8">
        <f>'normalized decision matrix'!F85*'normalized decision matrix'!$F$105</f>
        <v>4.7142857142857139E-2</v>
      </c>
      <c r="G85" s="8">
        <f>'normalized decision matrix'!G85*'normalized decision matrix'!$G$105</f>
        <v>5.7127403846153849E-2</v>
      </c>
      <c r="H85" s="9">
        <f>'normalized decision matrix'!H85*'normalized decision matrix'!$H$105</f>
        <v>6.8975565137854439E-2</v>
      </c>
      <c r="I85" s="8">
        <f>'normalized decision matrix'!I85*'normalized decision matrix'!$I$105</f>
        <v>5.6608187134502927E-2</v>
      </c>
      <c r="J85" s="9">
        <f>'normalized decision matrix'!J85*'normalized decision matrix'!$J$105</f>
        <v>0.11</v>
      </c>
      <c r="K85" s="9">
        <f>'normalized decision matrix'!K85*'normalized decision matrix'!$K$105</f>
        <v>0.1</v>
      </c>
      <c r="L85" s="9">
        <f>'normalized decision matrix'!L85*'normalized decision matrix'!$L$105</f>
        <v>7.0000000000000007E-2</v>
      </c>
      <c r="M85" s="8">
        <f>'normalized decision matrix'!M85*'normalized decision matrix'!$M$105</f>
        <v>3.6343115124153495E-2</v>
      </c>
      <c r="N85" s="8">
        <f>'normalized decision matrix'!N85*'normalized decision matrix'!$N$105</f>
        <v>3.3936651583710405E-2</v>
      </c>
    </row>
    <row r="86" spans="1:14" x14ac:dyDescent="0.25">
      <c r="A86" s="15">
        <v>84</v>
      </c>
      <c r="B86" s="8">
        <f>'normalized decision matrix'!B86*'normalized decision matrix'!$B$105</f>
        <v>1.4999999999999999E-2</v>
      </c>
      <c r="C86" s="9">
        <f>'normalized decision matrix'!C86*'normalized decision matrix'!$C$105</f>
        <v>6.7500000000000004E-2</v>
      </c>
      <c r="D86" s="9">
        <f>'normalized decision matrix'!D86*'normalized decision matrix'!$D$105</f>
        <v>7.6799999999999993E-2</v>
      </c>
      <c r="E86" s="9">
        <f>'normalized decision matrix'!E86*'normalized decision matrix'!$E$105</f>
        <v>0.08</v>
      </c>
      <c r="F86" s="8">
        <f>'normalized decision matrix'!F86*'normalized decision matrix'!$F$105</f>
        <v>5.3376623376623376E-2</v>
      </c>
      <c r="G86" s="8">
        <f>'normalized decision matrix'!G86*'normalized decision matrix'!$G$105</f>
        <v>3.8870192307692314E-2</v>
      </c>
      <c r="H86" s="9">
        <f>'normalized decision matrix'!H86*'normalized decision matrix'!$H$105</f>
        <v>6.9762184764144794E-2</v>
      </c>
      <c r="I86" s="8">
        <f>'normalized decision matrix'!I86*'normalized decision matrix'!$I$105</f>
        <v>1.7590643274853802E-2</v>
      </c>
      <c r="J86" s="9">
        <f>'normalized decision matrix'!J86*'normalized decision matrix'!$J$105</f>
        <v>0.11</v>
      </c>
      <c r="K86" s="9">
        <f>'normalized decision matrix'!K86*'normalized decision matrix'!$K$105</f>
        <v>0.1</v>
      </c>
      <c r="L86" s="9">
        <f>'normalized decision matrix'!L86*'normalized decision matrix'!$L$105</f>
        <v>7.0000000000000007E-2</v>
      </c>
      <c r="M86" s="8">
        <f>'normalized decision matrix'!M86*'normalized decision matrix'!$M$105</f>
        <v>3.033860045146727E-2</v>
      </c>
      <c r="N86" s="8">
        <f>'normalized decision matrix'!N86*'normalized decision matrix'!$N$105</f>
        <v>4.9751131221719452E-2</v>
      </c>
    </row>
    <row r="87" spans="1:14" x14ac:dyDescent="0.25">
      <c r="A87" s="15">
        <v>85</v>
      </c>
      <c r="B87" s="8">
        <f>'normalized decision matrix'!B87*'normalized decision matrix'!$B$105</f>
        <v>1.4999999999999999E-2</v>
      </c>
      <c r="C87" s="9">
        <f>'normalized decision matrix'!C87*'normalized decision matrix'!$C$105</f>
        <v>2.2499999999999999E-2</v>
      </c>
      <c r="D87" s="9">
        <f>'normalized decision matrix'!D87*'normalized decision matrix'!$D$105</f>
        <v>0.08</v>
      </c>
      <c r="E87" s="9">
        <f>'normalized decision matrix'!E87*'normalized decision matrix'!$E$105</f>
        <v>7.8639999999999974E-2</v>
      </c>
      <c r="F87" s="8">
        <f>'normalized decision matrix'!F87*'normalized decision matrix'!$F$105</f>
        <v>1.3506493506493506E-2</v>
      </c>
      <c r="G87" s="8">
        <f>'normalized decision matrix'!G87*'normalized decision matrix'!$G$105</f>
        <v>1.4639423076923079E-2</v>
      </c>
      <c r="H87" s="9">
        <f>'normalized decision matrix'!H87*'normalized decision matrix'!$H$105</f>
        <v>6.490069253887365E-2</v>
      </c>
      <c r="I87" s="8">
        <f>'normalized decision matrix'!I87*'normalized decision matrix'!$I$105</f>
        <v>1.104093567251462E-2</v>
      </c>
      <c r="J87" s="9">
        <f>'normalized decision matrix'!J87*'normalized decision matrix'!$J$105</f>
        <v>0.11</v>
      </c>
      <c r="K87" s="9">
        <f>'normalized decision matrix'!K87*'normalized decision matrix'!$K$105</f>
        <v>0.1</v>
      </c>
      <c r="L87" s="9">
        <f>'normalized decision matrix'!L87*'normalized decision matrix'!$L$105</f>
        <v>7.0000000000000007E-2</v>
      </c>
      <c r="M87" s="8">
        <f>'normalized decision matrix'!M87*'normalized decision matrix'!$M$105</f>
        <v>6.2020316027088046E-2</v>
      </c>
      <c r="N87" s="8">
        <f>'normalized decision matrix'!N87*'normalized decision matrix'!$N$105</f>
        <v>2.409502262443439E-2</v>
      </c>
    </row>
    <row r="88" spans="1:14" x14ac:dyDescent="0.25">
      <c r="A88" s="15">
        <v>86</v>
      </c>
      <c r="B88" s="8">
        <f>'normalized decision matrix'!B88*'normalized decision matrix'!$B$105</f>
        <v>1.4999999999999999E-2</v>
      </c>
      <c r="C88" s="9">
        <f>'normalized decision matrix'!C88*'normalized decision matrix'!$C$105</f>
        <v>2.2499999999999999E-2</v>
      </c>
      <c r="D88" s="9">
        <f>'normalized decision matrix'!D88*'normalized decision matrix'!$D$105</f>
        <v>0</v>
      </c>
      <c r="E88" s="9">
        <f>'normalized decision matrix'!E88*'normalized decision matrix'!$E$105</f>
        <v>0</v>
      </c>
      <c r="F88" s="8">
        <f>'normalized decision matrix'!F88*'normalized decision matrix'!$F$105</f>
        <v>1.3506493506493506E-2</v>
      </c>
      <c r="G88" s="8">
        <f>'normalized decision matrix'!G88*'normalized decision matrix'!$G$105</f>
        <v>1.3125000000000001E-2</v>
      </c>
      <c r="H88" s="9">
        <f>'normalized decision matrix'!H88*'normalized decision matrix'!$H$105</f>
        <v>5.6540572324578597E-2</v>
      </c>
      <c r="I88" s="8">
        <f>'normalized decision matrix'!I88*'normalized decision matrix'!$I$105</f>
        <v>3.5274853801169591E-2</v>
      </c>
      <c r="J88" s="9">
        <f>'normalized decision matrix'!J88*'normalized decision matrix'!$J$105</f>
        <v>0</v>
      </c>
      <c r="K88" s="9">
        <f>'normalized decision matrix'!K88*'normalized decision matrix'!$K$105</f>
        <v>0.1</v>
      </c>
      <c r="L88" s="9">
        <f>'normalized decision matrix'!L88*'normalized decision matrix'!$L$105</f>
        <v>0</v>
      </c>
      <c r="M88" s="8">
        <f>'normalized decision matrix'!M88*'normalized decision matrix'!$M$105</f>
        <v>1.9830699774266367E-2</v>
      </c>
      <c r="N88" s="8">
        <f>'normalized decision matrix'!N88*'normalized decision matrix'!$N$105</f>
        <v>3.0542986425339369E-2</v>
      </c>
    </row>
    <row r="89" spans="1:14" x14ac:dyDescent="0.25">
      <c r="A89" s="15">
        <v>87</v>
      </c>
      <c r="B89" s="8">
        <f>'normalized decision matrix'!B89*'normalized decision matrix'!$B$105</f>
        <v>1.4999999999999999E-2</v>
      </c>
      <c r="C89" s="9">
        <f>'normalized decision matrix'!C89*'normalized decision matrix'!$C$105</f>
        <v>2.2499999999999999E-2</v>
      </c>
      <c r="D89" s="9">
        <f>'normalized decision matrix'!D89*'normalized decision matrix'!$D$105</f>
        <v>0.08</v>
      </c>
      <c r="E89" s="9">
        <f>'normalized decision matrix'!E89*'normalized decision matrix'!$E$105</f>
        <v>0.08</v>
      </c>
      <c r="F89" s="8">
        <f>'normalized decision matrix'!F89*'normalized decision matrix'!$F$105</f>
        <v>2.7857142857142862E-2</v>
      </c>
      <c r="G89" s="8">
        <f>'normalized decision matrix'!G89*'normalized decision matrix'!$G$105</f>
        <v>2.6586538461538467E-2</v>
      </c>
      <c r="H89" s="9">
        <f>'normalized decision matrix'!H89*'normalized decision matrix'!$H$105</f>
        <v>5.5098680256108722E-2</v>
      </c>
      <c r="I89" s="8">
        <f>'normalized decision matrix'!I89*'normalized decision matrix'!$I$105</f>
        <v>9.9181286549707599E-3</v>
      </c>
      <c r="J89" s="9">
        <f>'normalized decision matrix'!J89*'normalized decision matrix'!$J$105</f>
        <v>0.11</v>
      </c>
      <c r="K89" s="9">
        <f>'normalized decision matrix'!K89*'normalized decision matrix'!$K$105</f>
        <v>0.1</v>
      </c>
      <c r="L89" s="9">
        <f>'normalized decision matrix'!L89*'normalized decision matrix'!$L$105</f>
        <v>7.0000000000000007E-2</v>
      </c>
      <c r="M89" s="8">
        <f>'normalized decision matrix'!M89*'normalized decision matrix'!$M$105</f>
        <v>7.0000000000000007E-2</v>
      </c>
      <c r="N89" s="8">
        <f>'normalized decision matrix'!N89*'normalized decision matrix'!$N$105</f>
        <v>2.8371040723981902E-2</v>
      </c>
    </row>
    <row r="90" spans="1:14" x14ac:dyDescent="0.25">
      <c r="A90" s="15">
        <v>88</v>
      </c>
      <c r="B90" s="8">
        <f>'normalized decision matrix'!B90*'normalized decision matrix'!$B$105</f>
        <v>1.4999999999999999E-2</v>
      </c>
      <c r="C90" s="9">
        <f>'normalized decision matrix'!C90*'normalized decision matrix'!$C$105</f>
        <v>2.2499999999999999E-2</v>
      </c>
      <c r="D90" s="9">
        <f>'normalized decision matrix'!D90*'normalized decision matrix'!$D$105</f>
        <v>7.8719999999999998E-2</v>
      </c>
      <c r="E90" s="9">
        <f>'normalized decision matrix'!E90*'normalized decision matrix'!$E$105</f>
        <v>7.7760000000000037E-2</v>
      </c>
      <c r="F90" s="8">
        <f>'normalized decision matrix'!F90*'normalized decision matrix'!$F$105</f>
        <v>5.8961038961038964E-2</v>
      </c>
      <c r="G90" s="8">
        <f>'normalized decision matrix'!G90*'normalized decision matrix'!$G$105</f>
        <v>7.0000000000000007E-2</v>
      </c>
      <c r="H90" s="9">
        <f>'normalized decision matrix'!H90*'normalized decision matrix'!$H$105</f>
        <v>6.9768221612439577E-2</v>
      </c>
      <c r="I90" s="8">
        <f>'normalized decision matrix'!I90*'normalized decision matrix'!$I$105</f>
        <v>0.08</v>
      </c>
      <c r="J90" s="9">
        <f>'normalized decision matrix'!J90*'normalized decision matrix'!$J$105</f>
        <v>0.10911999999999999</v>
      </c>
      <c r="K90" s="9">
        <f>'normalized decision matrix'!K90*'normalized decision matrix'!$K$105</f>
        <v>0.1</v>
      </c>
      <c r="L90" s="9">
        <f>'normalized decision matrix'!L90*'normalized decision matrix'!$L$105</f>
        <v>6.9440000000000002E-2</v>
      </c>
      <c r="M90" s="8">
        <f>'normalized decision matrix'!M90*'normalized decision matrix'!$M$105</f>
        <v>4.2979683972911971E-2</v>
      </c>
      <c r="N90" s="8">
        <f>'normalized decision matrix'!N90*'normalized decision matrix'!$N$105</f>
        <v>3.6990950226244344E-2</v>
      </c>
    </row>
    <row r="91" spans="1:14" x14ac:dyDescent="0.25">
      <c r="A91" s="15">
        <v>89</v>
      </c>
      <c r="B91" s="8">
        <f>'normalized decision matrix'!B91*'normalized decision matrix'!$B$105</f>
        <v>1.4999999999999999E-2</v>
      </c>
      <c r="C91" s="9">
        <f>'normalized decision matrix'!C91*'normalized decision matrix'!$C$105</f>
        <v>4.4999999999999998E-2</v>
      </c>
      <c r="D91" s="9">
        <f>'normalized decision matrix'!D91*'normalized decision matrix'!$D$105</f>
        <v>0.08</v>
      </c>
      <c r="E91" s="9">
        <f>'normalized decision matrix'!E91*'normalized decision matrix'!$E$105</f>
        <v>0.08</v>
      </c>
      <c r="F91" s="8">
        <f>'normalized decision matrix'!F91*'normalized decision matrix'!$F$105</f>
        <v>7.9870129870129869E-3</v>
      </c>
      <c r="G91" s="8">
        <f>'normalized decision matrix'!G91*'normalized decision matrix'!$G$105</f>
        <v>1.2199519230769231E-2</v>
      </c>
      <c r="H91" s="9">
        <f>'normalized decision matrix'!H91*'normalized decision matrix'!$H$105</f>
        <v>6.9859689010845424E-2</v>
      </c>
      <c r="I91" s="8">
        <f>'normalized decision matrix'!I91*'normalized decision matrix'!$I$105</f>
        <v>6.1754385964912289E-3</v>
      </c>
      <c r="J91" s="9">
        <f>'normalized decision matrix'!J91*'normalized decision matrix'!$J$105</f>
        <v>0.11</v>
      </c>
      <c r="K91" s="9">
        <f>'normalized decision matrix'!K91*'normalized decision matrix'!$K$105</f>
        <v>0.1</v>
      </c>
      <c r="L91" s="9">
        <f>'normalized decision matrix'!L91*'normalized decision matrix'!$L$105</f>
        <v>7.0000000000000007E-2</v>
      </c>
      <c r="M91" s="8">
        <f>'normalized decision matrix'!M91*'normalized decision matrix'!$M$105</f>
        <v>4.9537246049661407E-2</v>
      </c>
      <c r="N91" s="8">
        <f>'normalized decision matrix'!N91*'normalized decision matrix'!$N$105</f>
        <v>2.8303167420814481E-2</v>
      </c>
    </row>
    <row r="92" spans="1:14" x14ac:dyDescent="0.25">
      <c r="A92" s="15">
        <v>90</v>
      </c>
      <c r="B92" s="8">
        <f>'normalized decision matrix'!B92*'normalized decision matrix'!$B$105</f>
        <v>4.4999999999999998E-2</v>
      </c>
      <c r="C92" s="9">
        <f>'normalized decision matrix'!C92*'normalized decision matrix'!$C$105</f>
        <v>4.4999999999999998E-2</v>
      </c>
      <c r="D92" s="9">
        <f>'normalized decision matrix'!D92*'normalized decision matrix'!$D$105</f>
        <v>7.9520000000000021E-2</v>
      </c>
      <c r="E92" s="9">
        <f>'normalized decision matrix'!E92*'normalized decision matrix'!$E$105</f>
        <v>7.936E-2</v>
      </c>
      <c r="F92" s="8">
        <f>'normalized decision matrix'!F92*'normalized decision matrix'!$F$105</f>
        <v>7.9870129870129869E-3</v>
      </c>
      <c r="G92" s="8">
        <f>'normalized decision matrix'!G92*'normalized decision matrix'!$G$105</f>
        <v>1.5901442307692311E-2</v>
      </c>
      <c r="H92" s="9">
        <f>'normalized decision matrix'!H92*'normalized decision matrix'!$H$105</f>
        <v>1.2393832483993207E-2</v>
      </c>
      <c r="I92" s="8">
        <f>'normalized decision matrix'!I92*'normalized decision matrix'!$I$105</f>
        <v>4.1543859649122813E-2</v>
      </c>
      <c r="J92" s="9">
        <f>'normalized decision matrix'!J92*'normalized decision matrix'!$J$105</f>
        <v>0.10934000000000001</v>
      </c>
      <c r="K92" s="9">
        <f>'normalized decision matrix'!K92*'normalized decision matrix'!$K$105</f>
        <v>0.1</v>
      </c>
      <c r="L92" s="9">
        <f>'normalized decision matrix'!L92*'normalized decision matrix'!$L$105</f>
        <v>6.9825000000000012E-2</v>
      </c>
      <c r="M92" s="8">
        <f>'normalized decision matrix'!M92*'normalized decision matrix'!$M$105</f>
        <v>5.7753950338600452E-2</v>
      </c>
      <c r="N92" s="8">
        <f>'normalized decision matrix'!N92*'normalized decision matrix'!$N$105</f>
        <v>3.040723981900453E-2</v>
      </c>
    </row>
    <row r="93" spans="1:14" x14ac:dyDescent="0.25">
      <c r="A93" s="15">
        <v>91</v>
      </c>
      <c r="B93" s="8">
        <f>'normalized decision matrix'!B93*'normalized decision matrix'!$B$105</f>
        <v>0.03</v>
      </c>
      <c r="C93" s="9">
        <f>'normalized decision matrix'!C93*'normalized decision matrix'!$C$105</f>
        <v>0.09</v>
      </c>
      <c r="D93" s="9">
        <f>'normalized decision matrix'!D93*'normalized decision matrix'!$D$105</f>
        <v>0.08</v>
      </c>
      <c r="E93" s="9">
        <f>'normalized decision matrix'!E93*'normalized decision matrix'!$E$105</f>
        <v>0.08</v>
      </c>
      <c r="F93" s="8">
        <f>'normalized decision matrix'!F93*'normalized decision matrix'!$F$105</f>
        <v>1.0844155844155845E-2</v>
      </c>
      <c r="G93" s="8">
        <f>'normalized decision matrix'!G93*'normalized decision matrix'!$G$105</f>
        <v>6.5625000000000006E-3</v>
      </c>
      <c r="H93" s="9">
        <f>'normalized decision matrix'!H93*'normalized decision matrix'!$H$105</f>
        <v>5.1529073565921867E-2</v>
      </c>
      <c r="I93" s="8">
        <f>'normalized decision matrix'!I93*'normalized decision matrix'!$I$105</f>
        <v>0</v>
      </c>
      <c r="J93" s="9">
        <f>'normalized decision matrix'!J93*'normalized decision matrix'!$J$105</f>
        <v>0.10625999999999999</v>
      </c>
      <c r="K93" s="9">
        <f>'normalized decision matrix'!K93*'normalized decision matrix'!$K$105</f>
        <v>0.1</v>
      </c>
      <c r="L93" s="9">
        <f>'normalized decision matrix'!L93*'normalized decision matrix'!$L$105</f>
        <v>7.0000000000000007E-2</v>
      </c>
      <c r="M93" s="8">
        <f>'normalized decision matrix'!M93*'normalized decision matrix'!$M$105</f>
        <v>3.3735891647855537E-2</v>
      </c>
      <c r="N93" s="8">
        <f>'normalized decision matrix'!N93*'normalized decision matrix'!$N$105</f>
        <v>4.2149321266968319E-2</v>
      </c>
    </row>
    <row r="94" spans="1:14" x14ac:dyDescent="0.25">
      <c r="A94" s="15">
        <v>92</v>
      </c>
      <c r="B94" s="8">
        <f>'normalized decision matrix'!B94*'normalized decision matrix'!$B$105</f>
        <v>1.4999999999999999E-2</v>
      </c>
      <c r="C94" s="9">
        <f>'normalized decision matrix'!C94*'normalized decision matrix'!$C$105</f>
        <v>2.2499999999999999E-2</v>
      </c>
      <c r="D94" s="9">
        <f>'normalized decision matrix'!D94*'normalized decision matrix'!$D$105</f>
        <v>0.08</v>
      </c>
      <c r="E94" s="9">
        <f>'normalized decision matrix'!E94*'normalized decision matrix'!$E$105</f>
        <v>0.08</v>
      </c>
      <c r="F94" s="8">
        <f>'normalized decision matrix'!F94*'normalized decision matrix'!$F$105</f>
        <v>4.1623376623376625E-2</v>
      </c>
      <c r="G94" s="8">
        <f>'normalized decision matrix'!G94*'normalized decision matrix'!$G$105</f>
        <v>4.2151442307692313E-2</v>
      </c>
      <c r="H94" s="9">
        <f>'normalized decision matrix'!H94*'normalized decision matrix'!$H$105</f>
        <v>6.4138037370965642E-2</v>
      </c>
      <c r="I94" s="8">
        <f>'normalized decision matrix'!I94*'normalized decision matrix'!$I$105</f>
        <v>6.3345029239766093E-2</v>
      </c>
      <c r="J94" s="9">
        <f>'normalized decision matrix'!J94*'normalized decision matrix'!$J$105</f>
        <v>0.11</v>
      </c>
      <c r="K94" s="9">
        <f>'normalized decision matrix'!K94*'normalized decision matrix'!$K$105</f>
        <v>0.1</v>
      </c>
      <c r="L94" s="9">
        <f>'normalized decision matrix'!L94*'normalized decision matrix'!$L$105</f>
        <v>7.0000000000000007E-2</v>
      </c>
      <c r="M94" s="8">
        <f>'normalized decision matrix'!M94*'normalized decision matrix'!$M$105</f>
        <v>5.7753950338600452E-2</v>
      </c>
      <c r="N94" s="8">
        <f>'normalized decision matrix'!N94*'normalized decision matrix'!$N$105</f>
        <v>3.5972850678733029E-2</v>
      </c>
    </row>
    <row r="95" spans="1:14" x14ac:dyDescent="0.25">
      <c r="A95" s="15">
        <v>93</v>
      </c>
      <c r="B95" s="8">
        <f>'normalized decision matrix'!B95*'normalized decision matrix'!$B$105</f>
        <v>4.4999999999999998E-2</v>
      </c>
      <c r="C95" s="9">
        <f>'normalized decision matrix'!C95*'normalized decision matrix'!$C$105</f>
        <v>2.2499999999999999E-2</v>
      </c>
      <c r="D95" s="9">
        <f>'normalized decision matrix'!D95*'normalized decision matrix'!$D$105</f>
        <v>7.8719999999999998E-2</v>
      </c>
      <c r="E95" s="9">
        <f>'normalized decision matrix'!E95*'normalized decision matrix'!$E$105</f>
        <v>7.8239999999999976E-2</v>
      </c>
      <c r="F95" s="8">
        <f>'normalized decision matrix'!F95*'normalized decision matrix'!$F$105</f>
        <v>5.7792207792207789E-3</v>
      </c>
      <c r="G95" s="8">
        <f>'normalized decision matrix'!G95*'normalized decision matrix'!$G$105</f>
        <v>2.5745192307692313E-2</v>
      </c>
      <c r="H95" s="9">
        <f>'normalized decision matrix'!H95*'normalized decision matrix'!$H$105</f>
        <v>6.7892408205932314E-2</v>
      </c>
      <c r="I95" s="8">
        <f>'normalized decision matrix'!I95*'normalized decision matrix'!$I$105</f>
        <v>2.5637426900584796E-2</v>
      </c>
      <c r="J95" s="9">
        <f>'normalized decision matrix'!J95*'normalized decision matrix'!$J$105</f>
        <v>0.10934000000000001</v>
      </c>
      <c r="K95" s="9">
        <f>'normalized decision matrix'!K95*'normalized decision matrix'!$K$105</f>
        <v>0</v>
      </c>
      <c r="L95" s="9">
        <f>'normalized decision matrix'!L95*'normalized decision matrix'!$L$105</f>
        <v>6.9370000000000015E-2</v>
      </c>
      <c r="M95" s="8">
        <f>'normalized decision matrix'!M95*'normalized decision matrix'!$M$105</f>
        <v>0</v>
      </c>
      <c r="N95" s="8">
        <f>'normalized decision matrix'!N95*'normalized decision matrix'!$N$105</f>
        <v>3.3529411764705884E-2</v>
      </c>
    </row>
    <row r="96" spans="1:14" x14ac:dyDescent="0.25">
      <c r="A96" s="15">
        <v>94</v>
      </c>
      <c r="B96" s="8">
        <f>'normalized decision matrix'!B96*'normalized decision matrix'!$B$105</f>
        <v>1.4999999999999999E-2</v>
      </c>
      <c r="C96" s="9">
        <f>'normalized decision matrix'!C96*'normalized decision matrix'!$C$105</f>
        <v>2.2499999999999999E-2</v>
      </c>
      <c r="D96" s="9">
        <f>'normalized decision matrix'!D96*'normalized decision matrix'!$D$105</f>
        <v>7.7960000000000002E-2</v>
      </c>
      <c r="E96" s="9">
        <f>'normalized decision matrix'!E96*'normalized decision matrix'!$E$105</f>
        <v>7.8320000000000015E-2</v>
      </c>
      <c r="F96" s="8">
        <f>'normalized decision matrix'!F96*'normalized decision matrix'!$F$105</f>
        <v>4.3766233766233766E-2</v>
      </c>
      <c r="G96" s="8">
        <f>'normalized decision matrix'!G96*'normalized decision matrix'!$G$105</f>
        <v>5.6538461538461551E-2</v>
      </c>
      <c r="H96" s="9">
        <f>'normalized decision matrix'!H96*'normalized decision matrix'!$H$105</f>
        <v>6.6943342480073179E-2</v>
      </c>
      <c r="I96" s="8">
        <f>'normalized decision matrix'!I96*'normalized decision matrix'!$I$105</f>
        <v>5.9883040935672503E-2</v>
      </c>
      <c r="J96" s="9">
        <f>'normalized decision matrix'!J96*'normalized decision matrix'!$J$105</f>
        <v>0.10956</v>
      </c>
      <c r="K96" s="9">
        <f>'normalized decision matrix'!K96*'normalized decision matrix'!$K$105</f>
        <v>0.1</v>
      </c>
      <c r="L96" s="9">
        <f>'normalized decision matrix'!L96*'normalized decision matrix'!$L$105</f>
        <v>6.954500000000001E-2</v>
      </c>
      <c r="M96" s="8">
        <f>'normalized decision matrix'!M96*'normalized decision matrix'!$M$105</f>
        <v>5.633182844243792E-2</v>
      </c>
      <c r="N96" s="8">
        <f>'normalized decision matrix'!N96*'normalized decision matrix'!$N$105</f>
        <v>5.1787330316742083E-2</v>
      </c>
    </row>
    <row r="97" spans="1:14" x14ac:dyDescent="0.25">
      <c r="A97" s="15">
        <v>95</v>
      </c>
      <c r="B97" s="8">
        <f>'normalized decision matrix'!B97*'normalized decision matrix'!$B$105</f>
        <v>0</v>
      </c>
      <c r="C97" s="9">
        <f>'normalized decision matrix'!C97*'normalized decision matrix'!$C$105</f>
        <v>4.4999999999999998E-2</v>
      </c>
      <c r="D97" s="9">
        <f>'normalized decision matrix'!D97*'normalized decision matrix'!$D$105</f>
        <v>7.687999999999999E-2</v>
      </c>
      <c r="E97" s="9">
        <f>'normalized decision matrix'!E97*'normalized decision matrix'!$E$105</f>
        <v>7.4880000000000002E-2</v>
      </c>
      <c r="F97" s="8">
        <f>'normalized decision matrix'!F97*'normalized decision matrix'!$F$105</f>
        <v>6.4935064935064939E-3</v>
      </c>
      <c r="G97" s="8">
        <f>'normalized decision matrix'!G97*'normalized decision matrix'!$G$105</f>
        <v>1.0264423076923079E-2</v>
      </c>
      <c r="H97" s="9">
        <f>'normalized decision matrix'!H97*'normalized decision matrix'!$H$105</f>
        <v>6.1493531948255589E-2</v>
      </c>
      <c r="I97" s="8">
        <f>'normalized decision matrix'!I97*'normalized decision matrix'!$I$105</f>
        <v>2.1801169590643276E-2</v>
      </c>
      <c r="J97" s="9">
        <f>'normalized decision matrix'!J97*'normalized decision matrix'!$J$105</f>
        <v>0.10604</v>
      </c>
      <c r="K97" s="9">
        <f>'normalized decision matrix'!K97*'normalized decision matrix'!$K$105</f>
        <v>0.05</v>
      </c>
      <c r="L97" s="9">
        <f>'normalized decision matrix'!L97*'normalized decision matrix'!$L$105</f>
        <v>6.5974999999999992E-2</v>
      </c>
      <c r="M97" s="8">
        <f>'normalized decision matrix'!M97*'normalized decision matrix'!$M$105</f>
        <v>9.0857787810383756E-3</v>
      </c>
      <c r="N97" s="8">
        <f>'normalized decision matrix'!N97*'normalized decision matrix'!$N$105</f>
        <v>4.7307692307692314E-2</v>
      </c>
    </row>
    <row r="98" spans="1:14" x14ac:dyDescent="0.25">
      <c r="A98" s="15">
        <v>96</v>
      </c>
      <c r="B98" s="8">
        <f>'normalized decision matrix'!B98*'normalized decision matrix'!$B$105</f>
        <v>1.4999999999999999E-2</v>
      </c>
      <c r="C98" s="9">
        <f>'normalized decision matrix'!C98*'normalized decision matrix'!$C$105</f>
        <v>4.4999999999999998E-2</v>
      </c>
      <c r="D98" s="9">
        <f>'normalized decision matrix'!D98*'normalized decision matrix'!$D$105</f>
        <v>0.08</v>
      </c>
      <c r="E98" s="9">
        <f>'normalized decision matrix'!E98*'normalized decision matrix'!$E$105</f>
        <v>0.08</v>
      </c>
      <c r="F98" s="8">
        <f>'normalized decision matrix'!F98*'normalized decision matrix'!$F$105</f>
        <v>5.3506493506493502E-2</v>
      </c>
      <c r="G98" s="8">
        <f>'normalized decision matrix'!G98*'normalized decision matrix'!$G$105</f>
        <v>3.2139423076923079E-2</v>
      </c>
      <c r="H98" s="9">
        <f>'normalized decision matrix'!H98*'normalized decision matrix'!$H$105</f>
        <v>4.6163595975434471E-2</v>
      </c>
      <c r="I98" s="8">
        <f>'normalized decision matrix'!I98*'normalized decision matrix'!$I$105</f>
        <v>6.3906432748538022E-2</v>
      </c>
      <c r="J98" s="9">
        <f>'normalized decision matrix'!J98*'normalized decision matrix'!$J$105</f>
        <v>0.11</v>
      </c>
      <c r="K98" s="9">
        <f>'normalized decision matrix'!K98*'normalized decision matrix'!$K$105</f>
        <v>0.1</v>
      </c>
      <c r="L98" s="9">
        <f>'normalized decision matrix'!L98*'normalized decision matrix'!$L$105</f>
        <v>7.0000000000000007E-2</v>
      </c>
      <c r="M98" s="8">
        <f>'normalized decision matrix'!M98*'normalized decision matrix'!$M$105</f>
        <v>4.1636568848758472E-2</v>
      </c>
      <c r="N98" s="8">
        <f>'normalized decision matrix'!N98*'normalized decision matrix'!$N$105</f>
        <v>5.2533936651583707E-2</v>
      </c>
    </row>
    <row r="99" spans="1:14" x14ac:dyDescent="0.25">
      <c r="A99" s="15">
        <v>97</v>
      </c>
      <c r="B99" s="8">
        <f>'normalized decision matrix'!B99*'normalized decision matrix'!$B$105</f>
        <v>0.03</v>
      </c>
      <c r="C99" s="9">
        <f>'normalized decision matrix'!C99*'normalized decision matrix'!$C$105</f>
        <v>2.2499999999999999E-2</v>
      </c>
      <c r="D99" s="9">
        <f>'normalized decision matrix'!D99*'normalized decision matrix'!$D$105</f>
        <v>7.8840000000000007E-2</v>
      </c>
      <c r="E99" s="9">
        <f>'normalized decision matrix'!E99*'normalized decision matrix'!$E$105</f>
        <v>7.8160000000000021E-2</v>
      </c>
      <c r="F99" s="8">
        <f>'normalized decision matrix'!F99*'normalized decision matrix'!$F$105</f>
        <v>3.3051948051948055E-2</v>
      </c>
      <c r="G99" s="8">
        <f>'normalized decision matrix'!G99*'normalized decision matrix'!$G$105</f>
        <v>4.4675480769230773E-2</v>
      </c>
      <c r="H99" s="9">
        <f>'normalized decision matrix'!H99*'normalized decision matrix'!$H$105</f>
        <v>5.2511067555207118E-2</v>
      </c>
      <c r="I99" s="8">
        <f>'normalized decision matrix'!I99*'normalized decision matrix'!$I$105</f>
        <v>5.997660818713451E-2</v>
      </c>
      <c r="J99" s="9">
        <f>'normalized decision matrix'!J99*'normalized decision matrix'!$J$105</f>
        <v>0.11</v>
      </c>
      <c r="K99" s="9">
        <f>'normalized decision matrix'!K99*'normalized decision matrix'!$K$105</f>
        <v>0.1</v>
      </c>
      <c r="L99" s="9">
        <f>'normalized decision matrix'!L99*'normalized decision matrix'!$L$105</f>
        <v>6.9265000000000007E-2</v>
      </c>
      <c r="M99" s="8">
        <f>'normalized decision matrix'!M99*'normalized decision matrix'!$M$105</f>
        <v>3.0891647855530478E-2</v>
      </c>
      <c r="N99" s="8">
        <f>'normalized decision matrix'!N99*'normalized decision matrix'!$N$105</f>
        <v>1.4728506787330318E-2</v>
      </c>
    </row>
    <row r="100" spans="1:14" x14ac:dyDescent="0.25">
      <c r="A100" s="15">
        <v>98</v>
      </c>
      <c r="B100" s="8">
        <f>'normalized decision matrix'!B100*'normalized decision matrix'!$B$105</f>
        <v>0.06</v>
      </c>
      <c r="C100" s="9">
        <f>'normalized decision matrix'!C100*'normalized decision matrix'!$C$105</f>
        <v>2.2499999999999999E-2</v>
      </c>
      <c r="D100" s="9">
        <f>'normalized decision matrix'!D100*'normalized decision matrix'!$D$105</f>
        <v>7.1999999999999995E-2</v>
      </c>
      <c r="E100" s="9">
        <f>'normalized decision matrix'!E100*'normalized decision matrix'!$E$105</f>
        <v>6.3999999999999987E-2</v>
      </c>
      <c r="F100" s="8">
        <f>'normalized decision matrix'!F100*'normalized decision matrix'!$F$105</f>
        <v>5.9740259740259736E-3</v>
      </c>
      <c r="G100" s="8">
        <f>'normalized decision matrix'!G100*'normalized decision matrix'!$G$105</f>
        <v>9.5913461538461552E-3</v>
      </c>
      <c r="H100" s="9">
        <f>'normalized decision matrix'!H100*'normalized decision matrix'!$H$105</f>
        <v>6.9454854305501121E-2</v>
      </c>
      <c r="I100" s="8">
        <f>'normalized decision matrix'!I100*'normalized decision matrix'!$I$105</f>
        <v>5.2210526315789478E-2</v>
      </c>
      <c r="J100" s="9">
        <f>'normalized decision matrix'!J100*'normalized decision matrix'!$J$105</f>
        <v>9.8999999999999991E-2</v>
      </c>
      <c r="K100" s="9">
        <f>'normalized decision matrix'!K100*'normalized decision matrix'!$K$105</f>
        <v>0.1</v>
      </c>
      <c r="L100" s="9">
        <f>'normalized decision matrix'!L100*'normalized decision matrix'!$L$105</f>
        <v>6.3875000000000015E-2</v>
      </c>
      <c r="M100" s="8">
        <f>'normalized decision matrix'!M100*'normalized decision matrix'!$M$105</f>
        <v>1.2562076749435668E-2</v>
      </c>
      <c r="N100" s="8">
        <f>'normalized decision matrix'!N100*'normalized decision matrix'!$N$105</f>
        <v>2.1380090497737557E-2</v>
      </c>
    </row>
    <row r="101" spans="1:14" x14ac:dyDescent="0.25">
      <c r="A101" s="15">
        <v>99</v>
      </c>
      <c r="B101" s="8">
        <f>'normalized decision matrix'!B101*'normalized decision matrix'!$B$105</f>
        <v>1.4999999999999999E-2</v>
      </c>
      <c r="C101" s="9">
        <f>'normalized decision matrix'!C101*'normalized decision matrix'!$C$105</f>
        <v>2.2499999999999999E-2</v>
      </c>
      <c r="D101" s="9">
        <f>'normalized decision matrix'!D101*'normalized decision matrix'!$D$105</f>
        <v>7.2959999999999997E-2</v>
      </c>
      <c r="E101" s="9">
        <f>'normalized decision matrix'!E101*'normalized decision matrix'!$E$105</f>
        <v>6.927999999999998E-2</v>
      </c>
      <c r="F101" s="8">
        <f>'normalized decision matrix'!F101*'normalized decision matrix'!$F$105</f>
        <v>4.9090909090909095E-2</v>
      </c>
      <c r="G101" s="8">
        <f>'normalized decision matrix'!G101*'normalized decision matrix'!$G$105</f>
        <v>2.120192307692308E-2</v>
      </c>
      <c r="H101" s="9">
        <f>'normalized decision matrix'!H101*'normalized decision matrix'!$H$105</f>
        <v>3.7663164771984843E-2</v>
      </c>
      <c r="I101" s="8">
        <f>'normalized decision matrix'!I101*'normalized decision matrix'!$I$105</f>
        <v>6.7555555555555563E-2</v>
      </c>
      <c r="J101" s="9">
        <f>'normalized decision matrix'!J101*'normalized decision matrix'!$J$105</f>
        <v>0.1045</v>
      </c>
      <c r="K101" s="9">
        <f>'normalized decision matrix'!K101*'normalized decision matrix'!$K$105</f>
        <v>0.1</v>
      </c>
      <c r="L101" s="9">
        <f>'normalized decision matrix'!L101*'normalized decision matrix'!$L$105</f>
        <v>6.646500000000001E-2</v>
      </c>
      <c r="M101" s="8">
        <f>'normalized decision matrix'!M101*'normalized decision matrix'!$M$105</f>
        <v>1.4774266365688489E-2</v>
      </c>
      <c r="N101" s="8">
        <f>'normalized decision matrix'!N101*'normalized decision matrix'!$N$105</f>
        <v>4.8054298642533938E-2</v>
      </c>
    </row>
    <row r="102" spans="1:14" x14ac:dyDescent="0.25">
      <c r="A102" s="15">
        <v>100</v>
      </c>
      <c r="B102" s="8">
        <f>'normalized decision matrix'!B102*'normalized decision matrix'!$B$105</f>
        <v>0.03</v>
      </c>
      <c r="C102" s="9">
        <f>'normalized decision matrix'!C102*'normalized decision matrix'!$C$105</f>
        <v>2.2499999999999999E-2</v>
      </c>
      <c r="D102" s="9">
        <f>'normalized decision matrix'!D102*'normalized decision matrix'!$D$105</f>
        <v>0.08</v>
      </c>
      <c r="E102" s="9">
        <f>'normalized decision matrix'!E102*'normalized decision matrix'!$E$105</f>
        <v>0.08</v>
      </c>
      <c r="F102" s="8">
        <f>'normalized decision matrix'!F102*'normalized decision matrix'!$F$105</f>
        <v>3.2012987012987014E-2</v>
      </c>
      <c r="G102" s="8">
        <f>'normalized decision matrix'!G102*'normalized decision matrix'!$G$105</f>
        <v>5.2247596153846165E-2</v>
      </c>
      <c r="H102" s="9">
        <f>'normalized decision matrix'!H102*'normalized decision matrix'!$H$105</f>
        <v>5.9176296877041686E-2</v>
      </c>
      <c r="I102" s="8">
        <f>'normalized decision matrix'!I102*'normalized decision matrix'!$I$105</f>
        <v>6.2690058479532157E-2</v>
      </c>
      <c r="J102" s="9">
        <f>'normalized decision matrix'!J102*'normalized decision matrix'!$J$105</f>
        <v>0.11</v>
      </c>
      <c r="K102" s="9">
        <f>'normalized decision matrix'!K102*'normalized decision matrix'!$K$105</f>
        <v>0.1</v>
      </c>
      <c r="L102" s="9">
        <f>'normalized decision matrix'!L102*'normalized decision matrix'!$L$105</f>
        <v>7.0000000000000007E-2</v>
      </c>
      <c r="M102" s="8">
        <f>'normalized decision matrix'!M102*'normalized decision matrix'!$M$105</f>
        <v>1.0270880361173816E-2</v>
      </c>
      <c r="N102" s="8">
        <f>'normalized decision matrix'!N102*'normalized decision matrix'!$N$105</f>
        <v>3.0746606334841633E-2</v>
      </c>
    </row>
    <row r="105" spans="1:14" x14ac:dyDescent="0.25">
      <c r="A105" s="10" t="s">
        <v>3</v>
      </c>
      <c r="B105" s="1">
        <f>MAX(B3:B102)</f>
        <v>0.06</v>
      </c>
      <c r="C105" s="1">
        <f t="shared" ref="C105:N105" si="0">MAX(C3:C102)</f>
        <v>0.09</v>
      </c>
      <c r="D105" s="1">
        <f t="shared" si="0"/>
        <v>0.08</v>
      </c>
      <c r="E105" s="1">
        <f t="shared" si="0"/>
        <v>0.08</v>
      </c>
      <c r="F105" s="1">
        <f t="shared" si="0"/>
        <v>0.06</v>
      </c>
      <c r="G105" s="1">
        <f t="shared" si="0"/>
        <v>7.0000000000000007E-2</v>
      </c>
      <c r="H105" s="1">
        <f t="shared" si="0"/>
        <v>7.0000000000000007E-2</v>
      </c>
      <c r="I105" s="1">
        <f t="shared" si="0"/>
        <v>0.08</v>
      </c>
      <c r="J105" s="1">
        <f t="shared" si="0"/>
        <v>0.11</v>
      </c>
      <c r="K105" s="1">
        <f t="shared" si="0"/>
        <v>0.1</v>
      </c>
      <c r="L105" s="1">
        <f t="shared" si="0"/>
        <v>7.0000000000000007E-2</v>
      </c>
      <c r="M105" s="1">
        <f t="shared" si="0"/>
        <v>7.0000000000000007E-2</v>
      </c>
      <c r="N105" s="1">
        <f t="shared" si="0"/>
        <v>0.06</v>
      </c>
    </row>
    <row r="106" spans="1:14" x14ac:dyDescent="0.25">
      <c r="A106" s="10" t="s">
        <v>4</v>
      </c>
      <c r="B106" s="1">
        <f>MIN(B3:B102)</f>
        <v>0</v>
      </c>
      <c r="C106" s="1">
        <f t="shared" ref="C106:N106" si="1">MIN(C3:C102)</f>
        <v>0</v>
      </c>
      <c r="D106" s="1">
        <f t="shared" si="1"/>
        <v>0</v>
      </c>
      <c r="E106" s="1">
        <f t="shared" si="1"/>
        <v>0</v>
      </c>
      <c r="F106" s="1">
        <f t="shared" si="1"/>
        <v>0</v>
      </c>
      <c r="G106" s="1">
        <f t="shared" si="1"/>
        <v>0</v>
      </c>
      <c r="H106" s="1">
        <f t="shared" si="1"/>
        <v>0</v>
      </c>
      <c r="I106" s="1">
        <f t="shared" si="1"/>
        <v>0</v>
      </c>
      <c r="J106" s="1">
        <f t="shared" si="1"/>
        <v>0</v>
      </c>
      <c r="K106" s="1">
        <f t="shared" si="1"/>
        <v>0</v>
      </c>
      <c r="L106" s="1">
        <f t="shared" si="1"/>
        <v>0</v>
      </c>
      <c r="M106" s="1">
        <f t="shared" si="1"/>
        <v>0</v>
      </c>
      <c r="N106" s="1">
        <f t="shared" si="1"/>
        <v>0</v>
      </c>
    </row>
  </sheetData>
  <mergeCells count="6">
    <mergeCell ref="L1:N1"/>
    <mergeCell ref="A1:A2"/>
    <mergeCell ref="B1:C1"/>
    <mergeCell ref="D1:F1"/>
    <mergeCell ref="G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O117" sqref="O117"/>
    </sheetView>
  </sheetViews>
  <sheetFormatPr defaultRowHeight="14" x14ac:dyDescent="0.25"/>
  <cols>
    <col min="1" max="1" width="13.81640625" customWidth="1"/>
    <col min="2" max="2" width="20.54296875" customWidth="1"/>
    <col min="3" max="3" width="11.54296875" customWidth="1"/>
    <col min="4" max="4" width="16.1796875" customWidth="1"/>
    <col min="5" max="5" width="15" customWidth="1"/>
    <col min="6" max="6" width="15.6328125" customWidth="1"/>
    <col min="7" max="7" width="15.36328125" customWidth="1"/>
    <col min="8" max="8" width="19.6328125" customWidth="1"/>
    <col min="9" max="9" width="13.453125" customWidth="1"/>
    <col min="10" max="10" width="9.54296875" customWidth="1"/>
    <col min="12" max="12" width="12.36328125" customWidth="1"/>
    <col min="13" max="14" width="11.90625" customWidth="1"/>
  </cols>
  <sheetData>
    <row r="1" spans="1:14" x14ac:dyDescent="0.25">
      <c r="A1" s="20" t="s">
        <v>25</v>
      </c>
      <c r="B1" s="20" t="s">
        <v>26</v>
      </c>
      <c r="C1" s="20"/>
      <c r="D1" s="20" t="s">
        <v>10</v>
      </c>
      <c r="E1" s="20"/>
      <c r="F1" s="20"/>
      <c r="G1" s="20" t="s">
        <v>11</v>
      </c>
      <c r="H1" s="20"/>
      <c r="I1" s="20"/>
      <c r="J1" s="20" t="s">
        <v>12</v>
      </c>
      <c r="K1" s="20"/>
      <c r="L1" s="20" t="s">
        <v>13</v>
      </c>
      <c r="M1" s="20"/>
      <c r="N1" s="20"/>
    </row>
    <row r="2" spans="1:14" ht="15.5" x14ac:dyDescent="0.25">
      <c r="A2" s="20"/>
      <c r="B2" s="6" t="s">
        <v>7</v>
      </c>
      <c r="C2" s="7" t="s">
        <v>9</v>
      </c>
      <c r="D2" s="7" t="s">
        <v>14</v>
      </c>
      <c r="E2" s="7" t="s">
        <v>15</v>
      </c>
      <c r="F2" s="6" t="s">
        <v>16</v>
      </c>
      <c r="G2" s="6" t="s">
        <v>17</v>
      </c>
      <c r="H2" s="7" t="s">
        <v>18</v>
      </c>
      <c r="I2" s="6" t="s">
        <v>19</v>
      </c>
      <c r="J2" s="7" t="s">
        <v>20</v>
      </c>
      <c r="K2" s="7" t="s">
        <v>21</v>
      </c>
      <c r="L2" s="7" t="s">
        <v>22</v>
      </c>
      <c r="M2" s="6" t="s">
        <v>23</v>
      </c>
      <c r="N2" s="6" t="s">
        <v>24</v>
      </c>
    </row>
    <row r="3" spans="1:14" x14ac:dyDescent="0.25">
      <c r="A3" s="15">
        <v>1</v>
      </c>
      <c r="B3" s="13">
        <f>ABS('the weighted normalized'!B3-'the weighted normalized'!$B$105)</f>
        <v>0.03</v>
      </c>
      <c r="C3" s="14">
        <f>ABS('the weighted normalized'!C3-'the weighted normalized'!$C$105)</f>
        <v>6.7500000000000004E-2</v>
      </c>
      <c r="D3" s="14">
        <f>ABS('the weighted normalized'!D3-'the weighted normalized'!$D$105)</f>
        <v>9.6000000000000252E-4</v>
      </c>
      <c r="E3" s="14">
        <f>ABS('the weighted normalized'!E3-'the weighted normalized'!$E$105)</f>
        <v>1.1200000000000238E-3</v>
      </c>
      <c r="F3" s="14">
        <f>ABS('the weighted normalized'!F3-'the weighted normalized'!$F$105)</f>
        <v>5.4610389610389609E-2</v>
      </c>
      <c r="G3" s="14">
        <f>ABS('the weighted normalized'!G3-'the weighted normalized'!$G$105)</f>
        <v>5.9987980769230773E-2</v>
      </c>
      <c r="H3" s="14">
        <f>ABS('the weighted normalized'!H3-'the weighted normalized'!$H$105)</f>
        <v>1.0057389259114063E-2</v>
      </c>
      <c r="I3" s="14">
        <f>ABS('the weighted normalized'!I3-'the weighted normalized'!$I$105)</f>
        <v>7.0269005847953217E-2</v>
      </c>
      <c r="J3" s="14">
        <f>ABS('the weighted normalized'!J3-'the weighted normalized'!$J$105)</f>
        <v>0</v>
      </c>
      <c r="K3" s="14">
        <f>ABS('the weighted normalized'!K3-'the weighted normalized'!$K$105)</f>
        <v>0</v>
      </c>
      <c r="L3" s="14">
        <f>ABS('the weighted normalized'!L3-'the weighted normalized'!$L$105)</f>
        <v>5.9500000000001219E-4</v>
      </c>
      <c r="M3" s="14">
        <f>ABS('the weighted normalized'!M3-'the weighted normalized'!$M$105)</f>
        <v>1.7144469525959362E-2</v>
      </c>
      <c r="N3" s="14">
        <f>ABS('the weighted normalized'!N3-'the weighted normalized'!$N$105)</f>
        <v>3.7601809954751125E-2</v>
      </c>
    </row>
    <row r="4" spans="1:14" x14ac:dyDescent="0.25">
      <c r="A4" s="15">
        <v>2</v>
      </c>
      <c r="B4" s="13">
        <f>ABS('the weighted normalized'!B4-'the weighted normalized'!$B$105)</f>
        <v>0.03</v>
      </c>
      <c r="C4" s="14">
        <f>ABS('the weighted normalized'!C4-'the weighted normalized'!$C$105)</f>
        <v>6.7500000000000004E-2</v>
      </c>
      <c r="D4" s="14">
        <f>ABS('the weighted normalized'!D4-'the weighted normalized'!$D$105)</f>
        <v>7.1999999999999842E-4</v>
      </c>
      <c r="E4" s="14">
        <f>ABS('the weighted normalized'!E4-'the weighted normalized'!$E$105)</f>
        <v>3.1999999999995921E-4</v>
      </c>
      <c r="F4" s="14">
        <f>ABS('the weighted normalized'!F4-'the weighted normalized'!$F$105)</f>
        <v>4.6688311688311689E-2</v>
      </c>
      <c r="G4" s="14">
        <f>ABS('the weighted normalized'!G4-'the weighted normalized'!$G$105)</f>
        <v>5.7127403846153849E-2</v>
      </c>
      <c r="H4" s="14">
        <f>ABS('the weighted normalized'!H4-'the weighted normalized'!$H$105)</f>
        <v>1.5466771200836268E-2</v>
      </c>
      <c r="I4" s="14">
        <f>ABS('the weighted normalized'!I4-'the weighted normalized'!$I$105)</f>
        <v>5.5578947368421054E-2</v>
      </c>
      <c r="J4" s="14">
        <f>ABS('the weighted normalized'!J4-'the weighted normalized'!$J$105)</f>
        <v>8.8000000000000578E-4</v>
      </c>
      <c r="K4" s="14">
        <f>ABS('the weighted normalized'!K4-'the weighted normalized'!$K$105)</f>
        <v>0</v>
      </c>
      <c r="L4" s="14">
        <f>ABS('the weighted normalized'!L4-'the weighted normalized'!$L$105)</f>
        <v>1.3999999999998736E-4</v>
      </c>
      <c r="M4" s="14">
        <f>ABS('the weighted normalized'!M4-'the weighted normalized'!$M$105)</f>
        <v>5.1433408577878106E-2</v>
      </c>
      <c r="N4" s="14">
        <f>ABS('the weighted normalized'!N4-'the weighted normalized'!$N$105)</f>
        <v>3.9977375565610859E-2</v>
      </c>
    </row>
    <row r="5" spans="1:14" x14ac:dyDescent="0.25">
      <c r="A5" s="15">
        <v>3</v>
      </c>
      <c r="B5" s="13">
        <f>ABS('the weighted normalized'!B5-'the weighted normalized'!$B$105)</f>
        <v>4.4999999999999998E-2</v>
      </c>
      <c r="C5" s="14">
        <f>ABS('the weighted normalized'!C5-'the weighted normalized'!$C$105)</f>
        <v>4.4999999999999998E-2</v>
      </c>
      <c r="D5" s="14">
        <f>ABS('the weighted normalized'!D5-'the weighted normalized'!$D$105)</f>
        <v>3.9999999999999897E-3</v>
      </c>
      <c r="E5" s="14">
        <f>ABS('the weighted normalized'!E5-'the weighted normalized'!$E$105)</f>
        <v>7.2800000000000087E-3</v>
      </c>
      <c r="F5" s="14">
        <f>ABS('the weighted normalized'!F5-'the weighted normalized'!$F$105)</f>
        <v>2.681818181818181E-2</v>
      </c>
      <c r="G5" s="14">
        <f>ABS('the weighted normalized'!G5-'the weighted normalized'!$G$105)</f>
        <v>5.1574519230769236E-2</v>
      </c>
      <c r="H5" s="14">
        <f>ABS('the weighted normalized'!H5-'the weighted normalized'!$H$105)</f>
        <v>3.2864236247223309E-2</v>
      </c>
      <c r="I5" s="14">
        <f>ABS('the weighted normalized'!I5-'the weighted normalized'!$I$105)</f>
        <v>3.7707602339181287E-2</v>
      </c>
      <c r="J5" s="14">
        <f>ABS('the weighted normalized'!J5-'the weighted normalized'!$J$105)</f>
        <v>1.9799999999999957E-3</v>
      </c>
      <c r="K5" s="14">
        <f>ABS('the weighted normalized'!K5-'the weighted normalized'!$K$105)</f>
        <v>0</v>
      </c>
      <c r="L5" s="14">
        <f>ABS('the weighted normalized'!L5-'the weighted normalized'!$L$105)</f>
        <v>2.4500000000000077E-3</v>
      </c>
      <c r="M5" s="14">
        <f>ABS('the weighted normalized'!M5-'the weighted normalized'!$M$105)</f>
        <v>4.6693002257336344E-2</v>
      </c>
      <c r="N5" s="14">
        <f>ABS('the weighted normalized'!N5-'the weighted normalized'!$N$105)</f>
        <v>5.3280542986425337E-2</v>
      </c>
    </row>
    <row r="6" spans="1:14" x14ac:dyDescent="0.25">
      <c r="A6" s="15">
        <v>4</v>
      </c>
      <c r="B6" s="13">
        <f>ABS('the weighted normalized'!B6-'the weighted normalized'!$B$105)</f>
        <v>0.03</v>
      </c>
      <c r="C6" s="14">
        <f>ABS('the weighted normalized'!C6-'the weighted normalized'!$C$105)</f>
        <v>2.2499999999999992E-2</v>
      </c>
      <c r="D6" s="14">
        <f>ABS('the weighted normalized'!D6-'the weighted normalized'!$D$105)</f>
        <v>1.6000000000000042E-3</v>
      </c>
      <c r="E6" s="14">
        <f>ABS('the weighted normalized'!E6-'the weighted normalized'!$E$105)</f>
        <v>3.7599999999999717E-3</v>
      </c>
      <c r="F6" s="14">
        <f>ABS('the weighted normalized'!F6-'the weighted normalized'!$F$105)</f>
        <v>2.2792207792207794E-2</v>
      </c>
      <c r="G6" s="14">
        <f>ABS('the weighted normalized'!G6-'the weighted normalized'!$G$105)</f>
        <v>1.766826923076923E-2</v>
      </c>
      <c r="H6" s="14">
        <f>ABS('the weighted normalized'!H6-'the weighted normalized'!$H$105)</f>
        <v>7.9457728995165275E-3</v>
      </c>
      <c r="I6" s="14">
        <f>ABS('the weighted normalized'!I6-'the weighted normalized'!$I$105)</f>
        <v>2.9192982456140354E-2</v>
      </c>
      <c r="J6" s="14">
        <f>ABS('the weighted normalized'!J6-'the weighted normalized'!$J$105)</f>
        <v>8.8000000000000578E-4</v>
      </c>
      <c r="K6" s="14">
        <f>ABS('the weighted normalized'!K6-'the weighted normalized'!$K$105)</f>
        <v>0.05</v>
      </c>
      <c r="L6" s="14">
        <f>ABS('the weighted normalized'!L6-'the weighted normalized'!$L$105)</f>
        <v>8.7500000000001465E-4</v>
      </c>
      <c r="M6" s="14">
        <f>ABS('the weighted normalized'!M6-'the weighted normalized'!$M$105)</f>
        <v>4.0846501128668181E-2</v>
      </c>
      <c r="N6" s="14">
        <f>ABS('the weighted normalized'!N6-'the weighted normalized'!$N$105)</f>
        <v>3.5158371040723987E-2</v>
      </c>
    </row>
    <row r="7" spans="1:14" x14ac:dyDescent="0.25">
      <c r="A7" s="15">
        <v>5</v>
      </c>
      <c r="B7" s="13">
        <f>ABS('the weighted normalized'!B7-'the weighted normalized'!$B$105)</f>
        <v>4.4999999999999998E-2</v>
      </c>
      <c r="C7" s="14">
        <f>ABS('the weighted normalized'!C7-'the weighted normalized'!$C$105)</f>
        <v>4.4999999999999998E-2</v>
      </c>
      <c r="D7" s="14">
        <f>ABS('the weighted normalized'!D7-'the weighted normalized'!$D$105)</f>
        <v>1.4000000000000123E-3</v>
      </c>
      <c r="E7" s="14">
        <f>ABS('the weighted normalized'!E7-'the weighted normalized'!$E$105)</f>
        <v>2.7199999999999863E-3</v>
      </c>
      <c r="F7" s="14">
        <f>ABS('the weighted normalized'!F7-'the weighted normalized'!$F$105)</f>
        <v>3.1168831168831169E-2</v>
      </c>
      <c r="G7" s="14">
        <f>ABS('the weighted normalized'!G7-'the weighted normalized'!$G$105)</f>
        <v>5.5360576923076929E-2</v>
      </c>
      <c r="H7" s="14">
        <f>ABS('the weighted normalized'!H7-'the weighted normalized'!$H$105)</f>
        <v>2.4623023650855877E-2</v>
      </c>
      <c r="I7" s="14">
        <f>ABS('the weighted normalized'!I7-'the weighted normalized'!$I$105)</f>
        <v>4.4912280701754383E-2</v>
      </c>
      <c r="J7" s="14">
        <f>ABS('the weighted normalized'!J7-'the weighted normalized'!$J$105)</f>
        <v>1.5399999999999997E-3</v>
      </c>
      <c r="K7" s="14">
        <f>ABS('the weighted normalized'!K7-'the weighted normalized'!$K$105)</f>
        <v>0</v>
      </c>
      <c r="L7" s="14">
        <f>ABS('the weighted normalized'!L7-'the weighted normalized'!$L$105)</f>
        <v>1.119999999999996E-3</v>
      </c>
      <c r="M7" s="14">
        <f>ABS('the weighted normalized'!M7-'the weighted normalized'!$M$105)</f>
        <v>3.278781038374718E-2</v>
      </c>
      <c r="N7" s="14">
        <f>ABS('the weighted normalized'!N7-'the weighted normalized'!$N$105)</f>
        <v>3.7194570135746605E-2</v>
      </c>
    </row>
    <row r="8" spans="1:14" x14ac:dyDescent="0.25">
      <c r="A8" s="15">
        <v>6</v>
      </c>
      <c r="B8" s="13">
        <f>ABS('the weighted normalized'!B8-'the weighted normalized'!$B$105)</f>
        <v>4.4999999999999998E-2</v>
      </c>
      <c r="C8" s="14">
        <f>ABS('the weighted normalized'!C8-'the weighted normalized'!$C$105)</f>
        <v>4.4999999999999998E-2</v>
      </c>
      <c r="D8" s="14">
        <f>ABS('the weighted normalized'!D8-'the weighted normalized'!$D$105)</f>
        <v>6.6799999999999915E-3</v>
      </c>
      <c r="E8" s="14">
        <f>ABS('the weighted normalized'!E8-'the weighted normalized'!$E$105)</f>
        <v>1.3359999999999983E-2</v>
      </c>
      <c r="F8" s="14">
        <f>ABS('the weighted normalized'!F8-'the weighted normalized'!$F$105)</f>
        <v>2.3051948051948053E-2</v>
      </c>
      <c r="G8" s="14">
        <f>ABS('the weighted normalized'!G8-'the weighted normalized'!$G$105)</f>
        <v>4.6947115384615393E-2</v>
      </c>
      <c r="H8" s="14">
        <f>ABS('the weighted normalized'!H8-'the weighted normalized'!$H$105)</f>
        <v>3.1631255716712409E-3</v>
      </c>
      <c r="I8" s="14">
        <f>ABS('the weighted normalized'!I8-'the weighted normalized'!$I$105)</f>
        <v>4.107602339181287E-2</v>
      </c>
      <c r="J8" s="14">
        <f>ABS('the weighted normalized'!J8-'the weighted normalized'!$J$105)</f>
        <v>1.8259999999999998E-2</v>
      </c>
      <c r="K8" s="14">
        <f>ABS('the weighted normalized'!K8-'the weighted normalized'!$K$105)</f>
        <v>0</v>
      </c>
      <c r="L8" s="14">
        <f>ABS('the weighted normalized'!L8-'the weighted normalized'!$L$105)</f>
        <v>5.8449999999999891E-3</v>
      </c>
      <c r="M8" s="14">
        <f>ABS('the weighted normalized'!M8-'the weighted normalized'!$M$105)</f>
        <v>4.590293453724606E-2</v>
      </c>
      <c r="N8" s="14">
        <f>ABS('the weighted normalized'!N8-'the weighted normalized'!$N$105)</f>
        <v>3.149321266968326E-2</v>
      </c>
    </row>
    <row r="9" spans="1:14" x14ac:dyDescent="0.25">
      <c r="A9" s="15">
        <v>7</v>
      </c>
      <c r="B9" s="13">
        <f>ABS('the weighted normalized'!B9-'the weighted normalized'!$B$105)</f>
        <v>4.4999999999999998E-2</v>
      </c>
      <c r="C9" s="14">
        <f>ABS('the weighted normalized'!C9-'the weighted normalized'!$C$105)</f>
        <v>4.4999999999999998E-2</v>
      </c>
      <c r="D9" s="14">
        <f>ABS('the weighted normalized'!D9-'the weighted normalized'!$D$105)</f>
        <v>2.600000000000019E-3</v>
      </c>
      <c r="E9" s="14">
        <f>ABS('the weighted normalized'!E9-'the weighted normalized'!$E$105)</f>
        <v>4.0800000000000142E-3</v>
      </c>
      <c r="F9" s="14">
        <f>ABS('the weighted normalized'!F9-'the weighted normalized'!$F$105)</f>
        <v>5.4935064935064934E-2</v>
      </c>
      <c r="G9" s="14">
        <f>ABS('the weighted normalized'!G9-'the weighted normalized'!$G$105)</f>
        <v>7.0000000000000007E-2</v>
      </c>
      <c r="H9" s="14">
        <f>ABS('the weighted normalized'!H9-'the weighted normalized'!$H$105)</f>
        <v>8.8814843852084158E-3</v>
      </c>
      <c r="I9" s="14">
        <f>ABS('the weighted normalized'!I9-'the weighted normalized'!$I$105)</f>
        <v>6.5871345029239775E-2</v>
      </c>
      <c r="J9" s="14">
        <f>ABS('the weighted normalized'!J9-'the weighted normalized'!$J$105)</f>
        <v>2.2000000000000075E-3</v>
      </c>
      <c r="K9" s="14">
        <f>ABS('the weighted normalized'!K9-'the weighted normalized'!$K$105)</f>
        <v>0</v>
      </c>
      <c r="L9" s="14">
        <f>ABS('the weighted normalized'!L9-'the weighted normalized'!$L$105)</f>
        <v>1.0849999999999888E-3</v>
      </c>
      <c r="M9" s="14">
        <f>ABS('the weighted normalized'!M9-'the weighted normalized'!$M$105)</f>
        <v>1.3668171557562087E-2</v>
      </c>
      <c r="N9" s="14">
        <f>ABS('the weighted normalized'!N9-'the weighted normalized'!$N$105)</f>
        <v>1.540723981900452E-2</v>
      </c>
    </row>
    <row r="10" spans="1:14" x14ac:dyDescent="0.25">
      <c r="A10" s="15">
        <v>8</v>
      </c>
      <c r="B10" s="13">
        <f>ABS('the weighted normalized'!B10-'the weighted normalized'!$B$105)</f>
        <v>0.03</v>
      </c>
      <c r="C10" s="14">
        <f>ABS('the weighted normalized'!C10-'the weighted normalized'!$C$105)</f>
        <v>6.7500000000000004E-2</v>
      </c>
      <c r="D10" s="14">
        <f>ABS('the weighted normalized'!D10-'the weighted normalized'!$D$105)</f>
        <v>3.2000000000000084E-3</v>
      </c>
      <c r="E10" s="14">
        <f>ABS('the weighted normalized'!E10-'the weighted normalized'!$E$105)</f>
        <v>3.2000000000000084E-3</v>
      </c>
      <c r="F10" s="14">
        <f>ABS('the weighted normalized'!F10-'the weighted normalized'!$F$105)</f>
        <v>1.1818181818181811E-2</v>
      </c>
      <c r="G10" s="14">
        <f>ABS('the weighted normalized'!G10-'the weighted normalized'!$G$105)</f>
        <v>3.3569711538461541E-2</v>
      </c>
      <c r="H10" s="14">
        <f>ABS('the weighted normalized'!H10-'the weighted normalized'!$H$105)</f>
        <v>9.6955442310205087E-4</v>
      </c>
      <c r="I10" s="14">
        <f>ABS('the weighted normalized'!I10-'the weighted normalized'!$I$105)</f>
        <v>5.2397660818713457E-2</v>
      </c>
      <c r="J10" s="14">
        <f>ABS('the weighted normalized'!J10-'the weighted normalized'!$J$105)</f>
        <v>4.4000000000000011E-3</v>
      </c>
      <c r="K10" s="14">
        <f>ABS('the weighted normalized'!K10-'the weighted normalized'!$K$105)</f>
        <v>0</v>
      </c>
      <c r="L10" s="14">
        <f>ABS('the weighted normalized'!L10-'the weighted normalized'!$L$105)</f>
        <v>2.0999999999999908E-3</v>
      </c>
      <c r="M10" s="14">
        <f>ABS('the weighted normalized'!M10-'the weighted normalized'!$M$105)</f>
        <v>3.650112866817156E-2</v>
      </c>
      <c r="N10" s="14">
        <f>ABS('the weighted normalized'!N10-'the weighted normalized'!$N$105)</f>
        <v>2.3891402714932126E-2</v>
      </c>
    </row>
    <row r="11" spans="1:14" x14ac:dyDescent="0.25">
      <c r="A11" s="15">
        <v>9</v>
      </c>
      <c r="B11" s="13">
        <f>ABS('the weighted normalized'!B11-'the weighted normalized'!$B$105)</f>
        <v>0.03</v>
      </c>
      <c r="C11" s="14">
        <f>ABS('the weighted normalized'!C11-'the weighted normalized'!$C$105)</f>
        <v>4.4999999999999998E-2</v>
      </c>
      <c r="D11" s="14">
        <f>ABS('the weighted normalized'!D11-'the weighted normalized'!$D$105)</f>
        <v>0</v>
      </c>
      <c r="E11" s="14">
        <f>ABS('the weighted normalized'!E11-'the weighted normalized'!$E$105)</f>
        <v>0</v>
      </c>
      <c r="F11" s="14">
        <f>ABS('the weighted normalized'!F11-'the weighted normalized'!$F$105)</f>
        <v>9.7402597402597366E-3</v>
      </c>
      <c r="G11" s="14">
        <f>ABS('the weighted normalized'!G11-'the weighted normalized'!$G$105)</f>
        <v>3.449519230769231E-2</v>
      </c>
      <c r="H11" s="14">
        <f>ABS('the weighted normalized'!H11-'the weighted normalized'!$H$105)</f>
        <v>1.7814190513524147E-3</v>
      </c>
      <c r="I11" s="14">
        <f>ABS('the weighted normalized'!I11-'the weighted normalized'!$I$105)</f>
        <v>9.7309941520467846E-3</v>
      </c>
      <c r="J11" s="14">
        <f>ABS('the weighted normalized'!J11-'the weighted normalized'!$J$105)</f>
        <v>0</v>
      </c>
      <c r="K11" s="14">
        <f>ABS('the weighted normalized'!K11-'the weighted normalized'!$K$105)</f>
        <v>0</v>
      </c>
      <c r="L11" s="14">
        <f>ABS('the weighted normalized'!L11-'the weighted normalized'!$L$105)</f>
        <v>0</v>
      </c>
      <c r="M11" s="14">
        <f>ABS('the weighted normalized'!M11-'the weighted normalized'!$M$105)</f>
        <v>3.6343115124153474E-3</v>
      </c>
      <c r="N11" s="14">
        <f>ABS('the weighted normalized'!N11-'the weighted normalized'!$N$105)</f>
        <v>4.635746606334841E-2</v>
      </c>
    </row>
    <row r="12" spans="1:14" x14ac:dyDescent="0.25">
      <c r="A12" s="15">
        <v>10</v>
      </c>
      <c r="B12" s="13">
        <f>ABS('the weighted normalized'!B12-'the weighted normalized'!$B$105)</f>
        <v>4.4999999999999998E-2</v>
      </c>
      <c r="C12" s="14">
        <f>ABS('the weighted normalized'!C12-'the weighted normalized'!$C$105)</f>
        <v>6.7500000000000004E-2</v>
      </c>
      <c r="D12" s="14">
        <f>ABS('the weighted normalized'!D12-'the weighted normalized'!$D$105)</f>
        <v>1.0000000000000148E-3</v>
      </c>
      <c r="E12" s="14">
        <f>ABS('the weighted normalized'!E12-'the weighted normalized'!$E$105)</f>
        <v>7.2000000000002617E-4</v>
      </c>
      <c r="F12" s="14">
        <f>ABS('the weighted normalized'!F12-'the weighted normalized'!$F$105)</f>
        <v>3.6428571428571428E-2</v>
      </c>
      <c r="G12" s="14">
        <f>ABS('the weighted normalized'!G12-'the weighted normalized'!$G$105)</f>
        <v>5.4266826923076925E-2</v>
      </c>
      <c r="H12" s="14">
        <f>ABS('the weighted normalized'!H12-'the weighted normalized'!$H$105)</f>
        <v>1.1641238729909846E-2</v>
      </c>
      <c r="I12" s="14">
        <f>ABS('the weighted normalized'!I12-'the weighted normalized'!$I$105)</f>
        <v>5.0432748538011697E-2</v>
      </c>
      <c r="J12" s="14">
        <f>ABS('the weighted normalized'!J12-'the weighted normalized'!$J$105)</f>
        <v>1.3200000000000017E-3</v>
      </c>
      <c r="K12" s="14">
        <f>ABS('the weighted normalized'!K12-'the weighted normalized'!$K$105)</f>
        <v>0</v>
      </c>
      <c r="L12" s="14">
        <f>ABS('the weighted normalized'!L12-'the weighted normalized'!$L$105)</f>
        <v>4.1999999999998983E-4</v>
      </c>
      <c r="M12" s="14">
        <f>ABS('the weighted normalized'!M12-'the weighted normalized'!$M$105)</f>
        <v>2.3702031602708395E-4</v>
      </c>
      <c r="N12" s="14">
        <f>ABS('the weighted normalized'!N12-'the weighted normalized'!$N$105)</f>
        <v>2.3755656108597277E-2</v>
      </c>
    </row>
    <row r="13" spans="1:14" x14ac:dyDescent="0.25">
      <c r="A13" s="15">
        <v>11</v>
      </c>
      <c r="B13" s="13">
        <f>ABS('the weighted normalized'!B13-'the weighted normalized'!$B$105)</f>
        <v>4.4999999999999998E-2</v>
      </c>
      <c r="C13" s="14">
        <f>ABS('the weighted normalized'!C13-'the weighted normalized'!$C$105)</f>
        <v>6.7500000000000004E-2</v>
      </c>
      <c r="D13" s="14">
        <f>ABS('the weighted normalized'!D13-'the weighted normalized'!$D$105)</f>
        <v>4.7999999999998044E-4</v>
      </c>
      <c r="E13" s="14">
        <f>ABS('the weighted normalized'!E13-'the weighted normalized'!$E$105)</f>
        <v>9.5999999999996088E-4</v>
      </c>
      <c r="F13" s="14">
        <f>ABS('the weighted normalized'!F13-'the weighted normalized'!$F$105)</f>
        <v>8.0519480519480532E-3</v>
      </c>
      <c r="G13" s="14">
        <f>ABS('the weighted normalized'!G13-'the weighted normalized'!$G$105)</f>
        <v>2.3557692307692307E-3</v>
      </c>
      <c r="H13" s="14">
        <f>ABS('the weighted normalized'!H13-'the weighted normalized'!$H$105)</f>
        <v>1.1374885665751996E-2</v>
      </c>
      <c r="I13" s="14">
        <f>ABS('the weighted normalized'!I13-'the weighted normalized'!$I$105)</f>
        <v>2.2175438596491216E-2</v>
      </c>
      <c r="J13" s="14">
        <f>ABS('the weighted normalized'!J13-'the weighted normalized'!$J$105)</f>
        <v>0</v>
      </c>
      <c r="K13" s="14">
        <f>ABS('the weighted normalized'!K13-'the weighted normalized'!$K$105)</f>
        <v>0</v>
      </c>
      <c r="L13" s="14">
        <f>ABS('the weighted normalized'!L13-'the weighted normalized'!$L$105)</f>
        <v>0</v>
      </c>
      <c r="M13" s="14">
        <f>ABS('the weighted normalized'!M13-'the weighted normalized'!$M$105)</f>
        <v>3.3656884875846511E-2</v>
      </c>
      <c r="N13" s="14">
        <f>ABS('the weighted normalized'!N13-'the weighted normalized'!$N$105)</f>
        <v>3.5158371040723987E-2</v>
      </c>
    </row>
    <row r="14" spans="1:14" x14ac:dyDescent="0.25">
      <c r="A14" s="15">
        <v>12</v>
      </c>
      <c r="B14" s="13">
        <f>ABS('the weighted normalized'!B14-'the weighted normalized'!$B$105)</f>
        <v>0.03</v>
      </c>
      <c r="C14" s="14">
        <f>ABS('the weighted normalized'!C14-'the weighted normalized'!$C$105)</f>
        <v>6.7500000000000004E-2</v>
      </c>
      <c r="D14" s="14">
        <f>ABS('the weighted normalized'!D14-'the weighted normalized'!$D$105)</f>
        <v>4.7999999999998044E-4</v>
      </c>
      <c r="E14" s="14">
        <f>ABS('the weighted normalized'!E14-'the weighted normalized'!$E$105)</f>
        <v>9.5999999999996088E-4</v>
      </c>
      <c r="F14" s="14">
        <f>ABS('the weighted normalized'!F14-'the weighted normalized'!$F$105)</f>
        <v>4.3311688311688308E-2</v>
      </c>
      <c r="G14" s="14">
        <f>ABS('the weighted normalized'!G14-'the weighted normalized'!$G$105)</f>
        <v>6.5288461538461545E-2</v>
      </c>
      <c r="H14" s="14">
        <f>ABS('the weighted normalized'!H14-'the weighted normalized'!$H$105)</f>
        <v>8.535371749640662E-3</v>
      </c>
      <c r="I14" s="14">
        <f>ABS('the weighted normalized'!I14-'the weighted normalized'!$I$105)</f>
        <v>3.3216374269005852E-2</v>
      </c>
      <c r="J14" s="14">
        <f>ABS('the weighted normalized'!J14-'the weighted normalized'!$J$105)</f>
        <v>6.5999999999999392E-4</v>
      </c>
      <c r="K14" s="14">
        <f>ABS('the weighted normalized'!K14-'the weighted normalized'!$K$105)</f>
        <v>0</v>
      </c>
      <c r="L14" s="14">
        <f>ABS('the weighted normalized'!L14-'the weighted normalized'!$L$105)</f>
        <v>3.1500000000000972E-4</v>
      </c>
      <c r="M14" s="14">
        <f>ABS('the weighted normalized'!M14-'the weighted normalized'!$M$105)</f>
        <v>2.8995485327313768E-2</v>
      </c>
      <c r="N14" s="14">
        <f>ABS('the weighted normalized'!N14-'the weighted normalized'!$N$105)</f>
        <v>1.3438914027149321E-2</v>
      </c>
    </row>
    <row r="15" spans="1:14" x14ac:dyDescent="0.25">
      <c r="A15" s="15">
        <v>13</v>
      </c>
      <c r="B15" s="13">
        <f>ABS('the weighted normalized'!B15-'the weighted normalized'!$B$105)</f>
        <v>4.4999999999999998E-2</v>
      </c>
      <c r="C15" s="14">
        <f>ABS('the weighted normalized'!C15-'the weighted normalized'!$C$105)</f>
        <v>6.7500000000000004E-2</v>
      </c>
      <c r="D15" s="14">
        <f>ABS('the weighted normalized'!D15-'the weighted normalized'!$D$105)</f>
        <v>3.5200000000000092E-3</v>
      </c>
      <c r="E15" s="14">
        <f>ABS('the weighted normalized'!E15-'the weighted normalized'!$E$105)</f>
        <v>1.7600000000000254E-3</v>
      </c>
      <c r="F15" s="14">
        <f>ABS('the weighted normalized'!F15-'the weighted normalized'!$F$105)</f>
        <v>0</v>
      </c>
      <c r="G15" s="14">
        <f>ABS('the weighted normalized'!G15-'the weighted normalized'!$G$105)</f>
        <v>6.5709134615384621E-2</v>
      </c>
      <c r="H15" s="14">
        <f>ABS('the weighted normalized'!H15-'the weighted normalized'!$H$105)</f>
        <v>1.4177446752908218E-4</v>
      </c>
      <c r="I15" s="14">
        <f>ABS('the weighted normalized'!I15-'the weighted normalized'!$I$105)</f>
        <v>7.6818713450292397E-2</v>
      </c>
      <c r="J15" s="14">
        <f>ABS('the weighted normalized'!J15-'the weighted normalized'!$J$105)</f>
        <v>4.840000000000011E-3</v>
      </c>
      <c r="K15" s="14">
        <f>ABS('the weighted normalized'!K15-'the weighted normalized'!$K$105)</f>
        <v>0</v>
      </c>
      <c r="L15" s="14">
        <f>ABS('the weighted normalized'!L15-'the weighted normalized'!$L$105)</f>
        <v>3.3600000000000019E-3</v>
      </c>
      <c r="M15" s="14">
        <f>ABS('the weighted normalized'!M15-'the weighted normalized'!$M$105)</f>
        <v>4.740406320541761E-2</v>
      </c>
      <c r="N15" s="14">
        <f>ABS('the weighted normalized'!N15-'the weighted normalized'!$N$105)</f>
        <v>3.766968325791855E-2</v>
      </c>
    </row>
    <row r="16" spans="1:14" x14ac:dyDescent="0.25">
      <c r="A16" s="15">
        <v>14</v>
      </c>
      <c r="B16" s="13">
        <f>ABS('the weighted normalized'!B16-'the weighted normalized'!$B$105)</f>
        <v>4.4999999999999998E-2</v>
      </c>
      <c r="C16" s="14">
        <f>ABS('the weighted normalized'!C16-'the weighted normalized'!$C$105)</f>
        <v>4.4999999999999998E-2</v>
      </c>
      <c r="D16" s="14">
        <f>ABS('the weighted normalized'!D16-'the weighted normalized'!$D$105)</f>
        <v>1.4000000000000123E-3</v>
      </c>
      <c r="E16" s="14">
        <f>ABS('the weighted normalized'!E16-'the weighted normalized'!$E$105)</f>
        <v>1.3600000000000279E-3</v>
      </c>
      <c r="F16" s="14">
        <f>ABS('the weighted normalized'!F16-'the weighted normalized'!$F$105)</f>
        <v>4.6818181818181814E-2</v>
      </c>
      <c r="G16" s="14">
        <f>ABS('the weighted normalized'!G16-'the weighted normalized'!$G$105)</f>
        <v>5.4939903846153854E-2</v>
      </c>
      <c r="H16" s="14">
        <f>ABS('the weighted normalized'!H16-'the weighted normalized'!$H$105)</f>
        <v>5.9442832875996332E-3</v>
      </c>
      <c r="I16" s="14">
        <f>ABS('the weighted normalized'!I16-'the weighted normalized'!$I$105)</f>
        <v>5.1742690058479535E-2</v>
      </c>
      <c r="J16" s="14">
        <f>ABS('the weighted normalized'!J16-'the weighted normalized'!$J$105)</f>
        <v>6.5999999999999392E-4</v>
      </c>
      <c r="K16" s="14">
        <f>ABS('the weighted normalized'!K16-'the weighted normalized'!$K$105)</f>
        <v>0</v>
      </c>
      <c r="L16" s="14">
        <f>ABS('the weighted normalized'!L16-'the weighted normalized'!$L$105)</f>
        <v>9.0999999999999415E-4</v>
      </c>
      <c r="M16" s="14">
        <f>ABS('the weighted normalized'!M16-'the weighted normalized'!$M$105)</f>
        <v>4.8194130925507908E-2</v>
      </c>
      <c r="N16" s="14">
        <f>ABS('the weighted normalized'!N16-'the weighted normalized'!$N$105)</f>
        <v>3.2579185520361986E-2</v>
      </c>
    </row>
    <row r="17" spans="1:14" x14ac:dyDescent="0.25">
      <c r="A17" s="15">
        <v>15</v>
      </c>
      <c r="B17" s="13">
        <f>ABS('the weighted normalized'!B17-'the weighted normalized'!$B$105)</f>
        <v>0</v>
      </c>
      <c r="C17" s="14">
        <f>ABS('the weighted normalized'!C17-'the weighted normalized'!$C$105)</f>
        <v>0</v>
      </c>
      <c r="D17" s="14">
        <f>ABS('the weighted normalized'!D17-'the weighted normalized'!$D$105)</f>
        <v>9.1999999999999027E-4</v>
      </c>
      <c r="E17" s="14">
        <f>ABS('the weighted normalized'!E17-'the weighted normalized'!$E$105)</f>
        <v>1.5999999999999626E-3</v>
      </c>
      <c r="F17" s="14">
        <f>ABS('the weighted normalized'!F17-'the weighted normalized'!$F$105)</f>
        <v>4.5259740259740257E-2</v>
      </c>
      <c r="G17" s="14">
        <f>ABS('the weighted normalized'!G17-'the weighted normalized'!$G$105)</f>
        <v>4.6442307692307699E-2</v>
      </c>
      <c r="H17" s="14">
        <f>ABS('the weighted normalized'!H17-'the weighted normalized'!$H$105)</f>
        <v>2.0516137462433109E-3</v>
      </c>
      <c r="I17" s="14">
        <f>ABS('the weighted normalized'!I17-'the weighted normalized'!$I$105)</f>
        <v>6.091228070175439E-2</v>
      </c>
      <c r="J17" s="14">
        <f>ABS('the weighted normalized'!J17-'the weighted normalized'!$J$105)</f>
        <v>4.3999999999999595E-4</v>
      </c>
      <c r="K17" s="14">
        <f>ABS('the weighted normalized'!K17-'the weighted normalized'!$K$105)</f>
        <v>0.05</v>
      </c>
      <c r="L17" s="14">
        <f>ABS('the weighted normalized'!L17-'the weighted normalized'!$L$105)</f>
        <v>3.1500000000000972E-4</v>
      </c>
      <c r="M17" s="14">
        <f>ABS('the weighted normalized'!M17-'the weighted normalized'!$M$105)</f>
        <v>3.5948081264108353E-2</v>
      </c>
      <c r="N17" s="14">
        <f>ABS('the weighted normalized'!N17-'the weighted normalized'!$N$105)</f>
        <v>2.6945701357466066E-2</v>
      </c>
    </row>
    <row r="18" spans="1:14" x14ac:dyDescent="0.25">
      <c r="A18" s="15">
        <v>16</v>
      </c>
      <c r="B18" s="13">
        <f>ABS('the weighted normalized'!B18-'the weighted normalized'!$B$105)</f>
        <v>4.4999999999999998E-2</v>
      </c>
      <c r="C18" s="14">
        <f>ABS('the weighted normalized'!C18-'the weighted normalized'!$C$105)</f>
        <v>2.2499999999999992E-2</v>
      </c>
      <c r="D18" s="14">
        <f>ABS('the weighted normalized'!D18-'the weighted normalized'!$D$105)</f>
        <v>7.639999999999994E-3</v>
      </c>
      <c r="E18" s="14">
        <f>ABS('the weighted normalized'!E18-'the weighted normalized'!$E$105)</f>
        <v>1.3600000000000001E-2</v>
      </c>
      <c r="F18" s="14">
        <f>ABS('the weighted normalized'!F18-'the weighted normalized'!$F$105)</f>
        <v>4.9025974025974021E-2</v>
      </c>
      <c r="G18" s="14">
        <f>ABS('the weighted normalized'!G18-'the weighted normalized'!$G$105)</f>
        <v>6.4026442307692319E-2</v>
      </c>
      <c r="H18" s="14">
        <f>ABS('the weighted normalized'!H18-'the weighted normalized'!$H$105)</f>
        <v>1.9843852084150009E-2</v>
      </c>
      <c r="I18" s="14">
        <f>ABS('the weighted normalized'!I18-'the weighted normalized'!$I$105)</f>
        <v>6.8584795321637429E-2</v>
      </c>
      <c r="J18" s="14">
        <f>ABS('the weighted normalized'!J18-'the weighted normalized'!$J$105)</f>
        <v>4.6199999999999991E-3</v>
      </c>
      <c r="K18" s="14">
        <f>ABS('the weighted normalized'!K18-'the weighted normalized'!$K$105)</f>
        <v>0</v>
      </c>
      <c r="L18" s="14">
        <f>ABS('the weighted normalized'!L18-'the weighted normalized'!$L$105)</f>
        <v>5.949999999999997E-3</v>
      </c>
      <c r="M18" s="14">
        <f>ABS('the weighted normalized'!M18-'the weighted normalized'!$M$105)</f>
        <v>4.2900677200902938E-2</v>
      </c>
      <c r="N18" s="14">
        <f>ABS('the weighted normalized'!N18-'the weighted normalized'!$N$105)</f>
        <v>3.1221719457013568E-2</v>
      </c>
    </row>
    <row r="19" spans="1:14" x14ac:dyDescent="0.25">
      <c r="A19" s="15">
        <v>17</v>
      </c>
      <c r="B19" s="13">
        <f>ABS('the weighted normalized'!B19-'the weighted normalized'!$B$105)</f>
        <v>4.4999999999999998E-2</v>
      </c>
      <c r="C19" s="14">
        <f>ABS('the weighted normalized'!C19-'the weighted normalized'!$C$105)</f>
        <v>4.4999999999999998E-2</v>
      </c>
      <c r="D19" s="14">
        <f>ABS('the weighted normalized'!D19-'the weighted normalized'!$D$105)</f>
        <v>0</v>
      </c>
      <c r="E19" s="14">
        <f>ABS('the weighted normalized'!E19-'the weighted normalized'!$E$105)</f>
        <v>0</v>
      </c>
      <c r="F19" s="14">
        <f>ABS('the weighted normalized'!F19-'the weighted normalized'!$F$105)</f>
        <v>3.727272727272727E-2</v>
      </c>
      <c r="G19" s="14">
        <f>ABS('the weighted normalized'!G19-'the weighted normalized'!$G$105)</f>
        <v>4.7367788461538468E-2</v>
      </c>
      <c r="H19" s="14">
        <f>ABS('the weighted normalized'!H19-'the weighted normalized'!$H$105)</f>
        <v>1.2037109630210374E-2</v>
      </c>
      <c r="I19" s="14">
        <f>ABS('the weighted normalized'!I19-'the weighted normalized'!$I$105)</f>
        <v>4.0327485380116962E-2</v>
      </c>
      <c r="J19" s="14">
        <f>ABS('the weighted normalized'!J19-'the weighted normalized'!$J$105)</f>
        <v>0</v>
      </c>
      <c r="K19" s="14">
        <f>ABS('the weighted normalized'!K19-'the weighted normalized'!$K$105)</f>
        <v>0</v>
      </c>
      <c r="L19" s="14">
        <f>ABS('the weighted normalized'!L19-'the weighted normalized'!$L$105)</f>
        <v>0</v>
      </c>
      <c r="M19" s="14">
        <f>ABS('the weighted normalized'!M19-'the weighted normalized'!$M$105)</f>
        <v>4.4085778781038379E-2</v>
      </c>
      <c r="N19" s="14">
        <f>ABS('the weighted normalized'!N19-'the weighted normalized'!$N$105)</f>
        <v>1.5746606334841623E-2</v>
      </c>
    </row>
    <row r="20" spans="1:14" x14ac:dyDescent="0.25">
      <c r="A20" s="15">
        <v>18</v>
      </c>
      <c r="B20" s="13">
        <f>ABS('the weighted normalized'!B20-'the weighted normalized'!$B$105)</f>
        <v>4.4999999999999998E-2</v>
      </c>
      <c r="C20" s="14">
        <f>ABS('the weighted normalized'!C20-'the weighted normalized'!$C$105)</f>
        <v>4.4999999999999998E-2</v>
      </c>
      <c r="D20" s="14">
        <f>ABS('the weighted normalized'!D20-'the weighted normalized'!$D$105)</f>
        <v>1.2399999999999911E-3</v>
      </c>
      <c r="E20" s="14">
        <f>ABS('the weighted normalized'!E20-'the weighted normalized'!$E$105)</f>
        <v>2.4799999999999822E-3</v>
      </c>
      <c r="F20" s="14">
        <f>ABS('the weighted normalized'!F20-'the weighted normalized'!$F$105)</f>
        <v>5.2467532467532468E-2</v>
      </c>
      <c r="G20" s="14">
        <f>ABS('the weighted normalized'!G20-'the weighted normalized'!$G$105)</f>
        <v>5.9651442307692315E-2</v>
      </c>
      <c r="H20" s="14">
        <f>ABS('the weighted normalized'!H20-'the weighted normalized'!$H$105)</f>
        <v>9.1055795113027527E-3</v>
      </c>
      <c r="I20" s="14">
        <f>ABS('the weighted normalized'!I20-'the weighted normalized'!$I$105)</f>
        <v>5.4643274853801174E-2</v>
      </c>
      <c r="J20" s="14">
        <f>ABS('the weighted normalized'!J20-'the weighted normalized'!$J$105)</f>
        <v>0</v>
      </c>
      <c r="K20" s="14">
        <f>ABS('the weighted normalized'!K20-'the weighted normalized'!$K$105)</f>
        <v>0</v>
      </c>
      <c r="L20" s="14">
        <f>ABS('the weighted normalized'!L20-'the weighted normalized'!$L$105)</f>
        <v>0</v>
      </c>
      <c r="M20" s="14">
        <f>ABS('the weighted normalized'!M20-'the weighted normalized'!$M$105)</f>
        <v>4.0056433408577882E-2</v>
      </c>
      <c r="N20" s="14">
        <f>ABS('the weighted normalized'!N20-'the weighted normalized'!$N$105)</f>
        <v>1.7443438914027144E-2</v>
      </c>
    </row>
    <row r="21" spans="1:14" x14ac:dyDescent="0.25">
      <c r="A21" s="15">
        <v>19</v>
      </c>
      <c r="B21" s="13">
        <f>ABS('the weighted normalized'!B21-'the weighted normalized'!$B$105)</f>
        <v>0.03</v>
      </c>
      <c r="C21" s="14">
        <f>ABS('the weighted normalized'!C21-'the weighted normalized'!$C$105)</f>
        <v>6.7500000000000004E-2</v>
      </c>
      <c r="D21" s="14">
        <f>ABS('the weighted normalized'!D21-'the weighted normalized'!$D$105)</f>
        <v>5.719999999999989E-3</v>
      </c>
      <c r="E21" s="14">
        <f>ABS('the weighted normalized'!E21-'the weighted normalized'!$E$105)</f>
        <v>7.5999999999999818E-3</v>
      </c>
      <c r="F21" s="14">
        <f>ABS('the weighted normalized'!F21-'the weighted normalized'!$F$105)</f>
        <v>3.3571428571428572E-2</v>
      </c>
      <c r="G21" s="14">
        <f>ABS('the weighted normalized'!G21-'the weighted normalized'!$G$105)</f>
        <v>3.2896634615384612E-2</v>
      </c>
      <c r="H21" s="14">
        <f>ABS('the weighted normalized'!H21-'the weighted normalized'!$H$105)</f>
        <v>2.4330327975957133E-3</v>
      </c>
      <c r="I21" s="14">
        <f>ABS('the weighted normalized'!I21-'the weighted normalized'!$I$105)</f>
        <v>2.6666666666666658E-2</v>
      </c>
      <c r="J21" s="14">
        <f>ABS('the weighted normalized'!J21-'the weighted normalized'!$J$105)</f>
        <v>1.0560000000000014E-2</v>
      </c>
      <c r="K21" s="14">
        <f>ABS('the weighted normalized'!K21-'the weighted normalized'!$K$105)</f>
        <v>0</v>
      </c>
      <c r="L21" s="14">
        <f>ABS('the weighted normalized'!L21-'the weighted normalized'!$L$105)</f>
        <v>1.6800000000000009E-3</v>
      </c>
      <c r="M21" s="14">
        <f>ABS('the weighted normalized'!M21-'the weighted normalized'!$M$105)</f>
        <v>5.1354401805869081E-2</v>
      </c>
      <c r="N21" s="14">
        <f>ABS('the weighted normalized'!N21-'the weighted normalized'!$N$105)</f>
        <v>1.1131221719457011E-2</v>
      </c>
    </row>
    <row r="22" spans="1:14" x14ac:dyDescent="0.25">
      <c r="A22" s="15">
        <v>20</v>
      </c>
      <c r="B22" s="13">
        <f>ABS('the weighted normalized'!B22-'the weighted normalized'!$B$105)</f>
        <v>4.4999999999999998E-2</v>
      </c>
      <c r="C22" s="14">
        <f>ABS('the weighted normalized'!C22-'the weighted normalized'!$C$105)</f>
        <v>2.2499999999999992E-2</v>
      </c>
      <c r="D22" s="14">
        <f>ABS('the weighted normalized'!D22-'the weighted normalized'!$D$105)</f>
        <v>0</v>
      </c>
      <c r="E22" s="14">
        <f>ABS('the weighted normalized'!E22-'the weighted normalized'!$E$105)</f>
        <v>0</v>
      </c>
      <c r="F22" s="14">
        <f>ABS('the weighted normalized'!F22-'the weighted normalized'!$F$105)</f>
        <v>3.4155844155844148E-2</v>
      </c>
      <c r="G22" s="14">
        <f>ABS('the weighted normalized'!G22-'the weighted normalized'!$G$105)</f>
        <v>6.638221153846155E-2</v>
      </c>
      <c r="H22" s="14">
        <f>ABS('the weighted normalized'!H22-'the weighted normalized'!$H$105)</f>
        <v>1.1960825819939888E-2</v>
      </c>
      <c r="I22" s="14">
        <f>ABS('the weighted normalized'!I22-'the weighted normalized'!$I$105)</f>
        <v>4.9309941520467832E-2</v>
      </c>
      <c r="J22" s="14">
        <f>ABS('the weighted normalized'!J22-'the weighted normalized'!$J$105)</f>
        <v>0</v>
      </c>
      <c r="K22" s="14">
        <f>ABS('the weighted normalized'!K22-'the weighted normalized'!$K$105)</f>
        <v>0</v>
      </c>
      <c r="L22" s="14">
        <f>ABS('the weighted normalized'!L22-'the weighted normalized'!$L$105)</f>
        <v>0</v>
      </c>
      <c r="M22" s="14">
        <f>ABS('the weighted normalized'!M22-'the weighted normalized'!$M$105)</f>
        <v>6.6365688487584659E-2</v>
      </c>
      <c r="N22" s="14">
        <f>ABS('the weighted normalized'!N22-'the weighted normalized'!$N$105)</f>
        <v>3.3257918552036192E-2</v>
      </c>
    </row>
    <row r="23" spans="1:14" x14ac:dyDescent="0.25">
      <c r="A23" s="15">
        <v>21</v>
      </c>
      <c r="B23" s="13">
        <f>ABS('the weighted normalized'!B23-'the weighted normalized'!$B$105)</f>
        <v>0.03</v>
      </c>
      <c r="C23" s="14">
        <f>ABS('the weighted normalized'!C23-'the weighted normalized'!$C$105)</f>
        <v>6.7500000000000004E-2</v>
      </c>
      <c r="D23" s="14">
        <f>ABS('the weighted normalized'!D23-'the weighted normalized'!$D$105)</f>
        <v>1.0000000000000148E-3</v>
      </c>
      <c r="E23" s="14">
        <f>ABS('the weighted normalized'!E23-'the weighted normalized'!$E$105)</f>
        <v>1.3600000000000279E-3</v>
      </c>
      <c r="F23" s="14">
        <f>ABS('the weighted normalized'!F23-'the weighted normalized'!$F$105)</f>
        <v>9.3506493506493524E-3</v>
      </c>
      <c r="G23" s="14">
        <f>ABS('the weighted normalized'!G23-'the weighted normalized'!$G$105)</f>
        <v>1.0096153846153852E-2</v>
      </c>
      <c r="H23" s="14">
        <f>ABS('the weighted normalized'!H23-'the weighted normalized'!$H$105)</f>
        <v>0</v>
      </c>
      <c r="I23" s="14">
        <f>ABS('the weighted normalized'!I23-'the weighted normalized'!$I$105)</f>
        <v>2.4233918128654962E-2</v>
      </c>
      <c r="J23" s="14">
        <f>ABS('the weighted normalized'!J23-'the weighted normalized'!$J$105)</f>
        <v>0</v>
      </c>
      <c r="K23" s="14">
        <f>ABS('the weighted normalized'!K23-'the weighted normalized'!$K$105)</f>
        <v>0</v>
      </c>
      <c r="L23" s="14">
        <f>ABS('the weighted normalized'!L23-'the weighted normalized'!$L$105)</f>
        <v>7.3499999999999954E-4</v>
      </c>
      <c r="M23" s="14">
        <f>ABS('the weighted normalized'!M23-'the weighted normalized'!$M$105)</f>
        <v>3.6580135440180586E-2</v>
      </c>
      <c r="N23" s="14">
        <f>ABS('the weighted normalized'!N23-'the weighted normalized'!$N$105)</f>
        <v>4.2420814479638011E-2</v>
      </c>
    </row>
    <row r="24" spans="1:14" x14ac:dyDescent="0.25">
      <c r="A24" s="15">
        <v>22</v>
      </c>
      <c r="B24" s="13">
        <f>ABS('the weighted normalized'!B24-'the weighted normalized'!$B$105)</f>
        <v>4.4999999999999998E-2</v>
      </c>
      <c r="C24" s="14">
        <f>ABS('the weighted normalized'!C24-'the weighted normalized'!$C$105)</f>
        <v>6.7500000000000004E-2</v>
      </c>
      <c r="D24" s="14">
        <f>ABS('the weighted normalized'!D24-'the weighted normalized'!$D$105)</f>
        <v>1.0000000000000148E-3</v>
      </c>
      <c r="E24" s="14">
        <f>ABS('the weighted normalized'!E24-'the weighted normalized'!$E$105)</f>
        <v>1.5200000000000075E-3</v>
      </c>
      <c r="F24" s="14">
        <f>ABS('the weighted normalized'!F24-'the weighted normalized'!$F$105)</f>
        <v>4.2337662337662334E-2</v>
      </c>
      <c r="G24" s="14">
        <f>ABS('the weighted normalized'!G24-'the weighted normalized'!$G$105)</f>
        <v>4.1310096153846163E-2</v>
      </c>
      <c r="H24" s="14">
        <f>ABS('the weighted normalized'!H24-'the weighted normalized'!$H$105)</f>
        <v>1.0315693192212205E-2</v>
      </c>
      <c r="I24" s="14">
        <f>ABS('the weighted normalized'!I24-'the weighted normalized'!$I$105)</f>
        <v>3.9485380116959068E-2</v>
      </c>
      <c r="J24" s="14">
        <f>ABS('the weighted normalized'!J24-'the weighted normalized'!$J$105)</f>
        <v>1.1000000000000038E-3</v>
      </c>
      <c r="K24" s="14">
        <f>ABS('the weighted normalized'!K24-'the weighted normalized'!$K$105)</f>
        <v>0</v>
      </c>
      <c r="L24" s="14">
        <f>ABS('the weighted normalized'!L24-'the weighted normalized'!$L$105)</f>
        <v>5.6000000000000494E-4</v>
      </c>
      <c r="M24" s="14">
        <f>ABS('the weighted normalized'!M24-'the weighted normalized'!$M$105)</f>
        <v>4.3058690744920997E-2</v>
      </c>
      <c r="N24" s="14">
        <f>ABS('the weighted normalized'!N24-'the weighted normalized'!$N$105)</f>
        <v>4.6085972850678732E-2</v>
      </c>
    </row>
    <row r="25" spans="1:14" x14ac:dyDescent="0.25">
      <c r="A25" s="15">
        <v>23</v>
      </c>
      <c r="B25" s="13">
        <f>ABS('the weighted normalized'!B25-'the weighted normalized'!$B$105)</f>
        <v>4.4999999999999998E-2</v>
      </c>
      <c r="C25" s="14">
        <f>ABS('the weighted normalized'!C25-'the weighted normalized'!$C$105)</f>
        <v>6.7500000000000004E-2</v>
      </c>
      <c r="D25" s="14">
        <f>ABS('the weighted normalized'!D25-'the weighted normalized'!$D$105)</f>
        <v>2.0000000000000004E-2</v>
      </c>
      <c r="E25" s="14">
        <f>ABS('the weighted normalized'!E25-'the weighted normalized'!$E$105)</f>
        <v>2.6640000000000018E-2</v>
      </c>
      <c r="F25" s="14">
        <f>ABS('the weighted normalized'!F25-'the weighted normalized'!$F$105)</f>
        <v>4.2727272727272725E-2</v>
      </c>
      <c r="G25" s="14">
        <f>ABS('the weighted normalized'!G25-'the weighted normalized'!$G$105)</f>
        <v>5.4350961538461542E-2</v>
      </c>
      <c r="H25" s="14">
        <f>ABS('the weighted normalized'!H25-'the weighted normalized'!$H$105)</f>
        <v>2.3598588788710309E-2</v>
      </c>
      <c r="I25" s="14">
        <f>ABS('the weighted normalized'!I25-'the weighted normalized'!$I$105)</f>
        <v>4.4725146198830411E-2</v>
      </c>
      <c r="J25" s="14">
        <f>ABS('the weighted normalized'!J25-'the weighted normalized'!$J$105)</f>
        <v>3.6740000000000009E-2</v>
      </c>
      <c r="K25" s="14">
        <f>ABS('the weighted normalized'!K25-'the weighted normalized'!$K$105)</f>
        <v>0</v>
      </c>
      <c r="L25" s="14">
        <f>ABS('the weighted normalized'!L25-'the weighted normalized'!$L$105)</f>
        <v>1.1655000000000006E-2</v>
      </c>
      <c r="M25" s="14">
        <f>ABS('the weighted normalized'!M25-'the weighted normalized'!$M$105)</f>
        <v>4.4243792325056437E-2</v>
      </c>
      <c r="N25" s="14">
        <f>ABS('the weighted normalized'!N25-'the weighted normalized'!$N$105)</f>
        <v>4.7850678733031671E-2</v>
      </c>
    </row>
    <row r="26" spans="1:14" x14ac:dyDescent="0.25">
      <c r="A26" s="15">
        <v>24</v>
      </c>
      <c r="B26" s="13">
        <f>ABS('the weighted normalized'!B26-'the weighted normalized'!$B$105)</f>
        <v>4.4999999999999998E-2</v>
      </c>
      <c r="C26" s="14">
        <f>ABS('the weighted normalized'!C26-'the weighted normalized'!$C$105)</f>
        <v>4.4999999999999998E-2</v>
      </c>
      <c r="D26" s="14">
        <f>ABS('the weighted normalized'!D26-'the weighted normalized'!$D$105)</f>
        <v>9.5599999999999991E-3</v>
      </c>
      <c r="E26" s="14">
        <f>ABS('the weighted normalized'!E26-'the weighted normalized'!$E$105)</f>
        <v>1.591999999999999E-2</v>
      </c>
      <c r="F26" s="14">
        <f>ABS('the weighted normalized'!F26-'the weighted normalized'!$F$105)</f>
        <v>3.2467532467532409E-3</v>
      </c>
      <c r="G26" s="14">
        <f>ABS('the weighted normalized'!G26-'the weighted normalized'!$G$105)</f>
        <v>1.5649038461538464E-2</v>
      </c>
      <c r="H26" s="14">
        <f>ABS('the weighted normalized'!H26-'the weighted normalized'!$H$105)</f>
        <v>8.9912452632954429E-3</v>
      </c>
      <c r="I26" s="14">
        <f>ABS('the weighted normalized'!I26-'the weighted normalized'!$I$105)</f>
        <v>1.3473684210526304E-2</v>
      </c>
      <c r="J26" s="14">
        <f>ABS('the weighted normalized'!J26-'the weighted normalized'!$J$105)</f>
        <v>1.3640000000000013E-2</v>
      </c>
      <c r="K26" s="14">
        <f>ABS('the weighted normalized'!K26-'the weighted normalized'!$K$105)</f>
        <v>0</v>
      </c>
      <c r="L26" s="14">
        <f>ABS('the weighted normalized'!L26-'the weighted normalized'!$L$105)</f>
        <v>7.419999999999996E-3</v>
      </c>
      <c r="M26" s="14">
        <f>ABS('the weighted normalized'!M26-'the weighted normalized'!$M$105)</f>
        <v>2.9311512415349891E-2</v>
      </c>
      <c r="N26" s="14">
        <f>ABS('the weighted normalized'!N26-'the weighted normalized'!$N$105)</f>
        <v>4.6018099547511307E-2</v>
      </c>
    </row>
    <row r="27" spans="1:14" x14ac:dyDescent="0.25">
      <c r="A27" s="15">
        <v>25</v>
      </c>
      <c r="B27" s="13">
        <f>ABS('the weighted normalized'!B27-'the weighted normalized'!$B$105)</f>
        <v>4.4999999999999998E-2</v>
      </c>
      <c r="C27" s="14">
        <f>ABS('the weighted normalized'!C27-'the weighted normalized'!$C$105)</f>
        <v>2.2499999999999992E-2</v>
      </c>
      <c r="D27" s="14">
        <f>ABS('the weighted normalized'!D27-'the weighted normalized'!$D$105)</f>
        <v>4.6399999999999914E-3</v>
      </c>
      <c r="E27" s="14">
        <f>ABS('the weighted normalized'!E27-'the weighted normalized'!$E$105)</f>
        <v>7.4400000000000022E-3</v>
      </c>
      <c r="F27" s="14">
        <f>ABS('the weighted normalized'!F27-'the weighted normalized'!$F$105)</f>
        <v>5.8441558441558392E-3</v>
      </c>
      <c r="G27" s="14">
        <f>ABS('the weighted normalized'!G27-'the weighted normalized'!$G$105)</f>
        <v>3.9543269230769146E-3</v>
      </c>
      <c r="H27" s="14">
        <f>ABS('the weighted normalized'!H27-'the weighted normalized'!$H$105)</f>
        <v>3.292826342610744E-4</v>
      </c>
      <c r="I27" s="14">
        <f>ABS('the weighted normalized'!I27-'the weighted normalized'!$I$105)</f>
        <v>6.08187134502923E-3</v>
      </c>
      <c r="J27" s="14">
        <f>ABS('the weighted normalized'!J27-'the weighted normalized'!$J$105)</f>
        <v>5.0600000000000089E-3</v>
      </c>
      <c r="K27" s="14">
        <f>ABS('the weighted normalized'!K27-'the weighted normalized'!$K$105)</f>
        <v>0.05</v>
      </c>
      <c r="L27" s="14">
        <f>ABS('the weighted normalized'!L27-'the weighted normalized'!$L$105)</f>
        <v>1.6100000000000142E-3</v>
      </c>
      <c r="M27" s="14">
        <f>ABS('the weighted normalized'!M27-'the weighted normalized'!$M$105)</f>
        <v>3.3024830699774278E-2</v>
      </c>
      <c r="N27" s="14">
        <f>ABS('the weighted normalized'!N27-'the weighted normalized'!$N$105)</f>
        <v>3.4004524886877829E-2</v>
      </c>
    </row>
    <row r="28" spans="1:14" x14ac:dyDescent="0.25">
      <c r="A28" s="15">
        <v>26</v>
      </c>
      <c r="B28" s="13">
        <f>ABS('the weighted normalized'!B28-'the weighted normalized'!$B$105)</f>
        <v>4.4999999999999998E-2</v>
      </c>
      <c r="C28" s="14">
        <f>ABS('the weighted normalized'!C28-'the weighted normalized'!$C$105)</f>
        <v>6.7500000000000004E-2</v>
      </c>
      <c r="D28" s="14">
        <f>ABS('the weighted normalized'!D28-'the weighted normalized'!$D$105)</f>
        <v>0</v>
      </c>
      <c r="E28" s="14">
        <f>ABS('the weighted normalized'!E28-'the weighted normalized'!$E$105)</f>
        <v>0</v>
      </c>
      <c r="F28" s="14">
        <f>ABS('the weighted normalized'!F28-'the weighted normalized'!$F$105)</f>
        <v>0.06</v>
      </c>
      <c r="G28" s="14">
        <f>ABS('the weighted normalized'!G28-'the weighted normalized'!$G$105)</f>
        <v>5.9735576923076926E-2</v>
      </c>
      <c r="H28" s="14">
        <f>ABS('the weighted normalized'!H28-'the weighted normalized'!$H$105)</f>
        <v>7.0000000000000007E-2</v>
      </c>
      <c r="I28" s="14">
        <f>ABS('the weighted normalized'!I28-'the weighted normalized'!$I$105)</f>
        <v>6.2315789473684213E-2</v>
      </c>
      <c r="J28" s="14">
        <f>ABS('the weighted normalized'!J28-'the weighted normalized'!$J$105)</f>
        <v>0</v>
      </c>
      <c r="K28" s="14">
        <f>ABS('the weighted normalized'!K28-'the weighted normalized'!$K$105)</f>
        <v>0</v>
      </c>
      <c r="L28" s="14">
        <f>ABS('the weighted normalized'!L28-'the weighted normalized'!$L$105)</f>
        <v>0</v>
      </c>
      <c r="M28" s="14">
        <f>ABS('the weighted normalized'!M28-'the weighted normalized'!$M$105)</f>
        <v>5.4593679458239286E-2</v>
      </c>
      <c r="N28" s="14">
        <f>ABS('the weighted normalized'!N28-'the weighted normalized'!$N$105)</f>
        <v>3.5769230769230762E-2</v>
      </c>
    </row>
    <row r="29" spans="1:14" x14ac:dyDescent="0.25">
      <c r="A29" s="15">
        <v>27</v>
      </c>
      <c r="B29" s="13">
        <f>ABS('the weighted normalized'!B29-'the weighted normalized'!$B$105)</f>
        <v>4.4999999999999998E-2</v>
      </c>
      <c r="C29" s="14">
        <f>ABS('the weighted normalized'!C29-'the weighted normalized'!$C$105)</f>
        <v>0</v>
      </c>
      <c r="D29" s="14">
        <f>ABS('the weighted normalized'!D29-'the weighted normalized'!$D$105)</f>
        <v>2.6800000000000018E-3</v>
      </c>
      <c r="E29" s="14">
        <f>ABS('the weighted normalized'!E29-'the weighted normalized'!$E$105)</f>
        <v>2.3199999999999887E-3</v>
      </c>
      <c r="F29" s="14">
        <f>ABS('the weighted normalized'!F29-'the weighted normalized'!$F$105)</f>
        <v>6.4935064935064957E-3</v>
      </c>
      <c r="G29" s="14">
        <f>ABS('the weighted normalized'!G29-'the weighted normalized'!$G$105)</f>
        <v>4.4843750000000002E-2</v>
      </c>
      <c r="H29" s="14">
        <f>ABS('the weighted normalized'!H29-'the weighted normalized'!$H$105)</f>
        <v>1.4720763099438122E-2</v>
      </c>
      <c r="I29" s="14">
        <f>ABS('the weighted normalized'!I29-'the weighted normalized'!$I$105)</f>
        <v>6.2877192982456143E-2</v>
      </c>
      <c r="J29" s="14">
        <f>ABS('the weighted normalized'!J29-'the weighted normalized'!$J$105)</f>
        <v>0</v>
      </c>
      <c r="K29" s="14">
        <f>ABS('the weighted normalized'!K29-'the weighted normalized'!$K$105)</f>
        <v>0</v>
      </c>
      <c r="L29" s="14">
        <f>ABS('the weighted normalized'!L29-'the weighted normalized'!$L$105)</f>
        <v>1.015000000000002E-3</v>
      </c>
      <c r="M29" s="14">
        <f>ABS('the weighted normalized'!M29-'the weighted normalized'!$M$105)</f>
        <v>5.6252821670428901E-2</v>
      </c>
      <c r="N29" s="14">
        <f>ABS('the weighted normalized'!N29-'the weighted normalized'!$N$105)</f>
        <v>1.6357466063348418E-2</v>
      </c>
    </row>
    <row r="30" spans="1:14" x14ac:dyDescent="0.25">
      <c r="A30" s="15">
        <v>28</v>
      </c>
      <c r="B30" s="13">
        <f>ABS('the weighted normalized'!B30-'the weighted normalized'!$B$105)</f>
        <v>0.03</v>
      </c>
      <c r="C30" s="14">
        <f>ABS('the weighted normalized'!C30-'the weighted normalized'!$C$105)</f>
        <v>6.7500000000000004E-2</v>
      </c>
      <c r="D30" s="14">
        <f>ABS('the weighted normalized'!D30-'the weighted normalized'!$D$105)</f>
        <v>4.2000000000000232E-3</v>
      </c>
      <c r="E30" s="14">
        <f>ABS('the weighted normalized'!E30-'the weighted normalized'!$E$105)</f>
        <v>7.6800000000000063E-3</v>
      </c>
      <c r="F30" s="14">
        <f>ABS('the weighted normalized'!F30-'the weighted normalized'!$F$105)</f>
        <v>4.3506493506493479E-3</v>
      </c>
      <c r="G30" s="14">
        <f>ABS('the weighted normalized'!G30-'the weighted normalized'!$G$105)</f>
        <v>4.1141826923076927E-2</v>
      </c>
      <c r="H30" s="14">
        <f>ABS('the weighted normalized'!H30-'the weighted normalized'!$H$105)</f>
        <v>2.2912583300666409E-2</v>
      </c>
      <c r="I30" s="14">
        <f>ABS('the weighted normalized'!I30-'the weighted normalized'!$I$105)</f>
        <v>5.6608187134502927E-2</v>
      </c>
      <c r="J30" s="14">
        <f>ABS('the weighted normalized'!J30-'the weighted normalized'!$J$105)</f>
        <v>3.0799999999999994E-3</v>
      </c>
      <c r="K30" s="14">
        <f>ABS('the weighted normalized'!K30-'the weighted normalized'!$K$105)</f>
        <v>0</v>
      </c>
      <c r="L30" s="14">
        <f>ABS('the weighted normalized'!L30-'the weighted normalized'!$L$105)</f>
        <v>2.2400000000000059E-3</v>
      </c>
      <c r="M30" s="14">
        <f>ABS('the weighted normalized'!M30-'the weighted normalized'!$M$105)</f>
        <v>1.1455981941309257E-2</v>
      </c>
      <c r="N30" s="14">
        <f>ABS('the weighted normalized'!N30-'the weighted normalized'!$N$105)</f>
        <v>2.1583710407239817E-2</v>
      </c>
    </row>
    <row r="31" spans="1:14" x14ac:dyDescent="0.25">
      <c r="A31" s="15">
        <v>29</v>
      </c>
      <c r="B31" s="13">
        <f>ABS('the weighted normalized'!B31-'the weighted normalized'!$B$105)</f>
        <v>1.4999999999999999E-2</v>
      </c>
      <c r="C31" s="14">
        <f>ABS('the weighted normalized'!C31-'the weighted normalized'!$C$105)</f>
        <v>6.7500000000000004E-2</v>
      </c>
      <c r="D31" s="14">
        <f>ABS('the weighted normalized'!D31-'the weighted normalized'!$D$105)</f>
        <v>3.6000000000001309E-4</v>
      </c>
      <c r="E31" s="14">
        <f>ABS('the weighted normalized'!E31-'the weighted normalized'!$E$105)</f>
        <v>3.9999999999999758E-4</v>
      </c>
      <c r="F31" s="14">
        <f>ABS('the weighted normalized'!F31-'the weighted normalized'!$F$105)</f>
        <v>9.0259740259740276E-3</v>
      </c>
      <c r="G31" s="14">
        <f>ABS('the weighted normalized'!G31-'the weighted normalized'!$G$105)</f>
        <v>3.5925480769230772E-2</v>
      </c>
      <c r="H31" s="14">
        <f>ABS('the weighted normalized'!H31-'the weighted normalized'!$H$105)</f>
        <v>1.2948124918332686E-2</v>
      </c>
      <c r="I31" s="14">
        <f>ABS('the weighted normalized'!I31-'the weighted normalized'!$I$105)</f>
        <v>6.0725146198830404E-2</v>
      </c>
      <c r="J31" s="14">
        <f>ABS('the weighted normalized'!J31-'the weighted normalized'!$J$105)</f>
        <v>4.3999999999999595E-4</v>
      </c>
      <c r="K31" s="14">
        <f>ABS('the weighted normalized'!K31-'the weighted normalized'!$K$105)</f>
        <v>0</v>
      </c>
      <c r="L31" s="14">
        <f>ABS('the weighted normalized'!L31-'the weighted normalized'!$L$105)</f>
        <v>1.749999999999946E-4</v>
      </c>
      <c r="M31" s="14">
        <f>ABS('the weighted normalized'!M31-'the weighted normalized'!$M$105)</f>
        <v>3.0891647855530474E-2</v>
      </c>
      <c r="N31" s="14">
        <f>ABS('the weighted normalized'!N31-'the weighted normalized'!$N$105)</f>
        <v>6.6515837104072356E-3</v>
      </c>
    </row>
    <row r="32" spans="1:14" x14ac:dyDescent="0.25">
      <c r="A32" s="15">
        <v>30</v>
      </c>
      <c r="B32" s="13">
        <f>ABS('the weighted normalized'!B32-'the weighted normalized'!$B$105)</f>
        <v>0.03</v>
      </c>
      <c r="C32" s="14">
        <f>ABS('the weighted normalized'!C32-'the weighted normalized'!$C$105)</f>
        <v>6.7500000000000004E-2</v>
      </c>
      <c r="D32" s="14">
        <f>ABS('the weighted normalized'!D32-'the weighted normalized'!$D$105)</f>
        <v>3.3200000000000035E-3</v>
      </c>
      <c r="E32" s="14">
        <f>ABS('the weighted normalized'!E32-'the weighted normalized'!$E$105)</f>
        <v>6.6400000000000209E-3</v>
      </c>
      <c r="F32" s="14">
        <f>ABS('the weighted normalized'!F32-'the weighted normalized'!$F$105)</f>
        <v>2.1428571428571422E-2</v>
      </c>
      <c r="G32" s="14">
        <f>ABS('the weighted normalized'!G32-'the weighted normalized'!$G$105)</f>
        <v>3.9543269230769229E-2</v>
      </c>
      <c r="H32" s="14">
        <f>ABS('the weighted normalized'!H32-'the weighted normalized'!$H$105)</f>
        <v>8.9034365608257893E-4</v>
      </c>
      <c r="I32" s="14">
        <f>ABS('the weighted normalized'!I32-'the weighted normalized'!$I$105)</f>
        <v>4.435087719298246E-2</v>
      </c>
      <c r="J32" s="14">
        <f>ABS('the weighted normalized'!J32-'the weighted normalized'!$J$105)</f>
        <v>0</v>
      </c>
      <c r="K32" s="14">
        <f>ABS('the weighted normalized'!K32-'the weighted normalized'!$K$105)</f>
        <v>0</v>
      </c>
      <c r="L32" s="14">
        <f>ABS('the weighted normalized'!L32-'the weighted normalized'!$L$105)</f>
        <v>0</v>
      </c>
      <c r="M32" s="14">
        <f>ABS('the weighted normalized'!M32-'the weighted normalized'!$M$105)</f>
        <v>3.4920993227990971E-2</v>
      </c>
      <c r="N32" s="14">
        <f>ABS('the weighted normalized'!N32-'the weighted normalized'!$N$105)</f>
        <v>0.06</v>
      </c>
    </row>
    <row r="33" spans="1:14" x14ac:dyDescent="0.25">
      <c r="A33" s="15">
        <v>31</v>
      </c>
      <c r="B33" s="13">
        <f>ABS('the weighted normalized'!B33-'the weighted normalized'!$B$105)</f>
        <v>0.03</v>
      </c>
      <c r="C33" s="14">
        <f>ABS('the weighted normalized'!C33-'the weighted normalized'!$C$105)</f>
        <v>2.2499999999999992E-2</v>
      </c>
      <c r="D33" s="14">
        <f>ABS('the weighted normalized'!D33-'the weighted normalized'!$D$105)</f>
        <v>3.8400000000000101E-3</v>
      </c>
      <c r="E33" s="14">
        <f>ABS('the weighted normalized'!E33-'the weighted normalized'!$E$105)</f>
        <v>4.1599999999999693E-3</v>
      </c>
      <c r="F33" s="14">
        <f>ABS('the weighted normalized'!F33-'the weighted normalized'!$F$105)</f>
        <v>5.331168831168831E-2</v>
      </c>
      <c r="G33" s="14">
        <f>ABS('the weighted normalized'!G33-'the weighted normalized'!$G$105)</f>
        <v>4.5264423076923077E-2</v>
      </c>
      <c r="H33" s="14">
        <f>ABS('the weighted normalized'!H33-'the weighted normalized'!$H$105)</f>
        <v>1.3159048739056579E-2</v>
      </c>
      <c r="I33" s="14">
        <f>ABS('the weighted normalized'!I33-'the weighted normalized'!$I$105)</f>
        <v>6.8865497076023394E-2</v>
      </c>
      <c r="J33" s="14">
        <f>ABS('the weighted normalized'!J33-'the weighted normalized'!$J$105)</f>
        <v>2.4200000000000055E-3</v>
      </c>
      <c r="K33" s="14">
        <f>ABS('the weighted normalized'!K33-'the weighted normalized'!$K$105)</f>
        <v>0</v>
      </c>
      <c r="L33" s="14">
        <f>ABS('the weighted normalized'!L33-'the weighted normalized'!$L$105)</f>
        <v>2.4500000000000077E-3</v>
      </c>
      <c r="M33" s="14">
        <f>ABS('the weighted normalized'!M33-'the weighted normalized'!$M$105)</f>
        <v>2.1963882618510157E-2</v>
      </c>
      <c r="N33" s="14">
        <f>ABS('the weighted normalized'!N33-'the weighted normalized'!$N$105)</f>
        <v>8.4841628959276064E-3</v>
      </c>
    </row>
    <row r="34" spans="1:14" x14ac:dyDescent="0.25">
      <c r="A34" s="15">
        <v>32</v>
      </c>
      <c r="B34" s="13">
        <f>ABS('the weighted normalized'!B34-'the weighted normalized'!$B$105)</f>
        <v>4.4999999999999998E-2</v>
      </c>
      <c r="C34" s="14">
        <f>ABS('the weighted normalized'!C34-'the weighted normalized'!$C$105)</f>
        <v>2.2499999999999992E-2</v>
      </c>
      <c r="D34" s="14">
        <f>ABS('the weighted normalized'!D34-'the weighted normalized'!$D$105)</f>
        <v>2.8000000000000108E-3</v>
      </c>
      <c r="E34" s="14">
        <f>ABS('the weighted normalized'!E34-'the weighted normalized'!$E$105)</f>
        <v>3.5999999999999921E-3</v>
      </c>
      <c r="F34" s="14">
        <f>ABS('the weighted normalized'!F34-'the weighted normalized'!$F$105)</f>
        <v>1.2857142857142859E-2</v>
      </c>
      <c r="G34" s="14">
        <f>ABS('the weighted normalized'!G34-'the weighted normalized'!$G$105)</f>
        <v>1.2872596153846158E-2</v>
      </c>
      <c r="H34" s="14">
        <f>ABS('the weighted normalized'!H34-'the weighted normalized'!$H$105)</f>
        <v>1.1250490003920088E-3</v>
      </c>
      <c r="I34" s="14">
        <f>ABS('the weighted normalized'!I34-'the weighted normalized'!$I$105)</f>
        <v>2.3391812865497075E-2</v>
      </c>
      <c r="J34" s="14">
        <f>ABS('the weighted normalized'!J34-'the weighted normalized'!$J$105)</f>
        <v>2.2000000000000075E-3</v>
      </c>
      <c r="K34" s="14">
        <f>ABS('the weighted normalized'!K34-'the weighted normalized'!$K$105)</f>
        <v>0</v>
      </c>
      <c r="L34" s="14">
        <f>ABS('the weighted normalized'!L34-'the weighted normalized'!$L$105)</f>
        <v>1.5749999999999931E-3</v>
      </c>
      <c r="M34" s="14">
        <f>ABS('the weighted normalized'!M34-'the weighted normalized'!$M$105)</f>
        <v>3.4525959367945822E-2</v>
      </c>
      <c r="N34" s="14">
        <f>ABS('the weighted normalized'!N34-'the weighted normalized'!$N$105)</f>
        <v>1.2692307692307683E-2</v>
      </c>
    </row>
    <row r="35" spans="1:14" x14ac:dyDescent="0.25">
      <c r="A35" s="15">
        <v>33</v>
      </c>
      <c r="B35" s="13">
        <f>ABS('the weighted normalized'!B35-'the weighted normalized'!$B$105)</f>
        <v>4.4999999999999998E-2</v>
      </c>
      <c r="C35" s="14">
        <f>ABS('the weighted normalized'!C35-'the weighted normalized'!$C$105)</f>
        <v>6.7500000000000004E-2</v>
      </c>
      <c r="D35" s="14">
        <f>ABS('the weighted normalized'!D35-'the weighted normalized'!$D$105)</f>
        <v>8.3999999999999353E-4</v>
      </c>
      <c r="E35" s="14">
        <f>ABS('the weighted normalized'!E35-'the weighted normalized'!$E$105)</f>
        <v>1.3600000000000279E-3</v>
      </c>
      <c r="F35" s="14">
        <f>ABS('the weighted normalized'!F35-'the weighted normalized'!$F$105)</f>
        <v>6.6233766233766214E-3</v>
      </c>
      <c r="G35" s="14">
        <f>ABS('the weighted normalized'!G35-'the weighted normalized'!$G$105)</f>
        <v>3.1129807692307693E-2</v>
      </c>
      <c r="H35" s="14">
        <f>ABS('the weighted normalized'!H35-'the weighted normalized'!$H$105)</f>
        <v>3.6405853913498015E-3</v>
      </c>
      <c r="I35" s="14">
        <f>ABS('the weighted normalized'!I35-'the weighted normalized'!$I$105)</f>
        <v>6.2409356725146199E-2</v>
      </c>
      <c r="J35" s="14">
        <f>ABS('the weighted normalized'!J35-'the weighted normalized'!$J$105)</f>
        <v>1.1000000000000038E-3</v>
      </c>
      <c r="K35" s="14">
        <f>ABS('the weighted normalized'!K35-'the weighted normalized'!$K$105)</f>
        <v>0</v>
      </c>
      <c r="L35" s="14">
        <f>ABS('the weighted normalized'!L35-'the weighted normalized'!$L$105)</f>
        <v>5.2499999999998381E-4</v>
      </c>
      <c r="M35" s="14">
        <f>ABS('the weighted normalized'!M35-'the weighted normalized'!$M$105)</f>
        <v>3.2866817155756213E-2</v>
      </c>
      <c r="N35" s="14">
        <f>ABS('the weighted normalized'!N35-'the weighted normalized'!$N$105)</f>
        <v>4.4592760180995471E-2</v>
      </c>
    </row>
    <row r="36" spans="1:14" x14ac:dyDescent="0.25">
      <c r="A36" s="15">
        <v>34</v>
      </c>
      <c r="B36" s="13">
        <f>ABS('the weighted normalized'!B36-'the weighted normalized'!$B$105)</f>
        <v>0.03</v>
      </c>
      <c r="C36" s="14">
        <f>ABS('the weighted normalized'!C36-'the weighted normalized'!$C$105)</f>
        <v>2.2499999999999992E-2</v>
      </c>
      <c r="D36" s="14">
        <f>ABS('the weighted normalized'!D36-'the weighted normalized'!$D$105)</f>
        <v>9.9200000000000121E-3</v>
      </c>
      <c r="E36" s="14">
        <f>ABS('the weighted normalized'!E36-'the weighted normalized'!$E$105)</f>
        <v>1.576000000000001E-2</v>
      </c>
      <c r="F36" s="14">
        <f>ABS('the weighted normalized'!F36-'the weighted normalized'!$F$105)</f>
        <v>4.649350649350649E-2</v>
      </c>
      <c r="G36" s="14">
        <f>ABS('the weighted normalized'!G36-'the weighted normalized'!$G$105)</f>
        <v>5.5360576923076929E-2</v>
      </c>
      <c r="H36" s="14">
        <f>ABS('the weighted normalized'!H36-'the weighted normalized'!$H$105)</f>
        <v>1.0824434862145571E-2</v>
      </c>
      <c r="I36" s="14">
        <f>ABS('the weighted normalized'!I36-'the weighted normalized'!$I$105)</f>
        <v>6.8959064327485387E-2</v>
      </c>
      <c r="J36" s="14">
        <f>ABS('the weighted normalized'!J36-'the weighted normalized'!$J$105)</f>
        <v>7.4800000000000005E-3</v>
      </c>
      <c r="K36" s="14">
        <f>ABS('the weighted normalized'!K36-'the weighted normalized'!$K$105)</f>
        <v>0</v>
      </c>
      <c r="L36" s="14">
        <f>ABS('the weighted normalized'!L36-'the weighted normalized'!$L$105)</f>
        <v>5.6699999999999945E-3</v>
      </c>
      <c r="M36" s="14">
        <f>ABS('the weighted normalized'!M36-'the weighted normalized'!$M$105)</f>
        <v>4.1557562076749439E-2</v>
      </c>
      <c r="N36" s="14">
        <f>ABS('the weighted normalized'!N36-'the weighted normalized'!$N$105)</f>
        <v>2.138009049773755E-2</v>
      </c>
    </row>
    <row r="37" spans="1:14" x14ac:dyDescent="0.25">
      <c r="A37" s="15">
        <v>35</v>
      </c>
      <c r="B37" s="13">
        <f>ABS('the weighted normalized'!B37-'the weighted normalized'!$B$105)</f>
        <v>0.03</v>
      </c>
      <c r="C37" s="14">
        <f>ABS('the weighted normalized'!C37-'the weighted normalized'!$C$105)</f>
        <v>6.7500000000000004E-2</v>
      </c>
      <c r="D37" s="14">
        <f>ABS('the weighted normalized'!D37-'the weighted normalized'!$D$105)</f>
        <v>8.3999999999999353E-4</v>
      </c>
      <c r="E37" s="14">
        <f>ABS('the weighted normalized'!E37-'the weighted normalized'!$E$105)</f>
        <v>1.1200000000000238E-3</v>
      </c>
      <c r="F37" s="14">
        <f>ABS('the weighted normalized'!F37-'the weighted normalized'!$F$105)</f>
        <v>4.649350649350649E-2</v>
      </c>
      <c r="G37" s="14">
        <f>ABS('the weighted normalized'!G37-'the weighted normalized'!$G$105)</f>
        <v>5.6875000000000009E-2</v>
      </c>
      <c r="H37" s="14">
        <f>ABS('the weighted normalized'!H37-'the weighted normalized'!$H$105)</f>
        <v>4.8538089638050369E-3</v>
      </c>
      <c r="I37" s="14">
        <f>ABS('the weighted normalized'!I37-'the weighted normalized'!$I$105)</f>
        <v>4.4725146198830411E-2</v>
      </c>
      <c r="J37" s="14">
        <f>ABS('the weighted normalized'!J37-'the weighted normalized'!$J$105)</f>
        <v>0</v>
      </c>
      <c r="K37" s="14">
        <f>ABS('the weighted normalized'!K37-'the weighted normalized'!$K$105)</f>
        <v>0</v>
      </c>
      <c r="L37" s="14">
        <f>ABS('the weighted normalized'!L37-'the weighted normalized'!$L$105)</f>
        <v>3.8500000000001033E-4</v>
      </c>
      <c r="M37" s="14">
        <f>ABS('the weighted normalized'!M37-'the weighted normalized'!$M$105)</f>
        <v>3.3103837471783304E-2</v>
      </c>
      <c r="N37" s="14">
        <f>ABS('the weighted normalized'!N37-'the weighted normalized'!$N$105)</f>
        <v>2.4638009049773757E-2</v>
      </c>
    </row>
    <row r="38" spans="1:14" x14ac:dyDescent="0.25">
      <c r="A38" s="15">
        <v>36</v>
      </c>
      <c r="B38" s="13">
        <f>ABS('the weighted normalized'!B38-'the weighted normalized'!$B$105)</f>
        <v>4.4999999999999998E-2</v>
      </c>
      <c r="C38" s="14">
        <f>ABS('the weighted normalized'!C38-'the weighted normalized'!$C$105)</f>
        <v>6.7500000000000004E-2</v>
      </c>
      <c r="D38" s="14">
        <f>ABS('the weighted normalized'!D38-'the weighted normalized'!$D$105)</f>
        <v>0</v>
      </c>
      <c r="E38" s="14">
        <f>ABS('the weighted normalized'!E38-'the weighted normalized'!$E$105)</f>
        <v>0</v>
      </c>
      <c r="F38" s="14">
        <f>ABS('the weighted normalized'!F38-'the weighted normalized'!$F$105)</f>
        <v>3.214285714285714E-2</v>
      </c>
      <c r="G38" s="14">
        <f>ABS('the weighted normalized'!G38-'the weighted normalized'!$G$105)</f>
        <v>4.341346153846154E-2</v>
      </c>
      <c r="H38" s="14">
        <f>ABS('the weighted normalized'!H38-'the weighted normalized'!$H$105)</f>
        <v>1.7728211159022608E-2</v>
      </c>
      <c r="I38" s="14">
        <f>ABS('the weighted normalized'!I38-'the weighted normalized'!$I$105)</f>
        <v>7.0081871345029245E-2</v>
      </c>
      <c r="J38" s="14">
        <f>ABS('the weighted normalized'!J38-'the weighted normalized'!$J$105)</f>
        <v>0</v>
      </c>
      <c r="K38" s="14">
        <f>ABS('the weighted normalized'!K38-'the weighted normalized'!$K$105)</f>
        <v>0</v>
      </c>
      <c r="L38" s="14">
        <f>ABS('the weighted normalized'!L38-'the weighted normalized'!$L$105)</f>
        <v>0</v>
      </c>
      <c r="M38" s="14">
        <f>ABS('the weighted normalized'!M38-'the weighted normalized'!$M$105)</f>
        <v>4.1320541760722349E-2</v>
      </c>
      <c r="N38" s="14">
        <f>ABS('the weighted normalized'!N38-'the weighted normalized'!$N$105)</f>
        <v>6.4479638009049753E-3</v>
      </c>
    </row>
    <row r="39" spans="1:14" x14ac:dyDescent="0.25">
      <c r="A39" s="15">
        <v>37</v>
      </c>
      <c r="B39" s="13">
        <f>ABS('the weighted normalized'!B39-'the weighted normalized'!$B$105)</f>
        <v>0.03</v>
      </c>
      <c r="C39" s="14">
        <f>ABS('the weighted normalized'!C39-'the weighted normalized'!$C$105)</f>
        <v>0</v>
      </c>
      <c r="D39" s="14">
        <f>ABS('the weighted normalized'!D39-'the weighted normalized'!$D$105)</f>
        <v>4.6399999999999914E-3</v>
      </c>
      <c r="E39" s="14">
        <f>ABS('the weighted normalized'!E39-'the weighted normalized'!$E$105)</f>
        <v>6.0000000000000192E-3</v>
      </c>
      <c r="F39" s="14">
        <f>ABS('the weighted normalized'!F39-'the weighted normalized'!$F$105)</f>
        <v>1.0389610389610338E-3</v>
      </c>
      <c r="G39" s="14">
        <f>ABS('the weighted normalized'!G39-'the weighted normalized'!$G$105)</f>
        <v>0</v>
      </c>
      <c r="H39" s="14">
        <f>ABS('the weighted normalized'!H39-'the weighted normalized'!$H$105)</f>
        <v>1.807853129491703E-2</v>
      </c>
      <c r="I39" s="14">
        <f>ABS('the weighted normalized'!I39-'the weighted normalized'!$I$105)</f>
        <v>0</v>
      </c>
      <c r="J39" s="14">
        <f>ABS('the weighted normalized'!J39-'the weighted normalized'!$J$105)</f>
        <v>7.7000000000000124E-3</v>
      </c>
      <c r="K39" s="14">
        <f>ABS('the weighted normalized'!K39-'the weighted normalized'!$K$105)</f>
        <v>0.05</v>
      </c>
      <c r="L39" s="14">
        <f>ABS('the weighted normalized'!L39-'the weighted normalized'!$L$105)</f>
        <v>2.7999999999999969E-3</v>
      </c>
      <c r="M39" s="14">
        <f>ABS('the weighted normalized'!M39-'the weighted normalized'!$M$105)</f>
        <v>1.8250564334085784E-2</v>
      </c>
      <c r="N39" s="14">
        <f>ABS('the weighted normalized'!N39-'the weighted normalized'!$N$105)</f>
        <v>4.1334841628959271E-2</v>
      </c>
    </row>
    <row r="40" spans="1:14" x14ac:dyDescent="0.25">
      <c r="A40" s="15">
        <v>38</v>
      </c>
      <c r="B40" s="13">
        <f>ABS('the weighted normalized'!B40-'the weighted normalized'!$B$105)</f>
        <v>4.4999999999999998E-2</v>
      </c>
      <c r="C40" s="14">
        <f>ABS('the weighted normalized'!C40-'the weighted normalized'!$C$105)</f>
        <v>6.7500000000000004E-2</v>
      </c>
      <c r="D40" s="14">
        <f>ABS('the weighted normalized'!D40-'the weighted normalized'!$D$105)</f>
        <v>1.5599999999999919E-3</v>
      </c>
      <c r="E40" s="14">
        <f>ABS('the weighted normalized'!E40-'the weighted normalized'!$E$105)</f>
        <v>3.11999999999997E-3</v>
      </c>
      <c r="F40" s="14">
        <f>ABS('the weighted normalized'!F40-'the weighted normalized'!$F$105)</f>
        <v>5.2012987012987011E-2</v>
      </c>
      <c r="G40" s="14">
        <f>ABS('the weighted normalized'!G40-'the weighted normalized'!$G$105)</f>
        <v>5.7800480769230778E-2</v>
      </c>
      <c r="H40" s="14">
        <f>ABS('the weighted normalized'!H40-'the weighted normalized'!$H$105)</f>
        <v>1.2376453678296102E-2</v>
      </c>
      <c r="I40" s="14">
        <f>ABS('the weighted normalized'!I40-'the weighted normalized'!$I$105)</f>
        <v>7.3824561403508779E-2</v>
      </c>
      <c r="J40" s="14">
        <f>ABS('the weighted normalized'!J40-'the weighted normalized'!$J$105)</f>
        <v>2.8600000000000014E-3</v>
      </c>
      <c r="K40" s="14">
        <f>ABS('the weighted normalized'!K40-'the weighted normalized'!$K$105)</f>
        <v>0</v>
      </c>
      <c r="L40" s="14">
        <f>ABS('the weighted normalized'!L40-'the weighted normalized'!$L$105)</f>
        <v>9.0999999999999415E-4</v>
      </c>
      <c r="M40" s="14">
        <f>ABS('the weighted normalized'!M40-'the weighted normalized'!$M$105)</f>
        <v>6.9446952595936806E-2</v>
      </c>
      <c r="N40" s="14">
        <f>ABS('the weighted normalized'!N40-'the weighted normalized'!$N$105)</f>
        <v>4.8054298642533931E-2</v>
      </c>
    </row>
    <row r="41" spans="1:14" x14ac:dyDescent="0.25">
      <c r="A41" s="15">
        <v>39</v>
      </c>
      <c r="B41" s="13">
        <f>ABS('the weighted normalized'!B41-'the weighted normalized'!$B$105)</f>
        <v>4.4999999999999998E-2</v>
      </c>
      <c r="C41" s="14">
        <f>ABS('the weighted normalized'!C41-'the weighted normalized'!$C$105)</f>
        <v>6.7500000000000004E-2</v>
      </c>
      <c r="D41" s="14">
        <f>ABS('the weighted normalized'!D41-'the weighted normalized'!$D$105)</f>
        <v>1.2399999999999911E-3</v>
      </c>
      <c r="E41" s="14">
        <f>ABS('the weighted normalized'!E41-'the weighted normalized'!$E$105)</f>
        <v>2.4799999999999822E-3</v>
      </c>
      <c r="F41" s="14">
        <f>ABS('the weighted normalized'!F41-'the weighted normalized'!$F$105)</f>
        <v>5.2012987012987011E-2</v>
      </c>
      <c r="G41" s="14">
        <f>ABS('the weighted normalized'!G41-'the weighted normalized'!$G$105)</f>
        <v>5.4098557692307696E-2</v>
      </c>
      <c r="H41" s="14">
        <f>ABS('the weighted normalized'!H41-'the weighted normalized'!$H$105)</f>
        <v>2.9269567489872972E-4</v>
      </c>
      <c r="I41" s="14">
        <f>ABS('the weighted normalized'!I41-'the weighted normalized'!$I$105)</f>
        <v>3.8456140350877188E-2</v>
      </c>
      <c r="J41" s="14">
        <f>ABS('the weighted normalized'!J41-'the weighted normalized'!$J$105)</f>
        <v>0</v>
      </c>
      <c r="K41" s="14">
        <f>ABS('the weighted normalized'!K41-'the weighted normalized'!$K$105)</f>
        <v>0</v>
      </c>
      <c r="L41" s="14">
        <f>ABS('the weighted normalized'!L41-'the weighted normalized'!$L$105)</f>
        <v>1.0849999999999888E-3</v>
      </c>
      <c r="M41" s="14">
        <f>ABS('the weighted normalized'!M41-'the weighted normalized'!$M$105)</f>
        <v>3.8002257336343118E-2</v>
      </c>
      <c r="N41" s="14">
        <f>ABS('the weighted normalized'!N41-'the weighted normalized'!$N$105)</f>
        <v>2.0090497737556563E-2</v>
      </c>
    </row>
    <row r="42" spans="1:14" x14ac:dyDescent="0.25">
      <c r="A42" s="15">
        <v>40</v>
      </c>
      <c r="B42" s="13">
        <f>ABS('the weighted normalized'!B42-'the weighted normalized'!$B$105)</f>
        <v>0.03</v>
      </c>
      <c r="C42" s="14">
        <f>ABS('the weighted normalized'!C42-'the weighted normalized'!$C$105)</f>
        <v>6.7500000000000004E-2</v>
      </c>
      <c r="D42" s="14">
        <f>ABS('the weighted normalized'!D42-'the weighted normalized'!$D$105)</f>
        <v>0</v>
      </c>
      <c r="E42" s="14">
        <f>ABS('the weighted normalized'!E42-'the weighted normalized'!$E$105)</f>
        <v>0</v>
      </c>
      <c r="F42" s="14">
        <f>ABS('the weighted normalized'!F42-'the weighted normalized'!$F$105)</f>
        <v>4.9155844155844154E-2</v>
      </c>
      <c r="G42" s="14">
        <f>ABS('the weighted normalized'!G42-'the weighted normalized'!$G$105)</f>
        <v>6.3437500000000008E-2</v>
      </c>
      <c r="H42" s="14">
        <f>ABS('the weighted normalized'!H42-'the weighted normalized'!$H$105)</f>
        <v>1.3909264340781394E-2</v>
      </c>
      <c r="I42" s="14">
        <f>ABS('the weighted normalized'!I42-'the weighted normalized'!$I$105)</f>
        <v>0.08</v>
      </c>
      <c r="J42" s="14">
        <f>ABS('the weighted normalized'!J42-'the weighted normalized'!$J$105)</f>
        <v>0</v>
      </c>
      <c r="K42" s="14">
        <f>ABS('the weighted normalized'!K42-'the weighted normalized'!$K$105)</f>
        <v>0</v>
      </c>
      <c r="L42" s="14">
        <f>ABS('the weighted normalized'!L42-'the weighted normalized'!$L$105)</f>
        <v>0</v>
      </c>
      <c r="M42" s="14">
        <f>ABS('the weighted normalized'!M42-'the weighted normalized'!$M$105)</f>
        <v>4.8036117381489843E-2</v>
      </c>
      <c r="N42" s="14">
        <f>ABS('the weighted normalized'!N42-'the weighted normalized'!$N$105)</f>
        <v>4.9411764705882349E-2</v>
      </c>
    </row>
    <row r="43" spans="1:14" x14ac:dyDescent="0.25">
      <c r="A43" s="15">
        <v>41</v>
      </c>
      <c r="B43" s="13">
        <f>ABS('the weighted normalized'!B43-'the weighted normalized'!$B$105)</f>
        <v>0.03</v>
      </c>
      <c r="C43" s="14">
        <f>ABS('the weighted normalized'!C43-'the weighted normalized'!$C$105)</f>
        <v>0</v>
      </c>
      <c r="D43" s="14">
        <f>ABS('the weighted normalized'!D43-'the weighted normalized'!$D$105)</f>
        <v>7.519999999999985E-3</v>
      </c>
      <c r="E43" s="14">
        <f>ABS('the weighted normalized'!E43-'the weighted normalized'!$E$105)</f>
        <v>1.8560000000000014E-2</v>
      </c>
      <c r="F43" s="14">
        <f>ABS('the weighted normalized'!F43-'the weighted normalized'!$F$105)</f>
        <v>1.8376623376623373E-2</v>
      </c>
      <c r="G43" s="14">
        <f>ABS('the weighted normalized'!G43-'the weighted normalized'!$G$105)</f>
        <v>2.7848557692307693E-2</v>
      </c>
      <c r="H43" s="14">
        <f>ABS('the weighted normalized'!H43-'the weighted normalized'!$H$105)</f>
        <v>8.2668234679210834E-3</v>
      </c>
      <c r="I43" s="14">
        <f>ABS('the weighted normalized'!I43-'the weighted normalized'!$I$105)</f>
        <v>1.6654970760233909E-2</v>
      </c>
      <c r="J43" s="14">
        <f>ABS('the weighted normalized'!J43-'the weighted normalized'!$J$105)</f>
        <v>9.4600000000000101E-3</v>
      </c>
      <c r="K43" s="14">
        <f>ABS('the weighted normalized'!K43-'the weighted normalized'!$K$105)</f>
        <v>0</v>
      </c>
      <c r="L43" s="14">
        <f>ABS('the weighted normalized'!L43-'the weighted normalized'!$L$105)</f>
        <v>5.0749999999999823E-3</v>
      </c>
      <c r="M43" s="14">
        <f>ABS('the weighted normalized'!M43-'the weighted normalized'!$M$105)</f>
        <v>4.2268623024830698E-2</v>
      </c>
      <c r="N43" s="14">
        <f>ABS('the weighted normalized'!N43-'the weighted normalized'!$N$105)</f>
        <v>2.8438914027149327E-2</v>
      </c>
    </row>
    <row r="44" spans="1:14" x14ac:dyDescent="0.25">
      <c r="A44" s="15">
        <v>42</v>
      </c>
      <c r="B44" s="13">
        <f>ABS('the weighted normalized'!B44-'the weighted normalized'!$B$105)</f>
        <v>4.4999999999999998E-2</v>
      </c>
      <c r="C44" s="14">
        <f>ABS('the weighted normalized'!C44-'the weighted normalized'!$C$105)</f>
        <v>6.7500000000000004E-2</v>
      </c>
      <c r="D44" s="14">
        <f>ABS('the weighted normalized'!D44-'the weighted normalized'!$D$105)</f>
        <v>5.9999999999998943E-4</v>
      </c>
      <c r="E44" s="14">
        <f>ABS('the weighted normalized'!E44-'the weighted normalized'!$E$105)</f>
        <v>9.5999999999996088E-4</v>
      </c>
      <c r="F44" s="14">
        <f>ABS('the weighted normalized'!F44-'the weighted normalized'!$F$105)</f>
        <v>5.4220779220779218E-2</v>
      </c>
      <c r="G44" s="14">
        <f>ABS('the weighted normalized'!G44-'the weighted normalized'!$G$105)</f>
        <v>4.4254807692307691E-2</v>
      </c>
      <c r="H44" s="14">
        <f>ABS('the weighted normalized'!H44-'the weighted normalized'!$H$105)</f>
        <v>1.2633477067816541E-2</v>
      </c>
      <c r="I44" s="14">
        <f>ABS('the weighted normalized'!I44-'the weighted normalized'!$I$105)</f>
        <v>5.436257309941521E-2</v>
      </c>
      <c r="J44" s="14">
        <f>ABS('the weighted normalized'!J44-'the weighted normalized'!$J$105)</f>
        <v>0</v>
      </c>
      <c r="K44" s="14">
        <f>ABS('the weighted normalized'!K44-'the weighted normalized'!$K$105)</f>
        <v>0</v>
      </c>
      <c r="L44" s="14">
        <f>ABS('the weighted normalized'!L44-'the weighted normalized'!$L$105)</f>
        <v>5.2499999999998381E-4</v>
      </c>
      <c r="M44" s="14">
        <f>ABS('the weighted normalized'!M44-'the weighted normalized'!$M$105)</f>
        <v>3.6975169300225735E-2</v>
      </c>
      <c r="N44" s="14">
        <f>ABS('the weighted normalized'!N44-'the weighted normalized'!$N$105)</f>
        <v>7.8054298642533937E-3</v>
      </c>
    </row>
    <row r="45" spans="1:14" x14ac:dyDescent="0.25">
      <c r="A45" s="15">
        <v>43</v>
      </c>
      <c r="B45" s="13">
        <f>ABS('the weighted normalized'!B45-'the weighted normalized'!$B$105)</f>
        <v>4.4999999999999998E-2</v>
      </c>
      <c r="C45" s="14">
        <f>ABS('the weighted normalized'!C45-'the weighted normalized'!$C$105)</f>
        <v>4.4999999999999998E-2</v>
      </c>
      <c r="D45" s="14">
        <f>ABS('the weighted normalized'!D45-'the weighted normalized'!$D$105)</f>
        <v>8.3999999999999353E-4</v>
      </c>
      <c r="E45" s="14">
        <f>ABS('the weighted normalized'!E45-'the weighted normalized'!$E$105)</f>
        <v>2.5600000000000067E-3</v>
      </c>
      <c r="F45" s="14">
        <f>ABS('the weighted normalized'!F45-'the weighted normalized'!$F$105)</f>
        <v>1.6233766233766232E-2</v>
      </c>
      <c r="G45" s="14">
        <f>ABS('the weighted normalized'!G45-'the weighted normalized'!$G$105)</f>
        <v>1.3461538461538455E-2</v>
      </c>
      <c r="H45" s="14">
        <f>ABS('the weighted normalized'!H45-'the weighted normalized'!$H$105)</f>
        <v>2.2182673461387803E-3</v>
      </c>
      <c r="I45" s="14">
        <f>ABS('the weighted normalized'!I45-'the weighted normalized'!$I$105)</f>
        <v>2.0116959064327498E-2</v>
      </c>
      <c r="J45" s="14">
        <f>ABS('the weighted normalized'!J45-'the weighted normalized'!$J$105)</f>
        <v>0</v>
      </c>
      <c r="K45" s="14">
        <f>ABS('the weighted normalized'!K45-'the weighted normalized'!$K$105)</f>
        <v>0</v>
      </c>
      <c r="L45" s="14">
        <f>ABS('the weighted normalized'!L45-'the weighted normalized'!$L$105)</f>
        <v>7.3499999999999954E-4</v>
      </c>
      <c r="M45" s="14">
        <f>ABS('the weighted normalized'!M45-'the weighted normalized'!$M$105)</f>
        <v>4.4480812641083528E-2</v>
      </c>
      <c r="N45" s="14">
        <f>ABS('the weighted normalized'!N45-'the weighted normalized'!$N$105)</f>
        <v>1.7511312217194569E-2</v>
      </c>
    </row>
    <row r="46" spans="1:14" x14ac:dyDescent="0.25">
      <c r="A46" s="15">
        <v>44</v>
      </c>
      <c r="B46" s="13">
        <f>ABS('the weighted normalized'!B46-'the weighted normalized'!$B$105)</f>
        <v>4.4999999999999998E-2</v>
      </c>
      <c r="C46" s="14">
        <f>ABS('the weighted normalized'!C46-'the weighted normalized'!$C$105)</f>
        <v>6.7500000000000004E-2</v>
      </c>
      <c r="D46" s="14">
        <f>ABS('the weighted normalized'!D46-'the weighted normalized'!$D$105)</f>
        <v>0</v>
      </c>
      <c r="E46" s="14">
        <f>ABS('the weighted normalized'!E46-'the weighted normalized'!$E$105)</f>
        <v>0</v>
      </c>
      <c r="F46" s="14">
        <f>ABS('the weighted normalized'!F46-'the weighted normalized'!$F$105)</f>
        <v>5.3506493506493502E-2</v>
      </c>
      <c r="G46" s="14">
        <f>ABS('the weighted normalized'!G46-'the weighted normalized'!$G$105)</f>
        <v>5.9735576923076926E-2</v>
      </c>
      <c r="H46" s="14">
        <f>ABS('the weighted normalized'!H46-'the weighted normalized'!$H$105)</f>
        <v>3.8818763883444185E-4</v>
      </c>
      <c r="I46" s="14">
        <f>ABS('the weighted normalized'!I46-'the weighted normalized'!$I$105)</f>
        <v>5.8198830409356722E-2</v>
      </c>
      <c r="J46" s="14">
        <f>ABS('the weighted normalized'!J46-'the weighted normalized'!$J$105)</f>
        <v>0</v>
      </c>
      <c r="K46" s="14">
        <f>ABS('the weighted normalized'!K46-'the weighted normalized'!$K$105)</f>
        <v>0</v>
      </c>
      <c r="L46" s="14">
        <f>ABS('the weighted normalized'!L46-'the weighted normalized'!$L$105)</f>
        <v>0</v>
      </c>
      <c r="M46" s="14">
        <f>ABS('the weighted normalized'!M46-'the weighted normalized'!$M$105)</f>
        <v>3.3656884875846511E-2</v>
      </c>
      <c r="N46" s="14">
        <f>ABS('the weighted normalized'!N46-'the weighted normalized'!$N$105)</f>
        <v>2.6470588235294114E-2</v>
      </c>
    </row>
    <row r="47" spans="1:14" x14ac:dyDescent="0.25">
      <c r="A47" s="15">
        <v>45</v>
      </c>
      <c r="B47" s="13">
        <f>ABS('the weighted normalized'!B47-'the weighted normalized'!$B$105)</f>
        <v>4.4999999999999998E-2</v>
      </c>
      <c r="C47" s="14">
        <f>ABS('the weighted normalized'!C47-'the weighted normalized'!$C$105)</f>
        <v>6.7500000000000004E-2</v>
      </c>
      <c r="D47" s="14">
        <f>ABS('the weighted normalized'!D47-'the weighted normalized'!$D$105)</f>
        <v>0</v>
      </c>
      <c r="E47" s="14">
        <f>ABS('the weighted normalized'!E47-'the weighted normalized'!$E$105)</f>
        <v>0</v>
      </c>
      <c r="F47" s="14">
        <f>ABS('the weighted normalized'!F47-'the weighted normalized'!$F$105)</f>
        <v>6.4935064935064957E-3</v>
      </c>
      <c r="G47" s="14">
        <f>ABS('the weighted normalized'!G47-'the weighted normalized'!$G$105)</f>
        <v>3.7860576923076927E-2</v>
      </c>
      <c r="H47" s="14">
        <f>ABS('the weighted normalized'!H47-'the weighted normalized'!$H$105)</f>
        <v>3.5489350581471291E-3</v>
      </c>
      <c r="I47" s="14">
        <f>ABS('the weighted normalized'!I47-'the weighted normalized'!$I$105)</f>
        <v>1.6093567251461979E-2</v>
      </c>
      <c r="J47" s="14">
        <f>ABS('the weighted normalized'!J47-'the weighted normalized'!$J$105)</f>
        <v>0</v>
      </c>
      <c r="K47" s="14">
        <f>ABS('the weighted normalized'!K47-'the weighted normalized'!$K$105)</f>
        <v>0</v>
      </c>
      <c r="L47" s="14">
        <f>ABS('the weighted normalized'!L47-'the weighted normalized'!$L$105)</f>
        <v>0</v>
      </c>
      <c r="M47" s="14">
        <f>ABS('the weighted normalized'!M47-'the weighted normalized'!$M$105)</f>
        <v>4.3927765237020321E-2</v>
      </c>
      <c r="N47" s="14">
        <f>ABS('the weighted normalized'!N47-'the weighted normalized'!$N$105)</f>
        <v>4.5610859728506786E-2</v>
      </c>
    </row>
    <row r="48" spans="1:14" x14ac:dyDescent="0.25">
      <c r="A48" s="15">
        <v>46</v>
      </c>
      <c r="B48" s="13">
        <f>ABS('the weighted normalized'!B48-'the weighted normalized'!$B$105)</f>
        <v>4.4999999999999998E-2</v>
      </c>
      <c r="C48" s="14">
        <f>ABS('the weighted normalized'!C48-'the weighted normalized'!$C$105)</f>
        <v>2.2499999999999992E-2</v>
      </c>
      <c r="D48" s="14">
        <f>ABS('the weighted normalized'!D48-'the weighted normalized'!$D$105)</f>
        <v>5.9999999999998943E-4</v>
      </c>
      <c r="E48" s="14">
        <f>ABS('the weighted normalized'!E48-'the weighted normalized'!$E$105)</f>
        <v>1.0399999999999854E-3</v>
      </c>
      <c r="F48" s="14">
        <f>ABS('the weighted normalized'!F48-'the weighted normalized'!$F$105)</f>
        <v>2.6948051948051943E-2</v>
      </c>
      <c r="G48" s="14">
        <f>ABS('the weighted normalized'!G48-'the weighted normalized'!$G$105)</f>
        <v>2.5324519230769234E-2</v>
      </c>
      <c r="H48" s="14">
        <f>ABS('the weighted normalized'!H48-'the weighted normalized'!$H$105)</f>
        <v>4.3156147915849874E-3</v>
      </c>
      <c r="I48" s="14">
        <f>ABS('the weighted normalized'!I48-'the weighted normalized'!$I$105)</f>
        <v>2.0023391812865492E-2</v>
      </c>
      <c r="J48" s="14">
        <f>ABS('the weighted normalized'!J48-'the weighted normalized'!$J$105)</f>
        <v>6.5999999999999392E-4</v>
      </c>
      <c r="K48" s="14">
        <f>ABS('the weighted normalized'!K48-'the weighted normalized'!$K$105)</f>
        <v>0</v>
      </c>
      <c r="L48" s="14">
        <f>ABS('the weighted normalized'!L48-'the weighted normalized'!$L$105)</f>
        <v>2.8000000000000247E-4</v>
      </c>
      <c r="M48" s="14">
        <f>ABS('the weighted normalized'!M48-'the weighted normalized'!$M$105)</f>
        <v>4.1241534988713323E-2</v>
      </c>
      <c r="N48" s="14">
        <f>ABS('the weighted normalized'!N48-'the weighted normalized'!$N$105)</f>
        <v>3.8009049773755653E-2</v>
      </c>
    </row>
    <row r="49" spans="1:14" x14ac:dyDescent="0.25">
      <c r="A49" s="15">
        <v>47</v>
      </c>
      <c r="B49" s="13">
        <f>ABS('the weighted normalized'!B49-'the weighted normalized'!$B$105)</f>
        <v>0.03</v>
      </c>
      <c r="C49" s="14">
        <f>ABS('the weighted normalized'!C49-'the weighted normalized'!$C$105)</f>
        <v>6.7500000000000004E-2</v>
      </c>
      <c r="D49" s="14">
        <f>ABS('the weighted normalized'!D49-'the weighted normalized'!$D$105)</f>
        <v>1.6799999999999871E-3</v>
      </c>
      <c r="E49" s="14">
        <f>ABS('the weighted normalized'!E49-'the weighted normalized'!$E$105)</f>
        <v>7.9999999999998128E-4</v>
      </c>
      <c r="F49" s="14">
        <f>ABS('the weighted normalized'!F49-'the weighted normalized'!$F$105)</f>
        <v>5.4025974025974026E-2</v>
      </c>
      <c r="G49" s="14">
        <f>ABS('the weighted normalized'!G49-'the weighted normalized'!$G$105)</f>
        <v>6.0408653846153848E-2</v>
      </c>
      <c r="H49" s="14">
        <f>ABS('the weighted normalized'!H49-'the weighted normalized'!$H$105)</f>
        <v>9.8704298967725035E-3</v>
      </c>
      <c r="I49" s="14">
        <f>ABS('the weighted normalized'!I49-'the weighted normalized'!$I$105)</f>
        <v>2.7789473684210524E-2</v>
      </c>
      <c r="J49" s="14">
        <f>ABS('the weighted normalized'!J49-'the weighted normalized'!$J$105)</f>
        <v>0</v>
      </c>
      <c r="K49" s="14">
        <f>ABS('the weighted normalized'!K49-'the weighted normalized'!$K$105)</f>
        <v>0</v>
      </c>
      <c r="L49" s="14">
        <f>ABS('the weighted normalized'!L49-'the weighted normalized'!$L$105)</f>
        <v>4.5499999999999707E-4</v>
      </c>
      <c r="M49" s="14">
        <f>ABS('the weighted normalized'!M49-'the weighted normalized'!$M$105)</f>
        <v>6.2652370203160279E-2</v>
      </c>
      <c r="N49" s="14">
        <f>ABS('the weighted normalized'!N49-'the weighted normalized'!$N$105)</f>
        <v>2.0226244343891406E-2</v>
      </c>
    </row>
    <row r="50" spans="1:14" x14ac:dyDescent="0.25">
      <c r="A50" s="15">
        <v>48</v>
      </c>
      <c r="B50" s="13">
        <f>ABS('the weighted normalized'!B50-'the weighted normalized'!$B$105)</f>
        <v>0.03</v>
      </c>
      <c r="C50" s="14">
        <f>ABS('the weighted normalized'!C50-'the weighted normalized'!$C$105)</f>
        <v>4.4999999999999998E-2</v>
      </c>
      <c r="D50" s="14">
        <f>ABS('the weighted normalized'!D50-'the weighted normalized'!$D$105)</f>
        <v>7.999999999999674E-5</v>
      </c>
      <c r="E50" s="14">
        <f>ABS('the weighted normalized'!E50-'the weighted normalized'!$E$105)</f>
        <v>0</v>
      </c>
      <c r="F50" s="14">
        <f>ABS('the weighted normalized'!F50-'the weighted normalized'!$F$105)</f>
        <v>1.0909090909090903E-2</v>
      </c>
      <c r="G50" s="14">
        <f>ABS('the weighted normalized'!G50-'the weighted normalized'!$G$105)</f>
        <v>4.879807692307693E-2</v>
      </c>
      <c r="H50" s="14">
        <f>ABS('the weighted normalized'!H50-'the weighted normalized'!$H$105)</f>
        <v>9.2709525676205398E-3</v>
      </c>
      <c r="I50" s="14">
        <f>ABS('the weighted normalized'!I50-'the weighted normalized'!$I$105)</f>
        <v>1.2444444444444439E-2</v>
      </c>
      <c r="J50" s="14">
        <f>ABS('the weighted normalized'!J50-'the weighted normalized'!$J$105)</f>
        <v>0</v>
      </c>
      <c r="K50" s="14">
        <f>ABS('the weighted normalized'!K50-'the weighted normalized'!$K$105)</f>
        <v>0</v>
      </c>
      <c r="L50" s="14">
        <f>ABS('the weighted normalized'!L50-'the weighted normalized'!$L$105)</f>
        <v>0</v>
      </c>
      <c r="M50" s="14">
        <f>ABS('the weighted normalized'!M50-'the weighted normalized'!$M$105)</f>
        <v>4.2505643340857789E-2</v>
      </c>
      <c r="N50" s="14">
        <f>ABS('the weighted normalized'!N50-'the weighted normalized'!$N$105)</f>
        <v>3.6651583710407235E-2</v>
      </c>
    </row>
    <row r="51" spans="1:14" x14ac:dyDescent="0.25">
      <c r="A51" s="15">
        <v>49</v>
      </c>
      <c r="B51" s="13">
        <f>ABS('the weighted normalized'!B51-'the weighted normalized'!$B$105)</f>
        <v>4.4999999999999998E-2</v>
      </c>
      <c r="C51" s="14">
        <f>ABS('the weighted normalized'!C51-'the weighted normalized'!$C$105)</f>
        <v>6.7500000000000004E-2</v>
      </c>
      <c r="D51" s="14">
        <f>ABS('the weighted normalized'!D51-'the weighted normalized'!$D$105)</f>
        <v>0</v>
      </c>
      <c r="E51" s="14">
        <f>ABS('the weighted normalized'!E51-'the weighted normalized'!$E$105)</f>
        <v>5.5999999999997718E-4</v>
      </c>
      <c r="F51" s="14">
        <f>ABS('the weighted normalized'!F51-'the weighted normalized'!$F$105)</f>
        <v>2.7987012987012984E-2</v>
      </c>
      <c r="G51" s="14">
        <f>ABS('the weighted normalized'!G51-'the weighted normalized'!$G$105)</f>
        <v>1.7752403846153841E-2</v>
      </c>
      <c r="H51" s="14">
        <f>ABS('the weighted normalized'!H51-'the weighted normalized'!$H$105)</f>
        <v>1.3515222788448994E-3</v>
      </c>
      <c r="I51" s="14">
        <f>ABS('the weighted normalized'!I51-'the weighted normalized'!$I$105)</f>
        <v>1.7309941520467845E-2</v>
      </c>
      <c r="J51" s="14">
        <f>ABS('the weighted normalized'!J51-'the weighted normalized'!$J$105)</f>
        <v>0</v>
      </c>
      <c r="K51" s="14">
        <f>ABS('the weighted normalized'!K51-'the weighted normalized'!$K$105)</f>
        <v>0</v>
      </c>
      <c r="L51" s="14">
        <f>ABS('the weighted normalized'!L51-'the weighted normalized'!$L$105)</f>
        <v>0</v>
      </c>
      <c r="M51" s="14">
        <f>ABS('the weighted normalized'!M51-'the weighted normalized'!$M$105)</f>
        <v>1.272009029345373E-2</v>
      </c>
      <c r="N51" s="14">
        <f>ABS('the weighted normalized'!N51-'the weighted normalized'!$N$105)</f>
        <v>4.2081447963800908E-3</v>
      </c>
    </row>
    <row r="52" spans="1:14" x14ac:dyDescent="0.25">
      <c r="A52" s="15">
        <v>50</v>
      </c>
      <c r="B52" s="13">
        <f>ABS('the weighted normalized'!B52-'the weighted normalized'!$B$105)</f>
        <v>4.4999999999999998E-2</v>
      </c>
      <c r="C52" s="14">
        <f>ABS('the weighted normalized'!C52-'the weighted normalized'!$C$105)</f>
        <v>2.2499999999999992E-2</v>
      </c>
      <c r="D52" s="14">
        <f>ABS('the weighted normalized'!D52-'the weighted normalized'!$D$105)</f>
        <v>0</v>
      </c>
      <c r="E52" s="14">
        <f>ABS('the weighted normalized'!E52-'the weighted normalized'!$E$105)</f>
        <v>0</v>
      </c>
      <c r="F52" s="14">
        <f>ABS('the weighted normalized'!F52-'the weighted normalized'!$F$105)</f>
        <v>4.5909090909090906E-2</v>
      </c>
      <c r="G52" s="14">
        <f>ABS('the weighted normalized'!G52-'the weighted normalized'!$G$105)</f>
        <v>4.9891826923076928E-2</v>
      </c>
      <c r="H52" s="14">
        <f>ABS('the weighted normalized'!H52-'the weighted normalized'!$H$105)</f>
        <v>1.0653756696720244E-2</v>
      </c>
      <c r="I52" s="14">
        <f>ABS('the weighted normalized'!I52-'the weighted normalized'!$I$105)</f>
        <v>6.2877192982456143E-2</v>
      </c>
      <c r="J52" s="14">
        <f>ABS('the weighted normalized'!J52-'the weighted normalized'!$J$105)</f>
        <v>0</v>
      </c>
      <c r="K52" s="14">
        <f>ABS('the weighted normalized'!K52-'the weighted normalized'!$K$105)</f>
        <v>0</v>
      </c>
      <c r="L52" s="14">
        <f>ABS('the weighted normalized'!L52-'the weighted normalized'!$L$105)</f>
        <v>0</v>
      </c>
      <c r="M52" s="14">
        <f>ABS('the weighted normalized'!M52-'the weighted normalized'!$M$105)</f>
        <v>3.5948081264108353E-2</v>
      </c>
      <c r="N52" s="14">
        <f>ABS('the weighted normalized'!N52-'the weighted normalized'!$N$105)</f>
        <v>4.1674208144796374E-2</v>
      </c>
    </row>
    <row r="53" spans="1:14" x14ac:dyDescent="0.25">
      <c r="A53" s="15">
        <v>51</v>
      </c>
      <c r="B53" s="13">
        <f>ABS('the weighted normalized'!B53-'the weighted normalized'!$B$105)</f>
        <v>4.4999999999999998E-2</v>
      </c>
      <c r="C53" s="14">
        <f>ABS('the weighted normalized'!C53-'the weighted normalized'!$C$105)</f>
        <v>2.2499999999999992E-2</v>
      </c>
      <c r="D53" s="14">
        <f>ABS('the weighted normalized'!D53-'the weighted normalized'!$D$105)</f>
        <v>2.7999999999998859E-4</v>
      </c>
      <c r="E53" s="14">
        <f>ABS('the weighted normalized'!E53-'the weighted normalized'!$E$105)</f>
        <v>5.5999999999997718E-4</v>
      </c>
      <c r="F53" s="14">
        <f>ABS('the weighted normalized'!F53-'the weighted normalized'!$F$105)</f>
        <v>2.2207792207792204E-2</v>
      </c>
      <c r="G53" s="14">
        <f>ABS('the weighted normalized'!G53-'the weighted normalized'!$G$105)</f>
        <v>6.2259615384615274E-3</v>
      </c>
      <c r="H53" s="14">
        <f>ABS('the weighted normalized'!H53-'the weighted normalized'!$H$105)</f>
        <v>2.5331895988501246E-2</v>
      </c>
      <c r="I53" s="14">
        <f>ABS('the weighted normalized'!I53-'the weighted normalized'!$I$105)</f>
        <v>4.3040935672514616E-2</v>
      </c>
      <c r="J53" s="14">
        <f>ABS('the weighted normalized'!J53-'the weighted normalized'!$J$105)</f>
        <v>0</v>
      </c>
      <c r="K53" s="14">
        <f>ABS('the weighted normalized'!K53-'the weighted normalized'!$K$105)</f>
        <v>0</v>
      </c>
      <c r="L53" s="14">
        <f>ABS('the weighted normalized'!L53-'the weighted normalized'!$L$105)</f>
        <v>3.4999999999998921E-4</v>
      </c>
      <c r="M53" s="14">
        <f>ABS('the weighted normalized'!M53-'the weighted normalized'!$M$105)</f>
        <v>3.3972911963882621E-2</v>
      </c>
      <c r="N53" s="14">
        <f>ABS('the weighted normalized'!N53-'the weighted normalized'!$N$105)</f>
        <v>4.5067873303167416E-2</v>
      </c>
    </row>
    <row r="54" spans="1:14" x14ac:dyDescent="0.25">
      <c r="A54" s="15">
        <v>52</v>
      </c>
      <c r="B54" s="13">
        <f>ABS('the weighted normalized'!B54-'the weighted normalized'!$B$105)</f>
        <v>0.03</v>
      </c>
      <c r="C54" s="14">
        <f>ABS('the weighted normalized'!C54-'the weighted normalized'!$C$105)</f>
        <v>4.4999999999999998E-2</v>
      </c>
      <c r="D54" s="14">
        <f>ABS('the weighted normalized'!D54-'the weighted normalized'!$D$105)</f>
        <v>0</v>
      </c>
      <c r="E54" s="14">
        <f>ABS('the weighted normalized'!E54-'the weighted normalized'!$E$105)</f>
        <v>0</v>
      </c>
      <c r="F54" s="14">
        <f>ABS('the weighted normalized'!F54-'the weighted normalized'!$F$105)</f>
        <v>5.4610389610389609E-2</v>
      </c>
      <c r="G54" s="14">
        <f>ABS('the weighted normalized'!G54-'the weighted normalized'!$G$105)</f>
        <v>5.9987980769230773E-2</v>
      </c>
      <c r="H54" s="14">
        <f>ABS('the weighted normalized'!H54-'the weighted normalized'!$H$105)</f>
        <v>2.1952175617404035E-4</v>
      </c>
      <c r="I54" s="14">
        <f>ABS('the weighted normalized'!I54-'the weighted normalized'!$I$105)</f>
        <v>7.0269005847953217E-2</v>
      </c>
      <c r="J54" s="14">
        <f>ABS('the weighted normalized'!J54-'the weighted normalized'!$J$105)</f>
        <v>0</v>
      </c>
      <c r="K54" s="14">
        <f>ABS('the weighted normalized'!K54-'the weighted normalized'!$K$105)</f>
        <v>0</v>
      </c>
      <c r="L54" s="14">
        <f>ABS('the weighted normalized'!L54-'the weighted normalized'!$L$105)</f>
        <v>0</v>
      </c>
      <c r="M54" s="14">
        <f>ABS('the weighted normalized'!M54-'the weighted normalized'!$M$105)</f>
        <v>2.3148984198645604E-2</v>
      </c>
      <c r="N54" s="14">
        <f>ABS('the weighted normalized'!N54-'the weighted normalized'!$N$105)</f>
        <v>2.5113122171945695E-2</v>
      </c>
    </row>
    <row r="55" spans="1:14" x14ac:dyDescent="0.25">
      <c r="A55" s="15">
        <v>53</v>
      </c>
      <c r="B55" s="13">
        <f>ABS('the weighted normalized'!B55-'the weighted normalized'!$B$105)</f>
        <v>0</v>
      </c>
      <c r="C55" s="14">
        <f>ABS('the weighted normalized'!C55-'the weighted normalized'!$C$105)</f>
        <v>4.4999999999999998E-2</v>
      </c>
      <c r="D55" s="14">
        <f>ABS('the weighted normalized'!D55-'the weighted normalized'!$D$105)</f>
        <v>5.9999999999998943E-4</v>
      </c>
      <c r="E55" s="14">
        <f>ABS('the weighted normalized'!E55-'the weighted normalized'!$E$105)</f>
        <v>7.9999999999998128E-4</v>
      </c>
      <c r="F55" s="14">
        <f>ABS('the weighted normalized'!F55-'the weighted normalized'!$F$105)</f>
        <v>4.6688311688311689E-2</v>
      </c>
      <c r="G55" s="14">
        <f>ABS('the weighted normalized'!G55-'the weighted normalized'!$G$105)</f>
        <v>5.7127403846153849E-2</v>
      </c>
      <c r="H55" s="14">
        <f>ABS('the weighted normalized'!H55-'the weighted normalized'!$H$105)</f>
        <v>8.0332157323925318E-3</v>
      </c>
      <c r="I55" s="14">
        <f>ABS('the weighted normalized'!I55-'the weighted normalized'!$I$105)</f>
        <v>5.5578947368421054E-2</v>
      </c>
      <c r="J55" s="14">
        <f>ABS('the weighted normalized'!J55-'the weighted normalized'!$J$105)</f>
        <v>1.1000000000000038E-3</v>
      </c>
      <c r="K55" s="14">
        <f>ABS('the weighted normalized'!K55-'the weighted normalized'!$K$105)</f>
        <v>0</v>
      </c>
      <c r="L55" s="14">
        <f>ABS('the weighted normalized'!L55-'the weighted normalized'!$L$105)</f>
        <v>3.4999999999998921E-4</v>
      </c>
      <c r="M55" s="14">
        <f>ABS('the weighted normalized'!M55-'the weighted normalized'!$M$105)</f>
        <v>5.388261851015802E-2</v>
      </c>
      <c r="N55" s="14">
        <f>ABS('the weighted normalized'!N55-'the weighted normalized'!$N$105)</f>
        <v>2.246606334841629E-2</v>
      </c>
    </row>
    <row r="56" spans="1:14" x14ac:dyDescent="0.25">
      <c r="A56" s="15">
        <v>54</v>
      </c>
      <c r="B56" s="13">
        <f>ABS('the weighted normalized'!B56-'the weighted normalized'!$B$105)</f>
        <v>4.4999999999999998E-2</v>
      </c>
      <c r="C56" s="14">
        <f>ABS('the weighted normalized'!C56-'the weighted normalized'!$C$105)</f>
        <v>0.09</v>
      </c>
      <c r="D56" s="14">
        <f>ABS('the weighted normalized'!D56-'the weighted normalized'!$D$105)</f>
        <v>4.7999999999999987E-3</v>
      </c>
      <c r="E56" s="14">
        <f>ABS('the weighted normalized'!E56-'the weighted normalized'!$E$105)</f>
        <v>9.6000000000000113E-3</v>
      </c>
      <c r="F56" s="14">
        <f>ABS('the weighted normalized'!F56-'the weighted normalized'!$F$105)</f>
        <v>2.681818181818181E-2</v>
      </c>
      <c r="G56" s="14">
        <f>ABS('the weighted normalized'!G56-'the weighted normalized'!$G$105)</f>
        <v>5.1574519230769236E-2</v>
      </c>
      <c r="H56" s="14">
        <f>ABS('the weighted normalized'!H56-'the weighted normalized'!$H$105)</f>
        <v>9.0168561348490106E-4</v>
      </c>
      <c r="I56" s="14">
        <f>ABS('the weighted normalized'!I56-'the weighted normalized'!$I$105)</f>
        <v>3.7707602339181287E-2</v>
      </c>
      <c r="J56" s="14">
        <f>ABS('the weighted normalized'!J56-'the weighted normalized'!$J$105)</f>
        <v>0</v>
      </c>
      <c r="K56" s="14">
        <f>ABS('the weighted normalized'!K56-'the weighted normalized'!$K$105)</f>
        <v>0</v>
      </c>
      <c r="L56" s="14">
        <f>ABS('the weighted normalized'!L56-'the weighted normalized'!$L$105)</f>
        <v>1.3999999999999985E-3</v>
      </c>
      <c r="M56" s="14">
        <f>ABS('the weighted normalized'!M56-'the weighted normalized'!$M$105)</f>
        <v>2.5598194130925511E-2</v>
      </c>
      <c r="N56" s="14">
        <f>ABS('the weighted normalized'!N56-'the weighted normalized'!$N$105)</f>
        <v>2.538461538461538E-2</v>
      </c>
    </row>
    <row r="57" spans="1:14" x14ac:dyDescent="0.25">
      <c r="A57" s="15">
        <v>55</v>
      </c>
      <c r="B57" s="13">
        <f>ABS('the weighted normalized'!B57-'the weighted normalized'!$B$105)</f>
        <v>4.4999999999999998E-2</v>
      </c>
      <c r="C57" s="14">
        <f>ABS('the weighted normalized'!C57-'the weighted normalized'!$C$105)</f>
        <v>6.7500000000000004E-2</v>
      </c>
      <c r="D57" s="14">
        <f>ABS('the weighted normalized'!D57-'the weighted normalized'!$D$105)</f>
        <v>9.6000000000000252E-4</v>
      </c>
      <c r="E57" s="14">
        <f>ABS('the weighted normalized'!E57-'the weighted normalized'!$E$105)</f>
        <v>1.920000000000005E-3</v>
      </c>
      <c r="F57" s="14">
        <f>ABS('the weighted normalized'!F57-'the weighted normalized'!$F$105)</f>
        <v>2.2792207792207794E-2</v>
      </c>
      <c r="G57" s="14">
        <f>ABS('the weighted normalized'!G57-'the weighted normalized'!$G$105)</f>
        <v>1.766826923076923E-2</v>
      </c>
      <c r="H57" s="14">
        <f>ABS('the weighted normalized'!H57-'the weighted normalized'!$H$105)</f>
        <v>1.4962237031229585E-2</v>
      </c>
      <c r="I57" s="14">
        <f>ABS('the weighted normalized'!I57-'the weighted normalized'!$I$105)</f>
        <v>2.9192982456140354E-2</v>
      </c>
      <c r="J57" s="14">
        <f>ABS('the weighted normalized'!J57-'the weighted normalized'!$J$105)</f>
        <v>0</v>
      </c>
      <c r="K57" s="14">
        <f>ABS('the weighted normalized'!K57-'the weighted normalized'!$K$105)</f>
        <v>0</v>
      </c>
      <c r="L57" s="14">
        <f>ABS('the weighted normalized'!L57-'the weighted normalized'!$L$105)</f>
        <v>0</v>
      </c>
      <c r="M57" s="14">
        <f>ABS('the weighted normalized'!M57-'the weighted normalized'!$M$105)</f>
        <v>7.3476297968397275E-3</v>
      </c>
      <c r="N57" s="14">
        <f>ABS('the weighted normalized'!N57-'the weighted normalized'!$N$105)</f>
        <v>4.6425339366515835E-2</v>
      </c>
    </row>
    <row r="58" spans="1:14" x14ac:dyDescent="0.25">
      <c r="A58" s="15">
        <v>56</v>
      </c>
      <c r="B58" s="13">
        <f>ABS('the weighted normalized'!B58-'the weighted normalized'!$B$105)</f>
        <v>4.4999999999999998E-2</v>
      </c>
      <c r="C58" s="14">
        <f>ABS('the weighted normalized'!C58-'the weighted normalized'!$C$105)</f>
        <v>0</v>
      </c>
      <c r="D58" s="14">
        <f>ABS('the weighted normalized'!D58-'the weighted normalized'!$D$105)</f>
        <v>2.4399999999999977E-3</v>
      </c>
      <c r="E58" s="14">
        <f>ABS('the weighted normalized'!E58-'the weighted normalized'!$E$105)</f>
        <v>2.8000000000000108E-3</v>
      </c>
      <c r="F58" s="14">
        <f>ABS('the weighted normalized'!F58-'the weighted normalized'!$F$105)</f>
        <v>3.1168831168831169E-2</v>
      </c>
      <c r="G58" s="14">
        <f>ABS('the weighted normalized'!G58-'the weighted normalized'!$G$105)</f>
        <v>5.5360576923076929E-2</v>
      </c>
      <c r="H58" s="14">
        <f>ABS('the weighted normalized'!H58-'the weighted normalized'!$H$105)</f>
        <v>1.3143865150921211E-2</v>
      </c>
      <c r="I58" s="14">
        <f>ABS('the weighted normalized'!I58-'the weighted normalized'!$I$105)</f>
        <v>4.4912280701754383E-2</v>
      </c>
      <c r="J58" s="14">
        <f>ABS('the weighted normalized'!J58-'the weighted normalized'!$J$105)</f>
        <v>0</v>
      </c>
      <c r="K58" s="14">
        <f>ABS('the weighted normalized'!K58-'the weighted normalized'!$K$105)</f>
        <v>0</v>
      </c>
      <c r="L58" s="14">
        <f>ABS('the weighted normalized'!L58-'the weighted normalized'!$L$105)</f>
        <v>1.2250000000000039E-3</v>
      </c>
      <c r="M58" s="14">
        <f>ABS('the weighted normalized'!M58-'the weighted normalized'!$M$105)</f>
        <v>2.2516930022573364E-2</v>
      </c>
      <c r="N58" s="14">
        <f>ABS('the weighted normalized'!N58-'the weighted normalized'!$N$105)</f>
        <v>4.3574660633484162E-2</v>
      </c>
    </row>
    <row r="59" spans="1:14" x14ac:dyDescent="0.25">
      <c r="A59" s="15">
        <v>57</v>
      </c>
      <c r="B59" s="13">
        <f>ABS('the weighted normalized'!B59-'the weighted normalized'!$B$105)</f>
        <v>1.4999999999999999E-2</v>
      </c>
      <c r="C59" s="14">
        <f>ABS('the weighted normalized'!C59-'the weighted normalized'!$C$105)</f>
        <v>6.7500000000000004E-2</v>
      </c>
      <c r="D59" s="14">
        <f>ABS('the weighted normalized'!D59-'the weighted normalized'!$D$105)</f>
        <v>1.1199999999999821E-3</v>
      </c>
      <c r="E59" s="14">
        <f>ABS('the weighted normalized'!E59-'the weighted normalized'!$E$105)</f>
        <v>1.1200000000000238E-3</v>
      </c>
      <c r="F59" s="14">
        <f>ABS('the weighted normalized'!F59-'the weighted normalized'!$F$105)</f>
        <v>2.3051948051948053E-2</v>
      </c>
      <c r="G59" s="14">
        <f>ABS('the weighted normalized'!G59-'the weighted normalized'!$G$105)</f>
        <v>4.6947115384615393E-2</v>
      </c>
      <c r="H59" s="14">
        <f>ABS('the weighted normalized'!H59-'the weighted normalized'!$H$105)</f>
        <v>2.7028616228929839E-2</v>
      </c>
      <c r="I59" s="14">
        <f>ABS('the weighted normalized'!I59-'the weighted normalized'!$I$105)</f>
        <v>4.107602339181287E-2</v>
      </c>
      <c r="J59" s="14">
        <f>ABS('the weighted normalized'!J59-'the weighted normalized'!$J$105)</f>
        <v>0</v>
      </c>
      <c r="K59" s="14">
        <f>ABS('the weighted normalized'!K59-'the weighted normalized'!$K$105)</f>
        <v>0</v>
      </c>
      <c r="L59" s="14">
        <f>ABS('the weighted normalized'!L59-'the weighted normalized'!$L$105)</f>
        <v>0</v>
      </c>
      <c r="M59" s="14">
        <f>ABS('the weighted normalized'!M59-'the weighted normalized'!$M$105)</f>
        <v>4.4401805869074495E-2</v>
      </c>
      <c r="N59" s="14">
        <f>ABS('the weighted normalized'!N59-'the weighted normalized'!$N$105)</f>
        <v>3.0067873303167417E-2</v>
      </c>
    </row>
    <row r="60" spans="1:14" x14ac:dyDescent="0.25">
      <c r="A60" s="15">
        <v>58</v>
      </c>
      <c r="B60" s="13">
        <f>ABS('the weighted normalized'!B60-'the weighted normalized'!$B$105)</f>
        <v>0.03</v>
      </c>
      <c r="C60" s="14">
        <f>ABS('the weighted normalized'!C60-'the weighted normalized'!$C$105)</f>
        <v>6.7500000000000004E-2</v>
      </c>
      <c r="D60" s="14">
        <f>ABS('the weighted normalized'!D60-'the weighted normalized'!$D$105)</f>
        <v>1.439999999999983E-3</v>
      </c>
      <c r="E60" s="14">
        <f>ABS('the weighted normalized'!E60-'the weighted normalized'!$E$105)</f>
        <v>2.2399999999999642E-3</v>
      </c>
      <c r="F60" s="14">
        <f>ABS('the weighted normalized'!F60-'the weighted normalized'!$F$105)</f>
        <v>5.4935064935064934E-2</v>
      </c>
      <c r="G60" s="14">
        <f>ABS('the weighted normalized'!G60-'the weighted normalized'!$G$105)</f>
        <v>7.0000000000000007E-2</v>
      </c>
      <c r="H60" s="14">
        <f>ABS('the weighted normalized'!H60-'the weighted normalized'!$H$105)</f>
        <v>6.4027178884097646E-4</v>
      </c>
      <c r="I60" s="14">
        <f>ABS('the weighted normalized'!I60-'the weighted normalized'!$I$105)</f>
        <v>6.5871345029239775E-2</v>
      </c>
      <c r="J60" s="14">
        <f>ABS('the weighted normalized'!J60-'the weighted normalized'!$J$105)</f>
        <v>2.1999999999999797E-4</v>
      </c>
      <c r="K60" s="14">
        <f>ABS('the weighted normalized'!K60-'the weighted normalized'!$K$105)</f>
        <v>0</v>
      </c>
      <c r="L60" s="14">
        <f>ABS('the weighted normalized'!L60-'the weighted normalized'!$L$105)</f>
        <v>8.0499999999998628E-4</v>
      </c>
      <c r="M60" s="14">
        <f>ABS('the weighted normalized'!M60-'the weighted normalized'!$M$105)</f>
        <v>4.9932279909706549E-2</v>
      </c>
      <c r="N60" s="14">
        <f>ABS('the weighted normalized'!N60-'the weighted normalized'!$N$105)</f>
        <v>1.9954751131221721E-2</v>
      </c>
    </row>
    <row r="61" spans="1:14" x14ac:dyDescent="0.25">
      <c r="A61" s="15">
        <v>59</v>
      </c>
      <c r="B61" s="13">
        <f>ABS('the weighted normalized'!B61-'the weighted normalized'!$B$105)</f>
        <v>4.4999999999999998E-2</v>
      </c>
      <c r="C61" s="14">
        <f>ABS('the weighted normalized'!C61-'the weighted normalized'!$C$105)</f>
        <v>6.7500000000000004E-2</v>
      </c>
      <c r="D61" s="14">
        <f>ABS('the weighted normalized'!D61-'the weighted normalized'!$D$105)</f>
        <v>9.6000000000000252E-4</v>
      </c>
      <c r="E61" s="14">
        <f>ABS('the weighted normalized'!E61-'the weighted normalized'!$E$105)</f>
        <v>2.4799999999999822E-3</v>
      </c>
      <c r="F61" s="14">
        <f>ABS('the weighted normalized'!F61-'the weighted normalized'!$F$105)</f>
        <v>1.1818181818181811E-2</v>
      </c>
      <c r="G61" s="14">
        <f>ABS('the weighted normalized'!G61-'the weighted normalized'!$G$105)</f>
        <v>3.3569711538461541E-2</v>
      </c>
      <c r="H61" s="14">
        <f>ABS('the weighted normalized'!H61-'the weighted normalized'!$H$105)</f>
        <v>9.1558865804260148E-4</v>
      </c>
      <c r="I61" s="14">
        <f>ABS('the weighted normalized'!I61-'the weighted normalized'!$I$105)</f>
        <v>5.2397660818713457E-2</v>
      </c>
      <c r="J61" s="14">
        <f>ABS('the weighted normalized'!J61-'the weighted normalized'!$J$105)</f>
        <v>0</v>
      </c>
      <c r="K61" s="14">
        <f>ABS('the weighted normalized'!K61-'the weighted normalized'!$K$105)</f>
        <v>0</v>
      </c>
      <c r="L61" s="14">
        <f>ABS('the weighted normalized'!L61-'the weighted normalized'!$L$105)</f>
        <v>4.1999999999998983E-4</v>
      </c>
      <c r="M61" s="14">
        <f>ABS('the weighted normalized'!M61-'the weighted normalized'!$M$105)</f>
        <v>2.7731376975169302E-2</v>
      </c>
      <c r="N61" s="14">
        <f>ABS('the weighted normalized'!N61-'the weighted normalized'!$N$105)</f>
        <v>3.2036199095022623E-2</v>
      </c>
    </row>
    <row r="62" spans="1:14" x14ac:dyDescent="0.25">
      <c r="A62" s="15">
        <v>60</v>
      </c>
      <c r="B62" s="13">
        <f>ABS('the weighted normalized'!B62-'the weighted normalized'!$B$105)</f>
        <v>0.03</v>
      </c>
      <c r="C62" s="14">
        <f>ABS('the weighted normalized'!C62-'the weighted normalized'!$C$105)</f>
        <v>2.2499999999999992E-2</v>
      </c>
      <c r="D62" s="14">
        <f>ABS('the weighted normalized'!D62-'the weighted normalized'!$D$105)</f>
        <v>2.400000000000041E-4</v>
      </c>
      <c r="E62" s="14">
        <f>ABS('the weighted normalized'!E62-'the weighted normalized'!$E$105)</f>
        <v>2.400000000000041E-4</v>
      </c>
      <c r="F62" s="14">
        <f>ABS('the weighted normalized'!F62-'the weighted normalized'!$F$105)</f>
        <v>9.7402597402597366E-3</v>
      </c>
      <c r="G62" s="14">
        <f>ABS('the weighted normalized'!G62-'the weighted normalized'!$G$105)</f>
        <v>3.449519230769231E-2</v>
      </c>
      <c r="H62" s="14">
        <f>ABS('the weighted normalized'!H62-'the weighted normalized'!$H$105)</f>
        <v>9.1822291911668671E-3</v>
      </c>
      <c r="I62" s="14">
        <f>ABS('the weighted normalized'!I62-'the weighted normalized'!$I$105)</f>
        <v>9.7309941520467846E-3</v>
      </c>
      <c r="J62" s="14">
        <f>ABS('the weighted normalized'!J62-'the weighted normalized'!$J$105)</f>
        <v>0</v>
      </c>
      <c r="K62" s="14">
        <f>ABS('the weighted normalized'!K62-'the weighted normalized'!$K$105)</f>
        <v>0</v>
      </c>
      <c r="L62" s="14">
        <f>ABS('the weighted normalized'!L62-'the weighted normalized'!$L$105)</f>
        <v>6.9999999999986739E-5</v>
      </c>
      <c r="M62" s="14">
        <f>ABS('the weighted normalized'!M62-'the weighted normalized'!$M$105)</f>
        <v>6.3837471783295713E-2</v>
      </c>
      <c r="N62" s="14">
        <f>ABS('the weighted normalized'!N62-'the weighted normalized'!$N$105)</f>
        <v>2.3144796380090496E-2</v>
      </c>
    </row>
    <row r="63" spans="1:14" x14ac:dyDescent="0.25">
      <c r="A63" s="15">
        <v>61</v>
      </c>
      <c r="B63" s="13">
        <f>ABS('the weighted normalized'!B63-'the weighted normalized'!$B$105)</f>
        <v>1.4999999999999999E-2</v>
      </c>
      <c r="C63" s="14">
        <f>ABS('the weighted normalized'!C63-'the weighted normalized'!$C$105)</f>
        <v>6.7500000000000004E-2</v>
      </c>
      <c r="D63" s="14">
        <f>ABS('the weighted normalized'!D63-'the weighted normalized'!$D$105)</f>
        <v>2.400000000000041E-4</v>
      </c>
      <c r="E63" s="14">
        <f>ABS('the weighted normalized'!E63-'the weighted normalized'!$E$105)</f>
        <v>3.1999999999995921E-4</v>
      </c>
      <c r="F63" s="14">
        <f>ABS('the weighted normalized'!F63-'the weighted normalized'!$F$105)</f>
        <v>3.6428571428571428E-2</v>
      </c>
      <c r="G63" s="14">
        <f>ABS('the weighted normalized'!G63-'the weighted normalized'!$G$105)</f>
        <v>5.4266826923076925E-2</v>
      </c>
      <c r="H63" s="14">
        <f>ABS('the weighted normalized'!H63-'the weighted normalized'!$H$105)</f>
        <v>8.0022997517313552E-3</v>
      </c>
      <c r="I63" s="14">
        <f>ABS('the weighted normalized'!I63-'the weighted normalized'!$I$105)</f>
        <v>5.0432748538011697E-2</v>
      </c>
      <c r="J63" s="14">
        <f>ABS('the weighted normalized'!J63-'the weighted normalized'!$J$105)</f>
        <v>0</v>
      </c>
      <c r="K63" s="14">
        <f>ABS('the weighted normalized'!K63-'the weighted normalized'!$K$105)</f>
        <v>0</v>
      </c>
      <c r="L63" s="14">
        <f>ABS('the weighted normalized'!L63-'the weighted normalized'!$L$105)</f>
        <v>6.9999999999986739E-5</v>
      </c>
      <c r="M63" s="14">
        <f>ABS('the weighted normalized'!M63-'the weighted normalized'!$M$105)</f>
        <v>3.0733634311512423E-2</v>
      </c>
      <c r="N63" s="14">
        <f>ABS('the weighted normalized'!N63-'the weighted normalized'!$N$105)</f>
        <v>4.5610859728506786E-2</v>
      </c>
    </row>
    <row r="64" spans="1:14" x14ac:dyDescent="0.25">
      <c r="A64" s="15">
        <v>62</v>
      </c>
      <c r="B64" s="13">
        <f>ABS('the weighted normalized'!B64-'the weighted normalized'!$B$105)</f>
        <v>4.4999999999999998E-2</v>
      </c>
      <c r="C64" s="14">
        <f>ABS('the weighted normalized'!C64-'the weighted normalized'!$C$105)</f>
        <v>6.7500000000000004E-2</v>
      </c>
      <c r="D64" s="14">
        <f>ABS('the weighted normalized'!D64-'the weighted normalized'!$D$105)</f>
        <v>0</v>
      </c>
      <c r="E64" s="14">
        <f>ABS('the weighted normalized'!E64-'the weighted normalized'!$E$105)</f>
        <v>0</v>
      </c>
      <c r="F64" s="14">
        <f>ABS('the weighted normalized'!F64-'the weighted normalized'!$F$105)</f>
        <v>8.0519480519480532E-3</v>
      </c>
      <c r="G64" s="14">
        <f>ABS('the weighted normalized'!G64-'the weighted normalized'!$G$105)</f>
        <v>2.3557692307692307E-3</v>
      </c>
      <c r="H64" s="14">
        <f>ABS('the weighted normalized'!H64-'the weighted normalized'!$H$105)</f>
        <v>4.2546060368482949E-2</v>
      </c>
      <c r="I64" s="14">
        <f>ABS('the weighted normalized'!I64-'the weighted normalized'!$I$105)</f>
        <v>2.2175438596491216E-2</v>
      </c>
      <c r="J64" s="14">
        <f>ABS('the weighted normalized'!J64-'the weighted normalized'!$J$105)</f>
        <v>0</v>
      </c>
      <c r="K64" s="14">
        <f>ABS('the weighted normalized'!K64-'the weighted normalized'!$K$105)</f>
        <v>0</v>
      </c>
      <c r="L64" s="14">
        <f>ABS('the weighted normalized'!L64-'the weighted normalized'!$L$105)</f>
        <v>0</v>
      </c>
      <c r="M64" s="14">
        <f>ABS('the weighted normalized'!M64-'the weighted normalized'!$M$105)</f>
        <v>4.4875846501128677E-2</v>
      </c>
      <c r="N64" s="14">
        <f>ABS('the weighted normalized'!N64-'the weighted normalized'!$N$105)</f>
        <v>2.0226244343891406E-2</v>
      </c>
    </row>
    <row r="65" spans="1:14" x14ac:dyDescent="0.25">
      <c r="A65" s="15">
        <v>63</v>
      </c>
      <c r="B65" s="13">
        <f>ABS('the weighted normalized'!B65-'the weighted normalized'!$B$105)</f>
        <v>4.4999999999999998E-2</v>
      </c>
      <c r="C65" s="14">
        <f>ABS('the weighted normalized'!C65-'the weighted normalized'!$C$105)</f>
        <v>2.2499999999999992E-2</v>
      </c>
      <c r="D65" s="14">
        <f>ABS('the weighted normalized'!D65-'the weighted normalized'!$D$105)</f>
        <v>3.6000000000001309E-4</v>
      </c>
      <c r="E65" s="14">
        <f>ABS('the weighted normalized'!E65-'the weighted normalized'!$E$105)</f>
        <v>6.4000000000000168E-4</v>
      </c>
      <c r="F65" s="14">
        <f>ABS('the weighted normalized'!F65-'the weighted normalized'!$F$105)</f>
        <v>4.3311688311688308E-2</v>
      </c>
      <c r="G65" s="14">
        <f>ABS('the weighted normalized'!G65-'the weighted normalized'!$G$105)</f>
        <v>6.5288461538461545E-2</v>
      </c>
      <c r="H65" s="14">
        <f>ABS('the weighted normalized'!H65-'the weighted normalized'!$H$105)</f>
        <v>5.5308506468051827E-3</v>
      </c>
      <c r="I65" s="14">
        <f>ABS('the weighted normalized'!I65-'the weighted normalized'!$I$105)</f>
        <v>3.3216374269005852E-2</v>
      </c>
      <c r="J65" s="14">
        <f>ABS('the weighted normalized'!J65-'the weighted normalized'!$J$105)</f>
        <v>4.3999999999999595E-4</v>
      </c>
      <c r="K65" s="14">
        <f>ABS('the weighted normalized'!K65-'the weighted normalized'!$K$105)</f>
        <v>0</v>
      </c>
      <c r="L65" s="14">
        <f>ABS('the weighted normalized'!L65-'the weighted normalized'!$L$105)</f>
        <v>2.8000000000000247E-4</v>
      </c>
      <c r="M65" s="14">
        <f>ABS('the weighted normalized'!M65-'the weighted normalized'!$M$105)</f>
        <v>8.769751693002259E-3</v>
      </c>
      <c r="N65" s="14">
        <f>ABS('the weighted normalized'!N65-'the weighted normalized'!$N$105)</f>
        <v>1.1538461538461546E-2</v>
      </c>
    </row>
    <row r="66" spans="1:14" x14ac:dyDescent="0.25">
      <c r="A66" s="15">
        <v>64</v>
      </c>
      <c r="B66" s="13">
        <f>ABS('the weighted normalized'!B66-'the weighted normalized'!$B$105)</f>
        <v>4.4999999999999998E-2</v>
      </c>
      <c r="C66" s="14">
        <f>ABS('the weighted normalized'!C66-'the weighted normalized'!$C$105)</f>
        <v>4.4999999999999998E-2</v>
      </c>
      <c r="D66" s="14">
        <f>ABS('the weighted normalized'!D66-'the weighted normalized'!$D$105)</f>
        <v>0</v>
      </c>
      <c r="E66" s="14">
        <f>ABS('the weighted normalized'!E66-'the weighted normalized'!$E$105)</f>
        <v>0</v>
      </c>
      <c r="F66" s="14">
        <f>ABS('the weighted normalized'!F66-'the weighted normalized'!$F$105)</f>
        <v>0</v>
      </c>
      <c r="G66" s="14">
        <f>ABS('the weighted normalized'!G66-'the weighted normalized'!$G$105)</f>
        <v>6.5709134615384621E-2</v>
      </c>
      <c r="H66" s="14">
        <f>ABS('the weighted normalized'!H66-'the weighted normalized'!$H$105)</f>
        <v>2.3900431203449632E-2</v>
      </c>
      <c r="I66" s="14">
        <f>ABS('the weighted normalized'!I66-'the weighted normalized'!$I$105)</f>
        <v>7.6818713450292397E-2</v>
      </c>
      <c r="J66" s="14">
        <f>ABS('the weighted normalized'!J66-'the weighted normalized'!$J$105)</f>
        <v>1.3200000000000017E-3</v>
      </c>
      <c r="K66" s="14">
        <f>ABS('the weighted normalized'!K66-'the weighted normalized'!$K$105)</f>
        <v>0</v>
      </c>
      <c r="L66" s="14">
        <f>ABS('the weighted normalized'!L66-'the weighted normalized'!$L$105)</f>
        <v>0</v>
      </c>
      <c r="M66" s="14">
        <f>ABS('the weighted normalized'!M66-'the weighted normalized'!$M$105)</f>
        <v>6.6049661399548543E-2</v>
      </c>
      <c r="N66" s="14">
        <f>ABS('the weighted normalized'!N66-'the weighted normalized'!$N$105)</f>
        <v>4.0180995475113113E-2</v>
      </c>
    </row>
    <row r="67" spans="1:14" x14ac:dyDescent="0.25">
      <c r="A67" s="15">
        <v>65</v>
      </c>
      <c r="B67" s="13">
        <f>ABS('the weighted normalized'!B67-'the weighted normalized'!$B$105)</f>
        <v>4.4999999999999998E-2</v>
      </c>
      <c r="C67" s="14">
        <f>ABS('the weighted normalized'!C67-'the weighted normalized'!$C$105)</f>
        <v>6.7500000000000004E-2</v>
      </c>
      <c r="D67" s="14">
        <f>ABS('the weighted normalized'!D67-'the weighted normalized'!$D$105)</f>
        <v>0</v>
      </c>
      <c r="E67" s="14">
        <f>ABS('the weighted normalized'!E67-'the weighted normalized'!$E$105)</f>
        <v>0</v>
      </c>
      <c r="F67" s="14">
        <f>ABS('the weighted normalized'!F67-'the weighted normalized'!$F$105)</f>
        <v>4.6818181818181814E-2</v>
      </c>
      <c r="G67" s="14">
        <f>ABS('the weighted normalized'!G67-'the weighted normalized'!$G$105)</f>
        <v>5.4939903846153854E-2</v>
      </c>
      <c r="H67" s="14">
        <f>ABS('the weighted normalized'!H67-'the weighted normalized'!$H$105)</f>
        <v>5.4637135763752759E-3</v>
      </c>
      <c r="I67" s="14">
        <f>ABS('the weighted normalized'!I67-'the weighted normalized'!$I$105)</f>
        <v>5.1742690058479535E-2</v>
      </c>
      <c r="J67" s="14">
        <f>ABS('the weighted normalized'!J67-'the weighted normalized'!$J$105)</f>
        <v>0</v>
      </c>
      <c r="K67" s="14">
        <f>ABS('the weighted normalized'!K67-'the weighted normalized'!$K$105)</f>
        <v>0</v>
      </c>
      <c r="L67" s="14">
        <f>ABS('the weighted normalized'!L67-'the weighted normalized'!$L$105)</f>
        <v>0</v>
      </c>
      <c r="M67" s="14">
        <f>ABS('the weighted normalized'!M67-'the weighted normalized'!$M$105)</f>
        <v>2.1805869074492105E-2</v>
      </c>
      <c r="N67" s="14">
        <f>ABS('the weighted normalized'!N67-'the weighted normalized'!$N$105)</f>
        <v>3.0882352941176465E-2</v>
      </c>
    </row>
    <row r="68" spans="1:14" x14ac:dyDescent="0.25">
      <c r="A68" s="15">
        <v>66</v>
      </c>
      <c r="B68" s="13">
        <f>ABS('the weighted normalized'!B68-'the weighted normalized'!$B$105)</f>
        <v>0.06</v>
      </c>
      <c r="C68" s="14">
        <f>ABS('the weighted normalized'!C68-'the weighted normalized'!$C$105)</f>
        <v>6.7500000000000004E-2</v>
      </c>
      <c r="D68" s="14">
        <f>ABS('the weighted normalized'!D68-'the weighted normalized'!$D$105)</f>
        <v>5.0000000000000044E-3</v>
      </c>
      <c r="E68" s="14">
        <f>ABS('the weighted normalized'!E68-'the weighted normalized'!$E$105)</f>
        <v>4.9600000000000199E-3</v>
      </c>
      <c r="F68" s="14">
        <f>ABS('the weighted normalized'!F68-'the weighted normalized'!$F$105)</f>
        <v>4.5259740259740257E-2</v>
      </c>
      <c r="G68" s="14">
        <f>ABS('the weighted normalized'!G68-'the weighted normalized'!$G$105)</f>
        <v>4.6442307692307699E-2</v>
      </c>
      <c r="H68" s="14">
        <f>ABS('the weighted normalized'!H68-'the weighted normalized'!$H$105)</f>
        <v>4.7727688488174574E-2</v>
      </c>
      <c r="I68" s="14">
        <f>ABS('the weighted normalized'!I68-'the weighted normalized'!$I$105)</f>
        <v>6.091228070175439E-2</v>
      </c>
      <c r="J68" s="14">
        <f>ABS('the weighted normalized'!J68-'the weighted normalized'!$J$105)</f>
        <v>0</v>
      </c>
      <c r="K68" s="14">
        <f>ABS('the weighted normalized'!K68-'the weighted normalized'!$K$105)</f>
        <v>1.999999999999999E-2</v>
      </c>
      <c r="L68" s="14">
        <f>ABS('the weighted normalized'!L68-'the weighted normalized'!$L$105)</f>
        <v>1.0849999999999888E-3</v>
      </c>
      <c r="M68" s="14">
        <f>ABS('the weighted normalized'!M68-'the weighted normalized'!$M$105)</f>
        <v>4.0372460496613999E-2</v>
      </c>
      <c r="N68" s="14">
        <f>ABS('the weighted normalized'!N68-'the weighted normalized'!$N$105)</f>
        <v>2.3144796380090496E-2</v>
      </c>
    </row>
    <row r="69" spans="1:14" x14ac:dyDescent="0.25">
      <c r="A69" s="15">
        <v>67</v>
      </c>
      <c r="B69" s="13">
        <f>ABS('the weighted normalized'!B69-'the weighted normalized'!$B$105)</f>
        <v>4.4999999999999998E-2</v>
      </c>
      <c r="C69" s="14">
        <f>ABS('the weighted normalized'!C69-'the weighted normalized'!$C$105)</f>
        <v>4.4999999999999998E-2</v>
      </c>
      <c r="D69" s="14">
        <f>ABS('the weighted normalized'!D69-'the weighted normalized'!$D$105)</f>
        <v>4.7999999999998044E-4</v>
      </c>
      <c r="E69" s="14">
        <f>ABS('the weighted normalized'!E69-'the weighted normalized'!$E$105)</f>
        <v>1.920000000000005E-3</v>
      </c>
      <c r="F69" s="14">
        <f>ABS('the weighted normalized'!F69-'the weighted normalized'!$F$105)</f>
        <v>4.9025974025974021E-2</v>
      </c>
      <c r="G69" s="14">
        <f>ABS('the weighted normalized'!G69-'the weighted normalized'!$G$105)</f>
        <v>6.4026442307692319E-2</v>
      </c>
      <c r="H69" s="14">
        <f>ABS('the weighted normalized'!H69-'the weighted normalized'!$H$105)</f>
        <v>1.646413171305372E-4</v>
      </c>
      <c r="I69" s="14">
        <f>ABS('the weighted normalized'!I69-'the weighted normalized'!$I$105)</f>
        <v>6.8584795321637429E-2</v>
      </c>
      <c r="J69" s="14">
        <f>ABS('the weighted normalized'!J69-'the weighted normalized'!$J$105)</f>
        <v>0</v>
      </c>
      <c r="K69" s="14">
        <f>ABS('the weighted normalized'!K69-'the weighted normalized'!$K$105)</f>
        <v>0</v>
      </c>
      <c r="L69" s="14">
        <f>ABS('the weighted normalized'!L69-'the weighted normalized'!$L$105)</f>
        <v>0</v>
      </c>
      <c r="M69" s="14">
        <f>ABS('the weighted normalized'!M69-'the weighted normalized'!$M$105)</f>
        <v>1.8724604966139959E-2</v>
      </c>
      <c r="N69" s="14">
        <f>ABS('the weighted normalized'!N69-'the weighted normalized'!$N$105)</f>
        <v>0</v>
      </c>
    </row>
    <row r="70" spans="1:14" x14ac:dyDescent="0.25">
      <c r="A70" s="15">
        <v>68</v>
      </c>
      <c r="B70" s="13">
        <f>ABS('the weighted normalized'!B70-'the weighted normalized'!$B$105)</f>
        <v>4.4999999999999998E-2</v>
      </c>
      <c r="C70" s="14">
        <f>ABS('the weighted normalized'!C70-'the weighted normalized'!$C$105)</f>
        <v>6.7500000000000004E-2</v>
      </c>
      <c r="D70" s="14">
        <f>ABS('the weighted normalized'!D70-'the weighted normalized'!$D$105)</f>
        <v>1.799999999999996E-3</v>
      </c>
      <c r="E70" s="14">
        <f>ABS('the weighted normalized'!E70-'the weighted normalized'!$E$105)</f>
        <v>1.1999999999999789E-3</v>
      </c>
      <c r="F70" s="14">
        <f>ABS('the weighted normalized'!F70-'the weighted normalized'!$F$105)</f>
        <v>3.727272727272727E-2</v>
      </c>
      <c r="G70" s="14">
        <f>ABS('the weighted normalized'!G70-'the weighted normalized'!$G$105)</f>
        <v>4.7367788461538468E-2</v>
      </c>
      <c r="H70" s="14">
        <f>ABS('the weighted normalized'!H70-'the weighted normalized'!$H$105)</f>
        <v>1.5922644714491049E-2</v>
      </c>
      <c r="I70" s="14">
        <f>ABS('the weighted normalized'!I70-'the weighted normalized'!$I$105)</f>
        <v>4.0327485380116962E-2</v>
      </c>
      <c r="J70" s="14">
        <f>ABS('the weighted normalized'!J70-'the weighted normalized'!$J$105)</f>
        <v>0</v>
      </c>
      <c r="K70" s="14">
        <f>ABS('the weighted normalized'!K70-'the weighted normalized'!$K$105)</f>
        <v>0</v>
      </c>
      <c r="L70" s="14">
        <f>ABS('the weighted normalized'!L70-'the weighted normalized'!$L$105)</f>
        <v>0</v>
      </c>
      <c r="M70" s="14">
        <f>ABS('the weighted normalized'!M70-'the weighted normalized'!$M$105)</f>
        <v>6.8735891647855457E-3</v>
      </c>
      <c r="N70" s="14">
        <f>ABS('the weighted normalized'!N70-'the weighted normalized'!$N$105)</f>
        <v>4.0248868778280537E-2</v>
      </c>
    </row>
    <row r="71" spans="1:14" x14ac:dyDescent="0.25">
      <c r="A71" s="15">
        <v>69</v>
      </c>
      <c r="B71" s="13">
        <f>ABS('the weighted normalized'!B71-'the weighted normalized'!$B$105)</f>
        <v>4.4999999999999998E-2</v>
      </c>
      <c r="C71" s="14">
        <f>ABS('the weighted normalized'!C71-'the weighted normalized'!$C$105)</f>
        <v>2.2499999999999992E-2</v>
      </c>
      <c r="D71" s="14">
        <f>ABS('the weighted normalized'!D71-'the weighted normalized'!$D$105)</f>
        <v>0</v>
      </c>
      <c r="E71" s="14">
        <f>ABS('the weighted normalized'!E71-'the weighted normalized'!$E$105)</f>
        <v>0</v>
      </c>
      <c r="F71" s="14">
        <f>ABS('the weighted normalized'!F71-'the weighted normalized'!$F$105)</f>
        <v>5.2467532467532468E-2</v>
      </c>
      <c r="G71" s="14">
        <f>ABS('the weighted normalized'!G71-'the weighted normalized'!$G$105)</f>
        <v>5.9651442307692315E-2</v>
      </c>
      <c r="H71" s="14">
        <f>ABS('the weighted normalized'!H71-'the weighted normalized'!$H$105)</f>
        <v>1.7854436168822686E-2</v>
      </c>
      <c r="I71" s="14">
        <f>ABS('the weighted normalized'!I71-'the weighted normalized'!$I$105)</f>
        <v>5.4643274853801174E-2</v>
      </c>
      <c r="J71" s="14">
        <f>ABS('the weighted normalized'!J71-'the weighted normalized'!$J$105)</f>
        <v>0</v>
      </c>
      <c r="K71" s="14">
        <f>ABS('the weighted normalized'!K71-'the weighted normalized'!$K$105)</f>
        <v>0</v>
      </c>
      <c r="L71" s="14">
        <f>ABS('the weighted normalized'!L71-'the weighted normalized'!$L$105)</f>
        <v>0</v>
      </c>
      <c r="M71" s="14">
        <f>ABS('the weighted normalized'!M71-'the weighted normalized'!$M$105)</f>
        <v>3.1839729119638831E-2</v>
      </c>
      <c r="N71" s="14">
        <f>ABS('the weighted normalized'!N71-'the weighted normalized'!$N$105)</f>
        <v>1.4524886877828047E-2</v>
      </c>
    </row>
    <row r="72" spans="1:14" x14ac:dyDescent="0.25">
      <c r="A72" s="15">
        <v>70</v>
      </c>
      <c r="B72" s="13">
        <f>ABS('the weighted normalized'!B72-'the weighted normalized'!$B$105)</f>
        <v>4.4999999999999998E-2</v>
      </c>
      <c r="C72" s="14">
        <f>ABS('the weighted normalized'!C72-'the weighted normalized'!$C$105)</f>
        <v>6.7500000000000004E-2</v>
      </c>
      <c r="D72" s="14">
        <f>ABS('the weighted normalized'!D72-'the weighted normalized'!$D$105)</f>
        <v>0</v>
      </c>
      <c r="E72" s="14">
        <f>ABS('the weighted normalized'!E72-'the weighted normalized'!$E$105)</f>
        <v>0</v>
      </c>
      <c r="F72" s="14">
        <f>ABS('the weighted normalized'!F72-'the weighted normalized'!$F$105)</f>
        <v>3.3571428571428572E-2</v>
      </c>
      <c r="G72" s="14">
        <f>ABS('the weighted normalized'!G72-'the weighted normalized'!$G$105)</f>
        <v>3.2896634615384612E-2</v>
      </c>
      <c r="H72" s="14">
        <f>ABS('the weighted normalized'!H72-'the weighted normalized'!$H$105)</f>
        <v>9.7458513001437361E-3</v>
      </c>
      <c r="I72" s="14">
        <f>ABS('the weighted normalized'!I72-'the weighted normalized'!$I$105)</f>
        <v>2.6666666666666658E-2</v>
      </c>
      <c r="J72" s="14">
        <f>ABS('the weighted normalized'!J72-'the weighted normalized'!$J$105)</f>
        <v>0</v>
      </c>
      <c r="K72" s="14">
        <f>ABS('the weighted normalized'!K72-'the weighted normalized'!$K$105)</f>
        <v>0</v>
      </c>
      <c r="L72" s="14">
        <f>ABS('the weighted normalized'!L72-'the weighted normalized'!$L$105)</f>
        <v>0</v>
      </c>
      <c r="M72" s="14">
        <f>ABS('the weighted normalized'!M72-'the weighted normalized'!$M$105)</f>
        <v>3.7133182844243794E-2</v>
      </c>
      <c r="N72" s="14">
        <f>ABS('the weighted normalized'!N72-'the weighted normalized'!$N$105)</f>
        <v>2.1787330316742078E-2</v>
      </c>
    </row>
    <row r="73" spans="1:14" x14ac:dyDescent="0.25">
      <c r="A73" s="15">
        <v>71</v>
      </c>
      <c r="B73" s="13">
        <f>ABS('the weighted normalized'!B73-'the weighted normalized'!$B$105)</f>
        <v>4.4999999999999998E-2</v>
      </c>
      <c r="C73" s="14">
        <f>ABS('the weighted normalized'!C73-'the weighted normalized'!$C$105)</f>
        <v>6.7500000000000004E-2</v>
      </c>
      <c r="D73" s="14">
        <f>ABS('the weighted normalized'!D73-'the weighted normalized'!$D$105)</f>
        <v>2.1199999999999969E-3</v>
      </c>
      <c r="E73" s="14">
        <f>ABS('the weighted normalized'!E73-'the weighted normalized'!$E$105)</f>
        <v>5.5999999999997718E-4</v>
      </c>
      <c r="F73" s="14">
        <f>ABS('the weighted normalized'!F73-'the weighted normalized'!$F$105)</f>
        <v>3.4155844155844148E-2</v>
      </c>
      <c r="G73" s="14">
        <f>ABS('the weighted normalized'!G73-'the weighted normalized'!$G$105)</f>
        <v>6.638221153846155E-2</v>
      </c>
      <c r="H73" s="14">
        <f>ABS('the weighted normalized'!H73-'the weighted normalized'!$H$105)</f>
        <v>1.2561034888279102E-2</v>
      </c>
      <c r="I73" s="14">
        <f>ABS('the weighted normalized'!I73-'the weighted normalized'!$I$105)</f>
        <v>4.9309941520467832E-2</v>
      </c>
      <c r="J73" s="14">
        <f>ABS('the weighted normalized'!J73-'the weighted normalized'!$J$105)</f>
        <v>1.5399999999999997E-3</v>
      </c>
      <c r="K73" s="14">
        <f>ABS('the weighted normalized'!K73-'the weighted normalized'!$K$105)</f>
        <v>0</v>
      </c>
      <c r="L73" s="14">
        <f>ABS('the weighted normalized'!L73-'the weighted normalized'!$L$105)</f>
        <v>1.1550000000000171E-3</v>
      </c>
      <c r="M73" s="14">
        <f>ABS('the weighted normalized'!M73-'the weighted normalized'!$M$105)</f>
        <v>3.8081264108352143E-2</v>
      </c>
      <c r="N73" s="14">
        <f>ABS('the weighted normalized'!N73-'the weighted normalized'!$N$105)</f>
        <v>4.6832579185520362E-2</v>
      </c>
    </row>
    <row r="74" spans="1:14" x14ac:dyDescent="0.25">
      <c r="A74" s="15">
        <v>72</v>
      </c>
      <c r="B74" s="13">
        <f>ABS('the weighted normalized'!B74-'the weighted normalized'!$B$105)</f>
        <v>4.4999999999999998E-2</v>
      </c>
      <c r="C74" s="14">
        <f>ABS('the weighted normalized'!C74-'the weighted normalized'!$C$105)</f>
        <v>2.2499999999999992E-2</v>
      </c>
      <c r="D74" s="14">
        <f>ABS('the weighted normalized'!D74-'the weighted normalized'!$D$105)</f>
        <v>0</v>
      </c>
      <c r="E74" s="14">
        <f>ABS('the weighted normalized'!E74-'the weighted normalized'!$E$105)</f>
        <v>0</v>
      </c>
      <c r="F74" s="14">
        <f>ABS('the weighted normalized'!F74-'the weighted normalized'!$F$105)</f>
        <v>9.3506493506493524E-3</v>
      </c>
      <c r="G74" s="14">
        <f>ABS('the weighted normalized'!G74-'the weighted normalized'!$G$105)</f>
        <v>1.0096153846153852E-2</v>
      </c>
      <c r="H74" s="14">
        <f>ABS('the weighted normalized'!H74-'the weighted normalized'!$H$105)</f>
        <v>7.733568535214945E-3</v>
      </c>
      <c r="I74" s="14">
        <f>ABS('the weighted normalized'!I74-'the weighted normalized'!$I$105)</f>
        <v>2.4233918128654962E-2</v>
      </c>
      <c r="J74" s="14">
        <f>ABS('the weighted normalized'!J74-'the weighted normalized'!$J$105)</f>
        <v>3.5200000000000092E-3</v>
      </c>
      <c r="K74" s="14">
        <f>ABS('the weighted normalized'!K74-'the weighted normalized'!$K$105)</f>
        <v>0</v>
      </c>
      <c r="L74" s="14">
        <f>ABS('the weighted normalized'!L74-'the weighted normalized'!$L$105)</f>
        <v>0</v>
      </c>
      <c r="M74" s="14">
        <f>ABS('the weighted normalized'!M74-'the weighted normalized'!$M$105)</f>
        <v>3.7686230248307001E-2</v>
      </c>
      <c r="N74" s="14">
        <f>ABS('the weighted normalized'!N74-'the weighted normalized'!$N$105)</f>
        <v>2.7963800904977375E-2</v>
      </c>
    </row>
    <row r="75" spans="1:14" x14ac:dyDescent="0.25">
      <c r="A75" s="15">
        <v>73</v>
      </c>
      <c r="B75" s="13">
        <f>ABS('the weighted normalized'!B75-'the weighted normalized'!$B$105)</f>
        <v>4.4999999999999998E-2</v>
      </c>
      <c r="C75" s="14">
        <f>ABS('the weighted normalized'!C75-'the weighted normalized'!$C$105)</f>
        <v>2.2499999999999992E-2</v>
      </c>
      <c r="D75" s="14">
        <f>ABS('the weighted normalized'!D75-'the weighted normalized'!$D$105)</f>
        <v>5.8800000000000102E-3</v>
      </c>
      <c r="E75" s="14">
        <f>ABS('the weighted normalized'!E75-'the weighted normalized'!$E$105)</f>
        <v>1.0159999999999988E-2</v>
      </c>
      <c r="F75" s="14">
        <f>ABS('the weighted normalized'!F75-'the weighted normalized'!$F$105)</f>
        <v>4.2337662337662334E-2</v>
      </c>
      <c r="G75" s="14">
        <f>ABS('the weighted normalized'!G75-'the weighted normalized'!$G$105)</f>
        <v>4.1310096153846163E-2</v>
      </c>
      <c r="H75" s="14">
        <f>ABS('the weighted normalized'!H75-'the weighted normalized'!$H$105)</f>
        <v>1.8110544884359092E-3</v>
      </c>
      <c r="I75" s="14">
        <f>ABS('the weighted normalized'!I75-'the weighted normalized'!$I$105)</f>
        <v>3.9485380116959068E-2</v>
      </c>
      <c r="J75" s="14">
        <f>ABS('the weighted normalized'!J75-'the weighted normalized'!$J$105)</f>
        <v>5.0600000000000089E-3</v>
      </c>
      <c r="K75" s="14">
        <f>ABS('the weighted normalized'!K75-'the weighted normalized'!$K$105)</f>
        <v>0</v>
      </c>
      <c r="L75" s="14">
        <f>ABS('the weighted normalized'!L75-'the weighted normalized'!$L$105)</f>
        <v>3.1850000000000073E-3</v>
      </c>
      <c r="M75" s="14">
        <f>ABS('the weighted normalized'!M75-'the weighted normalized'!$M$105)</f>
        <v>3.7212189616252826E-2</v>
      </c>
      <c r="N75" s="14">
        <f>ABS('the weighted normalized'!N75-'the weighted normalized'!$N$105)</f>
        <v>2.6131221719457011E-2</v>
      </c>
    </row>
    <row r="76" spans="1:14" x14ac:dyDescent="0.25">
      <c r="A76" s="15">
        <v>74</v>
      </c>
      <c r="B76" s="13">
        <f>ABS('the weighted normalized'!B76-'the weighted normalized'!$B$105)</f>
        <v>4.4999999999999998E-2</v>
      </c>
      <c r="C76" s="14">
        <f>ABS('the weighted normalized'!C76-'the weighted normalized'!$C$105)</f>
        <v>6.7500000000000004E-2</v>
      </c>
      <c r="D76" s="14">
        <f>ABS('the weighted normalized'!D76-'the weighted normalized'!$D$105)</f>
        <v>8.3999999999999353E-4</v>
      </c>
      <c r="E76" s="14">
        <f>ABS('the weighted normalized'!E76-'the weighted normalized'!$E$105)</f>
        <v>1.2800000000000034E-3</v>
      </c>
      <c r="F76" s="14">
        <f>ABS('the weighted normalized'!F76-'the weighted normalized'!$F$105)</f>
        <v>4.2727272727272725E-2</v>
      </c>
      <c r="G76" s="14">
        <f>ABS('the weighted normalized'!G76-'the weighted normalized'!$G$105)</f>
        <v>5.4350961538461542E-2</v>
      </c>
      <c r="H76" s="14">
        <f>ABS('the weighted normalized'!H76-'the weighted normalized'!$H$105)</f>
        <v>7.396785574284595E-3</v>
      </c>
      <c r="I76" s="14">
        <f>ABS('the weighted normalized'!I76-'the weighted normalized'!$I$105)</f>
        <v>4.4725146198830411E-2</v>
      </c>
      <c r="J76" s="14">
        <f>ABS('the weighted normalized'!J76-'the weighted normalized'!$J$105)</f>
        <v>0</v>
      </c>
      <c r="K76" s="14">
        <f>ABS('the weighted normalized'!K76-'the weighted normalized'!$K$105)</f>
        <v>0</v>
      </c>
      <c r="L76" s="14">
        <f>ABS('the weighted normalized'!L76-'the weighted normalized'!$L$105)</f>
        <v>3.8500000000001033E-4</v>
      </c>
      <c r="M76" s="14">
        <f>ABS('the weighted normalized'!M76-'the weighted normalized'!$M$105)</f>
        <v>3.6027088036117379E-2</v>
      </c>
      <c r="N76" s="14">
        <f>ABS('the weighted normalized'!N76-'the weighted normalized'!$N$105)</f>
        <v>9.9773755656108673E-3</v>
      </c>
    </row>
    <row r="77" spans="1:14" x14ac:dyDescent="0.25">
      <c r="A77" s="15">
        <v>75</v>
      </c>
      <c r="B77" s="13">
        <f>ABS('the weighted normalized'!B77-'the weighted normalized'!$B$105)</f>
        <v>0.03</v>
      </c>
      <c r="C77" s="14">
        <f>ABS('the weighted normalized'!C77-'the weighted normalized'!$C$105)</f>
        <v>6.7500000000000004E-2</v>
      </c>
      <c r="D77" s="14">
        <f>ABS('the weighted normalized'!D77-'the weighted normalized'!$D$105)</f>
        <v>8.3200000000000079E-3</v>
      </c>
      <c r="E77" s="14">
        <f>ABS('the weighted normalized'!E77-'the weighted normalized'!$E$105)</f>
        <v>2.3359999999999985E-2</v>
      </c>
      <c r="F77" s="14">
        <f>ABS('the weighted normalized'!F77-'the weighted normalized'!$F$105)</f>
        <v>3.2467532467532409E-3</v>
      </c>
      <c r="G77" s="14">
        <f>ABS('the weighted normalized'!G77-'the weighted normalized'!$G$105)</f>
        <v>1.5649038461538464E-2</v>
      </c>
      <c r="H77" s="14">
        <f>ABS('the weighted normalized'!H77-'the weighted normalized'!$H$105)</f>
        <v>2.1952175617404035E-4</v>
      </c>
      <c r="I77" s="14">
        <f>ABS('the weighted normalized'!I77-'the weighted normalized'!$I$105)</f>
        <v>1.3473684210526304E-2</v>
      </c>
      <c r="J77" s="14">
        <f>ABS('the weighted normalized'!J77-'the weighted normalized'!$J$105)</f>
        <v>9.2400000000000121E-3</v>
      </c>
      <c r="K77" s="14">
        <f>ABS('the weighted normalized'!K77-'the weighted normalized'!$K$105)</f>
        <v>0</v>
      </c>
      <c r="L77" s="14">
        <f>ABS('the weighted normalized'!L77-'the weighted normalized'!$L$105)</f>
        <v>5.8449999999999891E-3</v>
      </c>
      <c r="M77" s="14">
        <f>ABS('the weighted normalized'!M77-'the weighted normalized'!$M$105)</f>
        <v>3.8555304740406325E-2</v>
      </c>
      <c r="N77" s="14">
        <f>ABS('the weighted normalized'!N77-'the weighted normalized'!$N$105)</f>
        <v>2.8642533936651587E-2</v>
      </c>
    </row>
    <row r="78" spans="1:14" x14ac:dyDescent="0.25">
      <c r="A78" s="15">
        <v>76</v>
      </c>
      <c r="B78" s="13">
        <f>ABS('the weighted normalized'!B78-'the weighted normalized'!$B$105)</f>
        <v>1.4999999999999999E-2</v>
      </c>
      <c r="C78" s="14">
        <f>ABS('the weighted normalized'!C78-'the weighted normalized'!$C$105)</f>
        <v>2.2499999999999992E-2</v>
      </c>
      <c r="D78" s="14">
        <f>ABS('the weighted normalized'!D78-'the weighted normalized'!$D$105)</f>
        <v>3.359999999999988E-3</v>
      </c>
      <c r="E78" s="14">
        <f>ABS('the weighted normalized'!E78-'the weighted normalized'!$E$105)</f>
        <v>5.1199999999999996E-3</v>
      </c>
      <c r="F78" s="14">
        <f>ABS('the weighted normalized'!F78-'the weighted normalized'!$F$105)</f>
        <v>5.8441558441558392E-3</v>
      </c>
      <c r="G78" s="14">
        <f>ABS('the weighted normalized'!G78-'the weighted normalized'!$G$105)</f>
        <v>3.9543269230769146E-3</v>
      </c>
      <c r="H78" s="14">
        <f>ABS('the weighted normalized'!H78-'the weighted normalized'!$H$105)</f>
        <v>1.4362759702077621E-2</v>
      </c>
      <c r="I78" s="14">
        <f>ABS('the weighted normalized'!I78-'the weighted normalized'!$I$105)</f>
        <v>6.08187134502923E-3</v>
      </c>
      <c r="J78" s="14">
        <f>ABS('the weighted normalized'!J78-'the weighted normalized'!$J$105)</f>
        <v>1.7599999999999977E-3</v>
      </c>
      <c r="K78" s="14">
        <f>ABS('the weighted normalized'!K78-'the weighted normalized'!$K$105)</f>
        <v>0</v>
      </c>
      <c r="L78" s="14">
        <f>ABS('the weighted normalized'!L78-'the weighted normalized'!$L$105)</f>
        <v>2.4500000000000077E-3</v>
      </c>
      <c r="M78" s="14">
        <f>ABS('the weighted normalized'!M78-'the weighted normalized'!$M$105)</f>
        <v>3.8634311512415351E-2</v>
      </c>
      <c r="N78" s="14">
        <f>ABS('the weighted normalized'!N78-'the weighted normalized'!$N$105)</f>
        <v>5.4298642533936597E-3</v>
      </c>
    </row>
    <row r="79" spans="1:14" x14ac:dyDescent="0.25">
      <c r="A79" s="15">
        <v>77</v>
      </c>
      <c r="B79" s="13">
        <f>ABS('the weighted normalized'!B79-'the weighted normalized'!$B$105)</f>
        <v>4.4999999999999998E-2</v>
      </c>
      <c r="C79" s="14">
        <f>ABS('the weighted normalized'!C79-'the weighted normalized'!$C$105)</f>
        <v>4.4999999999999998E-2</v>
      </c>
      <c r="D79" s="14">
        <f>ABS('the weighted normalized'!D79-'the weighted normalized'!$D$105)</f>
        <v>4.4000000000000983E-4</v>
      </c>
      <c r="E79" s="14">
        <f>ABS('the weighted normalized'!E79-'the weighted normalized'!$E$105)</f>
        <v>6.4000000000000168E-4</v>
      </c>
      <c r="F79" s="14">
        <f>ABS('the weighted normalized'!F79-'the weighted normalized'!$F$105)</f>
        <v>0.06</v>
      </c>
      <c r="G79" s="14">
        <f>ABS('the weighted normalized'!G79-'the weighted normalized'!$G$105)</f>
        <v>5.9735576923076926E-2</v>
      </c>
      <c r="H79" s="14">
        <f>ABS('the weighted normalized'!H79-'the weighted normalized'!$H$105)</f>
        <v>3.1025741539265649E-2</v>
      </c>
      <c r="I79" s="14">
        <f>ABS('the weighted normalized'!I79-'the weighted normalized'!$I$105)</f>
        <v>6.2315789473684213E-2</v>
      </c>
      <c r="J79" s="14">
        <f>ABS('the weighted normalized'!J79-'the weighted normalized'!$J$105)</f>
        <v>2.1999999999999797E-4</v>
      </c>
      <c r="K79" s="14">
        <f>ABS('the weighted normalized'!K79-'the weighted normalized'!$K$105)</f>
        <v>0</v>
      </c>
      <c r="L79" s="14">
        <f>ABS('the weighted normalized'!L79-'the weighted normalized'!$L$105)</f>
        <v>1.749999999999946E-4</v>
      </c>
      <c r="M79" s="14">
        <f>ABS('the weighted normalized'!M79-'the weighted normalized'!$M$105)</f>
        <v>1.1693002257336348E-2</v>
      </c>
      <c r="N79" s="14">
        <f>ABS('the weighted normalized'!N79-'the weighted normalized'!$N$105)</f>
        <v>2.8710407239819005E-2</v>
      </c>
    </row>
    <row r="80" spans="1:14" x14ac:dyDescent="0.25">
      <c r="A80" s="15">
        <v>78</v>
      </c>
      <c r="B80" s="13">
        <f>ABS('the weighted normalized'!B80-'the weighted normalized'!$B$105)</f>
        <v>0.03</v>
      </c>
      <c r="C80" s="14">
        <f>ABS('the weighted normalized'!C80-'the weighted normalized'!$C$105)</f>
        <v>6.7500000000000004E-2</v>
      </c>
      <c r="D80" s="14">
        <f>ABS('the weighted normalized'!D80-'the weighted normalized'!$D$105)</f>
        <v>1.2800000000000034E-3</v>
      </c>
      <c r="E80" s="14">
        <f>ABS('the weighted normalized'!E80-'the weighted normalized'!$E$105)</f>
        <v>0</v>
      </c>
      <c r="F80" s="14">
        <f>ABS('the weighted normalized'!F80-'the weighted normalized'!$F$105)</f>
        <v>6.4935064935064957E-3</v>
      </c>
      <c r="G80" s="14">
        <f>ABS('the weighted normalized'!G80-'the weighted normalized'!$G$105)</f>
        <v>4.4843750000000002E-2</v>
      </c>
      <c r="H80" s="14">
        <f>ABS('the weighted normalized'!H80-'the weighted normalized'!$H$105)</f>
        <v>6.3944858225532475E-2</v>
      </c>
      <c r="I80" s="14">
        <f>ABS('the weighted normalized'!I80-'the weighted normalized'!$I$105)</f>
        <v>6.2877192982456143E-2</v>
      </c>
      <c r="J80" s="14">
        <f>ABS('the weighted normalized'!J80-'the weighted normalized'!$J$105)</f>
        <v>0</v>
      </c>
      <c r="K80" s="14">
        <f>ABS('the weighted normalized'!K80-'the weighted normalized'!$K$105)</f>
        <v>0</v>
      </c>
      <c r="L80" s="14">
        <f>ABS('the weighted normalized'!L80-'the weighted normalized'!$L$105)</f>
        <v>0</v>
      </c>
      <c r="M80" s="14">
        <f>ABS('the weighted normalized'!M80-'the weighted normalized'!$M$105)</f>
        <v>4.6851015801354409E-2</v>
      </c>
      <c r="N80" s="14">
        <f>ABS('the weighted normalized'!N80-'the weighted normalized'!$N$105)</f>
        <v>2.0022624434389139E-2</v>
      </c>
    </row>
    <row r="81" spans="1:14" x14ac:dyDescent="0.25">
      <c r="A81" s="15">
        <v>79</v>
      </c>
      <c r="B81" s="13">
        <f>ABS('the weighted normalized'!B81-'the weighted normalized'!$B$105)</f>
        <v>0.03</v>
      </c>
      <c r="C81" s="14">
        <f>ABS('the weighted normalized'!C81-'the weighted normalized'!$C$105)</f>
        <v>2.2499999999999992E-2</v>
      </c>
      <c r="D81" s="14">
        <f>ABS('the weighted normalized'!D81-'the weighted normalized'!$D$105)</f>
        <v>1.3200000000000156E-3</v>
      </c>
      <c r="E81" s="14">
        <f>ABS('the weighted normalized'!E81-'the weighted normalized'!$E$105)</f>
        <v>8.8000000000000578E-4</v>
      </c>
      <c r="F81" s="14">
        <f>ABS('the weighted normalized'!F81-'the weighted normalized'!$F$105)</f>
        <v>4.3506493506493479E-3</v>
      </c>
      <c r="G81" s="14">
        <f>ABS('the weighted normalized'!G81-'the weighted normalized'!$G$105)</f>
        <v>4.1141826923076927E-2</v>
      </c>
      <c r="H81" s="14">
        <f>ABS('the weighted normalized'!H81-'the weighted normalized'!$H$105)</f>
        <v>6.6939500849340222E-3</v>
      </c>
      <c r="I81" s="14">
        <f>ABS('the weighted normalized'!I81-'the weighted normalized'!$I$105)</f>
        <v>5.6608187134502927E-2</v>
      </c>
      <c r="J81" s="14">
        <f>ABS('the weighted normalized'!J81-'the weighted normalized'!$J$105)</f>
        <v>2.4200000000000055E-3</v>
      </c>
      <c r="K81" s="14">
        <f>ABS('the weighted normalized'!K81-'the weighted normalized'!$K$105)</f>
        <v>0</v>
      </c>
      <c r="L81" s="14">
        <f>ABS('the weighted normalized'!L81-'the weighted normalized'!$L$105)</f>
        <v>1.1550000000000171E-3</v>
      </c>
      <c r="M81" s="14">
        <f>ABS('the weighted normalized'!M81-'the weighted normalized'!$M$105)</f>
        <v>2.0225733634311516E-2</v>
      </c>
      <c r="N81" s="14">
        <f>ABS('the weighted normalized'!N81-'the weighted normalized'!$N$105)</f>
        <v>3.692307692307692E-2</v>
      </c>
    </row>
    <row r="82" spans="1:14" x14ac:dyDescent="0.25">
      <c r="A82" s="15">
        <v>80</v>
      </c>
      <c r="B82" s="13">
        <f>ABS('the weighted normalized'!B82-'the weighted normalized'!$B$105)</f>
        <v>4.4999999999999998E-2</v>
      </c>
      <c r="C82" s="14">
        <f>ABS('the weighted normalized'!C82-'the weighted normalized'!$C$105)</f>
        <v>6.7500000000000004E-2</v>
      </c>
      <c r="D82" s="14">
        <f>ABS('the weighted normalized'!D82-'the weighted normalized'!$D$105)</f>
        <v>0</v>
      </c>
      <c r="E82" s="14">
        <f>ABS('the weighted normalized'!E82-'the weighted normalized'!$E$105)</f>
        <v>0</v>
      </c>
      <c r="F82" s="14">
        <f>ABS('the weighted normalized'!F82-'the weighted normalized'!$F$105)</f>
        <v>9.0259740259740276E-3</v>
      </c>
      <c r="G82" s="14">
        <f>ABS('the weighted normalized'!G82-'the weighted normalized'!$G$105)</f>
        <v>3.5925480769230772E-2</v>
      </c>
      <c r="H82" s="14">
        <f>ABS('the weighted normalized'!H82-'the weighted normalized'!$H$105)</f>
        <v>1.9839278714229712E-2</v>
      </c>
      <c r="I82" s="14">
        <f>ABS('the weighted normalized'!I82-'the weighted normalized'!$I$105)</f>
        <v>6.0725146198830404E-2</v>
      </c>
      <c r="J82" s="14">
        <f>ABS('the weighted normalized'!J82-'the weighted normalized'!$J$105)</f>
        <v>0</v>
      </c>
      <c r="K82" s="14">
        <f>ABS('the weighted normalized'!K82-'the weighted normalized'!$K$105)</f>
        <v>0</v>
      </c>
      <c r="L82" s="14">
        <f>ABS('the weighted normalized'!L82-'the weighted normalized'!$L$105)</f>
        <v>0</v>
      </c>
      <c r="M82" s="14">
        <f>ABS('the weighted normalized'!M82-'the weighted normalized'!$M$105)</f>
        <v>1.674943566591422E-2</v>
      </c>
      <c r="N82" s="14">
        <f>ABS('the weighted normalized'!N82-'the weighted normalized'!$N$105)</f>
        <v>3.386877828054298E-2</v>
      </c>
    </row>
    <row r="83" spans="1:14" x14ac:dyDescent="0.25">
      <c r="A83" s="15">
        <v>81</v>
      </c>
      <c r="B83" s="13">
        <f>ABS('the weighted normalized'!B83-'the weighted normalized'!$B$105)</f>
        <v>0.03</v>
      </c>
      <c r="C83" s="14">
        <f>ABS('the weighted normalized'!C83-'the weighted normalized'!$C$105)</f>
        <v>6.7500000000000004E-2</v>
      </c>
      <c r="D83" s="14">
        <f>ABS('the weighted normalized'!D83-'the weighted normalized'!$D$105)</f>
        <v>8.2799999999999957E-3</v>
      </c>
      <c r="E83" s="14">
        <f>ABS('the weighted normalized'!E83-'the weighted normalized'!$E$105)</f>
        <v>4.1599999999999693E-3</v>
      </c>
      <c r="F83" s="14">
        <f>ABS('the weighted normalized'!F83-'the weighted normalized'!$F$105)</f>
        <v>2.1428571428571422E-2</v>
      </c>
      <c r="G83" s="14">
        <f>ABS('the weighted normalized'!G83-'the weighted normalized'!$G$105)</f>
        <v>3.9543269230769229E-2</v>
      </c>
      <c r="H83" s="14">
        <f>ABS('the weighted normalized'!H83-'the weighted normalized'!$H$105)</f>
        <v>5.6748203318959939E-3</v>
      </c>
      <c r="I83" s="14">
        <f>ABS('the weighted normalized'!I83-'the weighted normalized'!$I$105)</f>
        <v>4.435087719298246E-2</v>
      </c>
      <c r="J83" s="14">
        <f>ABS('the weighted normalized'!J83-'the weighted normalized'!$J$105)</f>
        <v>7.4800000000000005E-3</v>
      </c>
      <c r="K83" s="14">
        <f>ABS('the weighted normalized'!K83-'the weighted normalized'!$K$105)</f>
        <v>0</v>
      </c>
      <c r="L83" s="14">
        <f>ABS('the weighted normalized'!L83-'the weighted normalized'!$L$105)</f>
        <v>3.6049999999999971E-3</v>
      </c>
      <c r="M83" s="14">
        <f>ABS('the weighted normalized'!M83-'the weighted normalized'!$M$105)</f>
        <v>1.7223476297968401E-2</v>
      </c>
      <c r="N83" s="14">
        <f>ABS('the weighted normalized'!N83-'the weighted normalized'!$N$105)</f>
        <v>3.3936651583710405E-2</v>
      </c>
    </row>
    <row r="84" spans="1:14" x14ac:dyDescent="0.25">
      <c r="A84" s="15">
        <v>82</v>
      </c>
      <c r="B84" s="13">
        <f>ABS('the weighted normalized'!B84-'the weighted normalized'!$B$105)</f>
        <v>0.03</v>
      </c>
      <c r="C84" s="14">
        <f>ABS('the weighted normalized'!C84-'the weighted normalized'!$C$105)</f>
        <v>6.7500000000000004E-2</v>
      </c>
      <c r="D84" s="14">
        <f>ABS('the weighted normalized'!D84-'the weighted normalized'!$D$105)</f>
        <v>5.4400000000000004E-3</v>
      </c>
      <c r="E84" s="14">
        <f>ABS('the weighted normalized'!E84-'the weighted normalized'!$E$105)</f>
        <v>9.2799999999999688E-3</v>
      </c>
      <c r="F84" s="14">
        <f>ABS('the weighted normalized'!F84-'the weighted normalized'!$F$105)</f>
        <v>5.331168831168831E-2</v>
      </c>
      <c r="G84" s="14">
        <f>ABS('the weighted normalized'!G84-'the weighted normalized'!$G$105)</f>
        <v>4.5264423076923077E-2</v>
      </c>
      <c r="H84" s="14">
        <f>ABS('the weighted normalized'!H84-'the weighted normalized'!$H$105)</f>
        <v>2.3095518097478174E-3</v>
      </c>
      <c r="I84" s="14">
        <f>ABS('the weighted normalized'!I84-'the weighted normalized'!$I$105)</f>
        <v>6.8865497076023394E-2</v>
      </c>
      <c r="J84" s="14">
        <f>ABS('the weighted normalized'!J84-'the weighted normalized'!$J$105)</f>
        <v>4.1800000000000032E-3</v>
      </c>
      <c r="K84" s="14">
        <f>ABS('the weighted normalized'!K84-'the weighted normalized'!$K$105)</f>
        <v>0</v>
      </c>
      <c r="L84" s="14">
        <f>ABS('the weighted normalized'!L84-'the weighted normalized'!$L$105)</f>
        <v>4.0599999999999942E-3</v>
      </c>
      <c r="M84" s="14">
        <f>ABS('the weighted normalized'!M84-'the weighted normalized'!$M$105)</f>
        <v>3.0575620767494364E-2</v>
      </c>
      <c r="N84" s="14">
        <f>ABS('the weighted normalized'!N84-'the weighted normalized'!$N$105)</f>
        <v>7.3981900452488661E-3</v>
      </c>
    </row>
    <row r="85" spans="1:14" x14ac:dyDescent="0.25">
      <c r="A85" s="15">
        <v>83</v>
      </c>
      <c r="B85" s="13">
        <f>ABS('the weighted normalized'!B85-'the weighted normalized'!$B$105)</f>
        <v>4.4999999999999998E-2</v>
      </c>
      <c r="C85" s="14">
        <f>ABS('the weighted normalized'!C85-'the weighted normalized'!$C$105)</f>
        <v>6.7500000000000004E-2</v>
      </c>
      <c r="D85" s="14">
        <f>ABS('the weighted normalized'!D85-'the weighted normalized'!$D$105)</f>
        <v>0</v>
      </c>
      <c r="E85" s="14">
        <f>ABS('the weighted normalized'!E85-'the weighted normalized'!$E$105)</f>
        <v>0</v>
      </c>
      <c r="F85" s="14">
        <f>ABS('the weighted normalized'!F85-'the weighted normalized'!$F$105)</f>
        <v>1.2857142857142859E-2</v>
      </c>
      <c r="G85" s="14">
        <f>ABS('the weighted normalized'!G85-'the weighted normalized'!$G$105)</f>
        <v>1.2872596153846158E-2</v>
      </c>
      <c r="H85" s="14">
        <f>ABS('the weighted normalized'!H85-'the weighted normalized'!$H$105)</f>
        <v>1.0244348621455679E-3</v>
      </c>
      <c r="I85" s="14">
        <f>ABS('the weighted normalized'!I85-'the weighted normalized'!$I$105)</f>
        <v>2.3391812865497075E-2</v>
      </c>
      <c r="J85" s="14">
        <f>ABS('the weighted normalized'!J85-'the weighted normalized'!$J$105)</f>
        <v>0</v>
      </c>
      <c r="K85" s="14">
        <f>ABS('the weighted normalized'!K85-'the weighted normalized'!$K$105)</f>
        <v>0</v>
      </c>
      <c r="L85" s="14">
        <f>ABS('the weighted normalized'!L85-'the weighted normalized'!$L$105)</f>
        <v>0</v>
      </c>
      <c r="M85" s="14">
        <f>ABS('the weighted normalized'!M85-'the weighted normalized'!$M$105)</f>
        <v>3.3656884875846511E-2</v>
      </c>
      <c r="N85" s="14">
        <f>ABS('the weighted normalized'!N85-'the weighted normalized'!$N$105)</f>
        <v>2.6063348416289593E-2</v>
      </c>
    </row>
    <row r="86" spans="1:14" x14ac:dyDescent="0.25">
      <c r="A86" s="15">
        <v>84</v>
      </c>
      <c r="B86" s="13">
        <f>ABS('the weighted normalized'!B86-'the weighted normalized'!$B$105)</f>
        <v>4.4999999999999998E-2</v>
      </c>
      <c r="C86" s="14">
        <f>ABS('the weighted normalized'!C86-'the weighted normalized'!$C$105)</f>
        <v>2.2499999999999992E-2</v>
      </c>
      <c r="D86" s="14">
        <f>ABS('the weighted normalized'!D86-'the weighted normalized'!$D$105)</f>
        <v>3.2000000000000084E-3</v>
      </c>
      <c r="E86" s="14">
        <f>ABS('the weighted normalized'!E86-'the weighted normalized'!$E$105)</f>
        <v>0</v>
      </c>
      <c r="F86" s="14">
        <f>ABS('the weighted normalized'!F86-'the weighted normalized'!$F$105)</f>
        <v>6.6233766233766214E-3</v>
      </c>
      <c r="G86" s="14">
        <f>ABS('the weighted normalized'!G86-'the weighted normalized'!$G$105)</f>
        <v>3.1129807692307693E-2</v>
      </c>
      <c r="H86" s="14">
        <f>ABS('the weighted normalized'!H86-'the weighted normalized'!$H$105)</f>
        <v>2.3781523585521269E-4</v>
      </c>
      <c r="I86" s="14">
        <f>ABS('the weighted normalized'!I86-'the weighted normalized'!$I$105)</f>
        <v>6.2409356725146199E-2</v>
      </c>
      <c r="J86" s="14">
        <f>ABS('the weighted normalized'!J86-'the weighted normalized'!$J$105)</f>
        <v>0</v>
      </c>
      <c r="K86" s="14">
        <f>ABS('the weighted normalized'!K86-'the weighted normalized'!$K$105)</f>
        <v>0</v>
      </c>
      <c r="L86" s="14">
        <f>ABS('the weighted normalized'!L86-'the weighted normalized'!$L$105)</f>
        <v>0</v>
      </c>
      <c r="M86" s="14">
        <f>ABS('the weighted normalized'!M86-'the weighted normalized'!$M$105)</f>
        <v>3.9661399548532733E-2</v>
      </c>
      <c r="N86" s="14">
        <f>ABS('the weighted normalized'!N86-'the weighted normalized'!$N$105)</f>
        <v>1.0248868778280545E-2</v>
      </c>
    </row>
    <row r="87" spans="1:14" x14ac:dyDescent="0.25">
      <c r="A87" s="15">
        <v>85</v>
      </c>
      <c r="B87" s="13">
        <f>ABS('the weighted normalized'!B87-'the weighted normalized'!$B$105)</f>
        <v>4.4999999999999998E-2</v>
      </c>
      <c r="C87" s="14">
        <f>ABS('the weighted normalized'!C87-'the weighted normalized'!$C$105)</f>
        <v>6.7500000000000004E-2</v>
      </c>
      <c r="D87" s="14">
        <f>ABS('the weighted normalized'!D87-'the weighted normalized'!$D$105)</f>
        <v>0</v>
      </c>
      <c r="E87" s="14">
        <f>ABS('the weighted normalized'!E87-'the weighted normalized'!$E$105)</f>
        <v>1.3600000000000279E-3</v>
      </c>
      <c r="F87" s="14">
        <f>ABS('the weighted normalized'!F87-'the weighted normalized'!$F$105)</f>
        <v>4.649350649350649E-2</v>
      </c>
      <c r="G87" s="14">
        <f>ABS('the weighted normalized'!G87-'the weighted normalized'!$G$105)</f>
        <v>5.5360576923076929E-2</v>
      </c>
      <c r="H87" s="14">
        <f>ABS('the weighted normalized'!H87-'the weighted normalized'!$H$105)</f>
        <v>5.0993074611263567E-3</v>
      </c>
      <c r="I87" s="14">
        <f>ABS('the weighted normalized'!I87-'the weighted normalized'!$I$105)</f>
        <v>6.8959064327485387E-2</v>
      </c>
      <c r="J87" s="14">
        <f>ABS('the weighted normalized'!J87-'the weighted normalized'!$J$105)</f>
        <v>0</v>
      </c>
      <c r="K87" s="14">
        <f>ABS('the weighted normalized'!K87-'the weighted normalized'!$K$105)</f>
        <v>0</v>
      </c>
      <c r="L87" s="14">
        <f>ABS('the weighted normalized'!L87-'the weighted normalized'!$L$105)</f>
        <v>0</v>
      </c>
      <c r="M87" s="14">
        <f>ABS('the weighted normalized'!M87-'the weighted normalized'!$M$105)</f>
        <v>7.9796839729119606E-3</v>
      </c>
      <c r="N87" s="14">
        <f>ABS('the weighted normalized'!N87-'the weighted normalized'!$N$105)</f>
        <v>3.5904977375565611E-2</v>
      </c>
    </row>
    <row r="88" spans="1:14" x14ac:dyDescent="0.25">
      <c r="A88" s="15">
        <v>86</v>
      </c>
      <c r="B88" s="13">
        <f>ABS('the weighted normalized'!B88-'the weighted normalized'!$B$105)</f>
        <v>4.4999999999999998E-2</v>
      </c>
      <c r="C88" s="14">
        <f>ABS('the weighted normalized'!C88-'the weighted normalized'!$C$105)</f>
        <v>6.7500000000000004E-2</v>
      </c>
      <c r="D88" s="14">
        <f>ABS('the weighted normalized'!D88-'the weighted normalized'!$D$105)</f>
        <v>0.08</v>
      </c>
      <c r="E88" s="14">
        <f>ABS('the weighted normalized'!E88-'the weighted normalized'!$E$105)</f>
        <v>0.08</v>
      </c>
      <c r="F88" s="14">
        <f>ABS('the weighted normalized'!F88-'the weighted normalized'!$F$105)</f>
        <v>4.649350649350649E-2</v>
      </c>
      <c r="G88" s="14">
        <f>ABS('the weighted normalized'!G88-'the weighted normalized'!$G$105)</f>
        <v>5.6875000000000009E-2</v>
      </c>
      <c r="H88" s="14">
        <f>ABS('the weighted normalized'!H88-'the weighted normalized'!$H$105)</f>
        <v>1.3459427675421409E-2</v>
      </c>
      <c r="I88" s="14">
        <f>ABS('the weighted normalized'!I88-'the weighted normalized'!$I$105)</f>
        <v>4.4725146198830411E-2</v>
      </c>
      <c r="J88" s="14">
        <f>ABS('the weighted normalized'!J88-'the weighted normalized'!$J$105)</f>
        <v>0.11</v>
      </c>
      <c r="K88" s="14">
        <f>ABS('the weighted normalized'!K88-'the weighted normalized'!$K$105)</f>
        <v>0</v>
      </c>
      <c r="L88" s="14">
        <f>ABS('the weighted normalized'!L88-'the weighted normalized'!$L$105)</f>
        <v>7.0000000000000007E-2</v>
      </c>
      <c r="M88" s="14">
        <f>ABS('the weighted normalized'!M88-'the weighted normalized'!$M$105)</f>
        <v>5.016930022573364E-2</v>
      </c>
      <c r="N88" s="14">
        <f>ABS('the weighted normalized'!N88-'the weighted normalized'!$N$105)</f>
        <v>2.9457013574660629E-2</v>
      </c>
    </row>
    <row r="89" spans="1:14" x14ac:dyDescent="0.25">
      <c r="A89" s="15">
        <v>87</v>
      </c>
      <c r="B89" s="13">
        <f>ABS('the weighted normalized'!B89-'the weighted normalized'!$B$105)</f>
        <v>4.4999999999999998E-2</v>
      </c>
      <c r="C89" s="14">
        <f>ABS('the weighted normalized'!C89-'the weighted normalized'!$C$105)</f>
        <v>6.7500000000000004E-2</v>
      </c>
      <c r="D89" s="14">
        <f>ABS('the weighted normalized'!D89-'the weighted normalized'!$D$105)</f>
        <v>0</v>
      </c>
      <c r="E89" s="14">
        <f>ABS('the weighted normalized'!E89-'the weighted normalized'!$E$105)</f>
        <v>0</v>
      </c>
      <c r="F89" s="14">
        <f>ABS('the weighted normalized'!F89-'the weighted normalized'!$F$105)</f>
        <v>3.214285714285714E-2</v>
      </c>
      <c r="G89" s="14">
        <f>ABS('the weighted normalized'!G89-'the weighted normalized'!$G$105)</f>
        <v>4.341346153846154E-2</v>
      </c>
      <c r="H89" s="14">
        <f>ABS('the weighted normalized'!H89-'the weighted normalized'!$H$105)</f>
        <v>1.4901319743891285E-2</v>
      </c>
      <c r="I89" s="14">
        <f>ABS('the weighted normalized'!I89-'the weighted normalized'!$I$105)</f>
        <v>7.0081871345029245E-2</v>
      </c>
      <c r="J89" s="14">
        <f>ABS('the weighted normalized'!J89-'the weighted normalized'!$J$105)</f>
        <v>0</v>
      </c>
      <c r="K89" s="14">
        <f>ABS('the weighted normalized'!K89-'the weighted normalized'!$K$105)</f>
        <v>0</v>
      </c>
      <c r="L89" s="14">
        <f>ABS('the weighted normalized'!L89-'the weighted normalized'!$L$105)</f>
        <v>0</v>
      </c>
      <c r="M89" s="14">
        <f>ABS('the weighted normalized'!M89-'the weighted normalized'!$M$105)</f>
        <v>0</v>
      </c>
      <c r="N89" s="14">
        <f>ABS('the weighted normalized'!N89-'the weighted normalized'!$N$105)</f>
        <v>3.1628959276018095E-2</v>
      </c>
    </row>
    <row r="90" spans="1:14" x14ac:dyDescent="0.25">
      <c r="A90" s="15">
        <v>88</v>
      </c>
      <c r="B90" s="13">
        <f>ABS('the weighted normalized'!B90-'the weighted normalized'!$B$105)</f>
        <v>4.4999999999999998E-2</v>
      </c>
      <c r="C90" s="14">
        <f>ABS('the weighted normalized'!C90-'the weighted normalized'!$C$105)</f>
        <v>6.7500000000000004E-2</v>
      </c>
      <c r="D90" s="14">
        <f>ABS('the weighted normalized'!D90-'the weighted normalized'!$D$105)</f>
        <v>1.2800000000000034E-3</v>
      </c>
      <c r="E90" s="14">
        <f>ABS('the weighted normalized'!E90-'the weighted normalized'!$E$105)</f>
        <v>2.2399999999999642E-3</v>
      </c>
      <c r="F90" s="14">
        <f>ABS('the weighted normalized'!F90-'the weighted normalized'!$F$105)</f>
        <v>1.0389610389610338E-3</v>
      </c>
      <c r="G90" s="14">
        <f>ABS('the weighted normalized'!G90-'the weighted normalized'!$G$105)</f>
        <v>0</v>
      </c>
      <c r="H90" s="14">
        <f>ABS('the weighted normalized'!H90-'the weighted normalized'!$H$105)</f>
        <v>2.3177838756043012E-4</v>
      </c>
      <c r="I90" s="14">
        <f>ABS('the weighted normalized'!I90-'the weighted normalized'!$I$105)</f>
        <v>0</v>
      </c>
      <c r="J90" s="14">
        <f>ABS('the weighted normalized'!J90-'the weighted normalized'!$J$105)</f>
        <v>8.8000000000000578E-4</v>
      </c>
      <c r="K90" s="14">
        <f>ABS('the weighted normalized'!K90-'the weighted normalized'!$K$105)</f>
        <v>0</v>
      </c>
      <c r="L90" s="14">
        <f>ABS('the weighted normalized'!L90-'the weighted normalized'!$L$105)</f>
        <v>5.6000000000000494E-4</v>
      </c>
      <c r="M90" s="14">
        <f>ABS('the weighted normalized'!M90-'the weighted normalized'!$M$105)</f>
        <v>2.7020316027088036E-2</v>
      </c>
      <c r="N90" s="14">
        <f>ABS('the weighted normalized'!N90-'the weighted normalized'!$N$105)</f>
        <v>2.3009049773755653E-2</v>
      </c>
    </row>
    <row r="91" spans="1:14" x14ac:dyDescent="0.25">
      <c r="A91" s="15">
        <v>89</v>
      </c>
      <c r="B91" s="13">
        <f>ABS('the weighted normalized'!B91-'the weighted normalized'!$B$105)</f>
        <v>4.4999999999999998E-2</v>
      </c>
      <c r="C91" s="14">
        <f>ABS('the weighted normalized'!C91-'the weighted normalized'!$C$105)</f>
        <v>4.4999999999999998E-2</v>
      </c>
      <c r="D91" s="14">
        <f>ABS('the weighted normalized'!D91-'the weighted normalized'!$D$105)</f>
        <v>0</v>
      </c>
      <c r="E91" s="14">
        <f>ABS('the weighted normalized'!E91-'the weighted normalized'!$E$105)</f>
        <v>0</v>
      </c>
      <c r="F91" s="14">
        <f>ABS('the weighted normalized'!F91-'the weighted normalized'!$F$105)</f>
        <v>5.2012987012987011E-2</v>
      </c>
      <c r="G91" s="14">
        <f>ABS('the weighted normalized'!G91-'the weighted normalized'!$G$105)</f>
        <v>5.7800480769230778E-2</v>
      </c>
      <c r="H91" s="14">
        <f>ABS('the weighted normalized'!H91-'the weighted normalized'!$H$105)</f>
        <v>1.4031098915458229E-4</v>
      </c>
      <c r="I91" s="14">
        <f>ABS('the weighted normalized'!I91-'the weighted normalized'!$I$105)</f>
        <v>7.3824561403508779E-2</v>
      </c>
      <c r="J91" s="14">
        <f>ABS('the weighted normalized'!J91-'the weighted normalized'!$J$105)</f>
        <v>0</v>
      </c>
      <c r="K91" s="14">
        <f>ABS('the weighted normalized'!K91-'the weighted normalized'!$K$105)</f>
        <v>0</v>
      </c>
      <c r="L91" s="14">
        <f>ABS('the weighted normalized'!L91-'the weighted normalized'!$L$105)</f>
        <v>0</v>
      </c>
      <c r="M91" s="14">
        <f>ABS('the weighted normalized'!M91-'the weighted normalized'!$M$105)</f>
        <v>2.04627539503386E-2</v>
      </c>
      <c r="N91" s="14">
        <f>ABS('the weighted normalized'!N91-'the weighted normalized'!$N$105)</f>
        <v>3.1696832579185513E-2</v>
      </c>
    </row>
    <row r="92" spans="1:14" x14ac:dyDescent="0.25">
      <c r="A92" s="15">
        <v>90</v>
      </c>
      <c r="B92" s="13">
        <f>ABS('the weighted normalized'!B92-'the weighted normalized'!$B$105)</f>
        <v>1.4999999999999999E-2</v>
      </c>
      <c r="C92" s="14">
        <f>ABS('the weighted normalized'!C92-'the weighted normalized'!$C$105)</f>
        <v>4.4999999999999998E-2</v>
      </c>
      <c r="D92" s="14">
        <f>ABS('the weighted normalized'!D92-'the weighted normalized'!$D$105)</f>
        <v>4.7999999999998044E-4</v>
      </c>
      <c r="E92" s="14">
        <f>ABS('the weighted normalized'!E92-'the weighted normalized'!$E$105)</f>
        <v>6.4000000000000168E-4</v>
      </c>
      <c r="F92" s="14">
        <f>ABS('the weighted normalized'!F92-'the weighted normalized'!$F$105)</f>
        <v>5.2012987012987011E-2</v>
      </c>
      <c r="G92" s="14">
        <f>ABS('the weighted normalized'!G92-'the weighted normalized'!$G$105)</f>
        <v>5.4098557692307696E-2</v>
      </c>
      <c r="H92" s="14">
        <f>ABS('the weighted normalized'!H92-'the weighted normalized'!$H$105)</f>
        <v>5.76061675160068E-2</v>
      </c>
      <c r="I92" s="14">
        <f>ABS('the weighted normalized'!I92-'the weighted normalized'!$I$105)</f>
        <v>3.8456140350877188E-2</v>
      </c>
      <c r="J92" s="14">
        <f>ABS('the weighted normalized'!J92-'the weighted normalized'!$J$105)</f>
        <v>6.5999999999999392E-4</v>
      </c>
      <c r="K92" s="14">
        <f>ABS('the weighted normalized'!K92-'the weighted normalized'!$K$105)</f>
        <v>0</v>
      </c>
      <c r="L92" s="14">
        <f>ABS('the weighted normalized'!L92-'the weighted normalized'!$L$105)</f>
        <v>1.749999999999946E-4</v>
      </c>
      <c r="M92" s="14">
        <f>ABS('the weighted normalized'!M92-'the weighted normalized'!$M$105)</f>
        <v>1.2246049661399555E-2</v>
      </c>
      <c r="N92" s="14">
        <f>ABS('the weighted normalized'!N92-'the weighted normalized'!$N$105)</f>
        <v>2.9592760180995468E-2</v>
      </c>
    </row>
    <row r="93" spans="1:14" x14ac:dyDescent="0.25">
      <c r="A93" s="15">
        <v>91</v>
      </c>
      <c r="B93" s="13">
        <f>ABS('the weighted normalized'!B93-'the weighted normalized'!$B$105)</f>
        <v>0.03</v>
      </c>
      <c r="C93" s="14">
        <f>ABS('the weighted normalized'!C93-'the weighted normalized'!$C$105)</f>
        <v>0</v>
      </c>
      <c r="D93" s="14">
        <f>ABS('the weighted normalized'!D93-'the weighted normalized'!$D$105)</f>
        <v>0</v>
      </c>
      <c r="E93" s="14">
        <f>ABS('the weighted normalized'!E93-'the weighted normalized'!$E$105)</f>
        <v>0</v>
      </c>
      <c r="F93" s="14">
        <f>ABS('the weighted normalized'!F93-'the weighted normalized'!$F$105)</f>
        <v>4.9155844155844154E-2</v>
      </c>
      <c r="G93" s="14">
        <f>ABS('the weighted normalized'!G93-'the weighted normalized'!$G$105)</f>
        <v>6.3437500000000008E-2</v>
      </c>
      <c r="H93" s="14">
        <f>ABS('the weighted normalized'!H93-'the weighted normalized'!$H$105)</f>
        <v>1.847092643407814E-2</v>
      </c>
      <c r="I93" s="14">
        <f>ABS('the weighted normalized'!I93-'the weighted normalized'!$I$105)</f>
        <v>0.08</v>
      </c>
      <c r="J93" s="14">
        <f>ABS('the weighted normalized'!J93-'the weighted normalized'!$J$105)</f>
        <v>3.7400000000000072E-3</v>
      </c>
      <c r="K93" s="14">
        <f>ABS('the weighted normalized'!K93-'the weighted normalized'!$K$105)</f>
        <v>0</v>
      </c>
      <c r="L93" s="14">
        <f>ABS('the weighted normalized'!L93-'the weighted normalized'!$L$105)</f>
        <v>0</v>
      </c>
      <c r="M93" s="14">
        <f>ABS('the weighted normalized'!M93-'the weighted normalized'!$M$105)</f>
        <v>3.626410835214447E-2</v>
      </c>
      <c r="N93" s="14">
        <f>ABS('the weighted normalized'!N93-'the weighted normalized'!$N$105)</f>
        <v>1.7850678733031679E-2</v>
      </c>
    </row>
    <row r="94" spans="1:14" x14ac:dyDescent="0.25">
      <c r="A94" s="15">
        <v>92</v>
      </c>
      <c r="B94" s="13">
        <f>ABS('the weighted normalized'!B94-'the weighted normalized'!$B$105)</f>
        <v>4.4999999999999998E-2</v>
      </c>
      <c r="C94" s="14">
        <f>ABS('the weighted normalized'!C94-'the weighted normalized'!$C$105)</f>
        <v>6.7500000000000004E-2</v>
      </c>
      <c r="D94" s="14">
        <f>ABS('the weighted normalized'!D94-'the weighted normalized'!$D$105)</f>
        <v>0</v>
      </c>
      <c r="E94" s="14">
        <f>ABS('the weighted normalized'!E94-'the weighted normalized'!$E$105)</f>
        <v>0</v>
      </c>
      <c r="F94" s="14">
        <f>ABS('the weighted normalized'!F94-'the weighted normalized'!$F$105)</f>
        <v>1.8376623376623373E-2</v>
      </c>
      <c r="G94" s="14">
        <f>ABS('the weighted normalized'!G94-'the weighted normalized'!$G$105)</f>
        <v>2.7848557692307693E-2</v>
      </c>
      <c r="H94" s="14">
        <f>ABS('the weighted normalized'!H94-'the weighted normalized'!$H$105)</f>
        <v>5.8619626290343646E-3</v>
      </c>
      <c r="I94" s="14">
        <f>ABS('the weighted normalized'!I94-'the weighted normalized'!$I$105)</f>
        <v>1.6654970760233909E-2</v>
      </c>
      <c r="J94" s="14">
        <f>ABS('the weighted normalized'!J94-'the weighted normalized'!$J$105)</f>
        <v>0</v>
      </c>
      <c r="K94" s="14">
        <f>ABS('the weighted normalized'!K94-'the weighted normalized'!$K$105)</f>
        <v>0</v>
      </c>
      <c r="L94" s="14">
        <f>ABS('the weighted normalized'!L94-'the weighted normalized'!$L$105)</f>
        <v>0</v>
      </c>
      <c r="M94" s="14">
        <f>ABS('the weighted normalized'!M94-'the weighted normalized'!$M$105)</f>
        <v>1.2246049661399555E-2</v>
      </c>
      <c r="N94" s="14">
        <f>ABS('the weighted normalized'!N94-'the weighted normalized'!$N$105)</f>
        <v>2.4027149321266969E-2</v>
      </c>
    </row>
    <row r="95" spans="1:14" x14ac:dyDescent="0.25">
      <c r="A95" s="15">
        <v>93</v>
      </c>
      <c r="B95" s="13">
        <f>ABS('the weighted normalized'!B95-'the weighted normalized'!$B$105)</f>
        <v>1.4999999999999999E-2</v>
      </c>
      <c r="C95" s="14">
        <f>ABS('the weighted normalized'!C95-'the weighted normalized'!$C$105)</f>
        <v>6.7500000000000004E-2</v>
      </c>
      <c r="D95" s="14">
        <f>ABS('the weighted normalized'!D95-'the weighted normalized'!$D$105)</f>
        <v>1.2800000000000034E-3</v>
      </c>
      <c r="E95" s="14">
        <f>ABS('the weighted normalized'!E95-'the weighted normalized'!$E$105)</f>
        <v>1.7600000000000254E-3</v>
      </c>
      <c r="F95" s="14">
        <f>ABS('the weighted normalized'!F95-'the weighted normalized'!$F$105)</f>
        <v>5.4220779220779218E-2</v>
      </c>
      <c r="G95" s="14">
        <f>ABS('the weighted normalized'!G95-'the weighted normalized'!$G$105)</f>
        <v>4.4254807692307691E-2</v>
      </c>
      <c r="H95" s="14">
        <f>ABS('the weighted normalized'!H95-'the weighted normalized'!$H$105)</f>
        <v>2.1075917940676925E-3</v>
      </c>
      <c r="I95" s="14">
        <f>ABS('the weighted normalized'!I95-'the weighted normalized'!$I$105)</f>
        <v>5.436257309941521E-2</v>
      </c>
      <c r="J95" s="14">
        <f>ABS('the weighted normalized'!J95-'the weighted normalized'!$J$105)</f>
        <v>6.5999999999999392E-4</v>
      </c>
      <c r="K95" s="14">
        <f>ABS('the weighted normalized'!K95-'the weighted normalized'!$K$105)</f>
        <v>0.1</v>
      </c>
      <c r="L95" s="14">
        <f>ABS('the weighted normalized'!L95-'the weighted normalized'!$L$105)</f>
        <v>6.2999999999999168E-4</v>
      </c>
      <c r="M95" s="14">
        <f>ABS('the weighted normalized'!M95-'the weighted normalized'!$M$105)</f>
        <v>7.0000000000000007E-2</v>
      </c>
      <c r="N95" s="14">
        <f>ABS('the weighted normalized'!N95-'the weighted normalized'!$N$105)</f>
        <v>2.6470588235294114E-2</v>
      </c>
    </row>
    <row r="96" spans="1:14" x14ac:dyDescent="0.25">
      <c r="A96" s="15">
        <v>94</v>
      </c>
      <c r="B96" s="13">
        <f>ABS('the weighted normalized'!B96-'the weighted normalized'!$B$105)</f>
        <v>4.4999999999999998E-2</v>
      </c>
      <c r="C96" s="14">
        <f>ABS('the weighted normalized'!C96-'the weighted normalized'!$C$105)</f>
        <v>6.7500000000000004E-2</v>
      </c>
      <c r="D96" s="14">
        <f>ABS('the weighted normalized'!D96-'the weighted normalized'!$D$105)</f>
        <v>2.0400000000000001E-3</v>
      </c>
      <c r="E96" s="14">
        <f>ABS('the weighted normalized'!E96-'the weighted normalized'!$E$105)</f>
        <v>1.6799999999999871E-3</v>
      </c>
      <c r="F96" s="14">
        <f>ABS('the weighted normalized'!F96-'the weighted normalized'!$F$105)</f>
        <v>1.6233766233766232E-2</v>
      </c>
      <c r="G96" s="14">
        <f>ABS('the weighted normalized'!G96-'the weighted normalized'!$G$105)</f>
        <v>1.3461538461538455E-2</v>
      </c>
      <c r="H96" s="14">
        <f>ABS('the weighted normalized'!H96-'the weighted normalized'!$H$105)</f>
        <v>3.0566575199268281E-3</v>
      </c>
      <c r="I96" s="14">
        <f>ABS('the weighted normalized'!I96-'the weighted normalized'!$I$105)</f>
        <v>2.0116959064327498E-2</v>
      </c>
      <c r="J96" s="14">
        <f>ABS('the weighted normalized'!J96-'the weighted normalized'!$J$105)</f>
        <v>4.3999999999999595E-4</v>
      </c>
      <c r="K96" s="14">
        <f>ABS('the weighted normalized'!K96-'the weighted normalized'!$K$105)</f>
        <v>0</v>
      </c>
      <c r="L96" s="14">
        <f>ABS('the weighted normalized'!L96-'the weighted normalized'!$L$105)</f>
        <v>4.5499999999999707E-4</v>
      </c>
      <c r="M96" s="14">
        <f>ABS('the weighted normalized'!M96-'the weighted normalized'!$M$105)</f>
        <v>1.3668171557562087E-2</v>
      </c>
      <c r="N96" s="14">
        <f>ABS('the weighted normalized'!N96-'the weighted normalized'!$N$105)</f>
        <v>8.2126696832579144E-3</v>
      </c>
    </row>
    <row r="97" spans="1:16" x14ac:dyDescent="0.25">
      <c r="A97" s="15">
        <v>95</v>
      </c>
      <c r="B97" s="13">
        <f>ABS('the weighted normalized'!B97-'the weighted normalized'!$B$105)</f>
        <v>0.06</v>
      </c>
      <c r="C97" s="14">
        <f>ABS('the weighted normalized'!C97-'the weighted normalized'!$C$105)</f>
        <v>4.4999999999999998E-2</v>
      </c>
      <c r="D97" s="14">
        <f>ABS('the weighted normalized'!D97-'the weighted normalized'!$D$105)</f>
        <v>3.1200000000000117E-3</v>
      </c>
      <c r="E97" s="14">
        <f>ABS('the weighted normalized'!E97-'the weighted normalized'!$E$105)</f>
        <v>5.1199999999999996E-3</v>
      </c>
      <c r="F97" s="14">
        <f>ABS('the weighted normalized'!F97-'the weighted normalized'!$F$105)</f>
        <v>5.3506493506493502E-2</v>
      </c>
      <c r="G97" s="14">
        <f>ABS('the weighted normalized'!G97-'the weighted normalized'!$G$105)</f>
        <v>5.9735576923076926E-2</v>
      </c>
      <c r="H97" s="14">
        <f>ABS('the weighted normalized'!H97-'the weighted normalized'!$H$105)</f>
        <v>8.5064680517444174E-3</v>
      </c>
      <c r="I97" s="14">
        <f>ABS('the weighted normalized'!I97-'the weighted normalized'!$I$105)</f>
        <v>5.8198830409356722E-2</v>
      </c>
      <c r="J97" s="14">
        <f>ABS('the weighted normalized'!J97-'the weighted normalized'!$J$105)</f>
        <v>3.9600000000000052E-3</v>
      </c>
      <c r="K97" s="14">
        <f>ABS('the weighted normalized'!K97-'the weighted normalized'!$K$105)</f>
        <v>0.05</v>
      </c>
      <c r="L97" s="14">
        <f>ABS('the weighted normalized'!L97-'the weighted normalized'!$L$105)</f>
        <v>4.0250000000000147E-3</v>
      </c>
      <c r="M97" s="14">
        <f>ABS('the weighted normalized'!M97-'the weighted normalized'!$M$105)</f>
        <v>6.0914221218961631E-2</v>
      </c>
      <c r="N97" s="14">
        <f>ABS('the weighted normalized'!N97-'the weighted normalized'!$N$105)</f>
        <v>1.2692307692307683E-2</v>
      </c>
    </row>
    <row r="98" spans="1:16" x14ac:dyDescent="0.25">
      <c r="A98" s="15">
        <v>96</v>
      </c>
      <c r="B98" s="13">
        <f>ABS('the weighted normalized'!B98-'the weighted normalized'!$B$105)</f>
        <v>4.4999999999999998E-2</v>
      </c>
      <c r="C98" s="14">
        <f>ABS('the weighted normalized'!C98-'the weighted normalized'!$C$105)</f>
        <v>4.4999999999999998E-2</v>
      </c>
      <c r="D98" s="14">
        <f>ABS('the weighted normalized'!D98-'the weighted normalized'!$D$105)</f>
        <v>0</v>
      </c>
      <c r="E98" s="14">
        <f>ABS('the weighted normalized'!E98-'the weighted normalized'!$E$105)</f>
        <v>0</v>
      </c>
      <c r="F98" s="14">
        <f>ABS('the weighted normalized'!F98-'the weighted normalized'!$F$105)</f>
        <v>6.4935064935064957E-3</v>
      </c>
      <c r="G98" s="14">
        <f>ABS('the weighted normalized'!G98-'the weighted normalized'!$G$105)</f>
        <v>3.7860576923076927E-2</v>
      </c>
      <c r="H98" s="14">
        <f>ABS('the weighted normalized'!H98-'the weighted normalized'!$H$105)</f>
        <v>2.3836404024565536E-2</v>
      </c>
      <c r="I98" s="14">
        <f>ABS('the weighted normalized'!I98-'the weighted normalized'!$I$105)</f>
        <v>1.6093567251461979E-2</v>
      </c>
      <c r="J98" s="14">
        <f>ABS('the weighted normalized'!J98-'the weighted normalized'!$J$105)</f>
        <v>0</v>
      </c>
      <c r="K98" s="14">
        <f>ABS('the weighted normalized'!K98-'the weighted normalized'!$K$105)</f>
        <v>0</v>
      </c>
      <c r="L98" s="14">
        <f>ABS('the weighted normalized'!L98-'the weighted normalized'!$L$105)</f>
        <v>0</v>
      </c>
      <c r="M98" s="14">
        <f>ABS('the weighted normalized'!M98-'the weighted normalized'!$M$105)</f>
        <v>2.8363431151241535E-2</v>
      </c>
      <c r="N98" s="14">
        <f>ABS('the weighted normalized'!N98-'the weighted normalized'!$N$105)</f>
        <v>7.4660633484162908E-3</v>
      </c>
    </row>
    <row r="99" spans="1:16" x14ac:dyDescent="0.25">
      <c r="A99" s="15">
        <v>97</v>
      </c>
      <c r="B99" s="13">
        <f>ABS('the weighted normalized'!B99-'the weighted normalized'!$B$105)</f>
        <v>0.03</v>
      </c>
      <c r="C99" s="14">
        <f>ABS('the weighted normalized'!C99-'the weighted normalized'!$C$105)</f>
        <v>6.7500000000000004E-2</v>
      </c>
      <c r="D99" s="14">
        <f>ABS('the weighted normalized'!D99-'the weighted normalized'!$D$105)</f>
        <v>1.1599999999999944E-3</v>
      </c>
      <c r="E99" s="14">
        <f>ABS('the weighted normalized'!E99-'the weighted normalized'!$E$105)</f>
        <v>1.8399999999999805E-3</v>
      </c>
      <c r="F99" s="14">
        <f>ABS('the weighted normalized'!F99-'the weighted normalized'!$F$105)</f>
        <v>2.6948051948051943E-2</v>
      </c>
      <c r="G99" s="14">
        <f>ABS('the weighted normalized'!G99-'the weighted normalized'!$G$105)</f>
        <v>2.5324519230769234E-2</v>
      </c>
      <c r="H99" s="14">
        <f>ABS('the weighted normalized'!H99-'the weighted normalized'!$H$105)</f>
        <v>1.7488932444792889E-2</v>
      </c>
      <c r="I99" s="14">
        <f>ABS('the weighted normalized'!I99-'the weighted normalized'!$I$105)</f>
        <v>2.0023391812865492E-2</v>
      </c>
      <c r="J99" s="14">
        <f>ABS('the weighted normalized'!J99-'the weighted normalized'!$J$105)</f>
        <v>0</v>
      </c>
      <c r="K99" s="14">
        <f>ABS('the weighted normalized'!K99-'the weighted normalized'!$K$105)</f>
        <v>0</v>
      </c>
      <c r="L99" s="14">
        <f>ABS('the weighted normalized'!L99-'the weighted normalized'!$L$105)</f>
        <v>7.3499999999999954E-4</v>
      </c>
      <c r="M99" s="14">
        <f>ABS('the weighted normalized'!M99-'the weighted normalized'!$M$105)</f>
        <v>3.9108352144469533E-2</v>
      </c>
      <c r="N99" s="14">
        <f>ABS('the weighted normalized'!N99-'the weighted normalized'!$N$105)</f>
        <v>4.5271493212669683E-2</v>
      </c>
    </row>
    <row r="100" spans="1:16" x14ac:dyDescent="0.25">
      <c r="A100" s="15">
        <v>98</v>
      </c>
      <c r="B100" s="13">
        <f>ABS('the weighted normalized'!B100-'the weighted normalized'!$B$105)</f>
        <v>0</v>
      </c>
      <c r="C100" s="14">
        <f>ABS('the weighted normalized'!C100-'the weighted normalized'!$C$105)</f>
        <v>6.7500000000000004E-2</v>
      </c>
      <c r="D100" s="14">
        <f>ABS('the weighted normalized'!D100-'the weighted normalized'!$D$105)</f>
        <v>8.0000000000000071E-3</v>
      </c>
      <c r="E100" s="14">
        <f>ABS('the weighted normalized'!E100-'the weighted normalized'!$E$105)</f>
        <v>1.6000000000000014E-2</v>
      </c>
      <c r="F100" s="14">
        <f>ABS('the weighted normalized'!F100-'the weighted normalized'!$F$105)</f>
        <v>5.4025974025974026E-2</v>
      </c>
      <c r="G100" s="14">
        <f>ABS('the weighted normalized'!G100-'the weighted normalized'!$G$105)</f>
        <v>6.0408653846153848E-2</v>
      </c>
      <c r="H100" s="14">
        <f>ABS('the weighted normalized'!H100-'the weighted normalized'!$H$105)</f>
        <v>5.4514569449888584E-4</v>
      </c>
      <c r="I100" s="14">
        <f>ABS('the weighted normalized'!I100-'the weighted normalized'!$I$105)</f>
        <v>2.7789473684210524E-2</v>
      </c>
      <c r="J100" s="14">
        <f>ABS('the weighted normalized'!J100-'the weighted normalized'!$J$105)</f>
        <v>1.100000000000001E-2</v>
      </c>
      <c r="K100" s="14">
        <f>ABS('the weighted normalized'!K100-'the weighted normalized'!$K$105)</f>
        <v>0</v>
      </c>
      <c r="L100" s="14">
        <f>ABS('the weighted normalized'!L100-'the weighted normalized'!$L$105)</f>
        <v>6.1249999999999916E-3</v>
      </c>
      <c r="M100" s="14">
        <f>ABS('the weighted normalized'!M100-'the weighted normalized'!$M$105)</f>
        <v>5.7437923250564335E-2</v>
      </c>
      <c r="N100" s="14">
        <f>ABS('the weighted normalized'!N100-'the weighted normalized'!$N$105)</f>
        <v>3.8619909502262441E-2</v>
      </c>
    </row>
    <row r="101" spans="1:16" x14ac:dyDescent="0.25">
      <c r="A101" s="15">
        <v>99</v>
      </c>
      <c r="B101" s="13">
        <f>ABS('the weighted normalized'!B101-'the weighted normalized'!$B$105)</f>
        <v>4.4999999999999998E-2</v>
      </c>
      <c r="C101" s="14">
        <f>ABS('the weighted normalized'!C101-'the weighted normalized'!$C$105)</f>
        <v>6.7500000000000004E-2</v>
      </c>
      <c r="D101" s="14">
        <f>ABS('the weighted normalized'!D101-'the weighted normalized'!$D$105)</f>
        <v>7.0400000000000046E-3</v>
      </c>
      <c r="E101" s="14">
        <f>ABS('the weighted normalized'!E101-'the weighted normalized'!$E$105)</f>
        <v>1.0720000000000021E-2</v>
      </c>
      <c r="F101" s="14">
        <f>ABS('the weighted normalized'!F101-'the weighted normalized'!$F$105)</f>
        <v>1.0909090909090903E-2</v>
      </c>
      <c r="G101" s="14">
        <f>ABS('the weighted normalized'!G101-'the weighted normalized'!$G$105)</f>
        <v>4.879807692307693E-2</v>
      </c>
      <c r="H101" s="14">
        <f>ABS('the weighted normalized'!H101-'the weighted normalized'!$H$105)</f>
        <v>3.2336835228015164E-2</v>
      </c>
      <c r="I101" s="14">
        <f>ABS('the weighted normalized'!I101-'the weighted normalized'!$I$105)</f>
        <v>1.2444444444444439E-2</v>
      </c>
      <c r="J101" s="14">
        <f>ABS('the weighted normalized'!J101-'the weighted normalized'!$J$105)</f>
        <v>5.5000000000000049E-3</v>
      </c>
      <c r="K101" s="14">
        <f>ABS('the weighted normalized'!K101-'the weighted normalized'!$K$105)</f>
        <v>0</v>
      </c>
      <c r="L101" s="14">
        <f>ABS('the weighted normalized'!L101-'the weighted normalized'!$L$105)</f>
        <v>3.5349999999999965E-3</v>
      </c>
      <c r="M101" s="14">
        <f>ABS('the weighted normalized'!M101-'the weighted normalized'!$M$105)</f>
        <v>5.5225733634311519E-2</v>
      </c>
      <c r="N101" s="14">
        <f>ABS('the weighted normalized'!N101-'the weighted normalized'!$N$105)</f>
        <v>1.194570135746606E-2</v>
      </c>
    </row>
    <row r="102" spans="1:16" x14ac:dyDescent="0.25">
      <c r="A102" s="15">
        <v>100</v>
      </c>
      <c r="B102" s="13">
        <f>ABS('the weighted normalized'!B102-'the weighted normalized'!$B$105)</f>
        <v>0.03</v>
      </c>
      <c r="C102" s="14">
        <f>ABS('the weighted normalized'!C102-'the weighted normalized'!$C$105)</f>
        <v>6.7500000000000004E-2</v>
      </c>
      <c r="D102" s="14">
        <f>ABS('the weighted normalized'!D102-'the weighted normalized'!$D$105)</f>
        <v>0</v>
      </c>
      <c r="E102" s="14">
        <f>ABS('the weighted normalized'!E102-'the weighted normalized'!$E$105)</f>
        <v>0</v>
      </c>
      <c r="F102" s="14">
        <f>ABS('the weighted normalized'!F102-'the weighted normalized'!$F$105)</f>
        <v>2.7987012987012984E-2</v>
      </c>
      <c r="G102" s="14">
        <f>ABS('the weighted normalized'!G102-'the weighted normalized'!$G$105)</f>
        <v>1.7752403846153841E-2</v>
      </c>
      <c r="H102" s="14">
        <f>ABS('the weighted normalized'!H102-'the weighted normalized'!$H$105)</f>
        <v>1.0823703122958321E-2</v>
      </c>
      <c r="I102" s="14">
        <f>ABS('the weighted normalized'!I102-'the weighted normalized'!$I$105)</f>
        <v>1.7309941520467845E-2</v>
      </c>
      <c r="J102" s="14">
        <f>ABS('the weighted normalized'!J102-'the weighted normalized'!$J$105)</f>
        <v>0</v>
      </c>
      <c r="K102" s="14">
        <f>ABS('the weighted normalized'!K102-'the weighted normalized'!$K$105)</f>
        <v>0</v>
      </c>
      <c r="L102" s="14">
        <f>ABS('the weighted normalized'!L102-'the weighted normalized'!$L$105)</f>
        <v>0</v>
      </c>
      <c r="M102" s="14">
        <f>ABS('the weighted normalized'!M102-'the weighted normalized'!$M$105)</f>
        <v>5.9729119638826191E-2</v>
      </c>
      <c r="N102" s="14">
        <f>ABS('the weighted normalized'!N102-'the weighted normalized'!$N$105)</f>
        <v>2.9253393665158365E-2</v>
      </c>
    </row>
    <row r="105" spans="1:16" x14ac:dyDescent="0.25">
      <c r="A105" s="10" t="s">
        <v>5</v>
      </c>
      <c r="B105" s="1">
        <f>MAX(B3:B102)</f>
        <v>0.06</v>
      </c>
      <c r="C105" s="1">
        <f t="shared" ref="C105:N105" si="0">MAX(C3:C102)</f>
        <v>0.09</v>
      </c>
      <c r="D105" s="1">
        <f t="shared" si="0"/>
        <v>0.08</v>
      </c>
      <c r="E105" s="1">
        <f t="shared" si="0"/>
        <v>0.08</v>
      </c>
      <c r="F105" s="1">
        <f t="shared" si="0"/>
        <v>0.06</v>
      </c>
      <c r="G105" s="1">
        <f t="shared" si="0"/>
        <v>7.0000000000000007E-2</v>
      </c>
      <c r="H105" s="1">
        <f t="shared" si="0"/>
        <v>7.0000000000000007E-2</v>
      </c>
      <c r="I105" s="1">
        <f t="shared" si="0"/>
        <v>0.08</v>
      </c>
      <c r="J105" s="1">
        <f t="shared" si="0"/>
        <v>0.11</v>
      </c>
      <c r="K105" s="1">
        <f t="shared" si="0"/>
        <v>0.1</v>
      </c>
      <c r="L105" s="1">
        <f t="shared" si="0"/>
        <v>7.0000000000000007E-2</v>
      </c>
      <c r="M105" s="1">
        <f t="shared" si="0"/>
        <v>7.0000000000000007E-2</v>
      </c>
      <c r="N105" s="1">
        <f t="shared" si="0"/>
        <v>0.06</v>
      </c>
      <c r="O105" s="1"/>
      <c r="P105" s="1"/>
    </row>
    <row r="106" spans="1:16" x14ac:dyDescent="0.25">
      <c r="A106" s="10" t="s">
        <v>6</v>
      </c>
      <c r="B106" s="1">
        <f>MIN(B3:B102)</f>
        <v>0</v>
      </c>
      <c r="C106" s="1">
        <f t="shared" ref="C106:N106" si="1">MIN(C3:C102)</f>
        <v>0</v>
      </c>
      <c r="D106" s="1">
        <f t="shared" si="1"/>
        <v>0</v>
      </c>
      <c r="E106" s="1">
        <f t="shared" si="1"/>
        <v>0</v>
      </c>
      <c r="F106" s="1">
        <f t="shared" si="1"/>
        <v>0</v>
      </c>
      <c r="G106" s="1">
        <f t="shared" si="1"/>
        <v>0</v>
      </c>
      <c r="H106" s="1">
        <f t="shared" si="1"/>
        <v>0</v>
      </c>
      <c r="I106" s="1">
        <f t="shared" si="1"/>
        <v>0</v>
      </c>
      <c r="J106" s="1">
        <f t="shared" si="1"/>
        <v>0</v>
      </c>
      <c r="K106" s="1">
        <f t="shared" si="1"/>
        <v>0</v>
      </c>
      <c r="L106" s="1">
        <f t="shared" si="1"/>
        <v>0</v>
      </c>
      <c r="M106" s="1">
        <f t="shared" si="1"/>
        <v>0</v>
      </c>
      <c r="N106" s="1">
        <f t="shared" si="1"/>
        <v>0</v>
      </c>
      <c r="O106" s="1"/>
      <c r="P106" s="1"/>
    </row>
  </sheetData>
  <mergeCells count="6">
    <mergeCell ref="L1:N1"/>
    <mergeCell ref="A1:A2"/>
    <mergeCell ref="B1:C1"/>
    <mergeCell ref="D1:F1"/>
    <mergeCell ref="G1:I1"/>
    <mergeCell ref="J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N114" sqref="N114"/>
    </sheetView>
  </sheetViews>
  <sheetFormatPr defaultRowHeight="14" x14ac:dyDescent="0.25"/>
  <cols>
    <col min="1" max="1" width="11.6328125" customWidth="1"/>
    <col min="2" max="2" width="19.6328125" customWidth="1"/>
    <col min="3" max="3" width="12.6328125" customWidth="1"/>
    <col min="4" max="4" width="16.6328125" customWidth="1"/>
    <col min="5" max="5" width="15.08984375" customWidth="1"/>
    <col min="6" max="6" width="15.54296875" customWidth="1"/>
    <col min="7" max="7" width="16.08984375" customWidth="1"/>
    <col min="8" max="8" width="19.26953125" customWidth="1"/>
    <col min="9" max="9" width="13.26953125" customWidth="1"/>
    <col min="12" max="12" width="12.36328125" customWidth="1"/>
    <col min="13" max="13" width="11.7265625" customWidth="1"/>
    <col min="14" max="14" width="10.453125" customWidth="1"/>
  </cols>
  <sheetData>
    <row r="1" spans="1:14" x14ac:dyDescent="0.25">
      <c r="A1" s="20" t="s">
        <v>25</v>
      </c>
      <c r="B1" s="20" t="s">
        <v>26</v>
      </c>
      <c r="C1" s="20"/>
      <c r="D1" s="20" t="s">
        <v>10</v>
      </c>
      <c r="E1" s="20"/>
      <c r="F1" s="20"/>
      <c r="G1" s="20" t="s">
        <v>11</v>
      </c>
      <c r="H1" s="20"/>
      <c r="I1" s="20"/>
      <c r="J1" s="20" t="s">
        <v>12</v>
      </c>
      <c r="K1" s="20"/>
      <c r="L1" s="20" t="s">
        <v>13</v>
      </c>
      <c r="M1" s="20"/>
      <c r="N1" s="20"/>
    </row>
    <row r="2" spans="1:14" ht="15.5" x14ac:dyDescent="0.25">
      <c r="A2" s="20"/>
      <c r="B2" s="6" t="s">
        <v>7</v>
      </c>
      <c r="C2" s="7" t="s">
        <v>9</v>
      </c>
      <c r="D2" s="7" t="s">
        <v>14</v>
      </c>
      <c r="E2" s="7" t="s">
        <v>15</v>
      </c>
      <c r="F2" s="6" t="s">
        <v>16</v>
      </c>
      <c r="G2" s="6" t="s">
        <v>17</v>
      </c>
      <c r="H2" s="7" t="s">
        <v>18</v>
      </c>
      <c r="I2" s="6" t="s">
        <v>19</v>
      </c>
      <c r="J2" s="7" t="s">
        <v>20</v>
      </c>
      <c r="K2" s="7" t="s">
        <v>21</v>
      </c>
      <c r="L2" s="7" t="s">
        <v>22</v>
      </c>
      <c r="M2" s="6" t="s">
        <v>23</v>
      </c>
      <c r="N2" s="6" t="s">
        <v>24</v>
      </c>
    </row>
    <row r="3" spans="1:14" x14ac:dyDescent="0.25">
      <c r="A3" s="15">
        <v>1</v>
      </c>
      <c r="B3" s="11">
        <f>ABS('the weighted normalized'!B3-'the weighted normalized'!$B$106)</f>
        <v>0.03</v>
      </c>
      <c r="C3" s="12">
        <f>ABS('the weighted normalized'!C3-'the weighted normalized'!$C$106)</f>
        <v>2.2499999999999999E-2</v>
      </c>
      <c r="D3" s="12">
        <f>ABS('the weighted normalized'!D3-'the weighted normalized'!$D$106)</f>
        <v>7.9039999999999999E-2</v>
      </c>
      <c r="E3" s="12">
        <f>ABS('the weighted normalized'!E3-'the weighted normalized'!$E$106)</f>
        <v>7.8879999999999978E-2</v>
      </c>
      <c r="F3" s="12">
        <f>ABS('the weighted normalized'!F3-'the weighted normalized'!$F$106)</f>
        <v>5.3896103896103904E-3</v>
      </c>
      <c r="G3" s="12">
        <f>ABS('the weighted normalized'!G3-'the weighted normalized'!$G$106)</f>
        <v>1.0012019230769232E-2</v>
      </c>
      <c r="H3" s="12">
        <f>ABS('the weighted normalized'!H3-'the weighted normalized'!$H$106)</f>
        <v>5.9942610740885943E-2</v>
      </c>
      <c r="I3" s="12">
        <f>ABS('the weighted normalized'!I3-'the weighted normalized'!$I$106)</f>
        <v>9.7309941520467846E-3</v>
      </c>
      <c r="J3" s="12">
        <f>ABS('the weighted normalized'!J3-'the weighted normalized'!$J$106)</f>
        <v>0.11</v>
      </c>
      <c r="K3" s="12">
        <f>ABS('the weighted normalized'!K3-'the weighted normalized'!$K$106)</f>
        <v>0.1</v>
      </c>
      <c r="L3" s="12">
        <f>ABS('the weighted normalized'!L3-'the weighted normalized'!$L$106)</f>
        <v>6.9404999999999994E-2</v>
      </c>
      <c r="M3" s="12">
        <f>ABS('the weighted normalized'!M3-'the weighted normalized'!$M$106)</f>
        <v>5.2855530474040645E-2</v>
      </c>
      <c r="N3" s="12">
        <f>ABS('the weighted normalized'!N3-'the weighted normalized'!$N$106)</f>
        <v>2.2398190045248869E-2</v>
      </c>
    </row>
    <row r="4" spans="1:14" x14ac:dyDescent="0.25">
      <c r="A4" s="15">
        <v>2</v>
      </c>
      <c r="B4" s="11">
        <f>ABS('the weighted normalized'!B4-'the weighted normalized'!$B$106)</f>
        <v>0.03</v>
      </c>
      <c r="C4" s="12">
        <f>ABS('the weighted normalized'!C4-'the weighted normalized'!$C$106)</f>
        <v>2.2499999999999999E-2</v>
      </c>
      <c r="D4" s="12">
        <f>ABS('the weighted normalized'!D4-'the weighted normalized'!$D$106)</f>
        <v>7.9280000000000003E-2</v>
      </c>
      <c r="E4" s="12">
        <f>ABS('the weighted normalized'!E4-'the weighted normalized'!$E$106)</f>
        <v>7.9680000000000042E-2</v>
      </c>
      <c r="F4" s="12">
        <f>ABS('the weighted normalized'!F4-'the weighted normalized'!$F$106)</f>
        <v>1.3311688311688311E-2</v>
      </c>
      <c r="G4" s="12">
        <f>ABS('the weighted normalized'!G4-'the weighted normalized'!$G$106)</f>
        <v>1.2872596153846156E-2</v>
      </c>
      <c r="H4" s="12">
        <f>ABS('the weighted normalized'!H4-'the weighted normalized'!$H$106)</f>
        <v>5.4533228799163738E-2</v>
      </c>
      <c r="I4" s="12">
        <f>ABS('the weighted normalized'!I4-'the weighted normalized'!$I$106)</f>
        <v>2.4421052631578948E-2</v>
      </c>
      <c r="J4" s="12">
        <f>ABS('the weighted normalized'!J4-'the weighted normalized'!$J$106)</f>
        <v>0.10911999999999999</v>
      </c>
      <c r="K4" s="12">
        <f>ABS('the weighted normalized'!K4-'the weighted normalized'!$K$106)</f>
        <v>0.1</v>
      </c>
      <c r="L4" s="12">
        <f>ABS('the weighted normalized'!L4-'the weighted normalized'!$L$106)</f>
        <v>6.9860000000000019E-2</v>
      </c>
      <c r="M4" s="12">
        <f>ABS('the weighted normalized'!M4-'the weighted normalized'!$M$106)</f>
        <v>1.8566591422121897E-2</v>
      </c>
      <c r="N4" s="12">
        <f>ABS('the weighted normalized'!N4-'the weighted normalized'!$N$106)</f>
        <v>2.0022624434389142E-2</v>
      </c>
    </row>
    <row r="5" spans="1:14" x14ac:dyDescent="0.25">
      <c r="A5" s="15">
        <v>3</v>
      </c>
      <c r="B5" s="11">
        <f>ABS('the weighted normalized'!B5-'the weighted normalized'!$B$106)</f>
        <v>1.4999999999999999E-2</v>
      </c>
      <c r="C5" s="12">
        <f>ABS('the weighted normalized'!C5-'the weighted normalized'!$C$106)</f>
        <v>4.4999999999999998E-2</v>
      </c>
      <c r="D5" s="12">
        <f>ABS('the weighted normalized'!D5-'the weighted normalized'!$D$106)</f>
        <v>7.6000000000000012E-2</v>
      </c>
      <c r="E5" s="12">
        <f>ABS('the weighted normalized'!E5-'the weighted normalized'!$E$106)</f>
        <v>7.2719999999999993E-2</v>
      </c>
      <c r="F5" s="12">
        <f>ABS('the weighted normalized'!F5-'the weighted normalized'!$F$106)</f>
        <v>3.3181818181818187E-2</v>
      </c>
      <c r="G5" s="12">
        <f>ABS('the weighted normalized'!G5-'the weighted normalized'!$G$106)</f>
        <v>1.842548076923077E-2</v>
      </c>
      <c r="H5" s="12">
        <f>ABS('the weighted normalized'!H5-'the weighted normalized'!$H$106)</f>
        <v>3.7135763752776697E-2</v>
      </c>
      <c r="I5" s="12">
        <f>ABS('the weighted normalized'!I5-'the weighted normalized'!$I$106)</f>
        <v>4.2292397660818715E-2</v>
      </c>
      <c r="J5" s="12">
        <f>ABS('the weighted normalized'!J5-'the weighted normalized'!$J$106)</f>
        <v>0.10802</v>
      </c>
      <c r="K5" s="12">
        <f>ABS('the weighted normalized'!K5-'the weighted normalized'!$K$106)</f>
        <v>0.1</v>
      </c>
      <c r="L5" s="12">
        <f>ABS('the weighted normalized'!L5-'the weighted normalized'!$L$106)</f>
        <v>6.7549999999999999E-2</v>
      </c>
      <c r="M5" s="12">
        <f>ABS('the weighted normalized'!M5-'the weighted normalized'!$M$106)</f>
        <v>2.3306997742663663E-2</v>
      </c>
      <c r="N5" s="12">
        <f>ABS('the weighted normalized'!N5-'the weighted normalized'!$N$106)</f>
        <v>6.7194570135746612E-3</v>
      </c>
    </row>
    <row r="6" spans="1:14" x14ac:dyDescent="0.25">
      <c r="A6" s="15">
        <v>4</v>
      </c>
      <c r="B6" s="11">
        <f>ABS('the weighted normalized'!B6-'the weighted normalized'!$B$106)</f>
        <v>0.03</v>
      </c>
      <c r="C6" s="12">
        <f>ABS('the weighted normalized'!C6-'the weighted normalized'!$C$106)</f>
        <v>6.7500000000000004E-2</v>
      </c>
      <c r="D6" s="12">
        <f>ABS('the weighted normalized'!D6-'the weighted normalized'!$D$106)</f>
        <v>7.8399999999999997E-2</v>
      </c>
      <c r="E6" s="12">
        <f>ABS('the weighted normalized'!E6-'the weighted normalized'!$E$106)</f>
        <v>7.624000000000003E-2</v>
      </c>
      <c r="F6" s="12">
        <f>ABS('the weighted normalized'!F6-'the weighted normalized'!$F$106)</f>
        <v>3.7207792207792204E-2</v>
      </c>
      <c r="G6" s="12">
        <f>ABS('the weighted normalized'!G6-'the weighted normalized'!$G$106)</f>
        <v>5.2331730769230776E-2</v>
      </c>
      <c r="H6" s="12">
        <f>ABS('the weighted normalized'!H6-'the weighted normalized'!$H$106)</f>
        <v>6.2054227100483479E-2</v>
      </c>
      <c r="I6" s="12">
        <f>ABS('the weighted normalized'!I6-'the weighted normalized'!$I$106)</f>
        <v>5.0807017543859648E-2</v>
      </c>
      <c r="J6" s="12">
        <f>ABS('the weighted normalized'!J6-'the weighted normalized'!$J$106)</f>
        <v>0.10911999999999999</v>
      </c>
      <c r="K6" s="12">
        <f>ABS('the weighted normalized'!K6-'the weighted normalized'!$K$106)</f>
        <v>0.05</v>
      </c>
      <c r="L6" s="12">
        <f>ABS('the weighted normalized'!L6-'the weighted normalized'!$L$106)</f>
        <v>6.9124999999999992E-2</v>
      </c>
      <c r="M6" s="12">
        <f>ABS('the weighted normalized'!M6-'the weighted normalized'!$M$106)</f>
        <v>2.915349887133183E-2</v>
      </c>
      <c r="N6" s="12">
        <f>ABS('the weighted normalized'!N6-'the weighted normalized'!$N$106)</f>
        <v>2.4841628959276014E-2</v>
      </c>
    </row>
    <row r="7" spans="1:14" x14ac:dyDescent="0.25">
      <c r="A7" s="15">
        <v>5</v>
      </c>
      <c r="B7" s="11">
        <f>ABS('the weighted normalized'!B7-'the weighted normalized'!$B$106)</f>
        <v>1.4999999999999999E-2</v>
      </c>
      <c r="C7" s="12">
        <f>ABS('the weighted normalized'!C7-'the weighted normalized'!$C$106)</f>
        <v>4.4999999999999998E-2</v>
      </c>
      <c r="D7" s="12">
        <f>ABS('the weighted normalized'!D7-'the weighted normalized'!$D$106)</f>
        <v>7.8599999999999989E-2</v>
      </c>
      <c r="E7" s="12">
        <f>ABS('the weighted normalized'!E7-'the weighted normalized'!$E$106)</f>
        <v>7.7280000000000015E-2</v>
      </c>
      <c r="F7" s="12">
        <f>ABS('the weighted normalized'!F7-'the weighted normalized'!$F$106)</f>
        <v>2.8831168831168829E-2</v>
      </c>
      <c r="G7" s="12">
        <f>ABS('the weighted normalized'!G7-'the weighted normalized'!$G$106)</f>
        <v>1.4639423076923079E-2</v>
      </c>
      <c r="H7" s="12">
        <f>ABS('the weighted normalized'!H7-'the weighted normalized'!$H$106)</f>
        <v>4.537697634914413E-2</v>
      </c>
      <c r="I7" s="12">
        <f>ABS('the weighted normalized'!I7-'the weighted normalized'!$I$106)</f>
        <v>3.5087719298245619E-2</v>
      </c>
      <c r="J7" s="12">
        <f>ABS('the weighted normalized'!J7-'the weighted normalized'!$J$106)</f>
        <v>0.10846</v>
      </c>
      <c r="K7" s="12">
        <f>ABS('the weighted normalized'!K7-'the weighted normalized'!$K$106)</f>
        <v>0.1</v>
      </c>
      <c r="L7" s="12">
        <f>ABS('the weighted normalized'!L7-'the weighted normalized'!$L$106)</f>
        <v>6.8880000000000011E-2</v>
      </c>
      <c r="M7" s="12">
        <f>ABS('the weighted normalized'!M7-'the weighted normalized'!$M$106)</f>
        <v>3.7212189616252826E-2</v>
      </c>
      <c r="N7" s="12">
        <f>ABS('the weighted normalized'!N7-'the weighted normalized'!$N$106)</f>
        <v>2.2805429864253397E-2</v>
      </c>
    </row>
    <row r="8" spans="1:14" x14ac:dyDescent="0.25">
      <c r="A8" s="15">
        <v>6</v>
      </c>
      <c r="B8" s="11">
        <f>ABS('the weighted normalized'!B8-'the weighted normalized'!$B$106)</f>
        <v>1.4999999999999999E-2</v>
      </c>
      <c r="C8" s="12">
        <f>ABS('the weighted normalized'!C8-'the weighted normalized'!$C$106)</f>
        <v>4.4999999999999998E-2</v>
      </c>
      <c r="D8" s="12">
        <f>ABS('the weighted normalized'!D8-'the weighted normalized'!$D$106)</f>
        <v>7.332000000000001E-2</v>
      </c>
      <c r="E8" s="12">
        <f>ABS('the weighted normalized'!E8-'the weighted normalized'!$E$106)</f>
        <v>6.6640000000000019E-2</v>
      </c>
      <c r="F8" s="12">
        <f>ABS('the weighted normalized'!F8-'the weighted normalized'!$F$106)</f>
        <v>3.6948051948051945E-2</v>
      </c>
      <c r="G8" s="12">
        <f>ABS('the weighted normalized'!G8-'the weighted normalized'!$G$106)</f>
        <v>2.3052884615384617E-2</v>
      </c>
      <c r="H8" s="12">
        <f>ABS('the weighted normalized'!H8-'the weighted normalized'!$H$106)</f>
        <v>6.6836874428328766E-2</v>
      </c>
      <c r="I8" s="12">
        <f>ABS('the weighted normalized'!I8-'the weighted normalized'!$I$106)</f>
        <v>3.8923976608187132E-2</v>
      </c>
      <c r="J8" s="12">
        <f>ABS('the weighted normalized'!J8-'the weighted normalized'!$J$106)</f>
        <v>9.1740000000000002E-2</v>
      </c>
      <c r="K8" s="12">
        <f>ABS('the weighted normalized'!K8-'the weighted normalized'!$K$106)</f>
        <v>0.1</v>
      </c>
      <c r="L8" s="12">
        <f>ABS('the weighted normalized'!L8-'the weighted normalized'!$L$106)</f>
        <v>6.4155000000000018E-2</v>
      </c>
      <c r="M8" s="12">
        <f>ABS('the weighted normalized'!M8-'the weighted normalized'!$M$106)</f>
        <v>2.4097065462753951E-2</v>
      </c>
      <c r="N8" s="12">
        <f>ABS('the weighted normalized'!N8-'the weighted normalized'!$N$106)</f>
        <v>2.8506787330316741E-2</v>
      </c>
    </row>
    <row r="9" spans="1:14" x14ac:dyDescent="0.25">
      <c r="A9" s="15">
        <v>7</v>
      </c>
      <c r="B9" s="11">
        <f>ABS('the weighted normalized'!B9-'the weighted normalized'!$B$106)</f>
        <v>1.4999999999999999E-2</v>
      </c>
      <c r="C9" s="12">
        <f>ABS('the weighted normalized'!C9-'the weighted normalized'!$C$106)</f>
        <v>4.4999999999999998E-2</v>
      </c>
      <c r="D9" s="12">
        <f>ABS('the weighted normalized'!D9-'the weighted normalized'!$D$106)</f>
        <v>7.7399999999999983E-2</v>
      </c>
      <c r="E9" s="12">
        <f>ABS('the weighted normalized'!E9-'the weighted normalized'!$E$106)</f>
        <v>7.5919999999999987E-2</v>
      </c>
      <c r="F9" s="12">
        <f>ABS('the weighted normalized'!F9-'the weighted normalized'!$F$106)</f>
        <v>5.0649350649350647E-3</v>
      </c>
      <c r="G9" s="12">
        <f>ABS('the weighted normalized'!G9-'the weighted normalized'!$G$106)</f>
        <v>0</v>
      </c>
      <c r="H9" s="12">
        <f>ABS('the weighted normalized'!H9-'the weighted normalized'!$H$106)</f>
        <v>6.1118515614791591E-2</v>
      </c>
      <c r="I9" s="12">
        <f>ABS('the weighted normalized'!I9-'the weighted normalized'!$I$106)</f>
        <v>1.4128654970760234E-2</v>
      </c>
      <c r="J9" s="12">
        <f>ABS('the weighted normalized'!J9-'the weighted normalized'!$J$106)</f>
        <v>0.10779999999999999</v>
      </c>
      <c r="K9" s="12">
        <f>ABS('the weighted normalized'!K9-'the weighted normalized'!$K$106)</f>
        <v>0.1</v>
      </c>
      <c r="L9" s="12">
        <f>ABS('the weighted normalized'!L9-'the weighted normalized'!$L$106)</f>
        <v>6.8915000000000018E-2</v>
      </c>
      <c r="M9" s="12">
        <f>ABS('the weighted normalized'!M9-'the weighted normalized'!$M$106)</f>
        <v>5.633182844243792E-2</v>
      </c>
      <c r="N9" s="12">
        <f>ABS('the weighted normalized'!N9-'the weighted normalized'!$N$106)</f>
        <v>4.4592760180995478E-2</v>
      </c>
    </row>
    <row r="10" spans="1:14" x14ac:dyDescent="0.25">
      <c r="A10" s="15">
        <v>8</v>
      </c>
      <c r="B10" s="11">
        <f>ABS('the weighted normalized'!B10-'the weighted normalized'!$B$106)</f>
        <v>0.03</v>
      </c>
      <c r="C10" s="12">
        <f>ABS('the weighted normalized'!C10-'the weighted normalized'!$C$106)</f>
        <v>2.2499999999999999E-2</v>
      </c>
      <c r="D10" s="12">
        <f>ABS('the weighted normalized'!D10-'the weighted normalized'!$D$106)</f>
        <v>7.6799999999999993E-2</v>
      </c>
      <c r="E10" s="12">
        <f>ABS('the weighted normalized'!E10-'the weighted normalized'!$E$106)</f>
        <v>7.6799999999999993E-2</v>
      </c>
      <c r="F10" s="12">
        <f>ABS('the weighted normalized'!F10-'the weighted normalized'!$F$106)</f>
        <v>4.8181818181818187E-2</v>
      </c>
      <c r="G10" s="12">
        <f>ABS('the weighted normalized'!G10-'the weighted normalized'!$G$106)</f>
        <v>3.6430288461538465E-2</v>
      </c>
      <c r="H10" s="12">
        <f>ABS('the weighted normalized'!H10-'the weighted normalized'!$H$106)</f>
        <v>6.9030445576897956E-2</v>
      </c>
      <c r="I10" s="12">
        <f>ABS('the weighted normalized'!I10-'the weighted normalized'!$I$106)</f>
        <v>2.7602339181286548E-2</v>
      </c>
      <c r="J10" s="12">
        <f>ABS('the weighted normalized'!J10-'the weighted normalized'!$J$106)</f>
        <v>0.1056</v>
      </c>
      <c r="K10" s="12">
        <f>ABS('the weighted normalized'!K10-'the weighted normalized'!$K$106)</f>
        <v>0.1</v>
      </c>
      <c r="L10" s="12">
        <f>ABS('the weighted normalized'!L10-'the weighted normalized'!$L$106)</f>
        <v>6.7900000000000016E-2</v>
      </c>
      <c r="M10" s="12">
        <f>ABS('the weighted normalized'!M10-'the weighted normalized'!$M$106)</f>
        <v>3.3498871331828446E-2</v>
      </c>
      <c r="N10" s="12">
        <f>ABS('the weighted normalized'!N10-'the weighted normalized'!$N$106)</f>
        <v>3.6108597285067871E-2</v>
      </c>
    </row>
    <row r="11" spans="1:14" x14ac:dyDescent="0.25">
      <c r="A11" s="15">
        <v>9</v>
      </c>
      <c r="B11" s="11">
        <f>ABS('the weighted normalized'!B11-'the weighted normalized'!$B$106)</f>
        <v>0.03</v>
      </c>
      <c r="C11" s="12">
        <f>ABS('the weighted normalized'!C11-'the weighted normalized'!$C$106)</f>
        <v>4.4999999999999998E-2</v>
      </c>
      <c r="D11" s="12">
        <f>ABS('the weighted normalized'!D11-'the weighted normalized'!$D$106)</f>
        <v>0.08</v>
      </c>
      <c r="E11" s="12">
        <f>ABS('the weighted normalized'!E11-'the weighted normalized'!$E$106)</f>
        <v>0.08</v>
      </c>
      <c r="F11" s="12">
        <f>ABS('the weighted normalized'!F11-'the weighted normalized'!$F$106)</f>
        <v>5.0259740259740261E-2</v>
      </c>
      <c r="G11" s="12">
        <f>ABS('the weighted normalized'!G11-'the weighted normalized'!$G$106)</f>
        <v>3.5504807692307697E-2</v>
      </c>
      <c r="H11" s="12">
        <f>ABS('the weighted normalized'!H11-'the weighted normalized'!$H$106)</f>
        <v>6.8218580948647592E-2</v>
      </c>
      <c r="I11" s="12">
        <f>ABS('the weighted normalized'!I11-'the weighted normalized'!$I$106)</f>
        <v>7.0269005847953217E-2</v>
      </c>
      <c r="J11" s="12">
        <f>ABS('the weighted normalized'!J11-'the weighted normalized'!$J$106)</f>
        <v>0.11</v>
      </c>
      <c r="K11" s="12">
        <f>ABS('the weighted normalized'!K11-'the weighted normalized'!$K$106)</f>
        <v>0.1</v>
      </c>
      <c r="L11" s="12">
        <f>ABS('the weighted normalized'!L11-'the weighted normalized'!$L$106)</f>
        <v>7.0000000000000007E-2</v>
      </c>
      <c r="M11" s="12">
        <f>ABS('the weighted normalized'!M11-'the weighted normalized'!$M$106)</f>
        <v>6.6365688487584659E-2</v>
      </c>
      <c r="N11" s="12">
        <f>ABS('the weighted normalized'!N11-'the weighted normalized'!$N$106)</f>
        <v>1.3642533936651585E-2</v>
      </c>
    </row>
    <row r="12" spans="1:14" x14ac:dyDescent="0.25">
      <c r="A12" s="15">
        <v>10</v>
      </c>
      <c r="B12" s="11">
        <f>ABS('the weighted normalized'!B12-'the weighted normalized'!$B$106)</f>
        <v>1.4999999999999999E-2</v>
      </c>
      <c r="C12" s="12">
        <f>ABS('the weighted normalized'!C12-'the weighted normalized'!$C$106)</f>
        <v>2.2499999999999999E-2</v>
      </c>
      <c r="D12" s="12">
        <f>ABS('the weighted normalized'!D12-'the weighted normalized'!$D$106)</f>
        <v>7.8999999999999987E-2</v>
      </c>
      <c r="E12" s="12">
        <f>ABS('the weighted normalized'!E12-'the weighted normalized'!$E$106)</f>
        <v>7.9279999999999975E-2</v>
      </c>
      <c r="F12" s="12">
        <f>ABS('the weighted normalized'!F12-'the weighted normalized'!$F$106)</f>
        <v>2.357142857142857E-2</v>
      </c>
      <c r="G12" s="12">
        <f>ABS('the weighted normalized'!G12-'the weighted normalized'!$G$106)</f>
        <v>1.5733173076923079E-2</v>
      </c>
      <c r="H12" s="12">
        <f>ABS('the weighted normalized'!H12-'the weighted normalized'!$H$106)</f>
        <v>5.8358761270090161E-2</v>
      </c>
      <c r="I12" s="12">
        <f>ABS('the weighted normalized'!I12-'the weighted normalized'!$I$106)</f>
        <v>2.9567251461988305E-2</v>
      </c>
      <c r="J12" s="12">
        <f>ABS('the weighted normalized'!J12-'the weighted normalized'!$J$106)</f>
        <v>0.10868</v>
      </c>
      <c r="K12" s="12">
        <f>ABS('the weighted normalized'!K12-'the weighted normalized'!$K$106)</f>
        <v>0.1</v>
      </c>
      <c r="L12" s="12">
        <f>ABS('the weighted normalized'!L12-'the weighted normalized'!$L$106)</f>
        <v>6.9580000000000017E-2</v>
      </c>
      <c r="M12" s="12">
        <f>ABS('the weighted normalized'!M12-'the weighted normalized'!$M$106)</f>
        <v>6.9762979683972923E-2</v>
      </c>
      <c r="N12" s="12">
        <f>ABS('the weighted normalized'!N12-'the weighted normalized'!$N$106)</f>
        <v>3.6244343891402721E-2</v>
      </c>
    </row>
    <row r="13" spans="1:14" x14ac:dyDescent="0.25">
      <c r="A13" s="15">
        <v>11</v>
      </c>
      <c r="B13" s="11">
        <f>ABS('the weighted normalized'!B13-'the weighted normalized'!$B$106)</f>
        <v>1.4999999999999999E-2</v>
      </c>
      <c r="C13" s="12">
        <f>ABS('the weighted normalized'!C13-'the weighted normalized'!$C$106)</f>
        <v>2.2499999999999999E-2</v>
      </c>
      <c r="D13" s="12">
        <f>ABS('the weighted normalized'!D13-'the weighted normalized'!$D$106)</f>
        <v>7.9520000000000021E-2</v>
      </c>
      <c r="E13" s="12">
        <f>ABS('the weighted normalized'!E13-'the weighted normalized'!$E$106)</f>
        <v>7.9040000000000041E-2</v>
      </c>
      <c r="F13" s="12">
        <f>ABS('the weighted normalized'!F13-'the weighted normalized'!$F$106)</f>
        <v>5.1948051948051945E-2</v>
      </c>
      <c r="G13" s="12">
        <f>ABS('the weighted normalized'!G13-'the weighted normalized'!$G$106)</f>
        <v>6.7644230769230776E-2</v>
      </c>
      <c r="H13" s="12">
        <f>ABS('the weighted normalized'!H13-'the weighted normalized'!$H$106)</f>
        <v>5.862511433424801E-2</v>
      </c>
      <c r="I13" s="12">
        <f>ABS('the weighted normalized'!I13-'the weighted normalized'!$I$106)</f>
        <v>5.7824561403508785E-2</v>
      </c>
      <c r="J13" s="12">
        <f>ABS('the weighted normalized'!J13-'the weighted normalized'!$J$106)</f>
        <v>0.11</v>
      </c>
      <c r="K13" s="12">
        <f>ABS('the weighted normalized'!K13-'the weighted normalized'!$K$106)</f>
        <v>0.1</v>
      </c>
      <c r="L13" s="12">
        <f>ABS('the weighted normalized'!L13-'the weighted normalized'!$L$106)</f>
        <v>7.0000000000000007E-2</v>
      </c>
      <c r="M13" s="12">
        <f>ABS('the weighted normalized'!M13-'the weighted normalized'!$M$106)</f>
        <v>3.6343115124153495E-2</v>
      </c>
      <c r="N13" s="12">
        <f>ABS('the weighted normalized'!N13-'the weighted normalized'!$N$106)</f>
        <v>2.4841628959276014E-2</v>
      </c>
    </row>
    <row r="14" spans="1:14" x14ac:dyDescent="0.25">
      <c r="A14" s="15">
        <v>12</v>
      </c>
      <c r="B14" s="11">
        <f>ABS('the weighted normalized'!B14-'the weighted normalized'!$B$106)</f>
        <v>0.03</v>
      </c>
      <c r="C14" s="12">
        <f>ABS('the weighted normalized'!C14-'the weighted normalized'!$C$106)</f>
        <v>2.2499999999999999E-2</v>
      </c>
      <c r="D14" s="12">
        <f>ABS('the weighted normalized'!D14-'the weighted normalized'!$D$106)</f>
        <v>7.9520000000000021E-2</v>
      </c>
      <c r="E14" s="12">
        <f>ABS('the weighted normalized'!E14-'the weighted normalized'!$E$106)</f>
        <v>7.9040000000000041E-2</v>
      </c>
      <c r="F14" s="12">
        <f>ABS('the weighted normalized'!F14-'the weighted normalized'!$F$106)</f>
        <v>1.668831168831169E-2</v>
      </c>
      <c r="G14" s="12">
        <f>ABS('the weighted normalized'!G14-'the weighted normalized'!$G$106)</f>
        <v>4.7115384615384623E-3</v>
      </c>
      <c r="H14" s="12">
        <f>ABS('the weighted normalized'!H14-'the weighted normalized'!$H$106)</f>
        <v>6.1464628250359345E-2</v>
      </c>
      <c r="I14" s="12">
        <f>ABS('the weighted normalized'!I14-'the weighted normalized'!$I$106)</f>
        <v>4.6783625730994149E-2</v>
      </c>
      <c r="J14" s="12">
        <f>ABS('the weighted normalized'!J14-'the weighted normalized'!$J$106)</f>
        <v>0.10934000000000001</v>
      </c>
      <c r="K14" s="12">
        <f>ABS('the weighted normalized'!K14-'the weighted normalized'!$K$106)</f>
        <v>0.1</v>
      </c>
      <c r="L14" s="12">
        <f>ABS('the weighted normalized'!L14-'the weighted normalized'!$L$106)</f>
        <v>6.9684999999999997E-2</v>
      </c>
      <c r="M14" s="12">
        <f>ABS('the weighted normalized'!M14-'the weighted normalized'!$M$106)</f>
        <v>4.1004514672686239E-2</v>
      </c>
      <c r="N14" s="12">
        <f>ABS('the weighted normalized'!N14-'the weighted normalized'!$N$106)</f>
        <v>4.6561085972850677E-2</v>
      </c>
    </row>
    <row r="15" spans="1:14" x14ac:dyDescent="0.25">
      <c r="A15" s="15">
        <v>13</v>
      </c>
      <c r="B15" s="11">
        <f>ABS('the weighted normalized'!B15-'the weighted normalized'!$B$106)</f>
        <v>1.4999999999999999E-2</v>
      </c>
      <c r="C15" s="12">
        <f>ABS('the weighted normalized'!C15-'the weighted normalized'!$C$106)</f>
        <v>2.2499999999999999E-2</v>
      </c>
      <c r="D15" s="12">
        <f>ABS('the weighted normalized'!D15-'the weighted normalized'!$D$106)</f>
        <v>7.6479999999999992E-2</v>
      </c>
      <c r="E15" s="12">
        <f>ABS('the weighted normalized'!E15-'the weighted normalized'!$E$106)</f>
        <v>7.8239999999999976E-2</v>
      </c>
      <c r="F15" s="12">
        <f>ABS('the weighted normalized'!F15-'the weighted normalized'!$F$106)</f>
        <v>0.06</v>
      </c>
      <c r="G15" s="12">
        <f>ABS('the weighted normalized'!G15-'the weighted normalized'!$G$106)</f>
        <v>4.2908653846153852E-3</v>
      </c>
      <c r="H15" s="12">
        <f>ABS('the weighted normalized'!H15-'the weighted normalized'!$H$106)</f>
        <v>6.9858225532470924E-2</v>
      </c>
      <c r="I15" s="12">
        <f>ABS('the weighted normalized'!I15-'the weighted normalized'!$I$106)</f>
        <v>3.1812865497076025E-3</v>
      </c>
      <c r="J15" s="12">
        <f>ABS('the weighted normalized'!J15-'the weighted normalized'!$J$106)</f>
        <v>0.10515999999999999</v>
      </c>
      <c r="K15" s="12">
        <f>ABS('the weighted normalized'!K15-'the weighted normalized'!$K$106)</f>
        <v>0.1</v>
      </c>
      <c r="L15" s="12">
        <f>ABS('the weighted normalized'!L15-'the weighted normalized'!$L$106)</f>
        <v>6.6640000000000005E-2</v>
      </c>
      <c r="M15" s="12">
        <f>ABS('the weighted normalized'!M15-'the weighted normalized'!$M$106)</f>
        <v>2.2595936794582397E-2</v>
      </c>
      <c r="N15" s="12">
        <f>ABS('the weighted normalized'!N15-'the weighted normalized'!$N$106)</f>
        <v>2.2330316742081448E-2</v>
      </c>
    </row>
    <row r="16" spans="1:14" x14ac:dyDescent="0.25">
      <c r="A16" s="15">
        <v>14</v>
      </c>
      <c r="B16" s="11">
        <f>ABS('the weighted normalized'!B16-'the weighted normalized'!$B$106)</f>
        <v>1.4999999999999999E-2</v>
      </c>
      <c r="C16" s="12">
        <f>ABS('the weighted normalized'!C16-'the weighted normalized'!$C$106)</f>
        <v>4.4999999999999998E-2</v>
      </c>
      <c r="D16" s="12">
        <f>ABS('the weighted normalized'!D16-'the weighted normalized'!$D$106)</f>
        <v>7.8599999999999989E-2</v>
      </c>
      <c r="E16" s="12">
        <f>ABS('the weighted normalized'!E16-'the weighted normalized'!$E$106)</f>
        <v>7.8639999999999974E-2</v>
      </c>
      <c r="F16" s="12">
        <f>ABS('the weighted normalized'!F16-'the weighted normalized'!$F$106)</f>
        <v>1.3181818181818182E-2</v>
      </c>
      <c r="G16" s="12">
        <f>ABS('the weighted normalized'!G16-'the weighted normalized'!$G$106)</f>
        <v>1.5060096153846157E-2</v>
      </c>
      <c r="H16" s="12">
        <f>ABS('the weighted normalized'!H16-'the weighted normalized'!$H$106)</f>
        <v>6.4055716712400373E-2</v>
      </c>
      <c r="I16" s="12">
        <f>ABS('the weighted normalized'!I16-'the weighted normalized'!$I$106)</f>
        <v>2.8257309941520467E-2</v>
      </c>
      <c r="J16" s="12">
        <f>ABS('the weighted normalized'!J16-'the weighted normalized'!$J$106)</f>
        <v>0.10934000000000001</v>
      </c>
      <c r="K16" s="12">
        <f>ABS('the weighted normalized'!K16-'the weighted normalized'!$K$106)</f>
        <v>0.1</v>
      </c>
      <c r="L16" s="12">
        <f>ABS('the weighted normalized'!L16-'the weighted normalized'!$L$106)</f>
        <v>6.9090000000000013E-2</v>
      </c>
      <c r="M16" s="12">
        <f>ABS('the weighted normalized'!M16-'the weighted normalized'!$M$106)</f>
        <v>2.1805869074492102E-2</v>
      </c>
      <c r="N16" s="12">
        <f>ABS('the weighted normalized'!N16-'the weighted normalized'!$N$106)</f>
        <v>2.7420814479638012E-2</v>
      </c>
    </row>
    <row r="17" spans="1:14" x14ac:dyDescent="0.25">
      <c r="A17" s="15">
        <v>15</v>
      </c>
      <c r="B17" s="11">
        <f>ABS('the weighted normalized'!B17-'the weighted normalized'!$B$106)</f>
        <v>0.06</v>
      </c>
      <c r="C17" s="12">
        <f>ABS('the weighted normalized'!C17-'the weighted normalized'!$C$106)</f>
        <v>0.09</v>
      </c>
      <c r="D17" s="12">
        <f>ABS('the weighted normalized'!D17-'the weighted normalized'!$D$106)</f>
        <v>7.9080000000000011E-2</v>
      </c>
      <c r="E17" s="12">
        <f>ABS('the weighted normalized'!E17-'the weighted normalized'!$E$106)</f>
        <v>7.8400000000000039E-2</v>
      </c>
      <c r="F17" s="12">
        <f>ABS('the weighted normalized'!F17-'the weighted normalized'!$F$106)</f>
        <v>1.4740259740259741E-2</v>
      </c>
      <c r="G17" s="12">
        <f>ABS('the weighted normalized'!G17-'the weighted normalized'!$G$106)</f>
        <v>2.3557692307692307E-2</v>
      </c>
      <c r="H17" s="12">
        <f>ABS('the weighted normalized'!H17-'the weighted normalized'!$H$106)</f>
        <v>6.7948386253756696E-2</v>
      </c>
      <c r="I17" s="12">
        <f>ABS('the weighted normalized'!I17-'the weighted normalized'!$I$106)</f>
        <v>1.9087719298245615E-2</v>
      </c>
      <c r="J17" s="12">
        <f>ABS('the weighted normalized'!J17-'the weighted normalized'!$J$106)</f>
        <v>0.10956</v>
      </c>
      <c r="K17" s="12">
        <f>ABS('the weighted normalized'!K17-'the weighted normalized'!$K$106)</f>
        <v>0.05</v>
      </c>
      <c r="L17" s="12">
        <f>ABS('the weighted normalized'!L17-'the weighted normalized'!$L$106)</f>
        <v>6.9684999999999997E-2</v>
      </c>
      <c r="M17" s="12">
        <f>ABS('the weighted normalized'!M17-'the weighted normalized'!$M$106)</f>
        <v>3.4051918735891654E-2</v>
      </c>
      <c r="N17" s="12">
        <f>ABS('the weighted normalized'!N17-'the weighted normalized'!$N$106)</f>
        <v>3.3054298642533932E-2</v>
      </c>
    </row>
    <row r="18" spans="1:14" x14ac:dyDescent="0.25">
      <c r="A18" s="15">
        <v>16</v>
      </c>
      <c r="B18" s="11">
        <f>ABS('the weighted normalized'!B18-'the weighted normalized'!$B$106)</f>
        <v>1.4999999999999999E-2</v>
      </c>
      <c r="C18" s="12">
        <f>ABS('the weighted normalized'!C18-'the weighted normalized'!$C$106)</f>
        <v>6.7500000000000004E-2</v>
      </c>
      <c r="D18" s="12">
        <f>ABS('the weighted normalized'!D18-'the weighted normalized'!$D$106)</f>
        <v>7.2360000000000008E-2</v>
      </c>
      <c r="E18" s="12">
        <f>ABS('the weighted normalized'!E18-'the weighted normalized'!$E$106)</f>
        <v>6.6400000000000001E-2</v>
      </c>
      <c r="F18" s="12">
        <f>ABS('the weighted normalized'!F18-'the weighted normalized'!$F$106)</f>
        <v>1.0974025974025975E-2</v>
      </c>
      <c r="G18" s="12">
        <f>ABS('the weighted normalized'!G18-'the weighted normalized'!$G$106)</f>
        <v>5.9735576923076938E-3</v>
      </c>
      <c r="H18" s="12">
        <f>ABS('the weighted normalized'!H18-'the weighted normalized'!$H$106)</f>
        <v>5.0156147915849998E-2</v>
      </c>
      <c r="I18" s="12">
        <f>ABS('the weighted normalized'!I18-'the weighted normalized'!$I$106)</f>
        <v>1.1415204678362574E-2</v>
      </c>
      <c r="J18" s="12">
        <f>ABS('the weighted normalized'!J18-'the weighted normalized'!$J$106)</f>
        <v>0.10538</v>
      </c>
      <c r="K18" s="12">
        <f>ABS('the weighted normalized'!K18-'the weighted normalized'!$K$106)</f>
        <v>0.1</v>
      </c>
      <c r="L18" s="12">
        <f>ABS('the weighted normalized'!L18-'the weighted normalized'!$L$106)</f>
        <v>6.405000000000001E-2</v>
      </c>
      <c r="M18" s="12">
        <f>ABS('the weighted normalized'!M18-'the weighted normalized'!$M$106)</f>
        <v>2.7099322799097068E-2</v>
      </c>
      <c r="N18" s="12">
        <f>ABS('the weighted normalized'!N18-'the weighted normalized'!$N$106)</f>
        <v>2.877828054298643E-2</v>
      </c>
    </row>
    <row r="19" spans="1:14" x14ac:dyDescent="0.25">
      <c r="A19" s="15">
        <v>17</v>
      </c>
      <c r="B19" s="11">
        <f>ABS('the weighted normalized'!B19-'the weighted normalized'!$B$106)</f>
        <v>1.4999999999999999E-2</v>
      </c>
      <c r="C19" s="12">
        <f>ABS('the weighted normalized'!C19-'the weighted normalized'!$C$106)</f>
        <v>4.4999999999999998E-2</v>
      </c>
      <c r="D19" s="12">
        <f>ABS('the weighted normalized'!D19-'the weighted normalized'!$D$106)</f>
        <v>0.08</v>
      </c>
      <c r="E19" s="12">
        <f>ABS('the weighted normalized'!E19-'the weighted normalized'!$E$106)</f>
        <v>0.08</v>
      </c>
      <c r="F19" s="12">
        <f>ABS('the weighted normalized'!F19-'the weighted normalized'!$F$106)</f>
        <v>2.2727272727272728E-2</v>
      </c>
      <c r="G19" s="12">
        <f>ABS('the weighted normalized'!G19-'the weighted normalized'!$G$106)</f>
        <v>2.2632211538461542E-2</v>
      </c>
      <c r="H19" s="12">
        <f>ABS('the weighted normalized'!H19-'the weighted normalized'!$H$106)</f>
        <v>5.7962890369789632E-2</v>
      </c>
      <c r="I19" s="12">
        <f>ABS('the weighted normalized'!I19-'the weighted normalized'!$I$106)</f>
        <v>3.967251461988304E-2</v>
      </c>
      <c r="J19" s="12">
        <f>ABS('the weighted normalized'!J19-'the weighted normalized'!$J$106)</f>
        <v>0.11</v>
      </c>
      <c r="K19" s="12">
        <f>ABS('the weighted normalized'!K19-'the weighted normalized'!$K$106)</f>
        <v>0.1</v>
      </c>
      <c r="L19" s="12">
        <f>ABS('the weighted normalized'!L19-'the weighted normalized'!$L$106)</f>
        <v>7.0000000000000007E-2</v>
      </c>
      <c r="M19" s="12">
        <f>ABS('the weighted normalized'!M19-'the weighted normalized'!$M$106)</f>
        <v>2.5914221218961628E-2</v>
      </c>
      <c r="N19" s="12">
        <f>ABS('the weighted normalized'!N19-'the weighted normalized'!$N$106)</f>
        <v>4.4253393665158375E-2</v>
      </c>
    </row>
    <row r="20" spans="1:14" x14ac:dyDescent="0.25">
      <c r="A20" s="15">
        <v>18</v>
      </c>
      <c r="B20" s="11">
        <f>ABS('the weighted normalized'!B20-'the weighted normalized'!$B$106)</f>
        <v>1.4999999999999999E-2</v>
      </c>
      <c r="C20" s="12">
        <f>ABS('the weighted normalized'!C20-'the weighted normalized'!$C$106)</f>
        <v>4.4999999999999998E-2</v>
      </c>
      <c r="D20" s="12">
        <f>ABS('the weighted normalized'!D20-'the weighted normalized'!$D$106)</f>
        <v>7.8760000000000011E-2</v>
      </c>
      <c r="E20" s="12">
        <f>ABS('the weighted normalized'!E20-'the weighted normalized'!$E$106)</f>
        <v>7.7520000000000019E-2</v>
      </c>
      <c r="F20" s="12">
        <f>ABS('the weighted normalized'!F20-'the weighted normalized'!$F$106)</f>
        <v>7.532467532467532E-3</v>
      </c>
      <c r="G20" s="12">
        <f>ABS('the weighted normalized'!G20-'the weighted normalized'!$G$106)</f>
        <v>1.0348557692307695E-2</v>
      </c>
      <c r="H20" s="12">
        <f>ABS('the weighted normalized'!H20-'the weighted normalized'!$H$106)</f>
        <v>6.0894420488697254E-2</v>
      </c>
      <c r="I20" s="12">
        <f>ABS('the weighted normalized'!I20-'the weighted normalized'!$I$106)</f>
        <v>2.5356725146198831E-2</v>
      </c>
      <c r="J20" s="12">
        <f>ABS('the weighted normalized'!J20-'the weighted normalized'!$J$106)</f>
        <v>0.11</v>
      </c>
      <c r="K20" s="12">
        <f>ABS('the weighted normalized'!K20-'the weighted normalized'!$K$106)</f>
        <v>0.1</v>
      </c>
      <c r="L20" s="12">
        <f>ABS('the weighted normalized'!L20-'the weighted normalized'!$L$106)</f>
        <v>7.0000000000000007E-2</v>
      </c>
      <c r="M20" s="12">
        <f>ABS('the weighted normalized'!M20-'the weighted normalized'!$M$106)</f>
        <v>2.9943566591422128E-2</v>
      </c>
      <c r="N20" s="12">
        <f>ABS('the weighted normalized'!N20-'the weighted normalized'!$N$106)</f>
        <v>4.2556561085972854E-2</v>
      </c>
    </row>
    <row r="21" spans="1:14" x14ac:dyDescent="0.25">
      <c r="A21" s="15">
        <v>19</v>
      </c>
      <c r="B21" s="11">
        <f>ABS('the weighted normalized'!B21-'the weighted normalized'!$B$106)</f>
        <v>0.03</v>
      </c>
      <c r="C21" s="12">
        <f>ABS('the weighted normalized'!C21-'the weighted normalized'!$C$106)</f>
        <v>2.2499999999999999E-2</v>
      </c>
      <c r="D21" s="12">
        <f>ABS('the weighted normalized'!D21-'the weighted normalized'!$D$106)</f>
        <v>7.4280000000000013E-2</v>
      </c>
      <c r="E21" s="12">
        <f>ABS('the weighted normalized'!E21-'the weighted normalized'!$E$106)</f>
        <v>7.240000000000002E-2</v>
      </c>
      <c r="F21" s="12">
        <f>ABS('the weighted normalized'!F21-'the weighted normalized'!$F$106)</f>
        <v>2.642857142857143E-2</v>
      </c>
      <c r="G21" s="12">
        <f>ABS('the weighted normalized'!G21-'the weighted normalized'!$G$106)</f>
        <v>3.7103365384615394E-2</v>
      </c>
      <c r="H21" s="12">
        <f>ABS('the weighted normalized'!H21-'the weighted normalized'!$H$106)</f>
        <v>6.7566967202404293E-2</v>
      </c>
      <c r="I21" s="12">
        <f>ABS('the weighted normalized'!I21-'the weighted normalized'!$I$106)</f>
        <v>5.3333333333333344E-2</v>
      </c>
      <c r="J21" s="12">
        <f>ABS('the weighted normalized'!J21-'the weighted normalized'!$J$106)</f>
        <v>9.9439999999999987E-2</v>
      </c>
      <c r="K21" s="12">
        <f>ABS('the weighted normalized'!K21-'the weighted normalized'!$K$106)</f>
        <v>0.1</v>
      </c>
      <c r="L21" s="12">
        <f>ABS('the weighted normalized'!L21-'the weighted normalized'!$L$106)</f>
        <v>6.8320000000000006E-2</v>
      </c>
      <c r="M21" s="12">
        <f>ABS('the weighted normalized'!M21-'the weighted normalized'!$M$106)</f>
        <v>1.8645598194130926E-2</v>
      </c>
      <c r="N21" s="12">
        <f>ABS('the weighted normalized'!N21-'the weighted normalized'!$N$106)</f>
        <v>4.8868778280542986E-2</v>
      </c>
    </row>
    <row r="22" spans="1:14" x14ac:dyDescent="0.25">
      <c r="A22" s="15">
        <v>20</v>
      </c>
      <c r="B22" s="11">
        <f>ABS('the weighted normalized'!B22-'the weighted normalized'!$B$106)</f>
        <v>1.4999999999999999E-2</v>
      </c>
      <c r="C22" s="12">
        <f>ABS('the weighted normalized'!C22-'the weighted normalized'!$C$106)</f>
        <v>6.7500000000000004E-2</v>
      </c>
      <c r="D22" s="12">
        <f>ABS('the weighted normalized'!D22-'the weighted normalized'!$D$106)</f>
        <v>0.08</v>
      </c>
      <c r="E22" s="12">
        <f>ABS('the weighted normalized'!E22-'the weighted normalized'!$E$106)</f>
        <v>0.08</v>
      </c>
      <c r="F22" s="12">
        <f>ABS('the weighted normalized'!F22-'the weighted normalized'!$F$106)</f>
        <v>2.5844155844155847E-2</v>
      </c>
      <c r="G22" s="12">
        <f>ABS('the weighted normalized'!G22-'the weighted normalized'!$G$106)</f>
        <v>3.6177884615384618E-3</v>
      </c>
      <c r="H22" s="12">
        <f>ABS('the weighted normalized'!H22-'the weighted normalized'!$H$106)</f>
        <v>5.8039174180060119E-2</v>
      </c>
      <c r="I22" s="12">
        <f>ABS('the weighted normalized'!I22-'the weighted normalized'!$I$106)</f>
        <v>3.0690058479532167E-2</v>
      </c>
      <c r="J22" s="12">
        <f>ABS('the weighted normalized'!J22-'the weighted normalized'!$J$106)</f>
        <v>0.11</v>
      </c>
      <c r="K22" s="12">
        <f>ABS('the weighted normalized'!K22-'the weighted normalized'!$K$106)</f>
        <v>0.1</v>
      </c>
      <c r="L22" s="12">
        <f>ABS('the weighted normalized'!L22-'the weighted normalized'!$L$106)</f>
        <v>7.0000000000000007E-2</v>
      </c>
      <c r="M22" s="12">
        <f>ABS('the weighted normalized'!M22-'the weighted normalized'!$M$106)</f>
        <v>3.63431151241535E-3</v>
      </c>
      <c r="N22" s="12">
        <f>ABS('the weighted normalized'!N22-'the weighted normalized'!$N$106)</f>
        <v>2.6742081447963802E-2</v>
      </c>
    </row>
    <row r="23" spans="1:14" x14ac:dyDescent="0.25">
      <c r="A23" s="15">
        <v>21</v>
      </c>
      <c r="B23" s="11">
        <f>ABS('the weighted normalized'!B23-'the weighted normalized'!$B$106)</f>
        <v>0.03</v>
      </c>
      <c r="C23" s="12">
        <f>ABS('the weighted normalized'!C23-'the weighted normalized'!$C$106)</f>
        <v>2.2499999999999999E-2</v>
      </c>
      <c r="D23" s="12">
        <f>ABS('the weighted normalized'!D23-'the weighted normalized'!$D$106)</f>
        <v>7.8999999999999987E-2</v>
      </c>
      <c r="E23" s="12">
        <f>ABS('the weighted normalized'!E23-'the weighted normalized'!$E$106)</f>
        <v>7.8639999999999974E-2</v>
      </c>
      <c r="F23" s="12">
        <f>ABS('the weighted normalized'!F23-'the weighted normalized'!$F$106)</f>
        <v>5.0649350649350645E-2</v>
      </c>
      <c r="G23" s="12">
        <f>ABS('the weighted normalized'!G23-'the weighted normalized'!$G$106)</f>
        <v>5.9903846153846155E-2</v>
      </c>
      <c r="H23" s="12">
        <f>ABS('the weighted normalized'!H23-'the weighted normalized'!$H$106)</f>
        <v>7.0000000000000007E-2</v>
      </c>
      <c r="I23" s="12">
        <f>ABS('the weighted normalized'!I23-'the weighted normalized'!$I$106)</f>
        <v>5.576608187134504E-2</v>
      </c>
      <c r="J23" s="12">
        <f>ABS('the weighted normalized'!J23-'the weighted normalized'!$J$106)</f>
        <v>0.11</v>
      </c>
      <c r="K23" s="12">
        <f>ABS('the weighted normalized'!K23-'the weighted normalized'!$K$106)</f>
        <v>0.1</v>
      </c>
      <c r="L23" s="12">
        <f>ABS('the weighted normalized'!L23-'the weighted normalized'!$L$106)</f>
        <v>6.9265000000000007E-2</v>
      </c>
      <c r="M23" s="12">
        <f>ABS('the weighted normalized'!M23-'the weighted normalized'!$M$106)</f>
        <v>3.3419864559819421E-2</v>
      </c>
      <c r="N23" s="12">
        <f>ABS('the weighted normalized'!N23-'the weighted normalized'!$N$106)</f>
        <v>1.757918552036199E-2</v>
      </c>
    </row>
    <row r="24" spans="1:14" x14ac:dyDescent="0.25">
      <c r="A24" s="15">
        <v>22</v>
      </c>
      <c r="B24" s="11">
        <f>ABS('the weighted normalized'!B24-'the weighted normalized'!$B$106)</f>
        <v>1.4999999999999999E-2</v>
      </c>
      <c r="C24" s="12">
        <f>ABS('the weighted normalized'!C24-'the weighted normalized'!$C$106)</f>
        <v>2.2499999999999999E-2</v>
      </c>
      <c r="D24" s="12">
        <f>ABS('the weighted normalized'!D24-'the weighted normalized'!$D$106)</f>
        <v>7.8999999999999987E-2</v>
      </c>
      <c r="E24" s="12">
        <f>ABS('the weighted normalized'!E24-'the weighted normalized'!$E$106)</f>
        <v>7.8479999999999994E-2</v>
      </c>
      <c r="F24" s="12">
        <f>ABS('the weighted normalized'!F24-'the weighted normalized'!$F$106)</f>
        <v>1.7662337662337664E-2</v>
      </c>
      <c r="G24" s="12">
        <f>ABS('the weighted normalized'!G24-'the weighted normalized'!$G$106)</f>
        <v>2.8689903846153848E-2</v>
      </c>
      <c r="H24" s="12">
        <f>ABS('the weighted normalized'!H24-'the weighted normalized'!$H$106)</f>
        <v>5.9684306807787801E-2</v>
      </c>
      <c r="I24" s="12">
        <f>ABS('the weighted normalized'!I24-'the weighted normalized'!$I$106)</f>
        <v>4.0514619883040934E-2</v>
      </c>
      <c r="J24" s="12">
        <f>ABS('the weighted normalized'!J24-'the weighted normalized'!$J$106)</f>
        <v>0.1089</v>
      </c>
      <c r="K24" s="12">
        <f>ABS('the weighted normalized'!K24-'the weighted normalized'!$K$106)</f>
        <v>0.1</v>
      </c>
      <c r="L24" s="12">
        <f>ABS('the weighted normalized'!L24-'the weighted normalized'!$L$106)</f>
        <v>6.9440000000000002E-2</v>
      </c>
      <c r="M24" s="12">
        <f>ABS('the weighted normalized'!M24-'the weighted normalized'!$M$106)</f>
        <v>2.6941309255079014E-2</v>
      </c>
      <c r="N24" s="12">
        <f>ABS('the weighted normalized'!N24-'the weighted normalized'!$N$106)</f>
        <v>1.3914027149321268E-2</v>
      </c>
    </row>
    <row r="25" spans="1:14" x14ac:dyDescent="0.25">
      <c r="A25" s="15">
        <v>23</v>
      </c>
      <c r="B25" s="11">
        <f>ABS('the weighted normalized'!B25-'the weighted normalized'!$B$106)</f>
        <v>1.4999999999999999E-2</v>
      </c>
      <c r="C25" s="12">
        <f>ABS('the weighted normalized'!C25-'the weighted normalized'!$C$106)</f>
        <v>2.2499999999999999E-2</v>
      </c>
      <c r="D25" s="12">
        <f>ABS('the weighted normalized'!D25-'the weighted normalized'!$D$106)</f>
        <v>0.06</v>
      </c>
      <c r="E25" s="12">
        <f>ABS('the weighted normalized'!E25-'the weighted normalized'!$E$106)</f>
        <v>5.3359999999999984E-2</v>
      </c>
      <c r="F25" s="12">
        <f>ABS('the weighted normalized'!F25-'the weighted normalized'!$F$106)</f>
        <v>1.7272727272727273E-2</v>
      </c>
      <c r="G25" s="12">
        <f>ABS('the weighted normalized'!G25-'the weighted normalized'!$G$106)</f>
        <v>1.5649038461538464E-2</v>
      </c>
      <c r="H25" s="12">
        <f>ABS('the weighted normalized'!H25-'the weighted normalized'!$H$106)</f>
        <v>4.6401411211289698E-2</v>
      </c>
      <c r="I25" s="12">
        <f>ABS('the weighted normalized'!I25-'the weighted normalized'!$I$106)</f>
        <v>3.5274853801169591E-2</v>
      </c>
      <c r="J25" s="12">
        <f>ABS('the weighted normalized'!J25-'the weighted normalized'!$J$106)</f>
        <v>7.3259999999999992E-2</v>
      </c>
      <c r="K25" s="12">
        <f>ABS('the weighted normalized'!K25-'the weighted normalized'!$K$106)</f>
        <v>0.1</v>
      </c>
      <c r="L25" s="12">
        <f>ABS('the weighted normalized'!L25-'the weighted normalized'!$L$106)</f>
        <v>5.8345000000000001E-2</v>
      </c>
      <c r="M25" s="12">
        <f>ABS('the weighted normalized'!M25-'the weighted normalized'!$M$106)</f>
        <v>2.5756207674943569E-2</v>
      </c>
      <c r="N25" s="12">
        <f>ABS('the weighted normalized'!N25-'the weighted normalized'!$N$106)</f>
        <v>1.2149321266968325E-2</v>
      </c>
    </row>
    <row r="26" spans="1:14" x14ac:dyDescent="0.25">
      <c r="A26" s="15">
        <v>24</v>
      </c>
      <c r="B26" s="11">
        <f>ABS('the weighted normalized'!B26-'the weighted normalized'!$B$106)</f>
        <v>1.4999999999999999E-2</v>
      </c>
      <c r="C26" s="12">
        <f>ABS('the weighted normalized'!C26-'the weighted normalized'!$C$106)</f>
        <v>4.4999999999999998E-2</v>
      </c>
      <c r="D26" s="12">
        <f>ABS('the weighted normalized'!D26-'the weighted normalized'!$D$106)</f>
        <v>7.0440000000000003E-2</v>
      </c>
      <c r="E26" s="12">
        <f>ABS('the weighted normalized'!E26-'the weighted normalized'!$E$106)</f>
        <v>6.4080000000000012E-2</v>
      </c>
      <c r="F26" s="12">
        <f>ABS('the weighted normalized'!F26-'the weighted normalized'!$F$106)</f>
        <v>5.6753246753246757E-2</v>
      </c>
      <c r="G26" s="12">
        <f>ABS('the weighted normalized'!G26-'the weighted normalized'!$G$106)</f>
        <v>5.4350961538461542E-2</v>
      </c>
      <c r="H26" s="12">
        <f>ABS('the weighted normalized'!H26-'the weighted normalized'!$H$106)</f>
        <v>6.1008754736704564E-2</v>
      </c>
      <c r="I26" s="12">
        <f>ABS('the weighted normalized'!I26-'the weighted normalized'!$I$106)</f>
        <v>6.6526315789473697E-2</v>
      </c>
      <c r="J26" s="12">
        <f>ABS('the weighted normalized'!J26-'the weighted normalized'!$J$106)</f>
        <v>9.6359999999999987E-2</v>
      </c>
      <c r="K26" s="12">
        <f>ABS('the weighted normalized'!K26-'the weighted normalized'!$K$106)</f>
        <v>0.1</v>
      </c>
      <c r="L26" s="12">
        <f>ABS('the weighted normalized'!L26-'the weighted normalized'!$L$106)</f>
        <v>6.2580000000000011E-2</v>
      </c>
      <c r="M26" s="12">
        <f>ABS('the weighted normalized'!M26-'the weighted normalized'!$M$106)</f>
        <v>4.0688487584650115E-2</v>
      </c>
      <c r="N26" s="12">
        <f>ABS('the weighted normalized'!N26-'the weighted normalized'!$N$106)</f>
        <v>1.3981900452488687E-2</v>
      </c>
    </row>
    <row r="27" spans="1:14" x14ac:dyDescent="0.25">
      <c r="A27" s="15">
        <v>25</v>
      </c>
      <c r="B27" s="11">
        <f>ABS('the weighted normalized'!B27-'the weighted normalized'!$B$106)</f>
        <v>1.4999999999999999E-2</v>
      </c>
      <c r="C27" s="12">
        <f>ABS('the weighted normalized'!C27-'the weighted normalized'!$C$106)</f>
        <v>6.7500000000000004E-2</v>
      </c>
      <c r="D27" s="12">
        <f>ABS('the weighted normalized'!D27-'the weighted normalized'!$D$106)</f>
        <v>7.536000000000001E-2</v>
      </c>
      <c r="E27" s="12">
        <f>ABS('the weighted normalized'!E27-'the weighted normalized'!$E$106)</f>
        <v>7.2559999999999999E-2</v>
      </c>
      <c r="F27" s="12">
        <f>ABS('the weighted normalized'!F27-'the weighted normalized'!$F$106)</f>
        <v>5.4155844155844159E-2</v>
      </c>
      <c r="G27" s="12">
        <f>ABS('the weighted normalized'!G27-'the weighted normalized'!$G$106)</f>
        <v>6.6045673076923092E-2</v>
      </c>
      <c r="H27" s="12">
        <f>ABS('the weighted normalized'!H27-'the weighted normalized'!$H$106)</f>
        <v>6.9670717365738932E-2</v>
      </c>
      <c r="I27" s="12">
        <f>ABS('the weighted normalized'!I27-'the weighted normalized'!$I$106)</f>
        <v>7.3918128654970772E-2</v>
      </c>
      <c r="J27" s="12">
        <f>ABS('the weighted normalized'!J27-'the weighted normalized'!$J$106)</f>
        <v>0.10493999999999999</v>
      </c>
      <c r="K27" s="12">
        <f>ABS('the weighted normalized'!K27-'the weighted normalized'!$K$106)</f>
        <v>0.05</v>
      </c>
      <c r="L27" s="12">
        <f>ABS('the weighted normalized'!L27-'the weighted normalized'!$L$106)</f>
        <v>6.8389999999999992E-2</v>
      </c>
      <c r="M27" s="12">
        <f>ABS('the weighted normalized'!M27-'the weighted normalized'!$M$106)</f>
        <v>3.6975169300225728E-2</v>
      </c>
      <c r="N27" s="12">
        <f>ABS('the weighted normalized'!N27-'the weighted normalized'!$N$106)</f>
        <v>2.5995475113122172E-2</v>
      </c>
    </row>
    <row r="28" spans="1:14" x14ac:dyDescent="0.25">
      <c r="A28" s="15">
        <v>26</v>
      </c>
      <c r="B28" s="11">
        <f>ABS('the weighted normalized'!B28-'the weighted normalized'!$B$106)</f>
        <v>1.4999999999999999E-2</v>
      </c>
      <c r="C28" s="12">
        <f>ABS('the weighted normalized'!C28-'the weighted normalized'!$C$106)</f>
        <v>2.2499999999999999E-2</v>
      </c>
      <c r="D28" s="12">
        <f>ABS('the weighted normalized'!D28-'the weighted normalized'!$D$106)</f>
        <v>0.08</v>
      </c>
      <c r="E28" s="12">
        <f>ABS('the weighted normalized'!E28-'the weighted normalized'!$E$106)</f>
        <v>0.08</v>
      </c>
      <c r="F28" s="12">
        <f>ABS('the weighted normalized'!F28-'the weighted normalized'!$F$106)</f>
        <v>0</v>
      </c>
      <c r="G28" s="12">
        <f>ABS('the weighted normalized'!G28-'the weighted normalized'!$G$106)</f>
        <v>1.0264423076923079E-2</v>
      </c>
      <c r="H28" s="12">
        <f>ABS('the weighted normalized'!H28-'the weighted normalized'!$H$106)</f>
        <v>0</v>
      </c>
      <c r="I28" s="12">
        <f>ABS('the weighted normalized'!I28-'the weighted normalized'!$I$106)</f>
        <v>1.7684210526315788E-2</v>
      </c>
      <c r="J28" s="12">
        <f>ABS('the weighted normalized'!J28-'the weighted normalized'!$J$106)</f>
        <v>0.11</v>
      </c>
      <c r="K28" s="12">
        <f>ABS('the weighted normalized'!K28-'the weighted normalized'!$K$106)</f>
        <v>0.1</v>
      </c>
      <c r="L28" s="12">
        <f>ABS('the weighted normalized'!L28-'the weighted normalized'!$L$106)</f>
        <v>7.0000000000000007E-2</v>
      </c>
      <c r="M28" s="12">
        <f>ABS('the weighted normalized'!M28-'the weighted normalized'!$M$106)</f>
        <v>1.5406320541760724E-2</v>
      </c>
      <c r="N28" s="12">
        <f>ABS('the weighted normalized'!N28-'the weighted normalized'!$N$106)</f>
        <v>2.4230769230769233E-2</v>
      </c>
    </row>
    <row r="29" spans="1:14" x14ac:dyDescent="0.25">
      <c r="A29" s="15">
        <v>27</v>
      </c>
      <c r="B29" s="11">
        <f>ABS('the weighted normalized'!B29-'the weighted normalized'!$B$106)</f>
        <v>1.4999999999999999E-2</v>
      </c>
      <c r="C29" s="12">
        <f>ABS('the weighted normalized'!C29-'the weighted normalized'!$C$106)</f>
        <v>0.09</v>
      </c>
      <c r="D29" s="12">
        <f>ABS('the weighted normalized'!D29-'the weighted normalized'!$D$106)</f>
        <v>7.732E-2</v>
      </c>
      <c r="E29" s="12">
        <f>ABS('the weighted normalized'!E29-'the weighted normalized'!$E$106)</f>
        <v>7.7680000000000013E-2</v>
      </c>
      <c r="F29" s="12">
        <f>ABS('the weighted normalized'!F29-'the weighted normalized'!$F$106)</f>
        <v>5.3506493506493502E-2</v>
      </c>
      <c r="G29" s="12">
        <f>ABS('the weighted normalized'!G29-'the weighted normalized'!$G$106)</f>
        <v>2.5156250000000002E-2</v>
      </c>
      <c r="H29" s="12">
        <f>ABS('the weighted normalized'!H29-'the weighted normalized'!$H$106)</f>
        <v>5.5279236900561884E-2</v>
      </c>
      <c r="I29" s="12">
        <f>ABS('the weighted normalized'!I29-'the weighted normalized'!$I$106)</f>
        <v>1.7122807017543859E-2</v>
      </c>
      <c r="J29" s="12">
        <f>ABS('the weighted normalized'!J29-'the weighted normalized'!$J$106)</f>
        <v>0.11</v>
      </c>
      <c r="K29" s="12">
        <f>ABS('the weighted normalized'!K29-'the weighted normalized'!$K$106)</f>
        <v>0.1</v>
      </c>
      <c r="L29" s="12">
        <f>ABS('the weighted normalized'!L29-'the weighted normalized'!$L$106)</f>
        <v>6.8985000000000005E-2</v>
      </c>
      <c r="M29" s="12">
        <f>ABS('the weighted normalized'!M29-'the weighted normalized'!$M$106)</f>
        <v>1.3747178329571107E-2</v>
      </c>
      <c r="N29" s="12">
        <f>ABS('the weighted normalized'!N29-'the weighted normalized'!$N$106)</f>
        <v>4.364253393665158E-2</v>
      </c>
    </row>
    <row r="30" spans="1:14" x14ac:dyDescent="0.25">
      <c r="A30" s="15">
        <v>28</v>
      </c>
      <c r="B30" s="11">
        <f>ABS('the weighted normalized'!B30-'the weighted normalized'!$B$106)</f>
        <v>0.03</v>
      </c>
      <c r="C30" s="12">
        <f>ABS('the weighted normalized'!C30-'the weighted normalized'!$C$106)</f>
        <v>2.2499999999999999E-2</v>
      </c>
      <c r="D30" s="12">
        <f>ABS('the weighted normalized'!D30-'the weighted normalized'!$D$106)</f>
        <v>7.5799999999999979E-2</v>
      </c>
      <c r="E30" s="12">
        <f>ABS('the weighted normalized'!E30-'the weighted normalized'!$E$106)</f>
        <v>7.2319999999999995E-2</v>
      </c>
      <c r="F30" s="12">
        <f>ABS('the weighted normalized'!F30-'the weighted normalized'!$F$106)</f>
        <v>5.564935064935065E-2</v>
      </c>
      <c r="G30" s="12">
        <f>ABS('the weighted normalized'!G30-'the weighted normalized'!$G$106)</f>
        <v>2.885817307692308E-2</v>
      </c>
      <c r="H30" s="12">
        <f>ABS('the weighted normalized'!H30-'the weighted normalized'!$H$106)</f>
        <v>4.7087416699333598E-2</v>
      </c>
      <c r="I30" s="12">
        <f>ABS('the weighted normalized'!I30-'the weighted normalized'!$I$106)</f>
        <v>2.3391812865497075E-2</v>
      </c>
      <c r="J30" s="12">
        <f>ABS('the weighted normalized'!J30-'the weighted normalized'!$J$106)</f>
        <v>0.10692</v>
      </c>
      <c r="K30" s="12">
        <f>ABS('the weighted normalized'!K30-'the weighted normalized'!$K$106)</f>
        <v>0.1</v>
      </c>
      <c r="L30" s="12">
        <f>ABS('the weighted normalized'!L30-'the weighted normalized'!$L$106)</f>
        <v>6.7760000000000001E-2</v>
      </c>
      <c r="M30" s="12">
        <f>ABS('the weighted normalized'!M30-'the weighted normalized'!$M$106)</f>
        <v>5.854401805869075E-2</v>
      </c>
      <c r="N30" s="12">
        <f>ABS('the weighted normalized'!N30-'the weighted normalized'!$N$106)</f>
        <v>3.8416289592760181E-2</v>
      </c>
    </row>
    <row r="31" spans="1:14" x14ac:dyDescent="0.25">
      <c r="A31" s="15">
        <v>29</v>
      </c>
      <c r="B31" s="11">
        <f>ABS('the weighted normalized'!B31-'the weighted normalized'!$B$106)</f>
        <v>4.4999999999999998E-2</v>
      </c>
      <c r="C31" s="12">
        <f>ABS('the weighted normalized'!C31-'the weighted normalized'!$C$106)</f>
        <v>2.2499999999999999E-2</v>
      </c>
      <c r="D31" s="12">
        <f>ABS('the weighted normalized'!D31-'the weighted normalized'!$D$106)</f>
        <v>7.9639999999999989E-2</v>
      </c>
      <c r="E31" s="12">
        <f>ABS('the weighted normalized'!E31-'the weighted normalized'!$E$106)</f>
        <v>7.9600000000000004E-2</v>
      </c>
      <c r="F31" s="12">
        <f>ABS('the weighted normalized'!F31-'the weighted normalized'!$F$106)</f>
        <v>5.097402597402597E-2</v>
      </c>
      <c r="G31" s="12">
        <f>ABS('the weighted normalized'!G31-'the weighted normalized'!$G$106)</f>
        <v>3.4074519230769235E-2</v>
      </c>
      <c r="H31" s="12">
        <f>ABS('the weighted normalized'!H31-'the weighted normalized'!$H$106)</f>
        <v>5.7051875081667321E-2</v>
      </c>
      <c r="I31" s="12">
        <f>ABS('the weighted normalized'!I31-'the weighted normalized'!$I$106)</f>
        <v>1.9274853801169594E-2</v>
      </c>
      <c r="J31" s="12">
        <f>ABS('the weighted normalized'!J31-'the weighted normalized'!$J$106)</f>
        <v>0.10956</v>
      </c>
      <c r="K31" s="12">
        <f>ABS('the weighted normalized'!K31-'the weighted normalized'!$K$106)</f>
        <v>0.1</v>
      </c>
      <c r="L31" s="12">
        <f>ABS('the weighted normalized'!L31-'the weighted normalized'!$L$106)</f>
        <v>6.9825000000000012E-2</v>
      </c>
      <c r="M31" s="12">
        <f>ABS('the weighted normalized'!M31-'the weighted normalized'!$M$106)</f>
        <v>3.9108352144469533E-2</v>
      </c>
      <c r="N31" s="12">
        <f>ABS('the weighted normalized'!N31-'the weighted normalized'!$N$106)</f>
        <v>5.3348416289592762E-2</v>
      </c>
    </row>
    <row r="32" spans="1:14" x14ac:dyDescent="0.25">
      <c r="A32" s="15">
        <v>30</v>
      </c>
      <c r="B32" s="11">
        <f>ABS('the weighted normalized'!B32-'the weighted normalized'!$B$106)</f>
        <v>0.03</v>
      </c>
      <c r="C32" s="12">
        <f>ABS('the weighted normalized'!C32-'the weighted normalized'!$C$106)</f>
        <v>2.2499999999999999E-2</v>
      </c>
      <c r="D32" s="12">
        <f>ABS('the weighted normalized'!D32-'the weighted normalized'!$D$106)</f>
        <v>7.6679999999999998E-2</v>
      </c>
      <c r="E32" s="12">
        <f>ABS('the weighted normalized'!E32-'the weighted normalized'!$E$106)</f>
        <v>7.3359999999999981E-2</v>
      </c>
      <c r="F32" s="12">
        <f>ABS('the weighted normalized'!F32-'the weighted normalized'!$F$106)</f>
        <v>3.8571428571428576E-2</v>
      </c>
      <c r="G32" s="12">
        <f>ABS('the weighted normalized'!G32-'the weighted normalized'!$G$106)</f>
        <v>3.0456730769230774E-2</v>
      </c>
      <c r="H32" s="12">
        <f>ABS('the weighted normalized'!H32-'the weighted normalized'!$H$106)</f>
        <v>6.9109656343917428E-2</v>
      </c>
      <c r="I32" s="12">
        <f>ABS('the weighted normalized'!I32-'the weighted normalized'!$I$106)</f>
        <v>3.5649122807017541E-2</v>
      </c>
      <c r="J32" s="12">
        <f>ABS('the weighted normalized'!J32-'the weighted normalized'!$J$106)</f>
        <v>0.11</v>
      </c>
      <c r="K32" s="12">
        <f>ABS('the weighted normalized'!K32-'the weighted normalized'!$K$106)</f>
        <v>0.1</v>
      </c>
      <c r="L32" s="12">
        <f>ABS('the weighted normalized'!L32-'the weighted normalized'!$L$106)</f>
        <v>7.0000000000000007E-2</v>
      </c>
      <c r="M32" s="12">
        <f>ABS('the weighted normalized'!M32-'the weighted normalized'!$M$106)</f>
        <v>3.5079006772009036E-2</v>
      </c>
      <c r="N32" s="12">
        <f>ABS('the weighted normalized'!N32-'the weighted normalized'!$N$106)</f>
        <v>0</v>
      </c>
    </row>
    <row r="33" spans="1:14" x14ac:dyDescent="0.25">
      <c r="A33" s="15">
        <v>31</v>
      </c>
      <c r="B33" s="11">
        <f>ABS('the weighted normalized'!B33-'the weighted normalized'!$B$106)</f>
        <v>0.03</v>
      </c>
      <c r="C33" s="12">
        <f>ABS('the weighted normalized'!C33-'the weighted normalized'!$C$106)</f>
        <v>6.7500000000000004E-2</v>
      </c>
      <c r="D33" s="12">
        <f>ABS('the weighted normalized'!D33-'the weighted normalized'!$D$106)</f>
        <v>7.6159999999999992E-2</v>
      </c>
      <c r="E33" s="12">
        <f>ABS('the weighted normalized'!E33-'the weighted normalized'!$E$106)</f>
        <v>7.5840000000000032E-2</v>
      </c>
      <c r="F33" s="12">
        <f>ABS('the weighted normalized'!F33-'the weighted normalized'!$F$106)</f>
        <v>6.6883116883116886E-3</v>
      </c>
      <c r="G33" s="12">
        <f>ABS('the weighted normalized'!G33-'the weighted normalized'!$G$106)</f>
        <v>2.4735576923076926E-2</v>
      </c>
      <c r="H33" s="12">
        <f>ABS('the weighted normalized'!H33-'the weighted normalized'!$H$106)</f>
        <v>5.6840951260943427E-2</v>
      </c>
      <c r="I33" s="12">
        <f>ABS('the weighted normalized'!I33-'the weighted normalized'!$I$106)</f>
        <v>1.1134502923976608E-2</v>
      </c>
      <c r="J33" s="12">
        <f>ABS('the weighted normalized'!J33-'the weighted normalized'!$J$106)</f>
        <v>0.10758</v>
      </c>
      <c r="K33" s="12">
        <f>ABS('the weighted normalized'!K33-'the weighted normalized'!$K$106)</f>
        <v>0.1</v>
      </c>
      <c r="L33" s="12">
        <f>ABS('the weighted normalized'!L33-'the weighted normalized'!$L$106)</f>
        <v>6.7549999999999999E-2</v>
      </c>
      <c r="M33" s="12">
        <f>ABS('the weighted normalized'!M33-'the weighted normalized'!$M$106)</f>
        <v>4.803611738148985E-2</v>
      </c>
      <c r="N33" s="12">
        <f>ABS('the weighted normalized'!N33-'the weighted normalized'!$N$106)</f>
        <v>5.1515837104072391E-2</v>
      </c>
    </row>
    <row r="34" spans="1:14" x14ac:dyDescent="0.25">
      <c r="A34" s="15">
        <v>32</v>
      </c>
      <c r="B34" s="11">
        <f>ABS('the weighted normalized'!B34-'the weighted normalized'!$B$106)</f>
        <v>1.4999999999999999E-2</v>
      </c>
      <c r="C34" s="12">
        <f>ABS('the weighted normalized'!C34-'the weighted normalized'!$C$106)</f>
        <v>6.7500000000000004E-2</v>
      </c>
      <c r="D34" s="12">
        <f>ABS('the weighted normalized'!D34-'the weighted normalized'!$D$106)</f>
        <v>7.7199999999999991E-2</v>
      </c>
      <c r="E34" s="12">
        <f>ABS('the weighted normalized'!E34-'the weighted normalized'!$E$106)</f>
        <v>7.640000000000001E-2</v>
      </c>
      <c r="F34" s="12">
        <f>ABS('the weighted normalized'!F34-'the weighted normalized'!$F$106)</f>
        <v>4.7142857142857139E-2</v>
      </c>
      <c r="G34" s="12">
        <f>ABS('the weighted normalized'!G34-'the weighted normalized'!$G$106)</f>
        <v>5.7127403846153849E-2</v>
      </c>
      <c r="H34" s="12">
        <f>ABS('the weighted normalized'!H34-'the weighted normalized'!$H$106)</f>
        <v>6.8874950999607998E-2</v>
      </c>
      <c r="I34" s="12">
        <f>ABS('the weighted normalized'!I34-'the weighted normalized'!$I$106)</f>
        <v>5.6608187134502927E-2</v>
      </c>
      <c r="J34" s="12">
        <f>ABS('the weighted normalized'!J34-'the weighted normalized'!$J$106)</f>
        <v>0.10779999999999999</v>
      </c>
      <c r="K34" s="12">
        <f>ABS('the weighted normalized'!K34-'the weighted normalized'!$K$106)</f>
        <v>0.1</v>
      </c>
      <c r="L34" s="12">
        <f>ABS('the weighted normalized'!L34-'the weighted normalized'!$L$106)</f>
        <v>6.8425000000000014E-2</v>
      </c>
      <c r="M34" s="12">
        <f>ABS('the weighted normalized'!M34-'the weighted normalized'!$M$106)</f>
        <v>3.5474040632054185E-2</v>
      </c>
      <c r="N34" s="12">
        <f>ABS('the weighted normalized'!N34-'the weighted normalized'!$N$106)</f>
        <v>4.7307692307692314E-2</v>
      </c>
    </row>
    <row r="35" spans="1:14" x14ac:dyDescent="0.25">
      <c r="A35" s="15">
        <v>33</v>
      </c>
      <c r="B35" s="11">
        <f>ABS('the weighted normalized'!B35-'the weighted normalized'!$B$106)</f>
        <v>1.4999999999999999E-2</v>
      </c>
      <c r="C35" s="12">
        <f>ABS('the weighted normalized'!C35-'the weighted normalized'!$C$106)</f>
        <v>2.2499999999999999E-2</v>
      </c>
      <c r="D35" s="12">
        <f>ABS('the weighted normalized'!D35-'the weighted normalized'!$D$106)</f>
        <v>7.9160000000000008E-2</v>
      </c>
      <c r="E35" s="12">
        <f>ABS('the weighted normalized'!E35-'the weighted normalized'!$E$106)</f>
        <v>7.8639999999999974E-2</v>
      </c>
      <c r="F35" s="12">
        <f>ABS('the weighted normalized'!F35-'the weighted normalized'!$F$106)</f>
        <v>5.3376623376623376E-2</v>
      </c>
      <c r="G35" s="12">
        <f>ABS('the weighted normalized'!G35-'the weighted normalized'!$G$106)</f>
        <v>3.8870192307692314E-2</v>
      </c>
      <c r="H35" s="12">
        <f>ABS('the weighted normalized'!H35-'the weighted normalized'!$H$106)</f>
        <v>6.6359414608650205E-2</v>
      </c>
      <c r="I35" s="12">
        <f>ABS('the weighted normalized'!I35-'the weighted normalized'!$I$106)</f>
        <v>1.7590643274853802E-2</v>
      </c>
      <c r="J35" s="12">
        <f>ABS('the weighted normalized'!J35-'the weighted normalized'!$J$106)</f>
        <v>0.1089</v>
      </c>
      <c r="K35" s="12">
        <f>ABS('the weighted normalized'!K35-'the weighted normalized'!$K$106)</f>
        <v>0.1</v>
      </c>
      <c r="L35" s="12">
        <f>ABS('the weighted normalized'!L35-'the weighted normalized'!$L$106)</f>
        <v>6.9475000000000023E-2</v>
      </c>
      <c r="M35" s="12">
        <f>ABS('the weighted normalized'!M35-'the weighted normalized'!$M$106)</f>
        <v>3.7133182844243794E-2</v>
      </c>
      <c r="N35" s="12">
        <f>ABS('the weighted normalized'!N35-'the weighted normalized'!$N$106)</f>
        <v>1.5407239819004527E-2</v>
      </c>
    </row>
    <row r="36" spans="1:14" x14ac:dyDescent="0.25">
      <c r="A36" s="15">
        <v>34</v>
      </c>
      <c r="B36" s="11">
        <f>ABS('the weighted normalized'!B36-'the weighted normalized'!$B$106)</f>
        <v>0.03</v>
      </c>
      <c r="C36" s="12">
        <f>ABS('the weighted normalized'!C36-'the weighted normalized'!$C$106)</f>
        <v>6.7500000000000004E-2</v>
      </c>
      <c r="D36" s="12">
        <f>ABS('the weighted normalized'!D36-'the weighted normalized'!$D$106)</f>
        <v>7.007999999999999E-2</v>
      </c>
      <c r="E36" s="12">
        <f>ABS('the weighted normalized'!E36-'the weighted normalized'!$E$106)</f>
        <v>6.4239999999999992E-2</v>
      </c>
      <c r="F36" s="12">
        <f>ABS('the weighted normalized'!F36-'the weighted normalized'!$F$106)</f>
        <v>1.3506493506493506E-2</v>
      </c>
      <c r="G36" s="12">
        <f>ABS('the weighted normalized'!G36-'the weighted normalized'!$G$106)</f>
        <v>1.4639423076923079E-2</v>
      </c>
      <c r="H36" s="12">
        <f>ABS('the weighted normalized'!H36-'the weighted normalized'!$H$106)</f>
        <v>5.9175565137854436E-2</v>
      </c>
      <c r="I36" s="12">
        <f>ABS('the weighted normalized'!I36-'the weighted normalized'!$I$106)</f>
        <v>1.104093567251462E-2</v>
      </c>
      <c r="J36" s="12">
        <f>ABS('the weighted normalized'!J36-'the weighted normalized'!$J$106)</f>
        <v>0.10252</v>
      </c>
      <c r="K36" s="12">
        <f>ABS('the weighted normalized'!K36-'the weighted normalized'!$K$106)</f>
        <v>0.1</v>
      </c>
      <c r="L36" s="12">
        <f>ABS('the weighted normalized'!L36-'the weighted normalized'!$L$106)</f>
        <v>6.4330000000000012E-2</v>
      </c>
      <c r="M36" s="12">
        <f>ABS('the weighted normalized'!M36-'the weighted normalized'!$M$106)</f>
        <v>2.8442437923250567E-2</v>
      </c>
      <c r="N36" s="12">
        <f>ABS('the weighted normalized'!N36-'the weighted normalized'!$N$106)</f>
        <v>3.8619909502262448E-2</v>
      </c>
    </row>
    <row r="37" spans="1:14" x14ac:dyDescent="0.25">
      <c r="A37" s="15">
        <v>35</v>
      </c>
      <c r="B37" s="11">
        <f>ABS('the weighted normalized'!B37-'the weighted normalized'!$B$106)</f>
        <v>0.03</v>
      </c>
      <c r="C37" s="12">
        <f>ABS('the weighted normalized'!C37-'the weighted normalized'!$C$106)</f>
        <v>2.2499999999999999E-2</v>
      </c>
      <c r="D37" s="12">
        <f>ABS('the weighted normalized'!D37-'the weighted normalized'!$D$106)</f>
        <v>7.9160000000000008E-2</v>
      </c>
      <c r="E37" s="12">
        <f>ABS('the weighted normalized'!E37-'the weighted normalized'!$E$106)</f>
        <v>7.8879999999999978E-2</v>
      </c>
      <c r="F37" s="12">
        <f>ABS('the weighted normalized'!F37-'the weighted normalized'!$F$106)</f>
        <v>1.3506493506493506E-2</v>
      </c>
      <c r="G37" s="12">
        <f>ABS('the weighted normalized'!G37-'the weighted normalized'!$G$106)</f>
        <v>1.3125000000000001E-2</v>
      </c>
      <c r="H37" s="12">
        <f>ABS('the weighted normalized'!H37-'the weighted normalized'!$H$106)</f>
        <v>6.514619103619497E-2</v>
      </c>
      <c r="I37" s="12">
        <f>ABS('the weighted normalized'!I37-'the weighted normalized'!$I$106)</f>
        <v>3.5274853801169591E-2</v>
      </c>
      <c r="J37" s="12">
        <f>ABS('the weighted normalized'!J37-'the weighted normalized'!$J$106)</f>
        <v>0.11</v>
      </c>
      <c r="K37" s="12">
        <f>ABS('the weighted normalized'!K37-'the weighted normalized'!$K$106)</f>
        <v>0.1</v>
      </c>
      <c r="L37" s="12">
        <f>ABS('the weighted normalized'!L37-'the weighted normalized'!$L$106)</f>
        <v>6.9614999999999996E-2</v>
      </c>
      <c r="M37" s="12">
        <f>ABS('the weighted normalized'!M37-'the weighted normalized'!$M$106)</f>
        <v>3.6896162528216703E-2</v>
      </c>
      <c r="N37" s="12">
        <f>ABS('the weighted normalized'!N37-'the weighted normalized'!$N$106)</f>
        <v>3.5361990950226241E-2</v>
      </c>
    </row>
    <row r="38" spans="1:14" x14ac:dyDescent="0.25">
      <c r="A38" s="15">
        <v>36</v>
      </c>
      <c r="B38" s="11">
        <f>ABS('the weighted normalized'!B38-'the weighted normalized'!$B$106)</f>
        <v>1.4999999999999999E-2</v>
      </c>
      <c r="C38" s="12">
        <f>ABS('the weighted normalized'!C38-'the weighted normalized'!$C$106)</f>
        <v>2.2499999999999999E-2</v>
      </c>
      <c r="D38" s="12">
        <f>ABS('the weighted normalized'!D38-'the weighted normalized'!$D$106)</f>
        <v>0.08</v>
      </c>
      <c r="E38" s="12">
        <f>ABS('the weighted normalized'!E38-'the weighted normalized'!$E$106)</f>
        <v>0.08</v>
      </c>
      <c r="F38" s="12">
        <f>ABS('the weighted normalized'!F38-'the weighted normalized'!$F$106)</f>
        <v>2.7857142857142862E-2</v>
      </c>
      <c r="G38" s="12">
        <f>ABS('the weighted normalized'!G38-'the weighted normalized'!$G$106)</f>
        <v>2.6586538461538467E-2</v>
      </c>
      <c r="H38" s="12">
        <f>ABS('the weighted normalized'!H38-'the weighted normalized'!$H$106)</f>
        <v>5.2271788840977398E-2</v>
      </c>
      <c r="I38" s="12">
        <f>ABS('the weighted normalized'!I38-'the weighted normalized'!$I$106)</f>
        <v>9.9181286549707599E-3</v>
      </c>
      <c r="J38" s="12">
        <f>ABS('the weighted normalized'!J38-'the weighted normalized'!$J$106)</f>
        <v>0.11</v>
      </c>
      <c r="K38" s="12">
        <f>ABS('the weighted normalized'!K38-'the weighted normalized'!$K$106)</f>
        <v>0.1</v>
      </c>
      <c r="L38" s="12">
        <f>ABS('the weighted normalized'!L38-'the weighted normalized'!$L$106)</f>
        <v>7.0000000000000007E-2</v>
      </c>
      <c r="M38" s="12">
        <f>ABS('the weighted normalized'!M38-'the weighted normalized'!$M$106)</f>
        <v>2.8679458239277655E-2</v>
      </c>
      <c r="N38" s="12">
        <f>ABS('the weighted normalized'!N38-'the weighted normalized'!$N$106)</f>
        <v>5.3552036199095022E-2</v>
      </c>
    </row>
    <row r="39" spans="1:14" x14ac:dyDescent="0.25">
      <c r="A39" s="15">
        <v>37</v>
      </c>
      <c r="B39" s="11">
        <f>ABS('the weighted normalized'!B39-'the weighted normalized'!$B$106)</f>
        <v>0.03</v>
      </c>
      <c r="C39" s="12">
        <f>ABS('the weighted normalized'!C39-'the weighted normalized'!$C$106)</f>
        <v>0.09</v>
      </c>
      <c r="D39" s="12">
        <f>ABS('the weighted normalized'!D39-'the weighted normalized'!$D$106)</f>
        <v>7.536000000000001E-2</v>
      </c>
      <c r="E39" s="12">
        <f>ABS('the weighted normalized'!E39-'the weighted normalized'!$E$106)</f>
        <v>7.3999999999999982E-2</v>
      </c>
      <c r="F39" s="12">
        <f>ABS('the weighted normalized'!F39-'the weighted normalized'!$F$106)</f>
        <v>5.8961038961038964E-2</v>
      </c>
      <c r="G39" s="12">
        <f>ABS('the weighted normalized'!G39-'the weighted normalized'!$G$106)</f>
        <v>7.0000000000000007E-2</v>
      </c>
      <c r="H39" s="12">
        <f>ABS('the weighted normalized'!H39-'the weighted normalized'!$H$106)</f>
        <v>5.1921468705082977E-2</v>
      </c>
      <c r="I39" s="12">
        <f>ABS('the weighted normalized'!I39-'the weighted normalized'!$I$106)</f>
        <v>0.08</v>
      </c>
      <c r="J39" s="12">
        <f>ABS('the weighted normalized'!J39-'the weighted normalized'!$J$106)</f>
        <v>0.10229999999999999</v>
      </c>
      <c r="K39" s="12">
        <f>ABS('the weighted normalized'!K39-'the weighted normalized'!$K$106)</f>
        <v>0.05</v>
      </c>
      <c r="L39" s="12">
        <f>ABS('the weighted normalized'!L39-'the weighted normalized'!$L$106)</f>
        <v>6.720000000000001E-2</v>
      </c>
      <c r="M39" s="12">
        <f>ABS('the weighted normalized'!M39-'the weighted normalized'!$M$106)</f>
        <v>5.1749435665914223E-2</v>
      </c>
      <c r="N39" s="12">
        <f>ABS('the weighted normalized'!N39-'the weighted normalized'!$N$106)</f>
        <v>1.8665158371040724E-2</v>
      </c>
    </row>
    <row r="40" spans="1:14" x14ac:dyDescent="0.25">
      <c r="A40" s="15">
        <v>38</v>
      </c>
      <c r="B40" s="11">
        <f>ABS('the weighted normalized'!B40-'the weighted normalized'!$B$106)</f>
        <v>1.4999999999999999E-2</v>
      </c>
      <c r="C40" s="12">
        <f>ABS('the weighted normalized'!C40-'the weighted normalized'!$C$106)</f>
        <v>2.2499999999999999E-2</v>
      </c>
      <c r="D40" s="12">
        <f>ABS('the weighted normalized'!D40-'the weighted normalized'!$D$106)</f>
        <v>7.844000000000001E-2</v>
      </c>
      <c r="E40" s="12">
        <f>ABS('the weighted normalized'!E40-'the weighted normalized'!$E$106)</f>
        <v>7.6880000000000032E-2</v>
      </c>
      <c r="F40" s="12">
        <f>ABS('the weighted normalized'!F40-'the weighted normalized'!$F$106)</f>
        <v>7.9870129870129869E-3</v>
      </c>
      <c r="G40" s="12">
        <f>ABS('the weighted normalized'!G40-'the weighted normalized'!$G$106)</f>
        <v>1.2199519230769231E-2</v>
      </c>
      <c r="H40" s="12">
        <f>ABS('the weighted normalized'!H40-'the weighted normalized'!$H$106)</f>
        <v>5.7623546321703904E-2</v>
      </c>
      <c r="I40" s="12">
        <f>ABS('the weighted normalized'!I40-'the weighted normalized'!$I$106)</f>
        <v>6.1754385964912289E-3</v>
      </c>
      <c r="J40" s="12">
        <f>ABS('the weighted normalized'!J40-'the weighted normalized'!$J$106)</f>
        <v>0.10714</v>
      </c>
      <c r="K40" s="12">
        <f>ABS('the weighted normalized'!K40-'the weighted normalized'!$K$106)</f>
        <v>0.1</v>
      </c>
      <c r="L40" s="12">
        <f>ABS('the weighted normalized'!L40-'the weighted normalized'!$L$106)</f>
        <v>6.9090000000000013E-2</v>
      </c>
      <c r="M40" s="12">
        <f>ABS('the weighted normalized'!M40-'the weighted normalized'!$M$106)</f>
        <v>5.5304740406320594E-4</v>
      </c>
      <c r="N40" s="12">
        <f>ABS('the weighted normalized'!N40-'the weighted normalized'!$N$106)</f>
        <v>1.1945701357466065E-2</v>
      </c>
    </row>
    <row r="41" spans="1:14" x14ac:dyDescent="0.25">
      <c r="A41" s="15">
        <v>39</v>
      </c>
      <c r="B41" s="11">
        <f>ABS('the weighted normalized'!B41-'the weighted normalized'!$B$106)</f>
        <v>1.4999999999999999E-2</v>
      </c>
      <c r="C41" s="12">
        <f>ABS('the weighted normalized'!C41-'the weighted normalized'!$C$106)</f>
        <v>2.2499999999999999E-2</v>
      </c>
      <c r="D41" s="12">
        <f>ABS('the weighted normalized'!D41-'the weighted normalized'!$D$106)</f>
        <v>7.8760000000000011E-2</v>
      </c>
      <c r="E41" s="12">
        <f>ABS('the weighted normalized'!E41-'the weighted normalized'!$E$106)</f>
        <v>7.7520000000000019E-2</v>
      </c>
      <c r="F41" s="12">
        <f>ABS('the weighted normalized'!F41-'the weighted normalized'!$F$106)</f>
        <v>7.9870129870129869E-3</v>
      </c>
      <c r="G41" s="12">
        <f>ABS('the weighted normalized'!G41-'the weighted normalized'!$G$106)</f>
        <v>1.5901442307692311E-2</v>
      </c>
      <c r="H41" s="12">
        <f>ABS('the weighted normalized'!H41-'the weighted normalized'!$H$106)</f>
        <v>6.9707304325101277E-2</v>
      </c>
      <c r="I41" s="12">
        <f>ABS('the weighted normalized'!I41-'the weighted normalized'!$I$106)</f>
        <v>4.1543859649122813E-2</v>
      </c>
      <c r="J41" s="12">
        <f>ABS('the weighted normalized'!J41-'the weighted normalized'!$J$106)</f>
        <v>0.11</v>
      </c>
      <c r="K41" s="12">
        <f>ABS('the weighted normalized'!K41-'the weighted normalized'!$K$106)</f>
        <v>0.1</v>
      </c>
      <c r="L41" s="12">
        <f>ABS('the weighted normalized'!L41-'the weighted normalized'!$L$106)</f>
        <v>6.8915000000000018E-2</v>
      </c>
      <c r="M41" s="12">
        <f>ABS('the weighted normalized'!M41-'the weighted normalized'!$M$106)</f>
        <v>3.1997742663656889E-2</v>
      </c>
      <c r="N41" s="12">
        <f>ABS('the weighted normalized'!N41-'the weighted normalized'!$N$106)</f>
        <v>3.9909502262443435E-2</v>
      </c>
    </row>
    <row r="42" spans="1:14" x14ac:dyDescent="0.25">
      <c r="A42" s="15">
        <v>40</v>
      </c>
      <c r="B42" s="11">
        <f>ABS('the weighted normalized'!B42-'the weighted normalized'!$B$106)</f>
        <v>0.03</v>
      </c>
      <c r="C42" s="12">
        <f>ABS('the weighted normalized'!C42-'the weighted normalized'!$C$106)</f>
        <v>2.2499999999999999E-2</v>
      </c>
      <c r="D42" s="12">
        <f>ABS('the weighted normalized'!D42-'the weighted normalized'!$D$106)</f>
        <v>0.08</v>
      </c>
      <c r="E42" s="12">
        <f>ABS('the weighted normalized'!E42-'the weighted normalized'!$E$106)</f>
        <v>0.08</v>
      </c>
      <c r="F42" s="12">
        <f>ABS('the weighted normalized'!F42-'the weighted normalized'!$F$106)</f>
        <v>1.0844155844155845E-2</v>
      </c>
      <c r="G42" s="12">
        <f>ABS('the weighted normalized'!G42-'the weighted normalized'!$G$106)</f>
        <v>6.5625000000000006E-3</v>
      </c>
      <c r="H42" s="12">
        <f>ABS('the weighted normalized'!H42-'the weighted normalized'!$H$106)</f>
        <v>5.6090735659218613E-2</v>
      </c>
      <c r="I42" s="12">
        <f>ABS('the weighted normalized'!I42-'the weighted normalized'!$I$106)</f>
        <v>0</v>
      </c>
      <c r="J42" s="12">
        <f>ABS('the weighted normalized'!J42-'the weighted normalized'!$J$106)</f>
        <v>0.11</v>
      </c>
      <c r="K42" s="12">
        <f>ABS('the weighted normalized'!K42-'the weighted normalized'!$K$106)</f>
        <v>0.1</v>
      </c>
      <c r="L42" s="12">
        <f>ABS('the weighted normalized'!L42-'the weighted normalized'!$L$106)</f>
        <v>7.0000000000000007E-2</v>
      </c>
      <c r="M42" s="12">
        <f>ABS('the weighted normalized'!M42-'the weighted normalized'!$M$106)</f>
        <v>2.1963882618510164E-2</v>
      </c>
      <c r="N42" s="12">
        <f>ABS('the weighted normalized'!N42-'the weighted normalized'!$N$106)</f>
        <v>1.0588235294117648E-2</v>
      </c>
    </row>
    <row r="43" spans="1:14" x14ac:dyDescent="0.25">
      <c r="A43" s="15">
        <v>41</v>
      </c>
      <c r="B43" s="11">
        <f>ABS('the weighted normalized'!B43-'the weighted normalized'!$B$106)</f>
        <v>0.03</v>
      </c>
      <c r="C43" s="12">
        <f>ABS('the weighted normalized'!C43-'the weighted normalized'!$C$106)</f>
        <v>0.09</v>
      </c>
      <c r="D43" s="12">
        <f>ABS('the weighted normalized'!D43-'the weighted normalized'!$D$106)</f>
        <v>7.2480000000000017E-2</v>
      </c>
      <c r="E43" s="12">
        <f>ABS('the weighted normalized'!E43-'the weighted normalized'!$E$106)</f>
        <v>6.1439999999999988E-2</v>
      </c>
      <c r="F43" s="12">
        <f>ABS('the weighted normalized'!F43-'the weighted normalized'!$F$106)</f>
        <v>4.1623376623376625E-2</v>
      </c>
      <c r="G43" s="12">
        <f>ABS('the weighted normalized'!G43-'the weighted normalized'!$G$106)</f>
        <v>4.2151442307692313E-2</v>
      </c>
      <c r="H43" s="12">
        <f>ABS('the weighted normalized'!H43-'the weighted normalized'!$H$106)</f>
        <v>6.1733176532078923E-2</v>
      </c>
      <c r="I43" s="12">
        <f>ABS('the weighted normalized'!I43-'the weighted normalized'!$I$106)</f>
        <v>6.3345029239766093E-2</v>
      </c>
      <c r="J43" s="12">
        <f>ABS('the weighted normalized'!J43-'the weighted normalized'!$J$106)</f>
        <v>0.10053999999999999</v>
      </c>
      <c r="K43" s="12">
        <f>ABS('the weighted normalized'!K43-'the weighted normalized'!$K$106)</f>
        <v>0.1</v>
      </c>
      <c r="L43" s="12">
        <f>ABS('the weighted normalized'!L43-'the weighted normalized'!$L$106)</f>
        <v>6.4925000000000024E-2</v>
      </c>
      <c r="M43" s="12">
        <f>ABS('the weighted normalized'!M43-'the weighted normalized'!$M$106)</f>
        <v>2.7731376975169305E-2</v>
      </c>
      <c r="N43" s="12">
        <f>ABS('the weighted normalized'!N43-'the weighted normalized'!$N$106)</f>
        <v>3.1561085972850671E-2</v>
      </c>
    </row>
    <row r="44" spans="1:14" x14ac:dyDescent="0.25">
      <c r="A44" s="15">
        <v>42</v>
      </c>
      <c r="B44" s="11">
        <f>ABS('the weighted normalized'!B44-'the weighted normalized'!$B$106)</f>
        <v>1.4999999999999999E-2</v>
      </c>
      <c r="C44" s="12">
        <f>ABS('the weighted normalized'!C44-'the weighted normalized'!$C$106)</f>
        <v>2.2499999999999999E-2</v>
      </c>
      <c r="D44" s="12">
        <f>ABS('the weighted normalized'!D44-'the weighted normalized'!$D$106)</f>
        <v>7.9400000000000012E-2</v>
      </c>
      <c r="E44" s="12">
        <f>ABS('the weighted normalized'!E44-'the weighted normalized'!$E$106)</f>
        <v>7.9040000000000041E-2</v>
      </c>
      <c r="F44" s="12">
        <f>ABS('the weighted normalized'!F44-'the weighted normalized'!$F$106)</f>
        <v>5.7792207792207789E-3</v>
      </c>
      <c r="G44" s="12">
        <f>ABS('the weighted normalized'!G44-'the weighted normalized'!$G$106)</f>
        <v>2.5745192307692313E-2</v>
      </c>
      <c r="H44" s="12">
        <f>ABS('the weighted normalized'!H44-'the weighted normalized'!$H$106)</f>
        <v>5.7366522932183465E-2</v>
      </c>
      <c r="I44" s="12">
        <f>ABS('the weighted normalized'!I44-'the weighted normalized'!$I$106)</f>
        <v>2.5637426900584796E-2</v>
      </c>
      <c r="J44" s="12">
        <f>ABS('the weighted normalized'!J44-'the weighted normalized'!$J$106)</f>
        <v>0.11</v>
      </c>
      <c r="K44" s="12">
        <f>ABS('the weighted normalized'!K44-'the weighted normalized'!$K$106)</f>
        <v>0.1</v>
      </c>
      <c r="L44" s="12">
        <f>ABS('the weighted normalized'!L44-'the weighted normalized'!$L$106)</f>
        <v>6.9475000000000023E-2</v>
      </c>
      <c r="M44" s="12">
        <f>ABS('the weighted normalized'!M44-'the weighted normalized'!$M$106)</f>
        <v>3.3024830699774271E-2</v>
      </c>
      <c r="N44" s="12">
        <f>ABS('the weighted normalized'!N44-'the weighted normalized'!$N$106)</f>
        <v>5.2194570135746604E-2</v>
      </c>
    </row>
    <row r="45" spans="1:14" x14ac:dyDescent="0.25">
      <c r="A45" s="15">
        <v>43</v>
      </c>
      <c r="B45" s="11">
        <f>ABS('the weighted normalized'!B45-'the weighted normalized'!$B$106)</f>
        <v>1.4999999999999999E-2</v>
      </c>
      <c r="C45" s="12">
        <f>ABS('the weighted normalized'!C45-'the weighted normalized'!$C$106)</f>
        <v>4.4999999999999998E-2</v>
      </c>
      <c r="D45" s="12">
        <f>ABS('the weighted normalized'!D45-'the weighted normalized'!$D$106)</f>
        <v>7.9160000000000008E-2</v>
      </c>
      <c r="E45" s="12">
        <f>ABS('the weighted normalized'!E45-'the weighted normalized'!$E$106)</f>
        <v>7.7439999999999995E-2</v>
      </c>
      <c r="F45" s="12">
        <f>ABS('the weighted normalized'!F45-'the weighted normalized'!$F$106)</f>
        <v>4.3766233766233766E-2</v>
      </c>
      <c r="G45" s="12">
        <f>ABS('the weighted normalized'!G45-'the weighted normalized'!$G$106)</f>
        <v>5.6538461538461551E-2</v>
      </c>
      <c r="H45" s="12">
        <f>ABS('the weighted normalized'!H45-'the weighted normalized'!$H$106)</f>
        <v>6.7781732653861226E-2</v>
      </c>
      <c r="I45" s="12">
        <f>ABS('the weighted normalized'!I45-'the weighted normalized'!$I$106)</f>
        <v>5.9883040935672503E-2</v>
      </c>
      <c r="J45" s="12">
        <f>ABS('the weighted normalized'!J45-'the weighted normalized'!$J$106)</f>
        <v>0.11</v>
      </c>
      <c r="K45" s="12">
        <f>ABS('the weighted normalized'!K45-'the weighted normalized'!$K$106)</f>
        <v>0.1</v>
      </c>
      <c r="L45" s="12">
        <f>ABS('the weighted normalized'!L45-'the weighted normalized'!$L$106)</f>
        <v>6.9265000000000007E-2</v>
      </c>
      <c r="M45" s="12">
        <f>ABS('the weighted normalized'!M45-'the weighted normalized'!$M$106)</f>
        <v>2.5519187358916482E-2</v>
      </c>
      <c r="N45" s="12">
        <f>ABS('the weighted normalized'!N45-'the weighted normalized'!$N$106)</f>
        <v>4.2488687782805429E-2</v>
      </c>
    </row>
    <row r="46" spans="1:14" x14ac:dyDescent="0.25">
      <c r="A46" s="15">
        <v>44</v>
      </c>
      <c r="B46" s="11">
        <f>ABS('the weighted normalized'!B46-'the weighted normalized'!$B$106)</f>
        <v>1.4999999999999999E-2</v>
      </c>
      <c r="C46" s="12">
        <f>ABS('the weighted normalized'!C46-'the weighted normalized'!$C$106)</f>
        <v>2.2499999999999999E-2</v>
      </c>
      <c r="D46" s="12">
        <f>ABS('the weighted normalized'!D46-'the weighted normalized'!$D$106)</f>
        <v>0.08</v>
      </c>
      <c r="E46" s="12">
        <f>ABS('the weighted normalized'!E46-'the weighted normalized'!$E$106)</f>
        <v>0.08</v>
      </c>
      <c r="F46" s="12">
        <f>ABS('the weighted normalized'!F46-'the weighted normalized'!$F$106)</f>
        <v>6.4935064935064939E-3</v>
      </c>
      <c r="G46" s="12">
        <f>ABS('the weighted normalized'!G46-'the weighted normalized'!$G$106)</f>
        <v>1.0264423076923079E-2</v>
      </c>
      <c r="H46" s="12">
        <f>ABS('the weighted normalized'!H46-'the weighted normalized'!$H$106)</f>
        <v>6.9611812361165565E-2</v>
      </c>
      <c r="I46" s="12">
        <f>ABS('the weighted normalized'!I46-'the weighted normalized'!$I$106)</f>
        <v>2.1801169590643276E-2</v>
      </c>
      <c r="J46" s="12">
        <f>ABS('the weighted normalized'!J46-'the weighted normalized'!$J$106)</f>
        <v>0.11</v>
      </c>
      <c r="K46" s="12">
        <f>ABS('the weighted normalized'!K46-'the weighted normalized'!$K$106)</f>
        <v>0.1</v>
      </c>
      <c r="L46" s="12">
        <f>ABS('the weighted normalized'!L46-'the weighted normalized'!$L$106)</f>
        <v>7.0000000000000007E-2</v>
      </c>
      <c r="M46" s="12">
        <f>ABS('the weighted normalized'!M46-'the weighted normalized'!$M$106)</f>
        <v>3.6343115124153495E-2</v>
      </c>
      <c r="N46" s="12">
        <f>ABS('the weighted normalized'!N46-'the weighted normalized'!$N$106)</f>
        <v>3.3529411764705884E-2</v>
      </c>
    </row>
    <row r="47" spans="1:14" x14ac:dyDescent="0.25">
      <c r="A47" s="15">
        <v>45</v>
      </c>
      <c r="B47" s="11">
        <f>ABS('the weighted normalized'!B47-'the weighted normalized'!$B$106)</f>
        <v>1.4999999999999999E-2</v>
      </c>
      <c r="C47" s="12">
        <f>ABS('the weighted normalized'!C47-'the weighted normalized'!$C$106)</f>
        <v>2.2499999999999999E-2</v>
      </c>
      <c r="D47" s="12">
        <f>ABS('the weighted normalized'!D47-'the weighted normalized'!$D$106)</f>
        <v>0.08</v>
      </c>
      <c r="E47" s="12">
        <f>ABS('the weighted normalized'!E47-'the weighted normalized'!$E$106)</f>
        <v>0.08</v>
      </c>
      <c r="F47" s="12">
        <f>ABS('the weighted normalized'!F47-'the weighted normalized'!$F$106)</f>
        <v>5.3506493506493502E-2</v>
      </c>
      <c r="G47" s="12">
        <f>ABS('the weighted normalized'!G47-'the weighted normalized'!$G$106)</f>
        <v>3.2139423076923079E-2</v>
      </c>
      <c r="H47" s="12">
        <f>ABS('the weighted normalized'!H47-'the weighted normalized'!$H$106)</f>
        <v>6.6451064941852878E-2</v>
      </c>
      <c r="I47" s="12">
        <f>ABS('the weighted normalized'!I47-'the weighted normalized'!$I$106)</f>
        <v>6.3906432748538022E-2</v>
      </c>
      <c r="J47" s="12">
        <f>ABS('the weighted normalized'!J47-'the weighted normalized'!$J$106)</f>
        <v>0.11</v>
      </c>
      <c r="K47" s="12">
        <f>ABS('the weighted normalized'!K47-'the weighted normalized'!$K$106)</f>
        <v>0.1</v>
      </c>
      <c r="L47" s="12">
        <f>ABS('the weighted normalized'!L47-'the weighted normalized'!$L$106)</f>
        <v>7.0000000000000007E-2</v>
      </c>
      <c r="M47" s="12">
        <f>ABS('the weighted normalized'!M47-'the weighted normalized'!$M$106)</f>
        <v>2.6072234762979686E-2</v>
      </c>
      <c r="N47" s="12">
        <f>ABS('the weighted normalized'!N47-'the weighted normalized'!$N$106)</f>
        <v>1.4389140271493215E-2</v>
      </c>
    </row>
    <row r="48" spans="1:14" x14ac:dyDescent="0.25">
      <c r="A48" s="15">
        <v>46</v>
      </c>
      <c r="B48" s="11">
        <f>ABS('the weighted normalized'!B48-'the weighted normalized'!$B$106)</f>
        <v>1.4999999999999999E-2</v>
      </c>
      <c r="C48" s="12">
        <f>ABS('the weighted normalized'!C48-'the weighted normalized'!$C$106)</f>
        <v>6.7500000000000004E-2</v>
      </c>
      <c r="D48" s="12">
        <f>ABS('the weighted normalized'!D48-'the weighted normalized'!$D$106)</f>
        <v>7.9400000000000012E-2</v>
      </c>
      <c r="E48" s="12">
        <f>ABS('the weighted normalized'!E48-'the weighted normalized'!$E$106)</f>
        <v>7.8960000000000016E-2</v>
      </c>
      <c r="F48" s="12">
        <f>ABS('the weighted normalized'!F48-'the weighted normalized'!$F$106)</f>
        <v>3.3051948051948055E-2</v>
      </c>
      <c r="G48" s="12">
        <f>ABS('the weighted normalized'!G48-'the weighted normalized'!$G$106)</f>
        <v>4.4675480769230773E-2</v>
      </c>
      <c r="H48" s="12">
        <f>ABS('the weighted normalized'!H48-'the weighted normalized'!$H$106)</f>
        <v>6.5684385208415019E-2</v>
      </c>
      <c r="I48" s="12">
        <f>ABS('the weighted normalized'!I48-'the weighted normalized'!$I$106)</f>
        <v>5.997660818713451E-2</v>
      </c>
      <c r="J48" s="12">
        <f>ABS('the weighted normalized'!J48-'the weighted normalized'!$J$106)</f>
        <v>0.10934000000000001</v>
      </c>
      <c r="K48" s="12">
        <f>ABS('the weighted normalized'!K48-'the weighted normalized'!$K$106)</f>
        <v>0.1</v>
      </c>
      <c r="L48" s="12">
        <f>ABS('the weighted normalized'!L48-'the weighted normalized'!$L$106)</f>
        <v>6.9720000000000004E-2</v>
      </c>
      <c r="M48" s="12">
        <f>ABS('the weighted normalized'!M48-'the weighted normalized'!$M$106)</f>
        <v>2.8758465011286684E-2</v>
      </c>
      <c r="N48" s="12">
        <f>ABS('the weighted normalized'!N48-'the weighted normalized'!$N$106)</f>
        <v>2.1990950226244345E-2</v>
      </c>
    </row>
    <row r="49" spans="1:14" x14ac:dyDescent="0.25">
      <c r="A49" s="15">
        <v>47</v>
      </c>
      <c r="B49" s="11">
        <f>ABS('the weighted normalized'!B49-'the weighted normalized'!$B$106)</f>
        <v>0.03</v>
      </c>
      <c r="C49" s="12">
        <f>ABS('the weighted normalized'!C49-'the weighted normalized'!$C$106)</f>
        <v>2.2499999999999999E-2</v>
      </c>
      <c r="D49" s="12">
        <f>ABS('the weighted normalized'!D49-'the weighted normalized'!$D$106)</f>
        <v>7.8320000000000015E-2</v>
      </c>
      <c r="E49" s="12">
        <f>ABS('the weighted normalized'!E49-'the weighted normalized'!$E$106)</f>
        <v>7.920000000000002E-2</v>
      </c>
      <c r="F49" s="12">
        <f>ABS('the weighted normalized'!F49-'the weighted normalized'!$F$106)</f>
        <v>5.9740259740259736E-3</v>
      </c>
      <c r="G49" s="12">
        <f>ABS('the weighted normalized'!G49-'the weighted normalized'!$G$106)</f>
        <v>9.5913461538461552E-3</v>
      </c>
      <c r="H49" s="12">
        <f>ABS('the weighted normalized'!H49-'the weighted normalized'!$H$106)</f>
        <v>6.0129570103227503E-2</v>
      </c>
      <c r="I49" s="12">
        <f>ABS('the weighted normalized'!I49-'the weighted normalized'!$I$106)</f>
        <v>5.2210526315789478E-2</v>
      </c>
      <c r="J49" s="12">
        <f>ABS('the weighted normalized'!J49-'the weighted normalized'!$J$106)</f>
        <v>0.11</v>
      </c>
      <c r="K49" s="12">
        <f>ABS('the weighted normalized'!K49-'the weighted normalized'!$K$106)</f>
        <v>0.1</v>
      </c>
      <c r="L49" s="12">
        <f>ABS('the weighted normalized'!L49-'the weighted normalized'!$L$106)</f>
        <v>6.954500000000001E-2</v>
      </c>
      <c r="M49" s="12">
        <f>ABS('the weighted normalized'!M49-'the weighted normalized'!$M$106)</f>
        <v>7.347629796839731E-3</v>
      </c>
      <c r="N49" s="12">
        <f>ABS('the weighted normalized'!N49-'the weighted normalized'!$N$106)</f>
        <v>3.9773755656108592E-2</v>
      </c>
    </row>
    <row r="50" spans="1:14" x14ac:dyDescent="0.25">
      <c r="A50" s="15">
        <v>48</v>
      </c>
      <c r="B50" s="11">
        <f>ABS('the weighted normalized'!B50-'the weighted normalized'!$B$106)</f>
        <v>0.03</v>
      </c>
      <c r="C50" s="12">
        <f>ABS('the weighted normalized'!C50-'the weighted normalized'!$C$106)</f>
        <v>4.4999999999999998E-2</v>
      </c>
      <c r="D50" s="12">
        <f>ABS('the weighted normalized'!D50-'the weighted normalized'!$D$106)</f>
        <v>7.9920000000000005E-2</v>
      </c>
      <c r="E50" s="12">
        <f>ABS('the weighted normalized'!E50-'the weighted normalized'!$E$106)</f>
        <v>0.08</v>
      </c>
      <c r="F50" s="12">
        <f>ABS('the weighted normalized'!F50-'the weighted normalized'!$F$106)</f>
        <v>4.9090909090909095E-2</v>
      </c>
      <c r="G50" s="12">
        <f>ABS('the weighted normalized'!G50-'the weighted normalized'!$G$106)</f>
        <v>2.120192307692308E-2</v>
      </c>
      <c r="H50" s="12">
        <f>ABS('the weighted normalized'!H50-'the weighted normalized'!$H$106)</f>
        <v>6.0729047432379467E-2</v>
      </c>
      <c r="I50" s="12">
        <f>ABS('the weighted normalized'!I50-'the weighted normalized'!$I$106)</f>
        <v>6.7555555555555563E-2</v>
      </c>
      <c r="J50" s="12">
        <f>ABS('the weighted normalized'!J50-'the weighted normalized'!$J$106)</f>
        <v>0.11</v>
      </c>
      <c r="K50" s="12">
        <f>ABS('the weighted normalized'!K50-'the weighted normalized'!$K$106)</f>
        <v>0.1</v>
      </c>
      <c r="L50" s="12">
        <f>ABS('the weighted normalized'!L50-'the weighted normalized'!$L$106)</f>
        <v>7.0000000000000007E-2</v>
      </c>
      <c r="M50" s="12">
        <f>ABS('the weighted normalized'!M50-'the weighted normalized'!$M$106)</f>
        <v>2.7494356659142218E-2</v>
      </c>
      <c r="N50" s="12">
        <f>ABS('the weighted normalized'!N50-'the weighted normalized'!$N$106)</f>
        <v>2.334841628959276E-2</v>
      </c>
    </row>
    <row r="51" spans="1:14" x14ac:dyDescent="0.25">
      <c r="A51" s="15">
        <v>49</v>
      </c>
      <c r="B51" s="11">
        <f>ABS('the weighted normalized'!B51-'the weighted normalized'!$B$106)</f>
        <v>1.4999999999999999E-2</v>
      </c>
      <c r="C51" s="12">
        <f>ABS('the weighted normalized'!C51-'the weighted normalized'!$C$106)</f>
        <v>2.2499999999999999E-2</v>
      </c>
      <c r="D51" s="12">
        <f>ABS('the weighted normalized'!D51-'the weighted normalized'!$D$106)</f>
        <v>0.08</v>
      </c>
      <c r="E51" s="12">
        <f>ABS('the weighted normalized'!E51-'the weighted normalized'!$E$106)</f>
        <v>7.9440000000000024E-2</v>
      </c>
      <c r="F51" s="12">
        <f>ABS('the weighted normalized'!F51-'the weighted normalized'!$F$106)</f>
        <v>3.2012987012987014E-2</v>
      </c>
      <c r="G51" s="12">
        <f>ABS('the weighted normalized'!G51-'the weighted normalized'!$G$106)</f>
        <v>5.2247596153846165E-2</v>
      </c>
      <c r="H51" s="12">
        <f>ABS('the weighted normalized'!H51-'the weighted normalized'!$H$106)</f>
        <v>6.8648477721155107E-2</v>
      </c>
      <c r="I51" s="12">
        <f>ABS('the weighted normalized'!I51-'the weighted normalized'!$I$106)</f>
        <v>6.2690058479532157E-2</v>
      </c>
      <c r="J51" s="12">
        <f>ABS('the weighted normalized'!J51-'the weighted normalized'!$J$106)</f>
        <v>0.11</v>
      </c>
      <c r="K51" s="12">
        <f>ABS('the weighted normalized'!K51-'the weighted normalized'!$K$106)</f>
        <v>0.1</v>
      </c>
      <c r="L51" s="12">
        <f>ABS('the weighted normalized'!L51-'the weighted normalized'!$L$106)</f>
        <v>7.0000000000000007E-2</v>
      </c>
      <c r="M51" s="12">
        <f>ABS('the weighted normalized'!M51-'the weighted normalized'!$M$106)</f>
        <v>5.7279909706546277E-2</v>
      </c>
      <c r="N51" s="12">
        <f>ABS('the weighted normalized'!N51-'the weighted normalized'!$N$106)</f>
        <v>5.5791855203619907E-2</v>
      </c>
    </row>
    <row r="52" spans="1:14" x14ac:dyDescent="0.25">
      <c r="A52" s="15">
        <v>50</v>
      </c>
      <c r="B52" s="11">
        <f>ABS('the weighted normalized'!B52-'the weighted normalized'!$B$106)</f>
        <v>1.4999999999999999E-2</v>
      </c>
      <c r="C52" s="12">
        <f>ABS('the weighted normalized'!C52-'the weighted normalized'!$C$106)</f>
        <v>6.7500000000000004E-2</v>
      </c>
      <c r="D52" s="12">
        <f>ABS('the weighted normalized'!D52-'the weighted normalized'!$D$106)</f>
        <v>0.08</v>
      </c>
      <c r="E52" s="12">
        <f>ABS('the weighted normalized'!E52-'the weighted normalized'!$E$106)</f>
        <v>0.08</v>
      </c>
      <c r="F52" s="12">
        <f>ABS('the weighted normalized'!F52-'the weighted normalized'!$F$106)</f>
        <v>1.4090909090909091E-2</v>
      </c>
      <c r="G52" s="12">
        <f>ABS('the weighted normalized'!G52-'the weighted normalized'!$G$106)</f>
        <v>2.0108173076923079E-2</v>
      </c>
      <c r="H52" s="12">
        <f>ABS('the weighted normalized'!H52-'the weighted normalized'!$H$106)</f>
        <v>5.9346243303279762E-2</v>
      </c>
      <c r="I52" s="12">
        <f>ABS('the weighted normalized'!I52-'the weighted normalized'!$I$106)</f>
        <v>1.7122807017543859E-2</v>
      </c>
      <c r="J52" s="12">
        <f>ABS('the weighted normalized'!J52-'the weighted normalized'!$J$106)</f>
        <v>0.11</v>
      </c>
      <c r="K52" s="12">
        <f>ABS('the weighted normalized'!K52-'the weighted normalized'!$K$106)</f>
        <v>0.1</v>
      </c>
      <c r="L52" s="12">
        <f>ABS('the weighted normalized'!L52-'the weighted normalized'!$L$106)</f>
        <v>7.0000000000000007E-2</v>
      </c>
      <c r="M52" s="12">
        <f>ABS('the weighted normalized'!M52-'the weighted normalized'!$M$106)</f>
        <v>3.4051918735891654E-2</v>
      </c>
      <c r="N52" s="12">
        <f>ABS('the weighted normalized'!N52-'the weighted normalized'!$N$106)</f>
        <v>1.8325791855203621E-2</v>
      </c>
    </row>
    <row r="53" spans="1:14" x14ac:dyDescent="0.25">
      <c r="A53" s="15">
        <v>51</v>
      </c>
      <c r="B53" s="11">
        <f>ABS('the weighted normalized'!B53-'the weighted normalized'!$B$106)</f>
        <v>1.4999999999999999E-2</v>
      </c>
      <c r="C53" s="12">
        <f>ABS('the weighted normalized'!C53-'the weighted normalized'!$C$106)</f>
        <v>6.7500000000000004E-2</v>
      </c>
      <c r="D53" s="12">
        <f>ABS('the weighted normalized'!D53-'the weighted normalized'!$D$106)</f>
        <v>7.9720000000000013E-2</v>
      </c>
      <c r="E53" s="12">
        <f>ABS('the weighted normalized'!E53-'the weighted normalized'!$E$106)</f>
        <v>7.9440000000000024E-2</v>
      </c>
      <c r="F53" s="12">
        <f>ABS('the weighted normalized'!F53-'the weighted normalized'!$F$106)</f>
        <v>3.7792207792207794E-2</v>
      </c>
      <c r="G53" s="12">
        <f>ABS('the weighted normalized'!G53-'the weighted normalized'!$G$106)</f>
        <v>6.3774038461538479E-2</v>
      </c>
      <c r="H53" s="12">
        <f>ABS('the weighted normalized'!H53-'the weighted normalized'!$H$106)</f>
        <v>4.466810401149876E-2</v>
      </c>
      <c r="I53" s="12">
        <f>ABS('the weighted normalized'!I53-'the weighted normalized'!$I$106)</f>
        <v>3.6959064327485386E-2</v>
      </c>
      <c r="J53" s="12">
        <f>ABS('the weighted normalized'!J53-'the weighted normalized'!$J$106)</f>
        <v>0.11</v>
      </c>
      <c r="K53" s="12">
        <f>ABS('the weighted normalized'!K53-'the weighted normalized'!$K$106)</f>
        <v>0.1</v>
      </c>
      <c r="L53" s="12">
        <f>ABS('the weighted normalized'!L53-'the weighted normalized'!$L$106)</f>
        <v>6.9650000000000017E-2</v>
      </c>
      <c r="M53" s="12">
        <f>ABS('the weighted normalized'!M53-'the weighted normalized'!$M$106)</f>
        <v>3.6027088036117386E-2</v>
      </c>
      <c r="N53" s="12">
        <f>ABS('the weighted normalized'!N53-'the weighted normalized'!$N$106)</f>
        <v>1.493212669683258E-2</v>
      </c>
    </row>
    <row r="54" spans="1:14" x14ac:dyDescent="0.25">
      <c r="A54" s="15">
        <v>52</v>
      </c>
      <c r="B54" s="11">
        <f>ABS('the weighted normalized'!B54-'the weighted normalized'!$B$106)</f>
        <v>0.03</v>
      </c>
      <c r="C54" s="12">
        <f>ABS('the weighted normalized'!C54-'the weighted normalized'!$C$106)</f>
        <v>4.4999999999999998E-2</v>
      </c>
      <c r="D54" s="12">
        <f>ABS('the weighted normalized'!D54-'the weighted normalized'!$D$106)</f>
        <v>0.08</v>
      </c>
      <c r="E54" s="12">
        <f>ABS('the weighted normalized'!E54-'the weighted normalized'!$E$106)</f>
        <v>0.08</v>
      </c>
      <c r="F54" s="12">
        <f>ABS('the weighted normalized'!F54-'the weighted normalized'!$F$106)</f>
        <v>5.3896103896103904E-3</v>
      </c>
      <c r="G54" s="12">
        <f>ABS('the weighted normalized'!G54-'the weighted normalized'!$G$106)</f>
        <v>1.0012019230769232E-2</v>
      </c>
      <c r="H54" s="12">
        <f>ABS('the weighted normalized'!H54-'the weighted normalized'!$H$106)</f>
        <v>6.9780478243825966E-2</v>
      </c>
      <c r="I54" s="12">
        <f>ABS('the weighted normalized'!I54-'the weighted normalized'!$I$106)</f>
        <v>9.7309941520467846E-3</v>
      </c>
      <c r="J54" s="12">
        <f>ABS('the weighted normalized'!J54-'the weighted normalized'!$J$106)</f>
        <v>0.11</v>
      </c>
      <c r="K54" s="12">
        <f>ABS('the weighted normalized'!K54-'the weighted normalized'!$K$106)</f>
        <v>0.1</v>
      </c>
      <c r="L54" s="12">
        <f>ABS('the weighted normalized'!L54-'the weighted normalized'!$L$106)</f>
        <v>7.0000000000000007E-2</v>
      </c>
      <c r="M54" s="12">
        <f>ABS('the weighted normalized'!M54-'the weighted normalized'!$M$106)</f>
        <v>4.6851015801354402E-2</v>
      </c>
      <c r="N54" s="12">
        <f>ABS('the weighted normalized'!N54-'the weighted normalized'!$N$106)</f>
        <v>3.4886877828054302E-2</v>
      </c>
    </row>
    <row r="55" spans="1:14" x14ac:dyDescent="0.25">
      <c r="A55" s="15">
        <v>53</v>
      </c>
      <c r="B55" s="11">
        <f>ABS('the weighted normalized'!B55-'the weighted normalized'!$B$106)</f>
        <v>0.06</v>
      </c>
      <c r="C55" s="12">
        <f>ABS('the weighted normalized'!C55-'the weighted normalized'!$C$106)</f>
        <v>4.4999999999999998E-2</v>
      </c>
      <c r="D55" s="12">
        <f>ABS('the weighted normalized'!D55-'the weighted normalized'!$D$106)</f>
        <v>7.9400000000000012E-2</v>
      </c>
      <c r="E55" s="12">
        <f>ABS('the weighted normalized'!E55-'the weighted normalized'!$E$106)</f>
        <v>7.920000000000002E-2</v>
      </c>
      <c r="F55" s="12">
        <f>ABS('the weighted normalized'!F55-'the weighted normalized'!$F$106)</f>
        <v>1.3311688311688311E-2</v>
      </c>
      <c r="G55" s="12">
        <f>ABS('the weighted normalized'!G55-'the weighted normalized'!$G$106)</f>
        <v>1.2872596153846156E-2</v>
      </c>
      <c r="H55" s="12">
        <f>ABS('the weighted normalized'!H55-'the weighted normalized'!$H$106)</f>
        <v>6.1966784267607475E-2</v>
      </c>
      <c r="I55" s="12">
        <f>ABS('the weighted normalized'!I55-'the weighted normalized'!$I$106)</f>
        <v>2.4421052631578948E-2</v>
      </c>
      <c r="J55" s="12">
        <f>ABS('the weighted normalized'!J55-'the weighted normalized'!$J$106)</f>
        <v>0.1089</v>
      </c>
      <c r="K55" s="12">
        <f>ABS('the weighted normalized'!K55-'the weighted normalized'!$K$106)</f>
        <v>0.1</v>
      </c>
      <c r="L55" s="12">
        <f>ABS('the weighted normalized'!L55-'the weighted normalized'!$L$106)</f>
        <v>6.9650000000000017E-2</v>
      </c>
      <c r="M55" s="12">
        <f>ABS('the weighted normalized'!M55-'the weighted normalized'!$M$106)</f>
        <v>1.611738148984199E-2</v>
      </c>
      <c r="N55" s="12">
        <f>ABS('the weighted normalized'!N55-'the weighted normalized'!$N$106)</f>
        <v>3.7533936651583708E-2</v>
      </c>
    </row>
    <row r="56" spans="1:14" x14ac:dyDescent="0.25">
      <c r="A56" s="15">
        <v>54</v>
      </c>
      <c r="B56" s="11">
        <f>ABS('the weighted normalized'!B56-'the weighted normalized'!$B$106)</f>
        <v>1.4999999999999999E-2</v>
      </c>
      <c r="C56" s="12">
        <f>ABS('the weighted normalized'!C56-'the weighted normalized'!$C$106)</f>
        <v>0</v>
      </c>
      <c r="D56" s="12">
        <f>ABS('the weighted normalized'!D56-'the weighted normalized'!$D$106)</f>
        <v>7.5200000000000003E-2</v>
      </c>
      <c r="E56" s="12">
        <f>ABS('the weighted normalized'!E56-'the weighted normalized'!$E$106)</f>
        <v>7.039999999999999E-2</v>
      </c>
      <c r="F56" s="12">
        <f>ABS('the weighted normalized'!F56-'the weighted normalized'!$F$106)</f>
        <v>3.3181818181818187E-2</v>
      </c>
      <c r="G56" s="12">
        <f>ABS('the weighted normalized'!G56-'the weighted normalized'!$G$106)</f>
        <v>1.842548076923077E-2</v>
      </c>
      <c r="H56" s="12">
        <f>ABS('the weighted normalized'!H56-'the weighted normalized'!$H$106)</f>
        <v>6.9098314386515106E-2</v>
      </c>
      <c r="I56" s="12">
        <f>ABS('the weighted normalized'!I56-'the weighted normalized'!$I$106)</f>
        <v>4.2292397660818715E-2</v>
      </c>
      <c r="J56" s="12">
        <f>ABS('the weighted normalized'!J56-'the weighted normalized'!$J$106)</f>
        <v>0.11</v>
      </c>
      <c r="K56" s="12">
        <f>ABS('the weighted normalized'!K56-'the weighted normalized'!$K$106)</f>
        <v>0.1</v>
      </c>
      <c r="L56" s="12">
        <f>ABS('the weighted normalized'!L56-'the weighted normalized'!$L$106)</f>
        <v>6.8600000000000008E-2</v>
      </c>
      <c r="M56" s="12">
        <f>ABS('the weighted normalized'!M56-'the weighted normalized'!$M$106)</f>
        <v>4.4401805869074495E-2</v>
      </c>
      <c r="N56" s="12">
        <f>ABS('the weighted normalized'!N56-'the weighted normalized'!$N$106)</f>
        <v>3.4615384615384617E-2</v>
      </c>
    </row>
    <row r="57" spans="1:14" x14ac:dyDescent="0.25">
      <c r="A57" s="15">
        <v>55</v>
      </c>
      <c r="B57" s="11">
        <f>ABS('the weighted normalized'!B57-'the weighted normalized'!$B$106)</f>
        <v>1.4999999999999999E-2</v>
      </c>
      <c r="C57" s="12">
        <f>ABS('the weighted normalized'!C57-'the weighted normalized'!$C$106)</f>
        <v>2.2499999999999999E-2</v>
      </c>
      <c r="D57" s="12">
        <f>ABS('the weighted normalized'!D57-'the weighted normalized'!$D$106)</f>
        <v>7.9039999999999999E-2</v>
      </c>
      <c r="E57" s="12">
        <f>ABS('the weighted normalized'!E57-'the weighted normalized'!$E$106)</f>
        <v>7.8079999999999997E-2</v>
      </c>
      <c r="F57" s="12">
        <f>ABS('the weighted normalized'!F57-'the weighted normalized'!$F$106)</f>
        <v>3.7207792207792204E-2</v>
      </c>
      <c r="G57" s="12">
        <f>ABS('the weighted normalized'!G57-'the weighted normalized'!$G$106)</f>
        <v>5.2331730769230776E-2</v>
      </c>
      <c r="H57" s="12">
        <f>ABS('the weighted normalized'!H57-'the weighted normalized'!$H$106)</f>
        <v>5.5037762968770422E-2</v>
      </c>
      <c r="I57" s="12">
        <f>ABS('the weighted normalized'!I57-'the weighted normalized'!$I$106)</f>
        <v>5.0807017543859648E-2</v>
      </c>
      <c r="J57" s="12">
        <f>ABS('the weighted normalized'!J57-'the weighted normalized'!$J$106)</f>
        <v>0.11</v>
      </c>
      <c r="K57" s="12">
        <f>ABS('the weighted normalized'!K57-'the weighted normalized'!$K$106)</f>
        <v>0.1</v>
      </c>
      <c r="L57" s="12">
        <f>ABS('the weighted normalized'!L57-'the weighted normalized'!$L$106)</f>
        <v>7.0000000000000007E-2</v>
      </c>
      <c r="M57" s="12">
        <f>ABS('the weighted normalized'!M57-'the weighted normalized'!$M$106)</f>
        <v>6.2652370203160279E-2</v>
      </c>
      <c r="N57" s="12">
        <f>ABS('the weighted normalized'!N57-'the weighted normalized'!$N$106)</f>
        <v>1.3574660633484163E-2</v>
      </c>
    </row>
    <row r="58" spans="1:14" x14ac:dyDescent="0.25">
      <c r="A58" s="15">
        <v>56</v>
      </c>
      <c r="B58" s="11">
        <f>ABS('the weighted normalized'!B58-'the weighted normalized'!$B$106)</f>
        <v>1.4999999999999999E-2</v>
      </c>
      <c r="C58" s="12">
        <f>ABS('the weighted normalized'!C58-'the weighted normalized'!$C$106)</f>
        <v>0.09</v>
      </c>
      <c r="D58" s="12">
        <f>ABS('the weighted normalized'!D58-'the weighted normalized'!$D$106)</f>
        <v>7.7560000000000004E-2</v>
      </c>
      <c r="E58" s="12">
        <f>ABS('the weighted normalized'!E58-'the weighted normalized'!$E$106)</f>
        <v>7.7199999999999991E-2</v>
      </c>
      <c r="F58" s="12">
        <f>ABS('the weighted normalized'!F58-'the weighted normalized'!$F$106)</f>
        <v>2.8831168831168829E-2</v>
      </c>
      <c r="G58" s="12">
        <f>ABS('the weighted normalized'!G58-'the weighted normalized'!$G$106)</f>
        <v>1.4639423076923079E-2</v>
      </c>
      <c r="H58" s="12">
        <f>ABS('the weighted normalized'!H58-'the weighted normalized'!$H$106)</f>
        <v>5.6856134849078796E-2</v>
      </c>
      <c r="I58" s="12">
        <f>ABS('the weighted normalized'!I58-'the weighted normalized'!$I$106)</f>
        <v>3.5087719298245619E-2</v>
      </c>
      <c r="J58" s="12">
        <f>ABS('the weighted normalized'!J58-'the weighted normalized'!$J$106)</f>
        <v>0.11</v>
      </c>
      <c r="K58" s="12">
        <f>ABS('the weighted normalized'!K58-'the weighted normalized'!$K$106)</f>
        <v>0.1</v>
      </c>
      <c r="L58" s="12">
        <f>ABS('the weighted normalized'!L58-'the weighted normalized'!$L$106)</f>
        <v>6.8775000000000003E-2</v>
      </c>
      <c r="M58" s="12">
        <f>ABS('the weighted normalized'!M58-'the weighted normalized'!$M$106)</f>
        <v>4.7483069977426642E-2</v>
      </c>
      <c r="N58" s="12">
        <f>ABS('the weighted normalized'!N58-'the weighted normalized'!$N$106)</f>
        <v>1.6425339366515836E-2</v>
      </c>
    </row>
    <row r="59" spans="1:14" x14ac:dyDescent="0.25">
      <c r="A59" s="15">
        <v>57</v>
      </c>
      <c r="B59" s="11">
        <f>ABS('the weighted normalized'!B59-'the weighted normalized'!$B$106)</f>
        <v>4.4999999999999998E-2</v>
      </c>
      <c r="C59" s="12">
        <f>ABS('the weighted normalized'!C59-'the weighted normalized'!$C$106)</f>
        <v>2.2499999999999999E-2</v>
      </c>
      <c r="D59" s="12">
        <f>ABS('the weighted normalized'!D59-'the weighted normalized'!$D$106)</f>
        <v>7.888000000000002E-2</v>
      </c>
      <c r="E59" s="12">
        <f>ABS('the weighted normalized'!E59-'the weighted normalized'!$E$106)</f>
        <v>7.8879999999999978E-2</v>
      </c>
      <c r="F59" s="12">
        <f>ABS('the weighted normalized'!F59-'the weighted normalized'!$F$106)</f>
        <v>3.6948051948051945E-2</v>
      </c>
      <c r="G59" s="12">
        <f>ABS('the weighted normalized'!G59-'the weighted normalized'!$G$106)</f>
        <v>2.3052884615384617E-2</v>
      </c>
      <c r="H59" s="12">
        <f>ABS('the weighted normalized'!H59-'the weighted normalized'!$H$106)</f>
        <v>4.2971383771070168E-2</v>
      </c>
      <c r="I59" s="12">
        <f>ABS('the weighted normalized'!I59-'the weighted normalized'!$I$106)</f>
        <v>3.8923976608187132E-2</v>
      </c>
      <c r="J59" s="12">
        <f>ABS('the weighted normalized'!J59-'the weighted normalized'!$J$106)</f>
        <v>0.11</v>
      </c>
      <c r="K59" s="12">
        <f>ABS('the weighted normalized'!K59-'the weighted normalized'!$K$106)</f>
        <v>0.1</v>
      </c>
      <c r="L59" s="12">
        <f>ABS('the weighted normalized'!L59-'the weighted normalized'!$L$106)</f>
        <v>7.0000000000000007E-2</v>
      </c>
      <c r="M59" s="12">
        <f>ABS('the weighted normalized'!M59-'the weighted normalized'!$M$106)</f>
        <v>2.5598194130925511E-2</v>
      </c>
      <c r="N59" s="12">
        <f>ABS('the weighted normalized'!N59-'the weighted normalized'!$N$106)</f>
        <v>2.9932126696832581E-2</v>
      </c>
    </row>
    <row r="60" spans="1:14" x14ac:dyDescent="0.25">
      <c r="A60" s="15">
        <v>58</v>
      </c>
      <c r="B60" s="11">
        <f>ABS('the weighted normalized'!B60-'the weighted normalized'!$B$106)</f>
        <v>0.03</v>
      </c>
      <c r="C60" s="12">
        <f>ABS('the weighted normalized'!C60-'the weighted normalized'!$C$106)</f>
        <v>2.2499999999999999E-2</v>
      </c>
      <c r="D60" s="12">
        <f>ABS('the weighted normalized'!D60-'the weighted normalized'!$D$106)</f>
        <v>7.8560000000000019E-2</v>
      </c>
      <c r="E60" s="12">
        <f>ABS('the weighted normalized'!E60-'the weighted normalized'!$E$106)</f>
        <v>7.7760000000000037E-2</v>
      </c>
      <c r="F60" s="12">
        <f>ABS('the weighted normalized'!F60-'the weighted normalized'!$F$106)</f>
        <v>5.0649350649350647E-3</v>
      </c>
      <c r="G60" s="12">
        <f>ABS('the weighted normalized'!G60-'the weighted normalized'!$G$106)</f>
        <v>0</v>
      </c>
      <c r="H60" s="12">
        <f>ABS('the weighted normalized'!H60-'the weighted normalized'!$H$106)</f>
        <v>6.935972821115903E-2</v>
      </c>
      <c r="I60" s="12">
        <f>ABS('the weighted normalized'!I60-'the weighted normalized'!$I$106)</f>
        <v>1.4128654970760234E-2</v>
      </c>
      <c r="J60" s="12">
        <f>ABS('the weighted normalized'!J60-'the weighted normalized'!$J$106)</f>
        <v>0.10978</v>
      </c>
      <c r="K60" s="12">
        <f>ABS('the weighted normalized'!K60-'the weighted normalized'!$K$106)</f>
        <v>0.1</v>
      </c>
      <c r="L60" s="12">
        <f>ABS('the weighted normalized'!L60-'the weighted normalized'!$L$106)</f>
        <v>6.919500000000002E-2</v>
      </c>
      <c r="M60" s="12">
        <f>ABS('the weighted normalized'!M60-'the weighted normalized'!$M$106)</f>
        <v>2.0067720090293457E-2</v>
      </c>
      <c r="N60" s="12">
        <f>ABS('the weighted normalized'!N60-'the weighted normalized'!$N$106)</f>
        <v>4.0045248868778277E-2</v>
      </c>
    </row>
    <row r="61" spans="1:14" x14ac:dyDescent="0.25">
      <c r="A61" s="15">
        <v>59</v>
      </c>
      <c r="B61" s="11">
        <f>ABS('the weighted normalized'!B61-'the weighted normalized'!$B$106)</f>
        <v>1.4999999999999999E-2</v>
      </c>
      <c r="C61" s="12">
        <f>ABS('the weighted normalized'!C61-'the weighted normalized'!$C$106)</f>
        <v>2.2499999999999999E-2</v>
      </c>
      <c r="D61" s="12">
        <f>ABS('the weighted normalized'!D61-'the weighted normalized'!$D$106)</f>
        <v>7.9039999999999999E-2</v>
      </c>
      <c r="E61" s="12">
        <f>ABS('the weighted normalized'!E61-'the weighted normalized'!$E$106)</f>
        <v>7.7520000000000019E-2</v>
      </c>
      <c r="F61" s="12">
        <f>ABS('the weighted normalized'!F61-'the weighted normalized'!$F$106)</f>
        <v>4.8181818181818187E-2</v>
      </c>
      <c r="G61" s="12">
        <f>ABS('the weighted normalized'!G61-'the weighted normalized'!$G$106)</f>
        <v>3.6430288461538465E-2</v>
      </c>
      <c r="H61" s="12">
        <f>ABS('the weighted normalized'!H61-'the weighted normalized'!$H$106)</f>
        <v>6.9084411341957405E-2</v>
      </c>
      <c r="I61" s="12">
        <f>ABS('the weighted normalized'!I61-'the weighted normalized'!$I$106)</f>
        <v>2.7602339181286548E-2</v>
      </c>
      <c r="J61" s="12">
        <f>ABS('the weighted normalized'!J61-'the weighted normalized'!$J$106)</f>
        <v>0.11</v>
      </c>
      <c r="K61" s="12">
        <f>ABS('the weighted normalized'!K61-'the weighted normalized'!$K$106)</f>
        <v>0.1</v>
      </c>
      <c r="L61" s="12">
        <f>ABS('the weighted normalized'!L61-'the weighted normalized'!$L$106)</f>
        <v>6.9580000000000017E-2</v>
      </c>
      <c r="M61" s="12">
        <f>ABS('the weighted normalized'!M61-'the weighted normalized'!$M$106)</f>
        <v>4.2268623024830705E-2</v>
      </c>
      <c r="N61" s="12">
        <f>ABS('the weighted normalized'!N61-'the weighted normalized'!$N$106)</f>
        <v>2.7963800904977375E-2</v>
      </c>
    </row>
    <row r="62" spans="1:14" x14ac:dyDescent="0.25">
      <c r="A62" s="15">
        <v>60</v>
      </c>
      <c r="B62" s="11">
        <f>ABS('the weighted normalized'!B62-'the weighted normalized'!$B$106)</f>
        <v>0.03</v>
      </c>
      <c r="C62" s="12">
        <f>ABS('the weighted normalized'!C62-'the weighted normalized'!$C$106)</f>
        <v>6.7500000000000004E-2</v>
      </c>
      <c r="D62" s="12">
        <f>ABS('the weighted normalized'!D62-'the weighted normalized'!$D$106)</f>
        <v>7.9759999999999998E-2</v>
      </c>
      <c r="E62" s="12">
        <f>ABS('the weighted normalized'!E62-'the weighted normalized'!$E$106)</f>
        <v>7.9759999999999998E-2</v>
      </c>
      <c r="F62" s="12">
        <f>ABS('the weighted normalized'!F62-'the weighted normalized'!$F$106)</f>
        <v>5.0259740259740261E-2</v>
      </c>
      <c r="G62" s="12">
        <f>ABS('the weighted normalized'!G62-'the weighted normalized'!$G$106)</f>
        <v>3.5504807692307697E-2</v>
      </c>
      <c r="H62" s="12">
        <f>ABS('the weighted normalized'!H62-'the weighted normalized'!$H$106)</f>
        <v>6.081777080883314E-2</v>
      </c>
      <c r="I62" s="12">
        <f>ABS('the weighted normalized'!I62-'the weighted normalized'!$I$106)</f>
        <v>7.0269005847953217E-2</v>
      </c>
      <c r="J62" s="12">
        <f>ABS('the weighted normalized'!J62-'the weighted normalized'!$J$106)</f>
        <v>0.11</v>
      </c>
      <c r="K62" s="12">
        <f>ABS('the weighted normalized'!K62-'the weighted normalized'!$K$106)</f>
        <v>0.1</v>
      </c>
      <c r="L62" s="12">
        <f>ABS('the weighted normalized'!L62-'the weighted normalized'!$L$106)</f>
        <v>6.993000000000002E-2</v>
      </c>
      <c r="M62" s="12">
        <f>ABS('the weighted normalized'!M62-'the weighted normalized'!$M$106)</f>
        <v>6.1625282167042895E-3</v>
      </c>
      <c r="N62" s="12">
        <f>ABS('the weighted normalized'!N62-'the weighted normalized'!$N$106)</f>
        <v>3.6855203619909502E-2</v>
      </c>
    </row>
    <row r="63" spans="1:14" x14ac:dyDescent="0.25">
      <c r="A63" s="15">
        <v>61</v>
      </c>
      <c r="B63" s="11">
        <f>ABS('the weighted normalized'!B63-'the weighted normalized'!$B$106)</f>
        <v>4.4999999999999998E-2</v>
      </c>
      <c r="C63" s="12">
        <f>ABS('the weighted normalized'!C63-'the weighted normalized'!$C$106)</f>
        <v>2.2499999999999999E-2</v>
      </c>
      <c r="D63" s="12">
        <f>ABS('the weighted normalized'!D63-'the weighted normalized'!$D$106)</f>
        <v>7.9759999999999998E-2</v>
      </c>
      <c r="E63" s="12">
        <f>ABS('the weighted normalized'!E63-'the weighted normalized'!$E$106)</f>
        <v>7.9680000000000042E-2</v>
      </c>
      <c r="F63" s="12">
        <f>ABS('the weighted normalized'!F63-'the weighted normalized'!$F$106)</f>
        <v>2.357142857142857E-2</v>
      </c>
      <c r="G63" s="12">
        <f>ABS('the weighted normalized'!G63-'the weighted normalized'!$G$106)</f>
        <v>1.5733173076923079E-2</v>
      </c>
      <c r="H63" s="12">
        <f>ABS('the weighted normalized'!H63-'the weighted normalized'!$H$106)</f>
        <v>6.1997700248268652E-2</v>
      </c>
      <c r="I63" s="12">
        <f>ABS('the weighted normalized'!I63-'the weighted normalized'!$I$106)</f>
        <v>2.9567251461988305E-2</v>
      </c>
      <c r="J63" s="12">
        <f>ABS('the weighted normalized'!J63-'the weighted normalized'!$J$106)</f>
        <v>0.11</v>
      </c>
      <c r="K63" s="12">
        <f>ABS('the weighted normalized'!K63-'the weighted normalized'!$K$106)</f>
        <v>0.1</v>
      </c>
      <c r="L63" s="12">
        <f>ABS('the weighted normalized'!L63-'the weighted normalized'!$L$106)</f>
        <v>6.993000000000002E-2</v>
      </c>
      <c r="M63" s="12">
        <f>ABS('the weighted normalized'!M63-'the weighted normalized'!$M$106)</f>
        <v>3.9266365688487584E-2</v>
      </c>
      <c r="N63" s="12">
        <f>ABS('the weighted normalized'!N63-'the weighted normalized'!$N$106)</f>
        <v>1.4389140271493215E-2</v>
      </c>
    </row>
    <row r="64" spans="1:14" x14ac:dyDescent="0.25">
      <c r="A64" s="15">
        <v>62</v>
      </c>
      <c r="B64" s="11">
        <f>ABS('the weighted normalized'!B64-'the weighted normalized'!$B$106)</f>
        <v>1.4999999999999999E-2</v>
      </c>
      <c r="C64" s="12">
        <f>ABS('the weighted normalized'!C64-'the weighted normalized'!$C$106)</f>
        <v>2.2499999999999999E-2</v>
      </c>
      <c r="D64" s="12">
        <f>ABS('the weighted normalized'!D64-'the weighted normalized'!$D$106)</f>
        <v>0.08</v>
      </c>
      <c r="E64" s="12">
        <f>ABS('the weighted normalized'!E64-'the weighted normalized'!$E$106)</f>
        <v>0.08</v>
      </c>
      <c r="F64" s="12">
        <f>ABS('the weighted normalized'!F64-'the weighted normalized'!$F$106)</f>
        <v>5.1948051948051945E-2</v>
      </c>
      <c r="G64" s="12">
        <f>ABS('the weighted normalized'!G64-'the weighted normalized'!$G$106)</f>
        <v>6.7644230769230776E-2</v>
      </c>
      <c r="H64" s="12">
        <f>ABS('the weighted normalized'!H64-'the weighted normalized'!$H$106)</f>
        <v>2.7453939631517058E-2</v>
      </c>
      <c r="I64" s="12">
        <f>ABS('the weighted normalized'!I64-'the weighted normalized'!$I$106)</f>
        <v>5.7824561403508785E-2</v>
      </c>
      <c r="J64" s="12">
        <f>ABS('the weighted normalized'!J64-'the weighted normalized'!$J$106)</f>
        <v>0.11</v>
      </c>
      <c r="K64" s="12">
        <f>ABS('the weighted normalized'!K64-'the weighted normalized'!$K$106)</f>
        <v>0.1</v>
      </c>
      <c r="L64" s="12">
        <f>ABS('the weighted normalized'!L64-'the weighted normalized'!$L$106)</f>
        <v>7.0000000000000007E-2</v>
      </c>
      <c r="M64" s="12">
        <f>ABS('the weighted normalized'!M64-'the weighted normalized'!$M$106)</f>
        <v>2.5124153498871333E-2</v>
      </c>
      <c r="N64" s="12">
        <f>ABS('the weighted normalized'!N64-'the weighted normalized'!$N$106)</f>
        <v>3.9773755656108592E-2</v>
      </c>
    </row>
    <row r="65" spans="1:14" x14ac:dyDescent="0.25">
      <c r="A65" s="15">
        <v>63</v>
      </c>
      <c r="B65" s="11">
        <f>ABS('the weighted normalized'!B65-'the weighted normalized'!$B$106)</f>
        <v>1.4999999999999999E-2</v>
      </c>
      <c r="C65" s="12">
        <f>ABS('the weighted normalized'!C65-'the weighted normalized'!$C$106)</f>
        <v>6.7500000000000004E-2</v>
      </c>
      <c r="D65" s="12">
        <f>ABS('the weighted normalized'!D65-'the weighted normalized'!$D$106)</f>
        <v>7.9639999999999989E-2</v>
      </c>
      <c r="E65" s="12">
        <f>ABS('the weighted normalized'!E65-'the weighted normalized'!$E$106)</f>
        <v>7.936E-2</v>
      </c>
      <c r="F65" s="12">
        <f>ABS('the weighted normalized'!F65-'the weighted normalized'!$F$106)</f>
        <v>1.668831168831169E-2</v>
      </c>
      <c r="G65" s="12">
        <f>ABS('the weighted normalized'!G65-'the weighted normalized'!$G$106)</f>
        <v>4.7115384615384623E-3</v>
      </c>
      <c r="H65" s="12">
        <f>ABS('the weighted normalized'!H65-'the weighted normalized'!$H$106)</f>
        <v>6.4469149353194824E-2</v>
      </c>
      <c r="I65" s="12">
        <f>ABS('the weighted normalized'!I65-'the weighted normalized'!$I$106)</f>
        <v>4.6783625730994149E-2</v>
      </c>
      <c r="J65" s="12">
        <f>ABS('the weighted normalized'!J65-'the weighted normalized'!$J$106)</f>
        <v>0.10956</v>
      </c>
      <c r="K65" s="12">
        <f>ABS('the weighted normalized'!K65-'the weighted normalized'!$K$106)</f>
        <v>0.1</v>
      </c>
      <c r="L65" s="12">
        <f>ABS('the weighted normalized'!L65-'the weighted normalized'!$L$106)</f>
        <v>6.9720000000000004E-2</v>
      </c>
      <c r="M65" s="12">
        <f>ABS('the weighted normalized'!M65-'the weighted normalized'!$M$106)</f>
        <v>6.1230248306997748E-2</v>
      </c>
      <c r="N65" s="12">
        <f>ABS('the weighted normalized'!N65-'the weighted normalized'!$N$106)</f>
        <v>4.8461538461538452E-2</v>
      </c>
    </row>
    <row r="66" spans="1:14" x14ac:dyDescent="0.25">
      <c r="A66" s="15">
        <v>64</v>
      </c>
      <c r="B66" s="11">
        <f>ABS('the weighted normalized'!B66-'the weighted normalized'!$B$106)</f>
        <v>1.4999999999999999E-2</v>
      </c>
      <c r="C66" s="12">
        <f>ABS('the weighted normalized'!C66-'the weighted normalized'!$C$106)</f>
        <v>4.4999999999999998E-2</v>
      </c>
      <c r="D66" s="12">
        <f>ABS('the weighted normalized'!D66-'the weighted normalized'!$D$106)</f>
        <v>0.08</v>
      </c>
      <c r="E66" s="12">
        <f>ABS('the weighted normalized'!E66-'the weighted normalized'!$E$106)</f>
        <v>0.08</v>
      </c>
      <c r="F66" s="12">
        <f>ABS('the weighted normalized'!F66-'the weighted normalized'!$F$106)</f>
        <v>0.06</v>
      </c>
      <c r="G66" s="12">
        <f>ABS('the weighted normalized'!G66-'the weighted normalized'!$G$106)</f>
        <v>4.2908653846153852E-3</v>
      </c>
      <c r="H66" s="12">
        <f>ABS('the weighted normalized'!H66-'the weighted normalized'!$H$106)</f>
        <v>4.6099568796550375E-2</v>
      </c>
      <c r="I66" s="12">
        <f>ABS('the weighted normalized'!I66-'the weighted normalized'!$I$106)</f>
        <v>3.1812865497076025E-3</v>
      </c>
      <c r="J66" s="12">
        <f>ABS('the weighted normalized'!J66-'the weighted normalized'!$J$106)</f>
        <v>0.10868</v>
      </c>
      <c r="K66" s="12">
        <f>ABS('the weighted normalized'!K66-'the weighted normalized'!$K$106)</f>
        <v>0.1</v>
      </c>
      <c r="L66" s="12">
        <f>ABS('the weighted normalized'!L66-'the weighted normalized'!$L$106)</f>
        <v>7.0000000000000007E-2</v>
      </c>
      <c r="M66" s="12">
        <f>ABS('the weighted normalized'!M66-'the weighted normalized'!$M$106)</f>
        <v>3.9503386004514675E-3</v>
      </c>
      <c r="N66" s="12">
        <f>ABS('the weighted normalized'!N66-'the weighted normalized'!$N$106)</f>
        <v>1.9819004524886882E-2</v>
      </c>
    </row>
    <row r="67" spans="1:14" x14ac:dyDescent="0.25">
      <c r="A67" s="15">
        <v>65</v>
      </c>
      <c r="B67" s="11">
        <f>ABS('the weighted normalized'!B67-'the weighted normalized'!$B$106)</f>
        <v>1.4999999999999999E-2</v>
      </c>
      <c r="C67" s="12">
        <f>ABS('the weighted normalized'!C67-'the weighted normalized'!$C$106)</f>
        <v>2.2499999999999999E-2</v>
      </c>
      <c r="D67" s="12">
        <f>ABS('the weighted normalized'!D67-'the weighted normalized'!$D$106)</f>
        <v>0.08</v>
      </c>
      <c r="E67" s="12">
        <f>ABS('the weighted normalized'!E67-'the weighted normalized'!$E$106)</f>
        <v>0.08</v>
      </c>
      <c r="F67" s="12">
        <f>ABS('the weighted normalized'!F67-'the weighted normalized'!$F$106)</f>
        <v>1.3181818181818182E-2</v>
      </c>
      <c r="G67" s="12">
        <f>ABS('the weighted normalized'!G67-'the weighted normalized'!$G$106)</f>
        <v>1.5060096153846157E-2</v>
      </c>
      <c r="H67" s="12">
        <f>ABS('the weighted normalized'!H67-'the weighted normalized'!$H$106)</f>
        <v>6.4536286423624731E-2</v>
      </c>
      <c r="I67" s="12">
        <f>ABS('the weighted normalized'!I67-'the weighted normalized'!$I$106)</f>
        <v>2.8257309941520467E-2</v>
      </c>
      <c r="J67" s="12">
        <f>ABS('the weighted normalized'!J67-'the weighted normalized'!$J$106)</f>
        <v>0.11</v>
      </c>
      <c r="K67" s="12">
        <f>ABS('the weighted normalized'!K67-'the weighted normalized'!$K$106)</f>
        <v>0.1</v>
      </c>
      <c r="L67" s="12">
        <f>ABS('the weighted normalized'!L67-'the weighted normalized'!$L$106)</f>
        <v>7.0000000000000007E-2</v>
      </c>
      <c r="M67" s="12">
        <f>ABS('the weighted normalized'!M67-'the weighted normalized'!$M$106)</f>
        <v>4.8194130925507901E-2</v>
      </c>
      <c r="N67" s="12">
        <f>ABS('the weighted normalized'!N67-'the weighted normalized'!$N$106)</f>
        <v>2.9117647058823533E-2</v>
      </c>
    </row>
    <row r="68" spans="1:14" x14ac:dyDescent="0.25">
      <c r="A68" s="15">
        <v>66</v>
      </c>
      <c r="B68" s="11">
        <f>ABS('the weighted normalized'!B68-'the weighted normalized'!$B$106)</f>
        <v>0</v>
      </c>
      <c r="C68" s="12">
        <f>ABS('the weighted normalized'!C68-'the weighted normalized'!$C$106)</f>
        <v>2.2499999999999999E-2</v>
      </c>
      <c r="D68" s="12">
        <f>ABS('the weighted normalized'!D68-'the weighted normalized'!$D$106)</f>
        <v>7.4999999999999997E-2</v>
      </c>
      <c r="E68" s="12">
        <f>ABS('the weighted normalized'!E68-'the weighted normalized'!$E$106)</f>
        <v>7.5039999999999982E-2</v>
      </c>
      <c r="F68" s="12">
        <f>ABS('the weighted normalized'!F68-'the weighted normalized'!$F$106)</f>
        <v>1.4740259740259741E-2</v>
      </c>
      <c r="G68" s="12">
        <f>ABS('the weighted normalized'!G68-'the weighted normalized'!$G$106)</f>
        <v>2.3557692307692307E-2</v>
      </c>
      <c r="H68" s="12">
        <f>ABS('the weighted normalized'!H68-'the weighted normalized'!$H$106)</f>
        <v>2.2272311511825429E-2</v>
      </c>
      <c r="I68" s="12">
        <f>ABS('the weighted normalized'!I68-'the weighted normalized'!$I$106)</f>
        <v>1.9087719298245615E-2</v>
      </c>
      <c r="J68" s="12">
        <f>ABS('the weighted normalized'!J68-'the weighted normalized'!$J$106)</f>
        <v>0.11</v>
      </c>
      <c r="K68" s="12">
        <f>ABS('the weighted normalized'!K68-'the weighted normalized'!$K$106)</f>
        <v>8.0000000000000016E-2</v>
      </c>
      <c r="L68" s="12">
        <f>ABS('the weighted normalized'!L68-'the weighted normalized'!$L$106)</f>
        <v>6.8915000000000018E-2</v>
      </c>
      <c r="M68" s="12">
        <f>ABS('the weighted normalized'!M68-'the weighted normalized'!$M$106)</f>
        <v>2.9627539503386004E-2</v>
      </c>
      <c r="N68" s="12">
        <f>ABS('the weighted normalized'!N68-'the weighted normalized'!$N$106)</f>
        <v>3.6855203619909502E-2</v>
      </c>
    </row>
    <row r="69" spans="1:14" x14ac:dyDescent="0.25">
      <c r="A69" s="15">
        <v>67</v>
      </c>
      <c r="B69" s="11">
        <f>ABS('the weighted normalized'!B69-'the weighted normalized'!$B$106)</f>
        <v>1.4999999999999999E-2</v>
      </c>
      <c r="C69" s="12">
        <f>ABS('the weighted normalized'!C69-'the weighted normalized'!$C$106)</f>
        <v>4.4999999999999998E-2</v>
      </c>
      <c r="D69" s="12">
        <f>ABS('the weighted normalized'!D69-'the weighted normalized'!$D$106)</f>
        <v>7.9520000000000021E-2</v>
      </c>
      <c r="E69" s="12">
        <f>ABS('the weighted normalized'!E69-'the weighted normalized'!$E$106)</f>
        <v>7.8079999999999997E-2</v>
      </c>
      <c r="F69" s="12">
        <f>ABS('the weighted normalized'!F69-'the weighted normalized'!$F$106)</f>
        <v>1.0974025974025975E-2</v>
      </c>
      <c r="G69" s="12">
        <f>ABS('the weighted normalized'!G69-'the weighted normalized'!$G$106)</f>
        <v>5.9735576923076938E-3</v>
      </c>
      <c r="H69" s="12">
        <f>ABS('the weighted normalized'!H69-'the weighted normalized'!$H$106)</f>
        <v>6.9835358682869469E-2</v>
      </c>
      <c r="I69" s="12">
        <f>ABS('the weighted normalized'!I69-'the weighted normalized'!$I$106)</f>
        <v>1.1415204678362574E-2</v>
      </c>
      <c r="J69" s="12">
        <f>ABS('the weighted normalized'!J69-'the weighted normalized'!$J$106)</f>
        <v>0.11</v>
      </c>
      <c r="K69" s="12">
        <f>ABS('the weighted normalized'!K69-'the weighted normalized'!$K$106)</f>
        <v>0.1</v>
      </c>
      <c r="L69" s="12">
        <f>ABS('the weighted normalized'!L69-'the weighted normalized'!$L$106)</f>
        <v>7.0000000000000007E-2</v>
      </c>
      <c r="M69" s="12">
        <f>ABS('the weighted normalized'!M69-'the weighted normalized'!$M$106)</f>
        <v>5.1275395033860048E-2</v>
      </c>
      <c r="N69" s="12">
        <f>ABS('the weighted normalized'!N69-'the weighted normalized'!$N$106)</f>
        <v>0.06</v>
      </c>
    </row>
    <row r="70" spans="1:14" x14ac:dyDescent="0.25">
      <c r="A70" s="15">
        <v>68</v>
      </c>
      <c r="B70" s="11">
        <f>ABS('the weighted normalized'!B70-'the weighted normalized'!$B$106)</f>
        <v>1.4999999999999999E-2</v>
      </c>
      <c r="C70" s="12">
        <f>ABS('the weighted normalized'!C70-'the weighted normalized'!$C$106)</f>
        <v>2.2499999999999999E-2</v>
      </c>
      <c r="D70" s="12">
        <f>ABS('the weighted normalized'!D70-'the weighted normalized'!$D$106)</f>
        <v>7.8200000000000006E-2</v>
      </c>
      <c r="E70" s="12">
        <f>ABS('the weighted normalized'!E70-'the weighted normalized'!$E$106)</f>
        <v>7.8800000000000023E-2</v>
      </c>
      <c r="F70" s="12">
        <f>ABS('the weighted normalized'!F70-'the weighted normalized'!$F$106)</f>
        <v>2.2727272727272728E-2</v>
      </c>
      <c r="G70" s="12">
        <f>ABS('the weighted normalized'!G70-'the weighted normalized'!$G$106)</f>
        <v>2.2632211538461542E-2</v>
      </c>
      <c r="H70" s="12">
        <f>ABS('the weighted normalized'!H70-'the weighted normalized'!$H$106)</f>
        <v>5.4077355285508957E-2</v>
      </c>
      <c r="I70" s="12">
        <f>ABS('the weighted normalized'!I70-'the weighted normalized'!$I$106)</f>
        <v>3.967251461988304E-2</v>
      </c>
      <c r="J70" s="12">
        <f>ABS('the weighted normalized'!J70-'the weighted normalized'!$J$106)</f>
        <v>0.11</v>
      </c>
      <c r="K70" s="12">
        <f>ABS('the weighted normalized'!K70-'the weighted normalized'!$K$106)</f>
        <v>0.1</v>
      </c>
      <c r="L70" s="12">
        <f>ABS('the weighted normalized'!L70-'the weighted normalized'!$L$106)</f>
        <v>7.0000000000000007E-2</v>
      </c>
      <c r="M70" s="12">
        <f>ABS('the weighted normalized'!M70-'the weighted normalized'!$M$106)</f>
        <v>6.3126410835214461E-2</v>
      </c>
      <c r="N70" s="12">
        <f>ABS('the weighted normalized'!N70-'the weighted normalized'!$N$106)</f>
        <v>1.975113122171946E-2</v>
      </c>
    </row>
    <row r="71" spans="1:14" x14ac:dyDescent="0.25">
      <c r="A71" s="15">
        <v>69</v>
      </c>
      <c r="B71" s="11">
        <f>ABS('the weighted normalized'!B71-'the weighted normalized'!$B$106)</f>
        <v>1.4999999999999999E-2</v>
      </c>
      <c r="C71" s="12">
        <f>ABS('the weighted normalized'!C71-'the weighted normalized'!$C$106)</f>
        <v>6.7500000000000004E-2</v>
      </c>
      <c r="D71" s="12">
        <f>ABS('the weighted normalized'!D71-'the weighted normalized'!$D$106)</f>
        <v>0.08</v>
      </c>
      <c r="E71" s="12">
        <f>ABS('the weighted normalized'!E71-'the weighted normalized'!$E$106)</f>
        <v>0.08</v>
      </c>
      <c r="F71" s="12">
        <f>ABS('the weighted normalized'!F71-'the weighted normalized'!$F$106)</f>
        <v>7.532467532467532E-3</v>
      </c>
      <c r="G71" s="12">
        <f>ABS('the weighted normalized'!G71-'the weighted normalized'!$G$106)</f>
        <v>1.0348557692307695E-2</v>
      </c>
      <c r="H71" s="12">
        <f>ABS('the weighted normalized'!H71-'the weighted normalized'!$H$106)</f>
        <v>5.214556383117732E-2</v>
      </c>
      <c r="I71" s="12">
        <f>ABS('the weighted normalized'!I71-'the weighted normalized'!$I$106)</f>
        <v>2.5356725146198831E-2</v>
      </c>
      <c r="J71" s="12">
        <f>ABS('the weighted normalized'!J71-'the weighted normalized'!$J$106)</f>
        <v>0.11</v>
      </c>
      <c r="K71" s="12">
        <f>ABS('the weighted normalized'!K71-'the weighted normalized'!$K$106)</f>
        <v>0.1</v>
      </c>
      <c r="L71" s="12">
        <f>ABS('the weighted normalized'!L71-'the weighted normalized'!$L$106)</f>
        <v>7.0000000000000007E-2</v>
      </c>
      <c r="M71" s="12">
        <f>ABS('the weighted normalized'!M71-'the weighted normalized'!$M$106)</f>
        <v>3.8160270880361176E-2</v>
      </c>
      <c r="N71" s="12">
        <f>ABS('the weighted normalized'!N71-'the weighted normalized'!$N$106)</f>
        <v>4.5475113122171951E-2</v>
      </c>
    </row>
    <row r="72" spans="1:14" x14ac:dyDescent="0.25">
      <c r="A72" s="15">
        <v>70</v>
      </c>
      <c r="B72" s="11">
        <f>ABS('the weighted normalized'!B72-'the weighted normalized'!$B$106)</f>
        <v>1.4999999999999999E-2</v>
      </c>
      <c r="C72" s="12">
        <f>ABS('the weighted normalized'!C72-'the weighted normalized'!$C$106)</f>
        <v>2.2499999999999999E-2</v>
      </c>
      <c r="D72" s="12">
        <f>ABS('the weighted normalized'!D72-'the weighted normalized'!$D$106)</f>
        <v>0.08</v>
      </c>
      <c r="E72" s="12">
        <f>ABS('the weighted normalized'!E72-'the weighted normalized'!$E$106)</f>
        <v>0.08</v>
      </c>
      <c r="F72" s="12">
        <f>ABS('the weighted normalized'!F72-'the weighted normalized'!$F$106)</f>
        <v>2.642857142857143E-2</v>
      </c>
      <c r="G72" s="12">
        <f>ABS('the weighted normalized'!G72-'the weighted normalized'!$G$106)</f>
        <v>3.7103365384615394E-2</v>
      </c>
      <c r="H72" s="12">
        <f>ABS('the weighted normalized'!H72-'the weighted normalized'!$H$106)</f>
        <v>6.0254148699856271E-2</v>
      </c>
      <c r="I72" s="12">
        <f>ABS('the weighted normalized'!I72-'the weighted normalized'!$I$106)</f>
        <v>5.3333333333333344E-2</v>
      </c>
      <c r="J72" s="12">
        <f>ABS('the weighted normalized'!J72-'the weighted normalized'!$J$106)</f>
        <v>0.11</v>
      </c>
      <c r="K72" s="12">
        <f>ABS('the weighted normalized'!K72-'the weighted normalized'!$K$106)</f>
        <v>0.1</v>
      </c>
      <c r="L72" s="12">
        <f>ABS('the weighted normalized'!L72-'the weighted normalized'!$L$106)</f>
        <v>7.0000000000000007E-2</v>
      </c>
      <c r="M72" s="12">
        <f>ABS('the weighted normalized'!M72-'the weighted normalized'!$M$106)</f>
        <v>3.2866817155756213E-2</v>
      </c>
      <c r="N72" s="12">
        <f>ABS('the weighted normalized'!N72-'the weighted normalized'!$N$106)</f>
        <v>3.821266968325792E-2</v>
      </c>
    </row>
    <row r="73" spans="1:14" x14ac:dyDescent="0.25">
      <c r="A73" s="15">
        <v>71</v>
      </c>
      <c r="B73" s="11">
        <f>ABS('the weighted normalized'!B73-'the weighted normalized'!$B$106)</f>
        <v>1.4999999999999999E-2</v>
      </c>
      <c r="C73" s="12">
        <f>ABS('the weighted normalized'!C73-'the weighted normalized'!$C$106)</f>
        <v>2.2499999999999999E-2</v>
      </c>
      <c r="D73" s="12">
        <f>ABS('the weighted normalized'!D73-'the weighted normalized'!$D$106)</f>
        <v>7.7880000000000005E-2</v>
      </c>
      <c r="E73" s="12">
        <f>ABS('the weighted normalized'!E73-'the weighted normalized'!$E$106)</f>
        <v>7.9440000000000024E-2</v>
      </c>
      <c r="F73" s="12">
        <f>ABS('the weighted normalized'!F73-'the weighted normalized'!$F$106)</f>
        <v>2.5844155844155847E-2</v>
      </c>
      <c r="G73" s="12">
        <f>ABS('the weighted normalized'!G73-'the weighted normalized'!$G$106)</f>
        <v>3.6177884615384618E-3</v>
      </c>
      <c r="H73" s="12">
        <f>ABS('the weighted normalized'!H73-'the weighted normalized'!$H$106)</f>
        <v>5.7438965111720905E-2</v>
      </c>
      <c r="I73" s="12">
        <f>ABS('the weighted normalized'!I73-'the weighted normalized'!$I$106)</f>
        <v>3.0690058479532167E-2</v>
      </c>
      <c r="J73" s="12">
        <f>ABS('the weighted normalized'!J73-'the weighted normalized'!$J$106)</f>
        <v>0.10846</v>
      </c>
      <c r="K73" s="12">
        <f>ABS('the weighted normalized'!K73-'the weighted normalized'!$K$106)</f>
        <v>0.1</v>
      </c>
      <c r="L73" s="12">
        <f>ABS('the weighted normalized'!L73-'the weighted normalized'!$L$106)</f>
        <v>6.884499999999999E-2</v>
      </c>
      <c r="M73" s="12">
        <f>ABS('the weighted normalized'!M73-'the weighted normalized'!$M$106)</f>
        <v>3.1918735891647863E-2</v>
      </c>
      <c r="N73" s="12">
        <f>ABS('the weighted normalized'!N73-'the weighted normalized'!$N$106)</f>
        <v>1.3167420814479637E-2</v>
      </c>
    </row>
    <row r="74" spans="1:14" x14ac:dyDescent="0.25">
      <c r="A74" s="15">
        <v>72</v>
      </c>
      <c r="B74" s="11">
        <f>ABS('the weighted normalized'!B74-'the weighted normalized'!$B$106)</f>
        <v>1.4999999999999999E-2</v>
      </c>
      <c r="C74" s="12">
        <f>ABS('the weighted normalized'!C74-'the weighted normalized'!$C$106)</f>
        <v>6.7500000000000004E-2</v>
      </c>
      <c r="D74" s="12">
        <f>ABS('the weighted normalized'!D74-'the weighted normalized'!$D$106)</f>
        <v>0.08</v>
      </c>
      <c r="E74" s="12">
        <f>ABS('the weighted normalized'!E74-'the weighted normalized'!$E$106)</f>
        <v>0.08</v>
      </c>
      <c r="F74" s="12">
        <f>ABS('the weighted normalized'!F74-'the weighted normalized'!$F$106)</f>
        <v>5.0649350649350645E-2</v>
      </c>
      <c r="G74" s="12">
        <f>ABS('the weighted normalized'!G74-'the weighted normalized'!$G$106)</f>
        <v>5.9903846153846155E-2</v>
      </c>
      <c r="H74" s="12">
        <f>ABS('the weighted normalized'!H74-'the weighted normalized'!$H$106)</f>
        <v>6.2266431464785062E-2</v>
      </c>
      <c r="I74" s="12">
        <f>ABS('the weighted normalized'!I74-'the weighted normalized'!$I$106)</f>
        <v>5.576608187134504E-2</v>
      </c>
      <c r="J74" s="12">
        <f>ABS('the weighted normalized'!J74-'the weighted normalized'!$J$106)</f>
        <v>0.10647999999999999</v>
      </c>
      <c r="K74" s="12">
        <f>ABS('the weighted normalized'!K74-'the weighted normalized'!$K$106)</f>
        <v>0.1</v>
      </c>
      <c r="L74" s="12">
        <f>ABS('the weighted normalized'!L74-'the weighted normalized'!$L$106)</f>
        <v>7.0000000000000007E-2</v>
      </c>
      <c r="M74" s="12">
        <f>ABS('the weighted normalized'!M74-'the weighted normalized'!$M$106)</f>
        <v>3.2313769751693006E-2</v>
      </c>
      <c r="N74" s="12">
        <f>ABS('the weighted normalized'!N74-'the weighted normalized'!$N$106)</f>
        <v>3.2036199095022623E-2</v>
      </c>
    </row>
    <row r="75" spans="1:14" x14ac:dyDescent="0.25">
      <c r="A75" s="15">
        <v>73</v>
      </c>
      <c r="B75" s="11">
        <f>ABS('the weighted normalized'!B75-'the weighted normalized'!$B$106)</f>
        <v>1.4999999999999999E-2</v>
      </c>
      <c r="C75" s="12">
        <f>ABS('the weighted normalized'!C75-'the weighted normalized'!$C$106)</f>
        <v>6.7500000000000004E-2</v>
      </c>
      <c r="D75" s="12">
        <f>ABS('the weighted normalized'!D75-'the weighted normalized'!$D$106)</f>
        <v>7.4119999999999991E-2</v>
      </c>
      <c r="E75" s="12">
        <f>ABS('the weighted normalized'!E75-'the weighted normalized'!$E$106)</f>
        <v>6.9840000000000013E-2</v>
      </c>
      <c r="F75" s="12">
        <f>ABS('the weighted normalized'!F75-'the weighted normalized'!$F$106)</f>
        <v>1.7662337662337664E-2</v>
      </c>
      <c r="G75" s="12">
        <f>ABS('the weighted normalized'!G75-'the weighted normalized'!$G$106)</f>
        <v>2.8689903846153848E-2</v>
      </c>
      <c r="H75" s="12">
        <f>ABS('the weighted normalized'!H75-'the weighted normalized'!$H$106)</f>
        <v>6.8188945511564097E-2</v>
      </c>
      <c r="I75" s="12">
        <f>ABS('the weighted normalized'!I75-'the weighted normalized'!$I$106)</f>
        <v>4.0514619883040934E-2</v>
      </c>
      <c r="J75" s="12">
        <f>ABS('the weighted normalized'!J75-'the weighted normalized'!$J$106)</f>
        <v>0.10493999999999999</v>
      </c>
      <c r="K75" s="12">
        <f>ABS('the weighted normalized'!K75-'the weighted normalized'!$K$106)</f>
        <v>0.1</v>
      </c>
      <c r="L75" s="12">
        <f>ABS('the weighted normalized'!L75-'the weighted normalized'!$L$106)</f>
        <v>6.6814999999999999E-2</v>
      </c>
      <c r="M75" s="12">
        <f>ABS('the weighted normalized'!M75-'the weighted normalized'!$M$106)</f>
        <v>3.278781038374718E-2</v>
      </c>
      <c r="N75" s="12">
        <f>ABS('the weighted normalized'!N75-'the weighted normalized'!$N$106)</f>
        <v>3.3868778280542987E-2</v>
      </c>
    </row>
    <row r="76" spans="1:14" x14ac:dyDescent="0.25">
      <c r="A76" s="15">
        <v>74</v>
      </c>
      <c r="B76" s="11">
        <f>ABS('the weighted normalized'!B76-'the weighted normalized'!$B$106)</f>
        <v>1.4999999999999999E-2</v>
      </c>
      <c r="C76" s="12">
        <f>ABS('the weighted normalized'!C76-'the weighted normalized'!$C$106)</f>
        <v>2.2499999999999999E-2</v>
      </c>
      <c r="D76" s="12">
        <f>ABS('the weighted normalized'!D76-'the weighted normalized'!$D$106)</f>
        <v>7.9160000000000008E-2</v>
      </c>
      <c r="E76" s="12">
        <f>ABS('the weighted normalized'!E76-'the weighted normalized'!$E$106)</f>
        <v>7.8719999999999998E-2</v>
      </c>
      <c r="F76" s="12">
        <f>ABS('the weighted normalized'!F76-'the weighted normalized'!$F$106)</f>
        <v>1.7272727272727273E-2</v>
      </c>
      <c r="G76" s="12">
        <f>ABS('the weighted normalized'!G76-'the weighted normalized'!$G$106)</f>
        <v>1.5649038461538464E-2</v>
      </c>
      <c r="H76" s="12">
        <f>ABS('the weighted normalized'!H76-'the weighted normalized'!$H$106)</f>
        <v>6.2603214425715412E-2</v>
      </c>
      <c r="I76" s="12">
        <f>ABS('the weighted normalized'!I76-'the weighted normalized'!$I$106)</f>
        <v>3.5274853801169591E-2</v>
      </c>
      <c r="J76" s="12">
        <f>ABS('the weighted normalized'!J76-'the weighted normalized'!$J$106)</f>
        <v>0.11</v>
      </c>
      <c r="K76" s="12">
        <f>ABS('the weighted normalized'!K76-'the weighted normalized'!$K$106)</f>
        <v>0.1</v>
      </c>
      <c r="L76" s="12">
        <f>ABS('the weighted normalized'!L76-'the weighted normalized'!$L$106)</f>
        <v>6.9614999999999996E-2</v>
      </c>
      <c r="M76" s="12">
        <f>ABS('the weighted normalized'!M76-'the weighted normalized'!$M$106)</f>
        <v>3.3972911963882628E-2</v>
      </c>
      <c r="N76" s="12">
        <f>ABS('the weighted normalized'!N76-'the weighted normalized'!$N$106)</f>
        <v>5.002262443438913E-2</v>
      </c>
    </row>
    <row r="77" spans="1:14" x14ac:dyDescent="0.25">
      <c r="A77" s="15">
        <v>75</v>
      </c>
      <c r="B77" s="11">
        <f>ABS('the weighted normalized'!B77-'the weighted normalized'!$B$106)</f>
        <v>0.03</v>
      </c>
      <c r="C77" s="12">
        <f>ABS('the weighted normalized'!C77-'the weighted normalized'!$C$106)</f>
        <v>2.2499999999999999E-2</v>
      </c>
      <c r="D77" s="12">
        <f>ABS('the weighted normalized'!D77-'the weighted normalized'!$D$106)</f>
        <v>7.1679999999999994E-2</v>
      </c>
      <c r="E77" s="12">
        <f>ABS('the weighted normalized'!E77-'the weighted normalized'!$E$106)</f>
        <v>5.6640000000000017E-2</v>
      </c>
      <c r="F77" s="12">
        <f>ABS('the weighted normalized'!F77-'the weighted normalized'!$F$106)</f>
        <v>5.6753246753246757E-2</v>
      </c>
      <c r="G77" s="12">
        <f>ABS('the weighted normalized'!G77-'the weighted normalized'!$G$106)</f>
        <v>5.4350961538461542E-2</v>
      </c>
      <c r="H77" s="12">
        <f>ABS('the weighted normalized'!H77-'the weighted normalized'!$H$106)</f>
        <v>6.9780478243825966E-2</v>
      </c>
      <c r="I77" s="12">
        <f>ABS('the weighted normalized'!I77-'the weighted normalized'!$I$106)</f>
        <v>6.6526315789473697E-2</v>
      </c>
      <c r="J77" s="12">
        <f>ABS('the weighted normalized'!J77-'the weighted normalized'!$J$106)</f>
        <v>0.10075999999999999</v>
      </c>
      <c r="K77" s="12">
        <f>ABS('the weighted normalized'!K77-'the weighted normalized'!$K$106)</f>
        <v>0.1</v>
      </c>
      <c r="L77" s="12">
        <f>ABS('the weighted normalized'!L77-'the weighted normalized'!$L$106)</f>
        <v>6.4155000000000018E-2</v>
      </c>
      <c r="M77" s="12">
        <f>ABS('the weighted normalized'!M77-'the weighted normalized'!$M$106)</f>
        <v>3.1444695259593682E-2</v>
      </c>
      <c r="N77" s="12">
        <f>ABS('the weighted normalized'!N77-'the weighted normalized'!$N$106)</f>
        <v>3.135746606334841E-2</v>
      </c>
    </row>
    <row r="78" spans="1:14" x14ac:dyDescent="0.25">
      <c r="A78" s="15">
        <v>76</v>
      </c>
      <c r="B78" s="11">
        <f>ABS('the weighted normalized'!B78-'the weighted normalized'!$B$106)</f>
        <v>4.4999999999999998E-2</v>
      </c>
      <c r="C78" s="12">
        <f>ABS('the weighted normalized'!C78-'the weighted normalized'!$C$106)</f>
        <v>6.7500000000000004E-2</v>
      </c>
      <c r="D78" s="12">
        <f>ABS('the weighted normalized'!D78-'the weighted normalized'!$D$106)</f>
        <v>7.6640000000000014E-2</v>
      </c>
      <c r="E78" s="12">
        <f>ABS('the weighted normalized'!E78-'the weighted normalized'!$E$106)</f>
        <v>7.4880000000000002E-2</v>
      </c>
      <c r="F78" s="12">
        <f>ABS('the weighted normalized'!F78-'the weighted normalized'!$F$106)</f>
        <v>5.4155844155844159E-2</v>
      </c>
      <c r="G78" s="12">
        <f>ABS('the weighted normalized'!G78-'the weighted normalized'!$G$106)</f>
        <v>6.6045673076923092E-2</v>
      </c>
      <c r="H78" s="12">
        <f>ABS('the weighted normalized'!H78-'the weighted normalized'!$H$106)</f>
        <v>5.5637240297922386E-2</v>
      </c>
      <c r="I78" s="12">
        <f>ABS('the weighted normalized'!I78-'the weighted normalized'!$I$106)</f>
        <v>7.3918128654970772E-2</v>
      </c>
      <c r="J78" s="12">
        <f>ABS('the weighted normalized'!J78-'the weighted normalized'!$J$106)</f>
        <v>0.10824</v>
      </c>
      <c r="K78" s="12">
        <f>ABS('the weighted normalized'!K78-'the weighted normalized'!$K$106)</f>
        <v>0.1</v>
      </c>
      <c r="L78" s="12">
        <f>ABS('the weighted normalized'!L78-'the weighted normalized'!$L$106)</f>
        <v>6.7549999999999999E-2</v>
      </c>
      <c r="M78" s="12">
        <f>ABS('the weighted normalized'!M78-'the weighted normalized'!$M$106)</f>
        <v>3.1365688487584656E-2</v>
      </c>
      <c r="N78" s="12">
        <f>ABS('the weighted normalized'!N78-'the weighted normalized'!$N$106)</f>
        <v>5.4570135746606338E-2</v>
      </c>
    </row>
    <row r="79" spans="1:14" x14ac:dyDescent="0.25">
      <c r="A79" s="15">
        <v>77</v>
      </c>
      <c r="B79" s="11">
        <f>ABS('the weighted normalized'!B79-'the weighted normalized'!$B$106)</f>
        <v>1.4999999999999999E-2</v>
      </c>
      <c r="C79" s="12">
        <f>ABS('the weighted normalized'!C79-'the weighted normalized'!$C$106)</f>
        <v>4.4999999999999998E-2</v>
      </c>
      <c r="D79" s="12">
        <f>ABS('the weighted normalized'!D79-'the weighted normalized'!$D$106)</f>
        <v>7.9559999999999992E-2</v>
      </c>
      <c r="E79" s="12">
        <f>ABS('the weighted normalized'!E79-'the weighted normalized'!$E$106)</f>
        <v>7.936E-2</v>
      </c>
      <c r="F79" s="12">
        <f>ABS('the weighted normalized'!F79-'the weighted normalized'!$F$106)</f>
        <v>0</v>
      </c>
      <c r="G79" s="12">
        <f>ABS('the weighted normalized'!G79-'the weighted normalized'!$G$106)</f>
        <v>1.0264423076923079E-2</v>
      </c>
      <c r="H79" s="12">
        <f>ABS('the weighted normalized'!H79-'the weighted normalized'!$H$106)</f>
        <v>3.8974258460734358E-2</v>
      </c>
      <c r="I79" s="12">
        <f>ABS('the weighted normalized'!I79-'the weighted normalized'!$I$106)</f>
        <v>1.7684210526315788E-2</v>
      </c>
      <c r="J79" s="12">
        <f>ABS('the weighted normalized'!J79-'the weighted normalized'!$J$106)</f>
        <v>0.10978</v>
      </c>
      <c r="K79" s="12">
        <f>ABS('the weighted normalized'!K79-'the weighted normalized'!$K$106)</f>
        <v>0.1</v>
      </c>
      <c r="L79" s="12">
        <f>ABS('the weighted normalized'!L79-'the weighted normalized'!$L$106)</f>
        <v>6.9825000000000012E-2</v>
      </c>
      <c r="M79" s="12">
        <f>ABS('the weighted normalized'!M79-'the weighted normalized'!$M$106)</f>
        <v>5.8306997742663659E-2</v>
      </c>
      <c r="N79" s="12">
        <f>ABS('the weighted normalized'!N79-'the weighted normalized'!$N$106)</f>
        <v>3.1289592760180993E-2</v>
      </c>
    </row>
    <row r="80" spans="1:14" x14ac:dyDescent="0.25">
      <c r="A80" s="15">
        <v>78</v>
      </c>
      <c r="B80" s="11">
        <f>ABS('the weighted normalized'!B80-'the weighted normalized'!$B$106)</f>
        <v>0.03</v>
      </c>
      <c r="C80" s="12">
        <f>ABS('the weighted normalized'!C80-'the weighted normalized'!$C$106)</f>
        <v>2.2499999999999999E-2</v>
      </c>
      <c r="D80" s="12">
        <f>ABS('the weighted normalized'!D80-'the weighted normalized'!$D$106)</f>
        <v>7.8719999999999998E-2</v>
      </c>
      <c r="E80" s="12">
        <f>ABS('the weighted normalized'!E80-'the weighted normalized'!$E$106)</f>
        <v>0.08</v>
      </c>
      <c r="F80" s="12">
        <f>ABS('the weighted normalized'!F80-'the weighted normalized'!$F$106)</f>
        <v>5.3506493506493502E-2</v>
      </c>
      <c r="G80" s="12">
        <f>ABS('the weighted normalized'!G80-'the weighted normalized'!$G$106)</f>
        <v>2.5156250000000002E-2</v>
      </c>
      <c r="H80" s="12">
        <f>ABS('the weighted normalized'!H80-'the weighted normalized'!$H$106)</f>
        <v>6.05514177446753E-3</v>
      </c>
      <c r="I80" s="12">
        <f>ABS('the weighted normalized'!I80-'the weighted normalized'!$I$106)</f>
        <v>1.7122807017543859E-2</v>
      </c>
      <c r="J80" s="12">
        <f>ABS('the weighted normalized'!J80-'the weighted normalized'!$J$106)</f>
        <v>0.11</v>
      </c>
      <c r="K80" s="12">
        <f>ABS('the weighted normalized'!K80-'the weighted normalized'!$K$106)</f>
        <v>0.1</v>
      </c>
      <c r="L80" s="12">
        <f>ABS('the weighted normalized'!L80-'the weighted normalized'!$L$106)</f>
        <v>7.0000000000000007E-2</v>
      </c>
      <c r="M80" s="12">
        <f>ABS('the weighted normalized'!M80-'the weighted normalized'!$M$106)</f>
        <v>2.3148984198645601E-2</v>
      </c>
      <c r="N80" s="12">
        <f>ABS('the weighted normalized'!N80-'the weighted normalized'!$N$106)</f>
        <v>3.9977375565610859E-2</v>
      </c>
    </row>
    <row r="81" spans="1:14" x14ac:dyDescent="0.25">
      <c r="A81" s="15">
        <v>79</v>
      </c>
      <c r="B81" s="11">
        <f>ABS('the weighted normalized'!B81-'the weighted normalized'!$B$106)</f>
        <v>0.03</v>
      </c>
      <c r="C81" s="12">
        <f>ABS('the weighted normalized'!C81-'the weighted normalized'!$C$106)</f>
        <v>6.7500000000000004E-2</v>
      </c>
      <c r="D81" s="12">
        <f>ABS('the weighted normalized'!D81-'the weighted normalized'!$D$106)</f>
        <v>7.8679999999999986E-2</v>
      </c>
      <c r="E81" s="12">
        <f>ABS('the weighted normalized'!E81-'the weighted normalized'!$E$106)</f>
        <v>7.9119999999999996E-2</v>
      </c>
      <c r="F81" s="12">
        <f>ABS('the weighted normalized'!F81-'the weighted normalized'!$F$106)</f>
        <v>5.564935064935065E-2</v>
      </c>
      <c r="G81" s="12">
        <f>ABS('the weighted normalized'!G81-'the weighted normalized'!$G$106)</f>
        <v>2.885817307692308E-2</v>
      </c>
      <c r="H81" s="12">
        <f>ABS('the weighted normalized'!H81-'the weighted normalized'!$H$106)</f>
        <v>6.3306049915065984E-2</v>
      </c>
      <c r="I81" s="12">
        <f>ABS('the weighted normalized'!I81-'the weighted normalized'!$I$106)</f>
        <v>2.3391812865497075E-2</v>
      </c>
      <c r="J81" s="12">
        <f>ABS('the weighted normalized'!J81-'the weighted normalized'!$J$106)</f>
        <v>0.10758</v>
      </c>
      <c r="K81" s="12">
        <f>ABS('the weighted normalized'!K81-'the weighted normalized'!$K$106)</f>
        <v>0.1</v>
      </c>
      <c r="L81" s="12">
        <f>ABS('the weighted normalized'!L81-'the weighted normalized'!$L$106)</f>
        <v>6.884499999999999E-2</v>
      </c>
      <c r="M81" s="12">
        <f>ABS('the weighted normalized'!M81-'the weighted normalized'!$M$106)</f>
        <v>4.9774266365688491E-2</v>
      </c>
      <c r="N81" s="12">
        <f>ABS('the weighted normalized'!N81-'the weighted normalized'!$N$106)</f>
        <v>2.3076923076923078E-2</v>
      </c>
    </row>
    <row r="82" spans="1:14" x14ac:dyDescent="0.25">
      <c r="A82" s="15">
        <v>80</v>
      </c>
      <c r="B82" s="11">
        <f>ABS('the weighted normalized'!B82-'the weighted normalized'!$B$106)</f>
        <v>1.4999999999999999E-2</v>
      </c>
      <c r="C82" s="12">
        <f>ABS('the weighted normalized'!C82-'the weighted normalized'!$C$106)</f>
        <v>2.2499999999999999E-2</v>
      </c>
      <c r="D82" s="12">
        <f>ABS('the weighted normalized'!D82-'the weighted normalized'!$D$106)</f>
        <v>0.08</v>
      </c>
      <c r="E82" s="12">
        <f>ABS('the weighted normalized'!E82-'the weighted normalized'!$E$106)</f>
        <v>0.08</v>
      </c>
      <c r="F82" s="12">
        <f>ABS('the weighted normalized'!F82-'the weighted normalized'!$F$106)</f>
        <v>5.097402597402597E-2</v>
      </c>
      <c r="G82" s="12">
        <f>ABS('the weighted normalized'!G82-'the weighted normalized'!$G$106)</f>
        <v>3.4074519230769235E-2</v>
      </c>
      <c r="H82" s="12">
        <f>ABS('the weighted normalized'!H82-'the weighted normalized'!$H$106)</f>
        <v>5.0160721285770295E-2</v>
      </c>
      <c r="I82" s="12">
        <f>ABS('the weighted normalized'!I82-'the weighted normalized'!$I$106)</f>
        <v>1.9274853801169594E-2</v>
      </c>
      <c r="J82" s="12">
        <f>ABS('the weighted normalized'!J82-'the weighted normalized'!$J$106)</f>
        <v>0.11</v>
      </c>
      <c r="K82" s="12">
        <f>ABS('the weighted normalized'!K82-'the weighted normalized'!$K$106)</f>
        <v>0.1</v>
      </c>
      <c r="L82" s="12">
        <f>ABS('the weighted normalized'!L82-'the weighted normalized'!$L$106)</f>
        <v>7.0000000000000007E-2</v>
      </c>
      <c r="M82" s="12">
        <f>ABS('the weighted normalized'!M82-'the weighted normalized'!$M$106)</f>
        <v>5.3250564334085787E-2</v>
      </c>
      <c r="N82" s="12">
        <f>ABS('the weighted normalized'!N82-'the weighted normalized'!$N$106)</f>
        <v>2.6131221719457014E-2</v>
      </c>
    </row>
    <row r="83" spans="1:14" x14ac:dyDescent="0.25">
      <c r="A83" s="15">
        <v>81</v>
      </c>
      <c r="B83" s="11">
        <f>ABS('the weighted normalized'!B83-'the weighted normalized'!$B$106)</f>
        <v>0.03</v>
      </c>
      <c r="C83" s="12">
        <f>ABS('the weighted normalized'!C83-'the weighted normalized'!$C$106)</f>
        <v>2.2499999999999999E-2</v>
      </c>
      <c r="D83" s="12">
        <f>ABS('the weighted normalized'!D83-'the weighted normalized'!$D$106)</f>
        <v>7.1720000000000006E-2</v>
      </c>
      <c r="E83" s="12">
        <f>ABS('the weighted normalized'!E83-'the weighted normalized'!$E$106)</f>
        <v>7.5840000000000032E-2</v>
      </c>
      <c r="F83" s="12">
        <f>ABS('the weighted normalized'!F83-'the weighted normalized'!$F$106)</f>
        <v>3.8571428571428576E-2</v>
      </c>
      <c r="G83" s="12">
        <f>ABS('the weighted normalized'!G83-'the weighted normalized'!$G$106)</f>
        <v>3.0456730769230774E-2</v>
      </c>
      <c r="H83" s="12">
        <f>ABS('the weighted normalized'!H83-'the weighted normalized'!$H$106)</f>
        <v>6.4325179668104013E-2</v>
      </c>
      <c r="I83" s="12">
        <f>ABS('the weighted normalized'!I83-'the weighted normalized'!$I$106)</f>
        <v>3.5649122807017541E-2</v>
      </c>
      <c r="J83" s="12">
        <f>ABS('the weighted normalized'!J83-'the weighted normalized'!$J$106)</f>
        <v>0.10252</v>
      </c>
      <c r="K83" s="12">
        <f>ABS('the weighted normalized'!K83-'the weighted normalized'!$K$106)</f>
        <v>0.1</v>
      </c>
      <c r="L83" s="12">
        <f>ABS('the weighted normalized'!L83-'the weighted normalized'!$L$106)</f>
        <v>6.639500000000001E-2</v>
      </c>
      <c r="M83" s="12">
        <f>ABS('the weighted normalized'!M83-'the weighted normalized'!$M$106)</f>
        <v>5.2776523702031605E-2</v>
      </c>
      <c r="N83" s="12">
        <f>ABS('the weighted normalized'!N83-'the weighted normalized'!$N$106)</f>
        <v>2.6063348416289593E-2</v>
      </c>
    </row>
    <row r="84" spans="1:14" x14ac:dyDescent="0.25">
      <c r="A84" s="15">
        <v>82</v>
      </c>
      <c r="B84" s="11">
        <f>ABS('the weighted normalized'!B84-'the weighted normalized'!$B$106)</f>
        <v>0.03</v>
      </c>
      <c r="C84" s="12">
        <f>ABS('the weighted normalized'!C84-'the weighted normalized'!$C$106)</f>
        <v>2.2499999999999999E-2</v>
      </c>
      <c r="D84" s="12">
        <f>ABS('the weighted normalized'!D84-'the weighted normalized'!$D$106)</f>
        <v>7.4560000000000001E-2</v>
      </c>
      <c r="E84" s="12">
        <f>ABS('the weighted normalized'!E84-'the weighted normalized'!$E$106)</f>
        <v>7.0720000000000033E-2</v>
      </c>
      <c r="F84" s="12">
        <f>ABS('the weighted normalized'!F84-'the weighted normalized'!$F$106)</f>
        <v>6.6883116883116886E-3</v>
      </c>
      <c r="G84" s="12">
        <f>ABS('the weighted normalized'!G84-'the weighted normalized'!$G$106)</f>
        <v>2.4735576923076926E-2</v>
      </c>
      <c r="H84" s="12">
        <f>ABS('the weighted normalized'!H84-'the weighted normalized'!$H$106)</f>
        <v>6.7690448190252189E-2</v>
      </c>
      <c r="I84" s="12">
        <f>ABS('the weighted normalized'!I84-'the weighted normalized'!$I$106)</f>
        <v>1.1134502923976608E-2</v>
      </c>
      <c r="J84" s="12">
        <f>ABS('the weighted normalized'!J84-'the weighted normalized'!$J$106)</f>
        <v>0.10582</v>
      </c>
      <c r="K84" s="12">
        <f>ABS('the weighted normalized'!K84-'the weighted normalized'!$K$106)</f>
        <v>0.1</v>
      </c>
      <c r="L84" s="12">
        <f>ABS('the weighted normalized'!L84-'the weighted normalized'!$L$106)</f>
        <v>6.5940000000000012E-2</v>
      </c>
      <c r="M84" s="12">
        <f>ABS('the weighted normalized'!M84-'the weighted normalized'!$M$106)</f>
        <v>3.9424379232505642E-2</v>
      </c>
      <c r="N84" s="12">
        <f>ABS('the weighted normalized'!N84-'the weighted normalized'!$N$106)</f>
        <v>5.2601809954751132E-2</v>
      </c>
    </row>
    <row r="85" spans="1:14" x14ac:dyDescent="0.25">
      <c r="A85" s="15">
        <v>83</v>
      </c>
      <c r="B85" s="11">
        <f>ABS('the weighted normalized'!B85-'the weighted normalized'!$B$106)</f>
        <v>1.4999999999999999E-2</v>
      </c>
      <c r="C85" s="12">
        <f>ABS('the weighted normalized'!C85-'the weighted normalized'!$C$106)</f>
        <v>2.2499999999999999E-2</v>
      </c>
      <c r="D85" s="12">
        <f>ABS('the weighted normalized'!D85-'the weighted normalized'!$D$106)</f>
        <v>0.08</v>
      </c>
      <c r="E85" s="12">
        <f>ABS('the weighted normalized'!E85-'the weighted normalized'!$E$106)</f>
        <v>0.08</v>
      </c>
      <c r="F85" s="12">
        <f>ABS('the weighted normalized'!F85-'the weighted normalized'!$F$106)</f>
        <v>4.7142857142857139E-2</v>
      </c>
      <c r="G85" s="12">
        <f>ABS('the weighted normalized'!G85-'the weighted normalized'!$G$106)</f>
        <v>5.7127403846153849E-2</v>
      </c>
      <c r="H85" s="12">
        <f>ABS('the weighted normalized'!H85-'the weighted normalized'!$H$106)</f>
        <v>6.8975565137854439E-2</v>
      </c>
      <c r="I85" s="12">
        <f>ABS('the weighted normalized'!I85-'the weighted normalized'!$I$106)</f>
        <v>5.6608187134502927E-2</v>
      </c>
      <c r="J85" s="12">
        <f>ABS('the weighted normalized'!J85-'the weighted normalized'!$J$106)</f>
        <v>0.11</v>
      </c>
      <c r="K85" s="12">
        <f>ABS('the weighted normalized'!K85-'the weighted normalized'!$K$106)</f>
        <v>0.1</v>
      </c>
      <c r="L85" s="12">
        <f>ABS('the weighted normalized'!L85-'the weighted normalized'!$L$106)</f>
        <v>7.0000000000000007E-2</v>
      </c>
      <c r="M85" s="12">
        <f>ABS('the weighted normalized'!M85-'the weighted normalized'!$M$106)</f>
        <v>3.6343115124153495E-2</v>
      </c>
      <c r="N85" s="12">
        <f>ABS('the weighted normalized'!N85-'the weighted normalized'!$N$106)</f>
        <v>3.3936651583710405E-2</v>
      </c>
    </row>
    <row r="86" spans="1:14" x14ac:dyDescent="0.25">
      <c r="A86" s="15">
        <v>84</v>
      </c>
      <c r="B86" s="11">
        <f>ABS('the weighted normalized'!B86-'the weighted normalized'!$B$106)</f>
        <v>1.4999999999999999E-2</v>
      </c>
      <c r="C86" s="12">
        <f>ABS('the weighted normalized'!C86-'the weighted normalized'!$C$106)</f>
        <v>6.7500000000000004E-2</v>
      </c>
      <c r="D86" s="12">
        <f>ABS('the weighted normalized'!D86-'the weighted normalized'!$D$106)</f>
        <v>7.6799999999999993E-2</v>
      </c>
      <c r="E86" s="12">
        <f>ABS('the weighted normalized'!E86-'the weighted normalized'!$E$106)</f>
        <v>0.08</v>
      </c>
      <c r="F86" s="12">
        <f>ABS('the weighted normalized'!F86-'the weighted normalized'!$F$106)</f>
        <v>5.3376623376623376E-2</v>
      </c>
      <c r="G86" s="12">
        <f>ABS('the weighted normalized'!G86-'the weighted normalized'!$G$106)</f>
        <v>3.8870192307692314E-2</v>
      </c>
      <c r="H86" s="12">
        <f>ABS('the weighted normalized'!H86-'the weighted normalized'!$H$106)</f>
        <v>6.9762184764144794E-2</v>
      </c>
      <c r="I86" s="12">
        <f>ABS('the weighted normalized'!I86-'the weighted normalized'!$I$106)</f>
        <v>1.7590643274853802E-2</v>
      </c>
      <c r="J86" s="12">
        <f>ABS('the weighted normalized'!J86-'the weighted normalized'!$J$106)</f>
        <v>0.11</v>
      </c>
      <c r="K86" s="12">
        <f>ABS('the weighted normalized'!K86-'the weighted normalized'!$K$106)</f>
        <v>0.1</v>
      </c>
      <c r="L86" s="12">
        <f>ABS('the weighted normalized'!L86-'the weighted normalized'!$L$106)</f>
        <v>7.0000000000000007E-2</v>
      </c>
      <c r="M86" s="12">
        <f>ABS('the weighted normalized'!M86-'the weighted normalized'!$M$106)</f>
        <v>3.033860045146727E-2</v>
      </c>
      <c r="N86" s="12">
        <f>ABS('the weighted normalized'!N86-'the weighted normalized'!$N$106)</f>
        <v>4.9751131221719452E-2</v>
      </c>
    </row>
    <row r="87" spans="1:14" x14ac:dyDescent="0.25">
      <c r="A87" s="15">
        <v>85</v>
      </c>
      <c r="B87" s="11">
        <f>ABS('the weighted normalized'!B87-'the weighted normalized'!$B$106)</f>
        <v>1.4999999999999999E-2</v>
      </c>
      <c r="C87" s="12">
        <f>ABS('the weighted normalized'!C87-'the weighted normalized'!$C$106)</f>
        <v>2.2499999999999999E-2</v>
      </c>
      <c r="D87" s="12">
        <f>ABS('the weighted normalized'!D87-'the weighted normalized'!$D$106)</f>
        <v>0.08</v>
      </c>
      <c r="E87" s="12">
        <f>ABS('the weighted normalized'!E87-'the weighted normalized'!$E$106)</f>
        <v>7.8639999999999974E-2</v>
      </c>
      <c r="F87" s="12">
        <f>ABS('the weighted normalized'!F87-'the weighted normalized'!$F$106)</f>
        <v>1.3506493506493506E-2</v>
      </c>
      <c r="G87" s="12">
        <f>ABS('the weighted normalized'!G87-'the weighted normalized'!$G$106)</f>
        <v>1.4639423076923079E-2</v>
      </c>
      <c r="H87" s="12">
        <f>ABS('the weighted normalized'!H87-'the weighted normalized'!$H$106)</f>
        <v>6.490069253887365E-2</v>
      </c>
      <c r="I87" s="12">
        <f>ABS('the weighted normalized'!I87-'the weighted normalized'!$I$106)</f>
        <v>1.104093567251462E-2</v>
      </c>
      <c r="J87" s="12">
        <f>ABS('the weighted normalized'!J87-'the weighted normalized'!$J$106)</f>
        <v>0.11</v>
      </c>
      <c r="K87" s="12">
        <f>ABS('the weighted normalized'!K87-'the weighted normalized'!$K$106)</f>
        <v>0.1</v>
      </c>
      <c r="L87" s="12">
        <f>ABS('the weighted normalized'!L87-'the weighted normalized'!$L$106)</f>
        <v>7.0000000000000007E-2</v>
      </c>
      <c r="M87" s="12">
        <f>ABS('the weighted normalized'!M87-'the weighted normalized'!$M$106)</f>
        <v>6.2020316027088046E-2</v>
      </c>
      <c r="N87" s="12">
        <f>ABS('the weighted normalized'!N87-'the weighted normalized'!$N$106)</f>
        <v>2.409502262443439E-2</v>
      </c>
    </row>
    <row r="88" spans="1:14" x14ac:dyDescent="0.25">
      <c r="A88" s="15">
        <v>86</v>
      </c>
      <c r="B88" s="11">
        <f>ABS('the weighted normalized'!B88-'the weighted normalized'!$B$106)</f>
        <v>1.4999999999999999E-2</v>
      </c>
      <c r="C88" s="12">
        <f>ABS('the weighted normalized'!C88-'the weighted normalized'!$C$106)</f>
        <v>2.2499999999999999E-2</v>
      </c>
      <c r="D88" s="12">
        <f>ABS('the weighted normalized'!D88-'the weighted normalized'!$D$106)</f>
        <v>0</v>
      </c>
      <c r="E88" s="12">
        <f>ABS('the weighted normalized'!E88-'the weighted normalized'!$E$106)</f>
        <v>0</v>
      </c>
      <c r="F88" s="12">
        <f>ABS('the weighted normalized'!F88-'the weighted normalized'!$F$106)</f>
        <v>1.3506493506493506E-2</v>
      </c>
      <c r="G88" s="12">
        <f>ABS('the weighted normalized'!G88-'the weighted normalized'!$G$106)</f>
        <v>1.3125000000000001E-2</v>
      </c>
      <c r="H88" s="12">
        <f>ABS('the weighted normalized'!H88-'the weighted normalized'!$H$106)</f>
        <v>5.6540572324578597E-2</v>
      </c>
      <c r="I88" s="12">
        <f>ABS('the weighted normalized'!I88-'the weighted normalized'!$I$106)</f>
        <v>3.5274853801169591E-2</v>
      </c>
      <c r="J88" s="12">
        <f>ABS('the weighted normalized'!J88-'the weighted normalized'!$J$106)</f>
        <v>0</v>
      </c>
      <c r="K88" s="12">
        <f>ABS('the weighted normalized'!K88-'the weighted normalized'!$K$106)</f>
        <v>0.1</v>
      </c>
      <c r="L88" s="12">
        <f>ABS('the weighted normalized'!L88-'the weighted normalized'!$L$106)</f>
        <v>0</v>
      </c>
      <c r="M88" s="12">
        <f>ABS('the weighted normalized'!M88-'the weighted normalized'!$M$106)</f>
        <v>1.9830699774266367E-2</v>
      </c>
      <c r="N88" s="12">
        <f>ABS('the weighted normalized'!N88-'the weighted normalized'!$N$106)</f>
        <v>3.0542986425339369E-2</v>
      </c>
    </row>
    <row r="89" spans="1:14" x14ac:dyDescent="0.25">
      <c r="A89" s="15">
        <v>87</v>
      </c>
      <c r="B89" s="11">
        <f>ABS('the weighted normalized'!B89-'the weighted normalized'!$B$106)</f>
        <v>1.4999999999999999E-2</v>
      </c>
      <c r="C89" s="12">
        <f>ABS('the weighted normalized'!C89-'the weighted normalized'!$C$106)</f>
        <v>2.2499999999999999E-2</v>
      </c>
      <c r="D89" s="12">
        <f>ABS('the weighted normalized'!D89-'the weighted normalized'!$D$106)</f>
        <v>0.08</v>
      </c>
      <c r="E89" s="12">
        <f>ABS('the weighted normalized'!E89-'the weighted normalized'!$E$106)</f>
        <v>0.08</v>
      </c>
      <c r="F89" s="12">
        <f>ABS('the weighted normalized'!F89-'the weighted normalized'!$F$106)</f>
        <v>2.7857142857142862E-2</v>
      </c>
      <c r="G89" s="12">
        <f>ABS('the weighted normalized'!G89-'the weighted normalized'!$G$106)</f>
        <v>2.6586538461538467E-2</v>
      </c>
      <c r="H89" s="12">
        <f>ABS('the weighted normalized'!H89-'the weighted normalized'!$H$106)</f>
        <v>5.5098680256108722E-2</v>
      </c>
      <c r="I89" s="12">
        <f>ABS('the weighted normalized'!I89-'the weighted normalized'!$I$106)</f>
        <v>9.9181286549707599E-3</v>
      </c>
      <c r="J89" s="12">
        <f>ABS('the weighted normalized'!J89-'the weighted normalized'!$J$106)</f>
        <v>0.11</v>
      </c>
      <c r="K89" s="12">
        <f>ABS('the weighted normalized'!K89-'the weighted normalized'!$K$106)</f>
        <v>0.1</v>
      </c>
      <c r="L89" s="12">
        <f>ABS('the weighted normalized'!L89-'the weighted normalized'!$L$106)</f>
        <v>7.0000000000000007E-2</v>
      </c>
      <c r="M89" s="12">
        <f>ABS('the weighted normalized'!M89-'the weighted normalized'!$M$106)</f>
        <v>7.0000000000000007E-2</v>
      </c>
      <c r="N89" s="12">
        <f>ABS('the weighted normalized'!N89-'the weighted normalized'!$N$106)</f>
        <v>2.8371040723981902E-2</v>
      </c>
    </row>
    <row r="90" spans="1:14" x14ac:dyDescent="0.25">
      <c r="A90" s="15">
        <v>88</v>
      </c>
      <c r="B90" s="11">
        <f>ABS('the weighted normalized'!B90-'the weighted normalized'!$B$106)</f>
        <v>1.4999999999999999E-2</v>
      </c>
      <c r="C90" s="12">
        <f>ABS('the weighted normalized'!C90-'the weighted normalized'!$C$106)</f>
        <v>2.2499999999999999E-2</v>
      </c>
      <c r="D90" s="12">
        <f>ABS('the weighted normalized'!D90-'the weighted normalized'!$D$106)</f>
        <v>7.8719999999999998E-2</v>
      </c>
      <c r="E90" s="12">
        <f>ABS('the weighted normalized'!E90-'the weighted normalized'!$E$106)</f>
        <v>7.7760000000000037E-2</v>
      </c>
      <c r="F90" s="12">
        <f>ABS('the weighted normalized'!F90-'the weighted normalized'!$F$106)</f>
        <v>5.8961038961038964E-2</v>
      </c>
      <c r="G90" s="12">
        <f>ABS('the weighted normalized'!G90-'the weighted normalized'!$G$106)</f>
        <v>7.0000000000000007E-2</v>
      </c>
      <c r="H90" s="12">
        <f>ABS('the weighted normalized'!H90-'the weighted normalized'!$H$106)</f>
        <v>6.9768221612439577E-2</v>
      </c>
      <c r="I90" s="12">
        <f>ABS('the weighted normalized'!I90-'the weighted normalized'!$I$106)</f>
        <v>0.08</v>
      </c>
      <c r="J90" s="12">
        <f>ABS('the weighted normalized'!J90-'the weighted normalized'!$J$106)</f>
        <v>0.10911999999999999</v>
      </c>
      <c r="K90" s="12">
        <f>ABS('the weighted normalized'!K90-'the weighted normalized'!$K$106)</f>
        <v>0.1</v>
      </c>
      <c r="L90" s="12">
        <f>ABS('the weighted normalized'!L90-'the weighted normalized'!$L$106)</f>
        <v>6.9440000000000002E-2</v>
      </c>
      <c r="M90" s="12">
        <f>ABS('the weighted normalized'!M90-'the weighted normalized'!$M$106)</f>
        <v>4.2979683972911971E-2</v>
      </c>
      <c r="N90" s="12">
        <f>ABS('the weighted normalized'!N90-'the weighted normalized'!$N$106)</f>
        <v>3.6990950226244344E-2</v>
      </c>
    </row>
    <row r="91" spans="1:14" x14ac:dyDescent="0.25">
      <c r="A91" s="15">
        <v>89</v>
      </c>
      <c r="B91" s="11">
        <f>ABS('the weighted normalized'!B91-'the weighted normalized'!$B$106)</f>
        <v>1.4999999999999999E-2</v>
      </c>
      <c r="C91" s="12">
        <f>ABS('the weighted normalized'!C91-'the weighted normalized'!$C$106)</f>
        <v>4.4999999999999998E-2</v>
      </c>
      <c r="D91" s="12">
        <f>ABS('the weighted normalized'!D91-'the weighted normalized'!$D$106)</f>
        <v>0.08</v>
      </c>
      <c r="E91" s="12">
        <f>ABS('the weighted normalized'!E91-'the weighted normalized'!$E$106)</f>
        <v>0.08</v>
      </c>
      <c r="F91" s="12">
        <f>ABS('the weighted normalized'!F91-'the weighted normalized'!$F$106)</f>
        <v>7.9870129870129869E-3</v>
      </c>
      <c r="G91" s="12">
        <f>ABS('the weighted normalized'!G91-'the weighted normalized'!$G$106)</f>
        <v>1.2199519230769231E-2</v>
      </c>
      <c r="H91" s="12">
        <f>ABS('the weighted normalized'!H91-'the weighted normalized'!$H$106)</f>
        <v>6.9859689010845424E-2</v>
      </c>
      <c r="I91" s="12">
        <f>ABS('the weighted normalized'!I91-'the weighted normalized'!$I$106)</f>
        <v>6.1754385964912289E-3</v>
      </c>
      <c r="J91" s="12">
        <f>ABS('the weighted normalized'!J91-'the weighted normalized'!$J$106)</f>
        <v>0.11</v>
      </c>
      <c r="K91" s="12">
        <f>ABS('the weighted normalized'!K91-'the weighted normalized'!$K$106)</f>
        <v>0.1</v>
      </c>
      <c r="L91" s="12">
        <f>ABS('the weighted normalized'!L91-'the weighted normalized'!$L$106)</f>
        <v>7.0000000000000007E-2</v>
      </c>
      <c r="M91" s="12">
        <f>ABS('the weighted normalized'!M91-'the weighted normalized'!$M$106)</f>
        <v>4.9537246049661407E-2</v>
      </c>
      <c r="N91" s="12">
        <f>ABS('the weighted normalized'!N91-'the weighted normalized'!$N$106)</f>
        <v>2.8303167420814481E-2</v>
      </c>
    </row>
    <row r="92" spans="1:14" x14ac:dyDescent="0.25">
      <c r="A92" s="15">
        <v>90</v>
      </c>
      <c r="B92" s="11">
        <f>ABS('the weighted normalized'!B92-'the weighted normalized'!$B$106)</f>
        <v>4.4999999999999998E-2</v>
      </c>
      <c r="C92" s="12">
        <f>ABS('the weighted normalized'!C92-'the weighted normalized'!$C$106)</f>
        <v>4.4999999999999998E-2</v>
      </c>
      <c r="D92" s="12">
        <f>ABS('the weighted normalized'!D92-'the weighted normalized'!$D$106)</f>
        <v>7.9520000000000021E-2</v>
      </c>
      <c r="E92" s="12">
        <f>ABS('the weighted normalized'!E92-'the weighted normalized'!$E$106)</f>
        <v>7.936E-2</v>
      </c>
      <c r="F92" s="12">
        <f>ABS('the weighted normalized'!F92-'the weighted normalized'!$F$106)</f>
        <v>7.9870129870129869E-3</v>
      </c>
      <c r="G92" s="12">
        <f>ABS('the weighted normalized'!G92-'the weighted normalized'!$G$106)</f>
        <v>1.5901442307692311E-2</v>
      </c>
      <c r="H92" s="12">
        <f>ABS('the weighted normalized'!H92-'the weighted normalized'!$H$106)</f>
        <v>1.2393832483993207E-2</v>
      </c>
      <c r="I92" s="12">
        <f>ABS('the weighted normalized'!I92-'the weighted normalized'!$I$106)</f>
        <v>4.1543859649122813E-2</v>
      </c>
      <c r="J92" s="12">
        <f>ABS('the weighted normalized'!J92-'the weighted normalized'!$J$106)</f>
        <v>0.10934000000000001</v>
      </c>
      <c r="K92" s="12">
        <f>ABS('the weighted normalized'!K92-'the weighted normalized'!$K$106)</f>
        <v>0.1</v>
      </c>
      <c r="L92" s="12">
        <f>ABS('the weighted normalized'!L92-'the weighted normalized'!$L$106)</f>
        <v>6.9825000000000012E-2</v>
      </c>
      <c r="M92" s="12">
        <f>ABS('the weighted normalized'!M92-'the weighted normalized'!$M$106)</f>
        <v>5.7753950338600452E-2</v>
      </c>
      <c r="N92" s="12">
        <f>ABS('the weighted normalized'!N92-'the weighted normalized'!$N$106)</f>
        <v>3.040723981900453E-2</v>
      </c>
    </row>
    <row r="93" spans="1:14" x14ac:dyDescent="0.25">
      <c r="A93" s="15">
        <v>91</v>
      </c>
      <c r="B93" s="11">
        <f>ABS('the weighted normalized'!B93-'the weighted normalized'!$B$106)</f>
        <v>0.03</v>
      </c>
      <c r="C93" s="12">
        <f>ABS('the weighted normalized'!C93-'the weighted normalized'!$C$106)</f>
        <v>0.09</v>
      </c>
      <c r="D93" s="12">
        <f>ABS('the weighted normalized'!D93-'the weighted normalized'!$D$106)</f>
        <v>0.08</v>
      </c>
      <c r="E93" s="12">
        <f>ABS('the weighted normalized'!E93-'the weighted normalized'!$E$106)</f>
        <v>0.08</v>
      </c>
      <c r="F93" s="12">
        <f>ABS('the weighted normalized'!F93-'the weighted normalized'!$F$106)</f>
        <v>1.0844155844155845E-2</v>
      </c>
      <c r="G93" s="12">
        <f>ABS('the weighted normalized'!G93-'the weighted normalized'!$G$106)</f>
        <v>6.5625000000000006E-3</v>
      </c>
      <c r="H93" s="12">
        <f>ABS('the weighted normalized'!H93-'the weighted normalized'!$H$106)</f>
        <v>5.1529073565921867E-2</v>
      </c>
      <c r="I93" s="12">
        <f>ABS('the weighted normalized'!I93-'the weighted normalized'!$I$106)</f>
        <v>0</v>
      </c>
      <c r="J93" s="12">
        <f>ABS('the weighted normalized'!J93-'the weighted normalized'!$J$106)</f>
        <v>0.10625999999999999</v>
      </c>
      <c r="K93" s="12">
        <f>ABS('the weighted normalized'!K93-'the weighted normalized'!$K$106)</f>
        <v>0.1</v>
      </c>
      <c r="L93" s="12">
        <f>ABS('the weighted normalized'!L93-'the weighted normalized'!$L$106)</f>
        <v>7.0000000000000007E-2</v>
      </c>
      <c r="M93" s="12">
        <f>ABS('the weighted normalized'!M93-'the weighted normalized'!$M$106)</f>
        <v>3.3735891647855537E-2</v>
      </c>
      <c r="N93" s="12">
        <f>ABS('the weighted normalized'!N93-'the weighted normalized'!$N$106)</f>
        <v>4.2149321266968319E-2</v>
      </c>
    </row>
    <row r="94" spans="1:14" x14ac:dyDescent="0.25">
      <c r="A94" s="15">
        <v>92</v>
      </c>
      <c r="B94" s="11">
        <f>ABS('the weighted normalized'!B94-'the weighted normalized'!$B$106)</f>
        <v>1.4999999999999999E-2</v>
      </c>
      <c r="C94" s="12">
        <f>ABS('the weighted normalized'!C94-'the weighted normalized'!$C$106)</f>
        <v>2.2499999999999999E-2</v>
      </c>
      <c r="D94" s="12">
        <f>ABS('the weighted normalized'!D94-'the weighted normalized'!$D$106)</f>
        <v>0.08</v>
      </c>
      <c r="E94" s="12">
        <f>ABS('the weighted normalized'!E94-'the weighted normalized'!$E$106)</f>
        <v>0.08</v>
      </c>
      <c r="F94" s="12">
        <f>ABS('the weighted normalized'!F94-'the weighted normalized'!$F$106)</f>
        <v>4.1623376623376625E-2</v>
      </c>
      <c r="G94" s="12">
        <f>ABS('the weighted normalized'!G94-'the weighted normalized'!$G$106)</f>
        <v>4.2151442307692313E-2</v>
      </c>
      <c r="H94" s="12">
        <f>ABS('the weighted normalized'!H94-'the weighted normalized'!$H$106)</f>
        <v>6.4138037370965642E-2</v>
      </c>
      <c r="I94" s="12">
        <f>ABS('the weighted normalized'!I94-'the weighted normalized'!$I$106)</f>
        <v>6.3345029239766093E-2</v>
      </c>
      <c r="J94" s="12">
        <f>ABS('the weighted normalized'!J94-'the weighted normalized'!$J$106)</f>
        <v>0.11</v>
      </c>
      <c r="K94" s="12">
        <f>ABS('the weighted normalized'!K94-'the weighted normalized'!$K$106)</f>
        <v>0.1</v>
      </c>
      <c r="L94" s="12">
        <f>ABS('the weighted normalized'!L94-'the weighted normalized'!$L$106)</f>
        <v>7.0000000000000007E-2</v>
      </c>
      <c r="M94" s="12">
        <f>ABS('the weighted normalized'!M94-'the weighted normalized'!$M$106)</f>
        <v>5.7753950338600452E-2</v>
      </c>
      <c r="N94" s="12">
        <f>ABS('the weighted normalized'!N94-'the weighted normalized'!$N$106)</f>
        <v>3.5972850678733029E-2</v>
      </c>
    </row>
    <row r="95" spans="1:14" x14ac:dyDescent="0.25">
      <c r="A95" s="15">
        <v>93</v>
      </c>
      <c r="B95" s="11">
        <f>ABS('the weighted normalized'!B95-'the weighted normalized'!$B$106)</f>
        <v>4.4999999999999998E-2</v>
      </c>
      <c r="C95" s="12">
        <f>ABS('the weighted normalized'!C95-'the weighted normalized'!$C$106)</f>
        <v>2.2499999999999999E-2</v>
      </c>
      <c r="D95" s="12">
        <f>ABS('the weighted normalized'!D95-'the weighted normalized'!$D$106)</f>
        <v>7.8719999999999998E-2</v>
      </c>
      <c r="E95" s="12">
        <f>ABS('the weighted normalized'!E95-'the weighted normalized'!$E$106)</f>
        <v>7.8239999999999976E-2</v>
      </c>
      <c r="F95" s="12">
        <f>ABS('the weighted normalized'!F95-'the weighted normalized'!$F$106)</f>
        <v>5.7792207792207789E-3</v>
      </c>
      <c r="G95" s="12">
        <f>ABS('the weighted normalized'!G95-'the weighted normalized'!$G$106)</f>
        <v>2.5745192307692313E-2</v>
      </c>
      <c r="H95" s="12">
        <f>ABS('the weighted normalized'!H95-'the weighted normalized'!$H$106)</f>
        <v>6.7892408205932314E-2</v>
      </c>
      <c r="I95" s="12">
        <f>ABS('the weighted normalized'!I95-'the weighted normalized'!$I$106)</f>
        <v>2.5637426900584796E-2</v>
      </c>
      <c r="J95" s="12">
        <f>ABS('the weighted normalized'!J95-'the weighted normalized'!$J$106)</f>
        <v>0.10934000000000001</v>
      </c>
      <c r="K95" s="12">
        <f>ABS('the weighted normalized'!K95-'the weighted normalized'!$K$106)</f>
        <v>0</v>
      </c>
      <c r="L95" s="12">
        <f>ABS('the weighted normalized'!L95-'the weighted normalized'!$L$106)</f>
        <v>6.9370000000000015E-2</v>
      </c>
      <c r="M95" s="12">
        <f>ABS('the weighted normalized'!M95-'the weighted normalized'!$M$106)</f>
        <v>0</v>
      </c>
      <c r="N95" s="12">
        <f>ABS('the weighted normalized'!N95-'the weighted normalized'!$N$106)</f>
        <v>3.3529411764705884E-2</v>
      </c>
    </row>
    <row r="96" spans="1:14" x14ac:dyDescent="0.25">
      <c r="A96" s="15">
        <v>94</v>
      </c>
      <c r="B96" s="11">
        <f>ABS('the weighted normalized'!B96-'the weighted normalized'!$B$106)</f>
        <v>1.4999999999999999E-2</v>
      </c>
      <c r="C96" s="12">
        <f>ABS('the weighted normalized'!C96-'the weighted normalized'!$C$106)</f>
        <v>2.2499999999999999E-2</v>
      </c>
      <c r="D96" s="12">
        <f>ABS('the weighted normalized'!D96-'the weighted normalized'!$D$106)</f>
        <v>7.7960000000000002E-2</v>
      </c>
      <c r="E96" s="12">
        <f>ABS('the weighted normalized'!E96-'the weighted normalized'!$E$106)</f>
        <v>7.8320000000000015E-2</v>
      </c>
      <c r="F96" s="12">
        <f>ABS('the weighted normalized'!F96-'the weighted normalized'!$F$106)</f>
        <v>4.3766233766233766E-2</v>
      </c>
      <c r="G96" s="12">
        <f>ABS('the weighted normalized'!G96-'the weighted normalized'!$G$106)</f>
        <v>5.6538461538461551E-2</v>
      </c>
      <c r="H96" s="12">
        <f>ABS('the weighted normalized'!H96-'the weighted normalized'!$H$106)</f>
        <v>6.6943342480073179E-2</v>
      </c>
      <c r="I96" s="12">
        <f>ABS('the weighted normalized'!I96-'the weighted normalized'!$I$106)</f>
        <v>5.9883040935672503E-2</v>
      </c>
      <c r="J96" s="12">
        <f>ABS('the weighted normalized'!J96-'the weighted normalized'!$J$106)</f>
        <v>0.10956</v>
      </c>
      <c r="K96" s="12">
        <f>ABS('the weighted normalized'!K96-'the weighted normalized'!$K$106)</f>
        <v>0.1</v>
      </c>
      <c r="L96" s="12">
        <f>ABS('the weighted normalized'!L96-'the weighted normalized'!$L$106)</f>
        <v>6.954500000000001E-2</v>
      </c>
      <c r="M96" s="12">
        <f>ABS('the weighted normalized'!M96-'the weighted normalized'!$M$106)</f>
        <v>5.633182844243792E-2</v>
      </c>
      <c r="N96" s="12">
        <f>ABS('the weighted normalized'!N96-'the weighted normalized'!$N$106)</f>
        <v>5.1787330316742083E-2</v>
      </c>
    </row>
    <row r="97" spans="1:16" x14ac:dyDescent="0.25">
      <c r="A97" s="15">
        <v>95</v>
      </c>
      <c r="B97" s="11">
        <f>ABS('the weighted normalized'!B97-'the weighted normalized'!$B$106)</f>
        <v>0</v>
      </c>
      <c r="C97" s="12">
        <f>ABS('the weighted normalized'!C97-'the weighted normalized'!$C$106)</f>
        <v>4.4999999999999998E-2</v>
      </c>
      <c r="D97" s="12">
        <f>ABS('the weighted normalized'!D97-'the weighted normalized'!$D$106)</f>
        <v>7.687999999999999E-2</v>
      </c>
      <c r="E97" s="12">
        <f>ABS('the weighted normalized'!E97-'the weighted normalized'!$E$106)</f>
        <v>7.4880000000000002E-2</v>
      </c>
      <c r="F97" s="12">
        <f>ABS('the weighted normalized'!F97-'the weighted normalized'!$F$106)</f>
        <v>6.4935064935064939E-3</v>
      </c>
      <c r="G97" s="12">
        <f>ABS('the weighted normalized'!G97-'the weighted normalized'!$G$106)</f>
        <v>1.0264423076923079E-2</v>
      </c>
      <c r="H97" s="12">
        <f>ABS('the weighted normalized'!H97-'the weighted normalized'!$H$106)</f>
        <v>6.1493531948255589E-2</v>
      </c>
      <c r="I97" s="12">
        <f>ABS('the weighted normalized'!I97-'the weighted normalized'!$I$106)</f>
        <v>2.1801169590643276E-2</v>
      </c>
      <c r="J97" s="12">
        <f>ABS('the weighted normalized'!J97-'the weighted normalized'!$J$106)</f>
        <v>0.10604</v>
      </c>
      <c r="K97" s="12">
        <f>ABS('the weighted normalized'!K97-'the weighted normalized'!$K$106)</f>
        <v>0.05</v>
      </c>
      <c r="L97" s="12">
        <f>ABS('the weighted normalized'!L97-'the weighted normalized'!$L$106)</f>
        <v>6.5974999999999992E-2</v>
      </c>
      <c r="M97" s="12">
        <f>ABS('the weighted normalized'!M97-'the weighted normalized'!$M$106)</f>
        <v>9.0857787810383756E-3</v>
      </c>
      <c r="N97" s="12">
        <f>ABS('the weighted normalized'!N97-'the weighted normalized'!$N$106)</f>
        <v>4.7307692307692314E-2</v>
      </c>
    </row>
    <row r="98" spans="1:16" x14ac:dyDescent="0.25">
      <c r="A98" s="15">
        <v>96</v>
      </c>
      <c r="B98" s="11">
        <f>ABS('the weighted normalized'!B98-'the weighted normalized'!$B$106)</f>
        <v>1.4999999999999999E-2</v>
      </c>
      <c r="C98" s="12">
        <f>ABS('the weighted normalized'!C98-'the weighted normalized'!$C$106)</f>
        <v>4.4999999999999998E-2</v>
      </c>
      <c r="D98" s="12">
        <f>ABS('the weighted normalized'!D98-'the weighted normalized'!$D$106)</f>
        <v>0.08</v>
      </c>
      <c r="E98" s="12">
        <f>ABS('the weighted normalized'!E98-'the weighted normalized'!$E$106)</f>
        <v>0.08</v>
      </c>
      <c r="F98" s="12">
        <f>ABS('the weighted normalized'!F98-'the weighted normalized'!$F$106)</f>
        <v>5.3506493506493502E-2</v>
      </c>
      <c r="G98" s="12">
        <f>ABS('the weighted normalized'!G98-'the weighted normalized'!$G$106)</f>
        <v>3.2139423076923079E-2</v>
      </c>
      <c r="H98" s="12">
        <f>ABS('the weighted normalized'!H98-'the weighted normalized'!$H$106)</f>
        <v>4.6163595975434471E-2</v>
      </c>
      <c r="I98" s="12">
        <f>ABS('the weighted normalized'!I98-'the weighted normalized'!$I$106)</f>
        <v>6.3906432748538022E-2</v>
      </c>
      <c r="J98" s="12">
        <f>ABS('the weighted normalized'!J98-'the weighted normalized'!$J$106)</f>
        <v>0.11</v>
      </c>
      <c r="K98" s="12">
        <f>ABS('the weighted normalized'!K98-'the weighted normalized'!$K$106)</f>
        <v>0.1</v>
      </c>
      <c r="L98" s="12">
        <f>ABS('the weighted normalized'!L98-'the weighted normalized'!$L$106)</f>
        <v>7.0000000000000007E-2</v>
      </c>
      <c r="M98" s="12">
        <f>ABS('the weighted normalized'!M98-'the weighted normalized'!$M$106)</f>
        <v>4.1636568848758472E-2</v>
      </c>
      <c r="N98" s="12">
        <f>ABS('the weighted normalized'!N98-'the weighted normalized'!$N$106)</f>
        <v>5.2533936651583707E-2</v>
      </c>
    </row>
    <row r="99" spans="1:16" x14ac:dyDescent="0.25">
      <c r="A99" s="15">
        <v>97</v>
      </c>
      <c r="B99" s="11">
        <f>ABS('the weighted normalized'!B99-'the weighted normalized'!$B$106)</f>
        <v>0.03</v>
      </c>
      <c r="C99" s="12">
        <f>ABS('the weighted normalized'!C99-'the weighted normalized'!$C$106)</f>
        <v>2.2499999999999999E-2</v>
      </c>
      <c r="D99" s="12">
        <f>ABS('the weighted normalized'!D99-'the weighted normalized'!$D$106)</f>
        <v>7.8840000000000007E-2</v>
      </c>
      <c r="E99" s="12">
        <f>ABS('the weighted normalized'!E99-'the weighted normalized'!$E$106)</f>
        <v>7.8160000000000021E-2</v>
      </c>
      <c r="F99" s="12">
        <f>ABS('the weighted normalized'!F99-'the weighted normalized'!$F$106)</f>
        <v>3.3051948051948055E-2</v>
      </c>
      <c r="G99" s="12">
        <f>ABS('the weighted normalized'!G99-'the weighted normalized'!$G$106)</f>
        <v>4.4675480769230773E-2</v>
      </c>
      <c r="H99" s="12">
        <f>ABS('the weighted normalized'!H99-'the weighted normalized'!$H$106)</f>
        <v>5.2511067555207118E-2</v>
      </c>
      <c r="I99" s="12">
        <f>ABS('the weighted normalized'!I99-'the weighted normalized'!$I$106)</f>
        <v>5.997660818713451E-2</v>
      </c>
      <c r="J99" s="12">
        <f>ABS('the weighted normalized'!J99-'the weighted normalized'!$J$106)</f>
        <v>0.11</v>
      </c>
      <c r="K99" s="12">
        <f>ABS('the weighted normalized'!K99-'the weighted normalized'!$K$106)</f>
        <v>0.1</v>
      </c>
      <c r="L99" s="12">
        <f>ABS('the weighted normalized'!L99-'the weighted normalized'!$L$106)</f>
        <v>6.9265000000000007E-2</v>
      </c>
      <c r="M99" s="12">
        <f>ABS('the weighted normalized'!M99-'the weighted normalized'!$M$106)</f>
        <v>3.0891647855530478E-2</v>
      </c>
      <c r="N99" s="12">
        <f>ABS('the weighted normalized'!N99-'the weighted normalized'!$N$106)</f>
        <v>1.4728506787330318E-2</v>
      </c>
    </row>
    <row r="100" spans="1:16" x14ac:dyDescent="0.25">
      <c r="A100" s="15">
        <v>98</v>
      </c>
      <c r="B100" s="11">
        <f>ABS('the weighted normalized'!B100-'the weighted normalized'!$B$106)</f>
        <v>0.06</v>
      </c>
      <c r="C100" s="12">
        <f>ABS('the weighted normalized'!C100-'the weighted normalized'!$C$106)</f>
        <v>2.2499999999999999E-2</v>
      </c>
      <c r="D100" s="12">
        <f>ABS('the weighted normalized'!D100-'the weighted normalized'!$D$106)</f>
        <v>7.1999999999999995E-2</v>
      </c>
      <c r="E100" s="12">
        <f>ABS('the weighted normalized'!E100-'the weighted normalized'!$E$106)</f>
        <v>6.3999999999999987E-2</v>
      </c>
      <c r="F100" s="12">
        <f>ABS('the weighted normalized'!F100-'the weighted normalized'!$F$106)</f>
        <v>5.9740259740259736E-3</v>
      </c>
      <c r="G100" s="12">
        <f>ABS('the weighted normalized'!G100-'the weighted normalized'!$G$106)</f>
        <v>9.5913461538461552E-3</v>
      </c>
      <c r="H100" s="12">
        <f>ABS('the weighted normalized'!H100-'the weighted normalized'!$H$106)</f>
        <v>6.9454854305501121E-2</v>
      </c>
      <c r="I100" s="12">
        <f>ABS('the weighted normalized'!I100-'the weighted normalized'!$I$106)</f>
        <v>5.2210526315789478E-2</v>
      </c>
      <c r="J100" s="12">
        <f>ABS('the weighted normalized'!J100-'the weighted normalized'!$J$106)</f>
        <v>9.8999999999999991E-2</v>
      </c>
      <c r="K100" s="12">
        <f>ABS('the weighted normalized'!K100-'the weighted normalized'!$K$106)</f>
        <v>0.1</v>
      </c>
      <c r="L100" s="12">
        <f>ABS('the weighted normalized'!L100-'the weighted normalized'!$L$106)</f>
        <v>6.3875000000000015E-2</v>
      </c>
      <c r="M100" s="12">
        <f>ABS('the weighted normalized'!M100-'the weighted normalized'!$M$106)</f>
        <v>1.2562076749435668E-2</v>
      </c>
      <c r="N100" s="12">
        <f>ABS('the weighted normalized'!N100-'the weighted normalized'!$N$106)</f>
        <v>2.1380090497737557E-2</v>
      </c>
    </row>
    <row r="101" spans="1:16" x14ac:dyDescent="0.25">
      <c r="A101" s="15">
        <v>99</v>
      </c>
      <c r="B101" s="11">
        <f>ABS('the weighted normalized'!B101-'the weighted normalized'!$B$106)</f>
        <v>1.4999999999999999E-2</v>
      </c>
      <c r="C101" s="12">
        <f>ABS('the weighted normalized'!C101-'the weighted normalized'!$C$106)</f>
        <v>2.2499999999999999E-2</v>
      </c>
      <c r="D101" s="12">
        <f>ABS('the weighted normalized'!D101-'the weighted normalized'!$D$106)</f>
        <v>7.2959999999999997E-2</v>
      </c>
      <c r="E101" s="12">
        <f>ABS('the weighted normalized'!E101-'the weighted normalized'!$E$106)</f>
        <v>6.927999999999998E-2</v>
      </c>
      <c r="F101" s="12">
        <f>ABS('the weighted normalized'!F101-'the weighted normalized'!$F$106)</f>
        <v>4.9090909090909095E-2</v>
      </c>
      <c r="G101" s="12">
        <f>ABS('the weighted normalized'!G101-'the weighted normalized'!$G$106)</f>
        <v>2.120192307692308E-2</v>
      </c>
      <c r="H101" s="12">
        <f>ABS('the weighted normalized'!H101-'the weighted normalized'!$H$106)</f>
        <v>3.7663164771984843E-2</v>
      </c>
      <c r="I101" s="12">
        <f>ABS('the weighted normalized'!I101-'the weighted normalized'!$I$106)</f>
        <v>6.7555555555555563E-2</v>
      </c>
      <c r="J101" s="12">
        <f>ABS('the weighted normalized'!J101-'the weighted normalized'!$J$106)</f>
        <v>0.1045</v>
      </c>
      <c r="K101" s="12">
        <f>ABS('the weighted normalized'!K101-'the weighted normalized'!$K$106)</f>
        <v>0.1</v>
      </c>
      <c r="L101" s="12">
        <f>ABS('the weighted normalized'!L101-'the weighted normalized'!$L$106)</f>
        <v>6.646500000000001E-2</v>
      </c>
      <c r="M101" s="12">
        <f>ABS('the weighted normalized'!M101-'the weighted normalized'!$M$106)</f>
        <v>1.4774266365688489E-2</v>
      </c>
      <c r="N101" s="12">
        <f>ABS('the weighted normalized'!N101-'the weighted normalized'!$N$106)</f>
        <v>4.8054298642533938E-2</v>
      </c>
    </row>
    <row r="102" spans="1:16" x14ac:dyDescent="0.25">
      <c r="A102" s="15">
        <v>100</v>
      </c>
      <c r="B102" s="11">
        <f>ABS('the weighted normalized'!B102-'the weighted normalized'!$B$106)</f>
        <v>0.03</v>
      </c>
      <c r="C102" s="12">
        <f>ABS('the weighted normalized'!C102-'the weighted normalized'!$C$106)</f>
        <v>2.2499999999999999E-2</v>
      </c>
      <c r="D102" s="12">
        <f>ABS('the weighted normalized'!D102-'the weighted normalized'!$D$106)</f>
        <v>0.08</v>
      </c>
      <c r="E102" s="12">
        <f>ABS('the weighted normalized'!E102-'the weighted normalized'!$E$106)</f>
        <v>0.08</v>
      </c>
      <c r="F102" s="12">
        <f>ABS('the weighted normalized'!F102-'the weighted normalized'!$F$106)</f>
        <v>3.2012987012987014E-2</v>
      </c>
      <c r="G102" s="12">
        <f>ABS('the weighted normalized'!G102-'the weighted normalized'!$G$106)</f>
        <v>5.2247596153846165E-2</v>
      </c>
      <c r="H102" s="12">
        <f>ABS('the weighted normalized'!H102-'the weighted normalized'!$H$106)</f>
        <v>5.9176296877041686E-2</v>
      </c>
      <c r="I102" s="12">
        <f>ABS('the weighted normalized'!I102-'the weighted normalized'!$I$106)</f>
        <v>6.2690058479532157E-2</v>
      </c>
      <c r="J102" s="12">
        <f>ABS('the weighted normalized'!J102-'the weighted normalized'!$J$106)</f>
        <v>0.11</v>
      </c>
      <c r="K102" s="12">
        <f>ABS('the weighted normalized'!K102-'the weighted normalized'!$K$106)</f>
        <v>0.1</v>
      </c>
      <c r="L102" s="12">
        <f>ABS('the weighted normalized'!L102-'the weighted normalized'!$L$106)</f>
        <v>7.0000000000000007E-2</v>
      </c>
      <c r="M102" s="12">
        <f>ABS('the weighted normalized'!M102-'the weighted normalized'!$M$106)</f>
        <v>1.0270880361173816E-2</v>
      </c>
      <c r="N102" s="12">
        <f>ABS('the weighted normalized'!N102-'the weighted normalized'!$N$106)</f>
        <v>3.0746606334841633E-2</v>
      </c>
    </row>
    <row r="105" spans="1:16" x14ac:dyDescent="0.25">
      <c r="A105" s="10" t="s">
        <v>5</v>
      </c>
      <c r="B105" s="1">
        <f>MAX(B3:B102)</f>
        <v>0.06</v>
      </c>
      <c r="C105" s="1">
        <f t="shared" ref="C105:N105" si="0">MAX(C3:C102)</f>
        <v>0.09</v>
      </c>
      <c r="D105" s="1">
        <f t="shared" si="0"/>
        <v>0.08</v>
      </c>
      <c r="E105" s="1">
        <f t="shared" si="0"/>
        <v>0.08</v>
      </c>
      <c r="F105" s="1">
        <f t="shared" si="0"/>
        <v>0.06</v>
      </c>
      <c r="G105" s="1">
        <f t="shared" si="0"/>
        <v>7.0000000000000007E-2</v>
      </c>
      <c r="H105" s="1">
        <f t="shared" si="0"/>
        <v>7.0000000000000007E-2</v>
      </c>
      <c r="I105" s="1">
        <f t="shared" si="0"/>
        <v>0.08</v>
      </c>
      <c r="J105" s="1">
        <f t="shared" si="0"/>
        <v>0.11</v>
      </c>
      <c r="K105" s="1">
        <f t="shared" si="0"/>
        <v>0.1</v>
      </c>
      <c r="L105" s="1">
        <f t="shared" si="0"/>
        <v>7.0000000000000007E-2</v>
      </c>
      <c r="M105" s="1">
        <f t="shared" si="0"/>
        <v>7.0000000000000007E-2</v>
      </c>
      <c r="N105" s="1">
        <f t="shared" si="0"/>
        <v>0.06</v>
      </c>
      <c r="O105" s="5"/>
      <c r="P105" s="1"/>
    </row>
    <row r="106" spans="1:16" x14ac:dyDescent="0.25">
      <c r="A106" s="10" t="s">
        <v>6</v>
      </c>
      <c r="B106" s="1">
        <f>MIN(B3:B102)</f>
        <v>0</v>
      </c>
      <c r="C106" s="1">
        <f t="shared" ref="C106:N106" si="1">MIN(C3:C102)</f>
        <v>0</v>
      </c>
      <c r="D106" s="1">
        <f t="shared" si="1"/>
        <v>0</v>
      </c>
      <c r="E106" s="1">
        <f t="shared" si="1"/>
        <v>0</v>
      </c>
      <c r="F106" s="1">
        <f t="shared" si="1"/>
        <v>0</v>
      </c>
      <c r="G106" s="1">
        <f t="shared" si="1"/>
        <v>0</v>
      </c>
      <c r="H106" s="1">
        <f t="shared" si="1"/>
        <v>0</v>
      </c>
      <c r="I106" s="1">
        <f t="shared" si="1"/>
        <v>0</v>
      </c>
      <c r="J106" s="1">
        <f t="shared" si="1"/>
        <v>0</v>
      </c>
      <c r="K106" s="1">
        <f t="shared" si="1"/>
        <v>0</v>
      </c>
      <c r="L106" s="1">
        <f t="shared" si="1"/>
        <v>0</v>
      </c>
      <c r="M106" s="1">
        <f t="shared" si="1"/>
        <v>0</v>
      </c>
      <c r="N106" s="1">
        <f t="shared" si="1"/>
        <v>0</v>
      </c>
      <c r="O106" s="5"/>
      <c r="P106" s="1"/>
    </row>
  </sheetData>
  <mergeCells count="6">
    <mergeCell ref="L1:N1"/>
    <mergeCell ref="A1:A2"/>
    <mergeCell ref="B1:C1"/>
    <mergeCell ref="D1:F1"/>
    <mergeCell ref="G1:I1"/>
    <mergeCell ref="J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N19" sqref="N19:O19"/>
    </sheetView>
  </sheetViews>
  <sheetFormatPr defaultRowHeight="14" x14ac:dyDescent="0.25"/>
  <cols>
    <col min="1" max="1" width="11.6328125" customWidth="1"/>
    <col min="5" max="5" width="8.7265625" style="1"/>
  </cols>
  <sheetData>
    <row r="1" spans="1:5" x14ac:dyDescent="0.25">
      <c r="A1" s="20" t="s">
        <v>25</v>
      </c>
      <c r="B1" s="20" t="s">
        <v>29</v>
      </c>
      <c r="C1" s="20" t="s">
        <v>30</v>
      </c>
      <c r="D1" s="20" t="s">
        <v>27</v>
      </c>
      <c r="E1" s="20" t="s">
        <v>28</v>
      </c>
    </row>
    <row r="2" spans="1:5" x14ac:dyDescent="0.25">
      <c r="A2" s="20"/>
      <c r="B2" s="20"/>
      <c r="C2" s="20"/>
      <c r="D2" s="20"/>
      <c r="E2" s="20"/>
    </row>
    <row r="3" spans="1:5" x14ac:dyDescent="0.25">
      <c r="A3" s="15">
        <v>1</v>
      </c>
      <c r="B3" s="8">
        <f>SUM(DIS_PIS!B3:N3)</f>
        <v>0.34984604496739824</v>
      </c>
      <c r="C3" s="8">
        <f>SUM(DIS_NIS!B3:N3)</f>
        <v>0.65015395503260187</v>
      </c>
      <c r="D3" s="8">
        <f>C3/(B3+C3)</f>
        <v>0.65015395503260187</v>
      </c>
      <c r="E3" s="19">
        <v>85</v>
      </c>
    </row>
    <row r="4" spans="1:5" x14ac:dyDescent="0.25">
      <c r="A4" s="15">
        <v>2</v>
      </c>
      <c r="B4" s="8">
        <f>SUM(DIS_PIS!B4:N4)</f>
        <v>0.36583221824721179</v>
      </c>
      <c r="C4" s="8">
        <f>SUM(DIS_NIS!B4:N4)</f>
        <v>0.63416778175278832</v>
      </c>
      <c r="D4" s="8">
        <f t="shared" ref="D4:D67" si="0">C4/(B4+C4)</f>
        <v>0.63416778175278832</v>
      </c>
      <c r="E4" s="19">
        <v>91</v>
      </c>
    </row>
    <row r="5" spans="1:5" x14ac:dyDescent="0.25">
      <c r="A5" s="15">
        <v>3</v>
      </c>
      <c r="B5" s="8">
        <f>SUM(DIS_PIS!B5:N5)</f>
        <v>0.35464808487911731</v>
      </c>
      <c r="C5" s="8">
        <f>SUM(DIS_NIS!B5:N5)</f>
        <v>0.64535191512088275</v>
      </c>
      <c r="D5" s="8">
        <f t="shared" si="0"/>
        <v>0.64535191512088275</v>
      </c>
      <c r="E5" s="19">
        <v>87</v>
      </c>
    </row>
    <row r="6" spans="1:5" x14ac:dyDescent="0.25">
      <c r="A6" s="15">
        <v>4</v>
      </c>
      <c r="B6" s="8">
        <f>SUM(DIS_PIS!B6:N6)</f>
        <v>0.26321910454802605</v>
      </c>
      <c r="C6" s="8">
        <f>SUM(DIS_NIS!B6:N6)</f>
        <v>0.73678089545197389</v>
      </c>
      <c r="D6" s="8">
        <f t="shared" si="0"/>
        <v>0.73678089545197389</v>
      </c>
      <c r="E6" s="19">
        <v>32</v>
      </c>
    </row>
    <row r="7" spans="1:5" x14ac:dyDescent="0.25">
      <c r="A7" s="15">
        <v>5</v>
      </c>
      <c r="B7" s="8">
        <f>SUM(DIS_PIS!B7:N7)</f>
        <v>0.32282709296401219</v>
      </c>
      <c r="C7" s="8">
        <f>SUM(DIS_NIS!B7:N7)</f>
        <v>0.67717290703598787</v>
      </c>
      <c r="D7" s="8">
        <f t="shared" si="0"/>
        <v>0.67717290703598787</v>
      </c>
      <c r="E7" s="19">
        <v>66</v>
      </c>
    </row>
    <row r="8" spans="1:5" x14ac:dyDescent="0.25">
      <c r="A8" s="15">
        <v>6</v>
      </c>
      <c r="B8" s="8">
        <f>SUM(DIS_PIS!B8:N8)</f>
        <v>0.32577935960697685</v>
      </c>
      <c r="C8" s="8">
        <f>SUM(DIS_NIS!B8:N8)</f>
        <v>0.67422064039302321</v>
      </c>
      <c r="D8" s="8">
        <f t="shared" si="0"/>
        <v>0.67422064039302321</v>
      </c>
      <c r="E8" s="19">
        <v>70</v>
      </c>
    </row>
    <row r="9" spans="1:5" x14ac:dyDescent="0.25">
      <c r="A9" s="15">
        <v>7</v>
      </c>
      <c r="B9" s="8">
        <f>SUM(DIS_PIS!B9:N9)</f>
        <v>0.32872830572607969</v>
      </c>
      <c r="C9" s="8">
        <f>SUM(DIS_NIS!B9:N9)</f>
        <v>0.67127169427392019</v>
      </c>
      <c r="D9" s="8">
        <f t="shared" si="0"/>
        <v>0.67127169427392031</v>
      </c>
      <c r="E9" s="19">
        <v>74</v>
      </c>
    </row>
    <row r="10" spans="1:5" x14ac:dyDescent="0.25">
      <c r="A10" s="15">
        <v>8</v>
      </c>
      <c r="B10" s="8">
        <f>SUM(DIS_PIS!B10:N10)</f>
        <v>0.26954763998156256</v>
      </c>
      <c r="C10" s="8">
        <f>SUM(DIS_NIS!B10:N10)</f>
        <v>0.73045236001843761</v>
      </c>
      <c r="D10" s="8">
        <f t="shared" si="0"/>
        <v>0.7304523600184375</v>
      </c>
      <c r="E10" s="19">
        <v>34</v>
      </c>
    </row>
    <row r="11" spans="1:5" x14ac:dyDescent="0.25">
      <c r="A11" s="15">
        <v>9</v>
      </c>
      <c r="B11" s="8">
        <f>SUM(DIS_PIS!B11:N11)</f>
        <v>0.18073964282711497</v>
      </c>
      <c r="C11" s="8">
        <f>SUM(DIS_NIS!B11:N11)</f>
        <v>0.81926035717288492</v>
      </c>
      <c r="D11" s="8">
        <f t="shared" si="0"/>
        <v>0.81926035717288503</v>
      </c>
      <c r="E11" s="19">
        <v>5</v>
      </c>
    </row>
    <row r="12" spans="1:5" x14ac:dyDescent="0.25">
      <c r="A12" s="15">
        <v>10</v>
      </c>
      <c r="B12" s="8">
        <f>SUM(DIS_PIS!B12:N12)</f>
        <v>0.29272206204419426</v>
      </c>
      <c r="C12" s="8">
        <f>SUM(DIS_NIS!B12:N12)</f>
        <v>0.70727793795580574</v>
      </c>
      <c r="D12" s="8">
        <f t="shared" si="0"/>
        <v>0.70727793795580574</v>
      </c>
      <c r="E12" s="19">
        <v>48</v>
      </c>
    </row>
    <row r="13" spans="1:5" x14ac:dyDescent="0.25">
      <c r="A13" s="15">
        <v>11</v>
      </c>
      <c r="B13" s="8">
        <f>SUM(DIS_PIS!B13:N13)</f>
        <v>0.2267132974615309</v>
      </c>
      <c r="C13" s="8">
        <f>SUM(DIS_NIS!B13:N13)</f>
        <v>0.7732867025384691</v>
      </c>
      <c r="D13" s="8">
        <f t="shared" si="0"/>
        <v>0.7732867025384691</v>
      </c>
      <c r="E13" s="19">
        <v>20</v>
      </c>
    </row>
    <row r="14" spans="1:5" x14ac:dyDescent="0.25">
      <c r="A14" s="15">
        <v>12</v>
      </c>
      <c r="B14" s="8">
        <f>SUM(DIS_PIS!B14:N14)</f>
        <v>0.29270129522325938</v>
      </c>
      <c r="C14" s="8">
        <f>SUM(DIS_NIS!B14:N14)</f>
        <v>0.70729870477674073</v>
      </c>
      <c r="D14" s="8">
        <f t="shared" si="0"/>
        <v>0.70729870477674073</v>
      </c>
      <c r="E14" s="19">
        <v>47</v>
      </c>
    </row>
    <row r="15" spans="1:5" x14ac:dyDescent="0.25">
      <c r="A15" s="15">
        <v>13</v>
      </c>
      <c r="B15" s="8">
        <f>SUM(DIS_PIS!B15:N15)</f>
        <v>0.35372336899654228</v>
      </c>
      <c r="C15" s="8">
        <f>SUM(DIS_NIS!B15:N15)</f>
        <v>0.64627663100345778</v>
      </c>
      <c r="D15" s="8">
        <f t="shared" si="0"/>
        <v>0.64627663100345778</v>
      </c>
      <c r="E15" s="19">
        <v>86</v>
      </c>
    </row>
    <row r="16" spans="1:5" x14ac:dyDescent="0.25">
      <c r="A16" s="15">
        <v>14</v>
      </c>
      <c r="B16" s="8">
        <f>SUM(DIS_PIS!B16:N16)</f>
        <v>0.33454837545628474</v>
      </c>
      <c r="C16" s="8">
        <f>SUM(DIS_NIS!B16:N16)</f>
        <v>0.6654516245437152</v>
      </c>
      <c r="D16" s="8">
        <f t="shared" si="0"/>
        <v>0.6654516245437152</v>
      </c>
      <c r="E16" s="19">
        <v>77</v>
      </c>
    </row>
    <row r="17" spans="1:5" x14ac:dyDescent="0.25">
      <c r="A17" s="15">
        <v>15</v>
      </c>
      <c r="B17" s="8">
        <f>SUM(DIS_PIS!B17:N17)</f>
        <v>0.27083472502162004</v>
      </c>
      <c r="C17" s="8">
        <f>SUM(DIS_NIS!B17:N17)</f>
        <v>0.72916527497838002</v>
      </c>
      <c r="D17" s="8">
        <f t="shared" si="0"/>
        <v>0.72916527497838002</v>
      </c>
      <c r="E17" s="19">
        <v>35</v>
      </c>
    </row>
    <row r="18" spans="1:5" x14ac:dyDescent="0.25">
      <c r="A18" s="15">
        <v>16</v>
      </c>
      <c r="B18" s="8">
        <f>SUM(DIS_PIS!B18:N18)</f>
        <v>0.37491346039737034</v>
      </c>
      <c r="C18" s="8">
        <f>SUM(DIS_NIS!B18:N18)</f>
        <v>0.62508653960262994</v>
      </c>
      <c r="D18" s="8">
        <f t="shared" si="0"/>
        <v>0.62508653960262983</v>
      </c>
      <c r="E18" s="19">
        <v>92</v>
      </c>
    </row>
    <row r="19" spans="1:5" x14ac:dyDescent="0.25">
      <c r="A19" s="15">
        <v>17</v>
      </c>
      <c r="B19" s="8">
        <f>SUM(DIS_PIS!B19:N19)</f>
        <v>0.28683749586047302</v>
      </c>
      <c r="C19" s="8">
        <f>SUM(DIS_NIS!B19:N19)</f>
        <v>0.71316250413952686</v>
      </c>
      <c r="D19" s="8">
        <f t="shared" si="0"/>
        <v>0.71316250413952698</v>
      </c>
      <c r="E19" s="19">
        <v>44</v>
      </c>
    </row>
    <row r="20" spans="1:5" x14ac:dyDescent="0.25">
      <c r="A20" s="15">
        <v>18</v>
      </c>
      <c r="B20" s="8">
        <f>SUM(DIS_PIS!B20:N20)</f>
        <v>0.32708770146293376</v>
      </c>
      <c r="C20" s="8">
        <f>SUM(DIS_NIS!B20:N20)</f>
        <v>0.67291229853706647</v>
      </c>
      <c r="D20" s="8">
        <f t="shared" si="0"/>
        <v>0.67291229853706636</v>
      </c>
      <c r="E20" s="19">
        <v>72</v>
      </c>
    </row>
    <row r="21" spans="1:5" x14ac:dyDescent="0.25">
      <c r="A21" s="15">
        <v>19</v>
      </c>
      <c r="B21" s="8">
        <f>SUM(DIS_PIS!B21:N21)</f>
        <v>0.28111338617640169</v>
      </c>
      <c r="C21" s="8">
        <f>SUM(DIS_NIS!B21:N21)</f>
        <v>0.71888661382359842</v>
      </c>
      <c r="D21" s="8">
        <f t="shared" si="0"/>
        <v>0.71888661382359842</v>
      </c>
      <c r="E21" s="19">
        <v>42</v>
      </c>
    </row>
    <row r="22" spans="1:5" x14ac:dyDescent="0.25">
      <c r="A22" s="15">
        <v>20</v>
      </c>
      <c r="B22" s="8">
        <f>SUM(DIS_PIS!B22:N22)</f>
        <v>0.32893243007433426</v>
      </c>
      <c r="C22" s="8">
        <f>SUM(DIS_NIS!B22:N22)</f>
        <v>0.67106756992566563</v>
      </c>
      <c r="D22" s="8">
        <f t="shared" si="0"/>
        <v>0.67106756992566574</v>
      </c>
      <c r="E22" s="19">
        <v>75</v>
      </c>
    </row>
    <row r="23" spans="1:5" x14ac:dyDescent="0.25">
      <c r="A23" s="15">
        <v>21</v>
      </c>
      <c r="B23" s="8">
        <f>SUM(DIS_PIS!B23:N23)</f>
        <v>0.22327667124527678</v>
      </c>
      <c r="C23" s="8">
        <f>SUM(DIS_NIS!B23:N23)</f>
        <v>0.77672332875472316</v>
      </c>
      <c r="D23" s="8">
        <f t="shared" si="0"/>
        <v>0.77672332875472316</v>
      </c>
      <c r="E23" s="19">
        <v>17</v>
      </c>
    </row>
    <row r="24" spans="1:5" x14ac:dyDescent="0.25">
      <c r="A24" s="15">
        <v>22</v>
      </c>
      <c r="B24" s="8">
        <f>SUM(DIS_PIS!B24:N24)</f>
        <v>0.33927349539627949</v>
      </c>
      <c r="C24" s="8">
        <f>SUM(DIS_NIS!B24:N24)</f>
        <v>0.66072650460372051</v>
      </c>
      <c r="D24" s="8">
        <f t="shared" si="0"/>
        <v>0.66072650460372051</v>
      </c>
      <c r="E24" s="19">
        <v>80</v>
      </c>
    </row>
    <row r="25" spans="1:5" x14ac:dyDescent="0.25">
      <c r="A25" s="15">
        <v>23</v>
      </c>
      <c r="B25" s="8">
        <f>SUM(DIS_PIS!B25:N25)</f>
        <v>0.46503144031136312</v>
      </c>
      <c r="C25" s="8">
        <f>SUM(DIS_NIS!B25:N25)</f>
        <v>0.53496855968863688</v>
      </c>
      <c r="D25" s="8">
        <f t="shared" si="0"/>
        <v>0.53496855968863688</v>
      </c>
      <c r="E25" s="19">
        <v>99</v>
      </c>
    </row>
    <row r="26" spans="1:5" x14ac:dyDescent="0.25">
      <c r="A26" s="15">
        <v>24</v>
      </c>
      <c r="B26" s="8">
        <f>SUM(DIS_PIS!B26:N26)</f>
        <v>0.25323033314497462</v>
      </c>
      <c r="C26" s="8">
        <f>SUM(DIS_NIS!B26:N26)</f>
        <v>0.74676966685502544</v>
      </c>
      <c r="D26" s="8">
        <f t="shared" si="0"/>
        <v>0.74676966685502544</v>
      </c>
      <c r="E26" s="19">
        <v>28</v>
      </c>
    </row>
    <row r="27" spans="1:5" x14ac:dyDescent="0.25">
      <c r="A27" s="15">
        <v>25</v>
      </c>
      <c r="B27" s="8">
        <f>SUM(DIS_PIS!B27:N27)</f>
        <v>0.21948899233317518</v>
      </c>
      <c r="C27" s="8">
        <f>SUM(DIS_NIS!B27:N27)</f>
        <v>0.78051100766682491</v>
      </c>
      <c r="D27" s="8">
        <f t="shared" si="0"/>
        <v>0.78051100766682491</v>
      </c>
      <c r="E27" s="19">
        <v>14</v>
      </c>
    </row>
    <row r="28" spans="1:5" x14ac:dyDescent="0.25">
      <c r="A28" s="15">
        <v>26</v>
      </c>
      <c r="B28" s="8">
        <f>SUM(DIS_PIS!B28:N28)</f>
        <v>0.45491427662423117</v>
      </c>
      <c r="C28" s="8">
        <f>SUM(DIS_NIS!B28:N28)</f>
        <v>0.54508572337576888</v>
      </c>
      <c r="D28" s="8">
        <f t="shared" si="0"/>
        <v>0.54508572337576888</v>
      </c>
      <c r="E28" s="19">
        <v>98</v>
      </c>
    </row>
    <row r="29" spans="1:5" x14ac:dyDescent="0.25">
      <c r="A29" s="15">
        <v>27</v>
      </c>
      <c r="B29" s="8">
        <f>SUM(DIS_PIS!B29:N29)</f>
        <v>0.25256050030917804</v>
      </c>
      <c r="C29" s="8">
        <f>SUM(DIS_NIS!B29:N29)</f>
        <v>0.74743949969082191</v>
      </c>
      <c r="D29" s="8">
        <f t="shared" si="0"/>
        <v>0.74743949969082191</v>
      </c>
      <c r="E29" s="19">
        <v>26</v>
      </c>
    </row>
    <row r="30" spans="1:5" x14ac:dyDescent="0.25">
      <c r="A30" s="15">
        <v>28</v>
      </c>
      <c r="B30" s="8">
        <f>SUM(DIS_PIS!B30:N30)</f>
        <v>0.27275293905744474</v>
      </c>
      <c r="C30" s="8">
        <f>SUM(DIS_NIS!B30:N30)</f>
        <v>0.72724706094255542</v>
      </c>
      <c r="D30" s="8">
        <f t="shared" si="0"/>
        <v>0.72724706094255531</v>
      </c>
      <c r="E30" s="19">
        <v>36</v>
      </c>
    </row>
    <row r="31" spans="1:5" x14ac:dyDescent="0.25">
      <c r="A31" s="15">
        <v>29</v>
      </c>
      <c r="B31" s="8">
        <f>SUM(DIS_PIS!B31:N31)</f>
        <v>0.24004295747830562</v>
      </c>
      <c r="C31" s="8">
        <f>SUM(DIS_NIS!B31:N31)</f>
        <v>0.75995704252169438</v>
      </c>
      <c r="D31" s="8">
        <f t="shared" si="0"/>
        <v>0.75995704252169438</v>
      </c>
      <c r="E31" s="19">
        <v>23</v>
      </c>
    </row>
    <row r="32" spans="1:5" x14ac:dyDescent="0.25">
      <c r="A32" s="15">
        <v>30</v>
      </c>
      <c r="B32" s="8">
        <f>SUM(DIS_PIS!B32:N32)</f>
        <v>0.30859405473639673</v>
      </c>
      <c r="C32" s="8">
        <f>SUM(DIS_NIS!B32:N32)</f>
        <v>0.69140594526360322</v>
      </c>
      <c r="D32" s="8">
        <f t="shared" si="0"/>
        <v>0.69140594526360322</v>
      </c>
      <c r="E32" s="19">
        <v>58</v>
      </c>
    </row>
    <row r="33" spans="1:5" x14ac:dyDescent="0.25">
      <c r="A33" s="15">
        <v>31</v>
      </c>
      <c r="B33" s="8">
        <f>SUM(DIS_PIS!B33:N33)</f>
        <v>0.27641870271812913</v>
      </c>
      <c r="C33" s="8">
        <f>SUM(DIS_NIS!B33:N33)</f>
        <v>0.72358129728187082</v>
      </c>
      <c r="D33" s="8">
        <f t="shared" si="0"/>
        <v>0.72358129728187082</v>
      </c>
      <c r="E33" s="19">
        <v>40</v>
      </c>
    </row>
    <row r="34" spans="1:5" x14ac:dyDescent="0.25">
      <c r="A34" s="15">
        <v>32</v>
      </c>
      <c r="B34" s="8">
        <f>SUM(DIS_PIS!B34:N34)</f>
        <v>0.1751398679371316</v>
      </c>
      <c r="C34" s="8">
        <f>SUM(DIS_NIS!B34:N34)</f>
        <v>0.82486013206286835</v>
      </c>
      <c r="D34" s="8">
        <f t="shared" si="0"/>
        <v>0.82486013206286835</v>
      </c>
      <c r="E34" s="19">
        <v>3</v>
      </c>
    </row>
    <row r="35" spans="1:5" x14ac:dyDescent="0.25">
      <c r="A35" s="15">
        <v>33</v>
      </c>
      <c r="B35" s="8">
        <f>SUM(DIS_PIS!B35:N35)</f>
        <v>0.29758770376893201</v>
      </c>
      <c r="C35" s="8">
        <f>SUM(DIS_NIS!B35:N35)</f>
        <v>0.70241229623106805</v>
      </c>
      <c r="D35" s="8">
        <f t="shared" si="0"/>
        <v>0.70241229623106805</v>
      </c>
      <c r="E35" s="19">
        <v>51</v>
      </c>
    </row>
    <row r="36" spans="1:5" x14ac:dyDescent="0.25">
      <c r="A36" s="15">
        <v>34</v>
      </c>
      <c r="B36" s="8">
        <f>SUM(DIS_PIS!B36:N36)</f>
        <v>0.33590523518070137</v>
      </c>
      <c r="C36" s="8">
        <f>SUM(DIS_NIS!B36:N36)</f>
        <v>0.66409476481929863</v>
      </c>
      <c r="D36" s="8">
        <f t="shared" si="0"/>
        <v>0.66409476481929863</v>
      </c>
      <c r="E36" s="19">
        <v>79</v>
      </c>
    </row>
    <row r="37" spans="1:5" x14ac:dyDescent="0.25">
      <c r="A37" s="15">
        <v>35</v>
      </c>
      <c r="B37" s="8">
        <f>SUM(DIS_PIS!B37:N37)</f>
        <v>0.31053430817769906</v>
      </c>
      <c r="C37" s="8">
        <f>SUM(DIS_NIS!B37:N37)</f>
        <v>0.689465691822301</v>
      </c>
      <c r="D37" s="8">
        <f t="shared" si="0"/>
        <v>0.689465691822301</v>
      </c>
      <c r="E37" s="19">
        <v>61</v>
      </c>
    </row>
    <row r="38" spans="1:5" x14ac:dyDescent="0.25">
      <c r="A38" s="15">
        <v>36</v>
      </c>
      <c r="B38" s="8">
        <f>SUM(DIS_PIS!B38:N38)</f>
        <v>0.32363490674699785</v>
      </c>
      <c r="C38" s="8">
        <f>SUM(DIS_NIS!B38:N38)</f>
        <v>0.67636509325300209</v>
      </c>
      <c r="D38" s="8">
        <f t="shared" si="0"/>
        <v>0.67636509325300209</v>
      </c>
      <c r="E38" s="19">
        <v>67</v>
      </c>
    </row>
    <row r="39" spans="1:5" x14ac:dyDescent="0.25">
      <c r="A39" s="15">
        <v>37</v>
      </c>
      <c r="B39" s="8">
        <f>SUM(DIS_PIS!B39:N39)</f>
        <v>0.17984289829692313</v>
      </c>
      <c r="C39" s="8">
        <f>SUM(DIS_NIS!B39:N39)</f>
        <v>0.82015710170307699</v>
      </c>
      <c r="D39" s="8">
        <f t="shared" si="0"/>
        <v>0.82015710170307699</v>
      </c>
      <c r="E39" s="19">
        <v>4</v>
      </c>
    </row>
    <row r="40" spans="1:5" x14ac:dyDescent="0.25">
      <c r="A40" s="15">
        <v>38</v>
      </c>
      <c r="B40" s="8">
        <f>SUM(DIS_PIS!B40:N40)</f>
        <v>0.43446573410249328</v>
      </c>
      <c r="C40" s="8">
        <f>SUM(DIS_NIS!B40:N40)</f>
        <v>0.56553426589750677</v>
      </c>
      <c r="D40" s="8">
        <f t="shared" si="0"/>
        <v>0.56553426589750677</v>
      </c>
      <c r="E40" s="19">
        <v>96</v>
      </c>
    </row>
    <row r="41" spans="1:5" x14ac:dyDescent="0.25">
      <c r="A41" s="15">
        <v>39</v>
      </c>
      <c r="B41" s="8">
        <f>SUM(DIS_PIS!B41:N41)</f>
        <v>0.32025813580497031</v>
      </c>
      <c r="C41" s="8">
        <f>SUM(DIS_NIS!B41:N41)</f>
        <v>0.67974186419502969</v>
      </c>
      <c r="D41" s="8">
        <f t="shared" si="0"/>
        <v>0.67974186419502969</v>
      </c>
      <c r="E41" s="19">
        <v>65</v>
      </c>
    </row>
    <row r="42" spans="1:5" x14ac:dyDescent="0.25">
      <c r="A42" s="15">
        <v>40</v>
      </c>
      <c r="B42" s="8">
        <f>SUM(DIS_PIS!B42:N42)</f>
        <v>0.40145049058399773</v>
      </c>
      <c r="C42" s="8">
        <f>SUM(DIS_NIS!B42:N42)</f>
        <v>0.59854950941600227</v>
      </c>
      <c r="D42" s="8">
        <f t="shared" si="0"/>
        <v>0.59854950941600227</v>
      </c>
      <c r="E42" s="19">
        <v>93</v>
      </c>
    </row>
    <row r="43" spans="1:5" x14ac:dyDescent="0.25">
      <c r="A43" s="15">
        <v>41</v>
      </c>
      <c r="B43" s="8">
        <f>SUM(DIS_PIS!B43:N43)</f>
        <v>0.21246951234906608</v>
      </c>
      <c r="C43" s="8">
        <f>SUM(DIS_NIS!B43:N43)</f>
        <v>0.78753048765093381</v>
      </c>
      <c r="D43" s="8">
        <f t="shared" si="0"/>
        <v>0.78753048765093392</v>
      </c>
      <c r="E43" s="19">
        <v>12</v>
      </c>
    </row>
    <row r="44" spans="1:5" x14ac:dyDescent="0.25">
      <c r="A44" s="15">
        <v>42</v>
      </c>
      <c r="B44" s="8">
        <f>SUM(DIS_PIS!B44:N44)</f>
        <v>0.32483723624479766</v>
      </c>
      <c r="C44" s="8">
        <f>SUM(DIS_NIS!B44:N44)</f>
        <v>0.67516276375520223</v>
      </c>
      <c r="D44" s="8">
        <f t="shared" si="0"/>
        <v>0.67516276375520234</v>
      </c>
      <c r="E44" s="19">
        <v>69</v>
      </c>
    </row>
    <row r="45" spans="1:5" x14ac:dyDescent="0.25">
      <c r="A45" s="15">
        <v>43</v>
      </c>
      <c r="B45" s="8">
        <f>SUM(DIS_PIS!B45:N45)</f>
        <v>0.20815765596404906</v>
      </c>
      <c r="C45" s="8">
        <f>SUM(DIS_NIS!B45:N45)</f>
        <v>0.791842344035951</v>
      </c>
      <c r="D45" s="8">
        <f t="shared" si="0"/>
        <v>0.791842344035951</v>
      </c>
      <c r="E45" s="19">
        <v>10</v>
      </c>
    </row>
    <row r="46" spans="1:5" x14ac:dyDescent="0.25">
      <c r="A46" s="15">
        <v>44</v>
      </c>
      <c r="B46" s="8">
        <f>SUM(DIS_PIS!B46:N46)</f>
        <v>0.34445656158890225</v>
      </c>
      <c r="C46" s="8">
        <f>SUM(DIS_NIS!B46:N46)</f>
        <v>0.65554343841109786</v>
      </c>
      <c r="D46" s="8">
        <f t="shared" si="0"/>
        <v>0.65554343841109786</v>
      </c>
      <c r="E46" s="19">
        <v>82</v>
      </c>
    </row>
    <row r="47" spans="1:5" x14ac:dyDescent="0.25">
      <c r="A47" s="15">
        <v>45</v>
      </c>
      <c r="B47" s="8">
        <f>SUM(DIS_PIS!B47:N47)</f>
        <v>0.26603521069171965</v>
      </c>
      <c r="C47" s="8">
        <f>SUM(DIS_NIS!B47:N47)</f>
        <v>0.73396478930828035</v>
      </c>
      <c r="D47" s="8">
        <f t="shared" si="0"/>
        <v>0.73396478930828035</v>
      </c>
      <c r="E47" s="19">
        <v>33</v>
      </c>
    </row>
    <row r="48" spans="1:5" x14ac:dyDescent="0.25">
      <c r="A48" s="15">
        <v>46</v>
      </c>
      <c r="B48" s="8">
        <f>SUM(DIS_PIS!B48:N48)</f>
        <v>0.22594216254574062</v>
      </c>
      <c r="C48" s="8">
        <f>SUM(DIS_NIS!B48:N48)</f>
        <v>0.77405783745425938</v>
      </c>
      <c r="D48" s="8">
        <f t="shared" si="0"/>
        <v>0.77405783745425938</v>
      </c>
      <c r="E48" s="19">
        <v>19</v>
      </c>
    </row>
    <row r="49" spans="1:5" x14ac:dyDescent="0.25">
      <c r="A49" s="15">
        <v>47</v>
      </c>
      <c r="B49" s="8">
        <f>SUM(DIS_PIS!B49:N49)</f>
        <v>0.33540814600016255</v>
      </c>
      <c r="C49" s="8">
        <f>SUM(DIS_NIS!B49:N49)</f>
        <v>0.66459185399983756</v>
      </c>
      <c r="D49" s="8">
        <f t="shared" si="0"/>
        <v>0.66459185399983756</v>
      </c>
      <c r="E49" s="19">
        <v>78</v>
      </c>
    </row>
    <row r="50" spans="1:5" x14ac:dyDescent="0.25">
      <c r="A50" s="15">
        <v>48</v>
      </c>
      <c r="B50" s="8">
        <f>SUM(DIS_PIS!B50:N50)</f>
        <v>0.23565979189549785</v>
      </c>
      <c r="C50" s="8">
        <f>SUM(DIS_NIS!B50:N50)</f>
        <v>0.76434020810450221</v>
      </c>
      <c r="D50" s="8">
        <f t="shared" si="0"/>
        <v>0.76434020810450221</v>
      </c>
      <c r="E50" s="19">
        <v>21</v>
      </c>
    </row>
    <row r="51" spans="1:5" x14ac:dyDescent="0.25">
      <c r="A51" s="15">
        <v>49</v>
      </c>
      <c r="B51" s="8">
        <f>SUM(DIS_PIS!B51:N51)</f>
        <v>0.19438911572231338</v>
      </c>
      <c r="C51" s="8">
        <f>SUM(DIS_NIS!B51:N51)</f>
        <v>0.80561088427768657</v>
      </c>
      <c r="D51" s="8">
        <f t="shared" si="0"/>
        <v>0.80561088427768657</v>
      </c>
      <c r="E51" s="19">
        <v>8</v>
      </c>
    </row>
    <row r="52" spans="1:5" x14ac:dyDescent="0.25">
      <c r="A52" s="15">
        <v>50</v>
      </c>
      <c r="B52" s="8">
        <f>SUM(DIS_PIS!B52:N52)</f>
        <v>0.31445415692024897</v>
      </c>
      <c r="C52" s="8">
        <f>SUM(DIS_NIS!B52:N52)</f>
        <v>0.68554584307975108</v>
      </c>
      <c r="D52" s="8">
        <f t="shared" si="0"/>
        <v>0.68554584307975108</v>
      </c>
      <c r="E52" s="19">
        <v>63</v>
      </c>
    </row>
    <row r="53" spans="1:5" x14ac:dyDescent="0.25">
      <c r="A53" s="15">
        <v>51</v>
      </c>
      <c r="B53" s="8">
        <f>SUM(DIS_PIS!B53:N53)</f>
        <v>0.24453737067431958</v>
      </c>
      <c r="C53" s="8">
        <f>SUM(DIS_NIS!B53:N53)</f>
        <v>0.75546262932568042</v>
      </c>
      <c r="D53" s="8">
        <f t="shared" si="0"/>
        <v>0.75546262932568042</v>
      </c>
      <c r="E53" s="19">
        <v>25</v>
      </c>
    </row>
    <row r="54" spans="1:5" x14ac:dyDescent="0.25">
      <c r="A54" s="15">
        <v>52</v>
      </c>
      <c r="B54" s="8">
        <f>SUM(DIS_PIS!B54:N54)</f>
        <v>0.30834900435433898</v>
      </c>
      <c r="C54" s="8">
        <f>SUM(DIS_NIS!B54:N54)</f>
        <v>0.69165099564566102</v>
      </c>
      <c r="D54" s="8">
        <f t="shared" si="0"/>
        <v>0.69165099564566102</v>
      </c>
      <c r="E54" s="19">
        <v>57</v>
      </c>
    </row>
    <row r="55" spans="1:5" x14ac:dyDescent="0.25">
      <c r="A55" s="15">
        <v>53</v>
      </c>
      <c r="B55" s="8">
        <f>SUM(DIS_PIS!B55:N55)</f>
        <v>0.29162656049385338</v>
      </c>
      <c r="C55" s="8">
        <f>SUM(DIS_NIS!B55:N55)</f>
        <v>0.70837343950614662</v>
      </c>
      <c r="D55" s="8">
        <f t="shared" si="0"/>
        <v>0.70837343950614662</v>
      </c>
      <c r="E55" s="19">
        <v>46</v>
      </c>
    </row>
    <row r="56" spans="1:5" x14ac:dyDescent="0.25">
      <c r="A56" s="15">
        <v>54</v>
      </c>
      <c r="B56" s="8">
        <f>SUM(DIS_PIS!B56:N56)</f>
        <v>0.31878479851715819</v>
      </c>
      <c r="C56" s="8">
        <f>SUM(DIS_NIS!B56:N56)</f>
        <v>0.68121520148284187</v>
      </c>
      <c r="D56" s="8">
        <f t="shared" si="0"/>
        <v>0.68121520148284187</v>
      </c>
      <c r="E56" s="19">
        <v>64</v>
      </c>
    </row>
    <row r="57" spans="1:5" x14ac:dyDescent="0.25">
      <c r="A57" s="15">
        <v>55</v>
      </c>
      <c r="B57" s="8">
        <f>SUM(DIS_PIS!B57:N57)</f>
        <v>0.25376866567370254</v>
      </c>
      <c r="C57" s="8">
        <f>SUM(DIS_NIS!B57:N57)</f>
        <v>0.7462313343262974</v>
      </c>
      <c r="D57" s="8">
        <f t="shared" si="0"/>
        <v>0.7462313343262974</v>
      </c>
      <c r="E57" s="19">
        <v>29</v>
      </c>
    </row>
    <row r="58" spans="1:5" x14ac:dyDescent="0.25">
      <c r="A58" s="15">
        <v>56</v>
      </c>
      <c r="B58" s="8">
        <f>SUM(DIS_PIS!B58:N58)</f>
        <v>0.26214214460064122</v>
      </c>
      <c r="C58" s="8">
        <f>SUM(DIS_NIS!B58:N58)</f>
        <v>0.73785785539935878</v>
      </c>
      <c r="D58" s="8">
        <f t="shared" si="0"/>
        <v>0.73785785539935878</v>
      </c>
      <c r="E58" s="19">
        <v>31</v>
      </c>
    </row>
    <row r="59" spans="1:5" x14ac:dyDescent="0.25">
      <c r="A59" s="15">
        <v>57</v>
      </c>
      <c r="B59" s="8">
        <f>SUM(DIS_PIS!B59:N59)</f>
        <v>0.29731338222954806</v>
      </c>
      <c r="C59" s="8">
        <f>SUM(DIS_NIS!B59:N59)</f>
        <v>0.70268661777045194</v>
      </c>
      <c r="D59" s="8">
        <f t="shared" si="0"/>
        <v>0.70268661777045194</v>
      </c>
      <c r="E59" s="19">
        <v>50</v>
      </c>
    </row>
    <row r="60" spans="1:5" x14ac:dyDescent="0.25">
      <c r="A60" s="15">
        <v>58</v>
      </c>
      <c r="B60" s="8">
        <f>SUM(DIS_PIS!B60:N60)</f>
        <v>0.3635387127940739</v>
      </c>
      <c r="C60" s="8">
        <f>SUM(DIS_NIS!B60:N60)</f>
        <v>0.6364612872059261</v>
      </c>
      <c r="D60" s="8">
        <f t="shared" si="0"/>
        <v>0.6364612872059261</v>
      </c>
      <c r="E60" s="19">
        <v>88</v>
      </c>
    </row>
    <row r="61" spans="1:5" x14ac:dyDescent="0.25">
      <c r="A61" s="15">
        <v>59</v>
      </c>
      <c r="B61" s="8">
        <f>SUM(DIS_PIS!B61:N61)</f>
        <v>0.27482871890359128</v>
      </c>
      <c r="C61" s="8">
        <f>SUM(DIS_NIS!B61:N61)</f>
        <v>0.72517128109640872</v>
      </c>
      <c r="D61" s="8">
        <f t="shared" si="0"/>
        <v>0.72517128109640872</v>
      </c>
      <c r="E61" s="19">
        <v>38</v>
      </c>
    </row>
    <row r="62" spans="1:5" x14ac:dyDescent="0.25">
      <c r="A62" s="15">
        <v>60</v>
      </c>
      <c r="B62" s="8">
        <f>SUM(DIS_PIS!B62:N62)</f>
        <v>0.20318094355455191</v>
      </c>
      <c r="C62" s="8">
        <f>SUM(DIS_NIS!B62:N62)</f>
        <v>0.79681905644544815</v>
      </c>
      <c r="D62" s="8">
        <f t="shared" si="0"/>
        <v>0.79681905644544815</v>
      </c>
      <c r="E62" s="19">
        <v>9</v>
      </c>
    </row>
    <row r="63" spans="1:5" x14ac:dyDescent="0.25">
      <c r="A63" s="15">
        <v>61</v>
      </c>
      <c r="B63" s="8">
        <f>SUM(DIS_PIS!B63:N63)</f>
        <v>0.30860494068141053</v>
      </c>
      <c r="C63" s="8">
        <f>SUM(DIS_NIS!B63:N63)</f>
        <v>0.69139505931858947</v>
      </c>
      <c r="D63" s="8">
        <f t="shared" si="0"/>
        <v>0.69139505931858947</v>
      </c>
      <c r="E63" s="19">
        <v>59</v>
      </c>
    </row>
    <row r="64" spans="1:5" x14ac:dyDescent="0.25">
      <c r="A64" s="15">
        <v>62</v>
      </c>
      <c r="B64" s="8">
        <f>SUM(DIS_PIS!B64:N64)</f>
        <v>0.25273130709271152</v>
      </c>
      <c r="C64" s="8">
        <f>SUM(DIS_NIS!B64:N64)</f>
        <v>0.74726869290728848</v>
      </c>
      <c r="D64" s="8">
        <f t="shared" si="0"/>
        <v>0.74726869290728848</v>
      </c>
      <c r="E64" s="19">
        <v>27</v>
      </c>
    </row>
    <row r="65" spans="1:5" x14ac:dyDescent="0.25">
      <c r="A65" s="15">
        <v>63</v>
      </c>
      <c r="B65" s="8">
        <f>SUM(DIS_PIS!B65:N65)</f>
        <v>0.2368755879974247</v>
      </c>
      <c r="C65" s="8">
        <f>SUM(DIS_NIS!B65:N65)</f>
        <v>0.7631244120025753</v>
      </c>
      <c r="D65" s="8">
        <f t="shared" si="0"/>
        <v>0.7631244120025753</v>
      </c>
      <c r="E65" s="19">
        <v>22</v>
      </c>
    </row>
    <row r="66" spans="1:5" x14ac:dyDescent="0.25">
      <c r="A66" s="15">
        <v>64</v>
      </c>
      <c r="B66" s="8">
        <f>SUM(DIS_PIS!B66:N66)</f>
        <v>0.36397893614378829</v>
      </c>
      <c r="C66" s="8">
        <f>SUM(DIS_NIS!B66:N66)</f>
        <v>0.6360210638562116</v>
      </c>
      <c r="D66" s="8">
        <f t="shared" si="0"/>
        <v>0.63602106385621171</v>
      </c>
      <c r="E66" s="19">
        <v>89</v>
      </c>
    </row>
    <row r="67" spans="1:5" x14ac:dyDescent="0.25">
      <c r="A67" s="15">
        <v>65</v>
      </c>
      <c r="B67" s="8">
        <f>SUM(DIS_PIS!B67:N67)</f>
        <v>0.32415271131485907</v>
      </c>
      <c r="C67" s="8">
        <f>SUM(DIS_NIS!B67:N67)</f>
        <v>0.67584728868514099</v>
      </c>
      <c r="D67" s="8">
        <f t="shared" si="0"/>
        <v>0.67584728868514099</v>
      </c>
      <c r="E67" s="19">
        <v>68</v>
      </c>
    </row>
    <row r="68" spans="1:5" x14ac:dyDescent="0.25">
      <c r="A68" s="15">
        <v>66</v>
      </c>
      <c r="B68" s="8">
        <f>SUM(DIS_PIS!B68:N68)</f>
        <v>0.42240427401868141</v>
      </c>
      <c r="C68" s="8">
        <f>SUM(DIS_NIS!B68:N68)</f>
        <v>0.57759572598131859</v>
      </c>
      <c r="D68" s="8">
        <f t="shared" ref="D68:D102" si="1">C68/(B68+C68)</f>
        <v>0.57759572598131859</v>
      </c>
      <c r="E68" s="19">
        <v>94</v>
      </c>
    </row>
    <row r="69" spans="1:5" x14ac:dyDescent="0.25">
      <c r="A69" s="15">
        <v>67</v>
      </c>
      <c r="B69" s="8">
        <f>SUM(DIS_PIS!B69:N69)</f>
        <v>0.2929264579385743</v>
      </c>
      <c r="C69" s="8">
        <f>SUM(DIS_NIS!B69:N69)</f>
        <v>0.70707354206142581</v>
      </c>
      <c r="D69" s="8">
        <f t="shared" si="1"/>
        <v>0.70707354206142581</v>
      </c>
      <c r="E69" s="19">
        <v>49</v>
      </c>
    </row>
    <row r="70" spans="1:5" x14ac:dyDescent="0.25">
      <c r="A70" s="15">
        <v>68</v>
      </c>
      <c r="B70" s="8">
        <f>SUM(DIS_PIS!B70:N70)</f>
        <v>0.3035131037719398</v>
      </c>
      <c r="C70" s="8">
        <f>SUM(DIS_NIS!B70:N70)</f>
        <v>0.69648689622806015</v>
      </c>
      <c r="D70" s="8">
        <f t="shared" si="1"/>
        <v>0.69648689622806015</v>
      </c>
      <c r="E70" s="19">
        <v>54</v>
      </c>
    </row>
    <row r="71" spans="1:5" x14ac:dyDescent="0.25">
      <c r="A71" s="15">
        <v>69</v>
      </c>
      <c r="B71" s="8">
        <f>SUM(DIS_PIS!B71:N71)</f>
        <v>0.29848130179531551</v>
      </c>
      <c r="C71" s="8">
        <f>SUM(DIS_NIS!B71:N71)</f>
        <v>0.7015186982046846</v>
      </c>
      <c r="D71" s="8">
        <f t="shared" si="1"/>
        <v>0.7015186982046846</v>
      </c>
      <c r="E71" s="19">
        <v>52</v>
      </c>
    </row>
    <row r="72" spans="1:5" x14ac:dyDescent="0.25">
      <c r="A72" s="15">
        <v>70</v>
      </c>
      <c r="B72" s="8">
        <f>SUM(DIS_PIS!B72:N72)</f>
        <v>0.27430109431460942</v>
      </c>
      <c r="C72" s="8">
        <f>SUM(DIS_NIS!B72:N72)</f>
        <v>0.72569890568539064</v>
      </c>
      <c r="D72" s="8">
        <f t="shared" si="1"/>
        <v>0.72569890568539064</v>
      </c>
      <c r="E72" s="19">
        <v>37</v>
      </c>
    </row>
    <row r="73" spans="1:5" x14ac:dyDescent="0.25">
      <c r="A73" s="15">
        <v>71</v>
      </c>
      <c r="B73" s="8">
        <f>SUM(DIS_PIS!B73:N73)</f>
        <v>0.36519787539692516</v>
      </c>
      <c r="C73" s="8">
        <f>SUM(DIS_NIS!B73:N73)</f>
        <v>0.63480212460307495</v>
      </c>
      <c r="D73" s="8">
        <f t="shared" si="1"/>
        <v>0.63480212460307495</v>
      </c>
      <c r="E73" s="19">
        <v>90</v>
      </c>
    </row>
    <row r="74" spans="1:5" x14ac:dyDescent="0.25">
      <c r="A74" s="15">
        <v>72</v>
      </c>
      <c r="B74" s="8">
        <f>SUM(DIS_PIS!B74:N74)</f>
        <v>0.18808432101395747</v>
      </c>
      <c r="C74" s="8">
        <f>SUM(DIS_NIS!B74:N74)</f>
        <v>0.81191567898604255</v>
      </c>
      <c r="D74" s="8">
        <f t="shared" si="1"/>
        <v>0.81191567898604255</v>
      </c>
      <c r="E74" s="19">
        <v>6</v>
      </c>
    </row>
    <row r="75" spans="1:5" x14ac:dyDescent="0.25">
      <c r="A75" s="15">
        <v>73</v>
      </c>
      <c r="B75" s="8">
        <f>SUM(DIS_PIS!B75:N75)</f>
        <v>0.28007260443261334</v>
      </c>
      <c r="C75" s="8">
        <f>SUM(DIS_NIS!B75:N75)</f>
        <v>0.71992739556738672</v>
      </c>
      <c r="D75" s="8">
        <f t="shared" si="1"/>
        <v>0.71992739556738672</v>
      </c>
      <c r="E75" s="19">
        <v>41</v>
      </c>
    </row>
    <row r="76" spans="1:5" x14ac:dyDescent="0.25">
      <c r="A76" s="15">
        <v>74</v>
      </c>
      <c r="B76" s="8">
        <f>SUM(DIS_PIS!B76:N76)</f>
        <v>0.31020962964057747</v>
      </c>
      <c r="C76" s="8">
        <f>SUM(DIS_NIS!B76:N76)</f>
        <v>0.68979037035942248</v>
      </c>
      <c r="D76" s="8">
        <f t="shared" si="1"/>
        <v>0.68979037035942248</v>
      </c>
      <c r="E76" s="19">
        <v>60</v>
      </c>
    </row>
    <row r="77" spans="1:5" x14ac:dyDescent="0.25">
      <c r="A77" s="15">
        <v>75</v>
      </c>
      <c r="B77" s="8">
        <f>SUM(DIS_PIS!B77:N77)</f>
        <v>0.24405183635204997</v>
      </c>
      <c r="C77" s="8">
        <f>SUM(DIS_NIS!B77:N77)</f>
        <v>0.75594816364795014</v>
      </c>
      <c r="D77" s="8">
        <f t="shared" si="1"/>
        <v>0.75594816364795014</v>
      </c>
      <c r="E77" s="19">
        <v>24</v>
      </c>
    </row>
    <row r="78" spans="1:5" x14ac:dyDescent="0.25">
      <c r="A78" s="15">
        <v>76</v>
      </c>
      <c r="B78" s="8">
        <f>SUM(DIS_PIS!B78:N78)</f>
        <v>0.12449728958014861</v>
      </c>
      <c r="C78" s="8">
        <f>SUM(DIS_NIS!B78:N78)</f>
        <v>0.87550271041985139</v>
      </c>
      <c r="D78" s="8">
        <f t="shared" si="1"/>
        <v>0.87550271041985139</v>
      </c>
      <c r="E78" s="19">
        <v>1</v>
      </c>
    </row>
    <row r="79" spans="1:5" x14ac:dyDescent="0.25">
      <c r="A79" s="15">
        <v>77</v>
      </c>
      <c r="B79" s="8">
        <f>SUM(DIS_PIS!B79:N79)</f>
        <v>0.34495551743318209</v>
      </c>
      <c r="C79" s="8">
        <f>SUM(DIS_NIS!B79:N79)</f>
        <v>0.65504448256681791</v>
      </c>
      <c r="D79" s="8">
        <f t="shared" si="1"/>
        <v>0.65504448256681791</v>
      </c>
      <c r="E79" s="19">
        <v>83</v>
      </c>
    </row>
    <row r="80" spans="1:5" x14ac:dyDescent="0.25">
      <c r="A80" s="15">
        <v>78</v>
      </c>
      <c r="B80" s="8">
        <f>SUM(DIS_PIS!B80:N80)</f>
        <v>0.34381294793723866</v>
      </c>
      <c r="C80" s="8">
        <f>SUM(DIS_NIS!B80:N80)</f>
        <v>0.6561870520627614</v>
      </c>
      <c r="D80" s="8">
        <f t="shared" si="1"/>
        <v>0.6561870520627614</v>
      </c>
      <c r="E80" s="19">
        <v>81</v>
      </c>
    </row>
    <row r="81" spans="1:5" x14ac:dyDescent="0.25">
      <c r="A81" s="15">
        <v>79</v>
      </c>
      <c r="B81" s="8">
        <f>SUM(DIS_PIS!B81:N81)</f>
        <v>0.2242184240505517</v>
      </c>
      <c r="C81" s="8">
        <f>SUM(DIS_NIS!B81:N81)</f>
        <v>0.77578157594944841</v>
      </c>
      <c r="D81" s="8">
        <f t="shared" si="1"/>
        <v>0.77578157594944841</v>
      </c>
      <c r="E81" s="19">
        <v>18</v>
      </c>
    </row>
    <row r="82" spans="1:5" x14ac:dyDescent="0.25">
      <c r="A82" s="15">
        <v>80</v>
      </c>
      <c r="B82" s="8">
        <f>SUM(DIS_PIS!B82:N82)</f>
        <v>0.28863409365472209</v>
      </c>
      <c r="C82" s="8">
        <f>SUM(DIS_NIS!B82:N82)</f>
        <v>0.71136590634527797</v>
      </c>
      <c r="D82" s="8">
        <f t="shared" si="1"/>
        <v>0.71136590634527797</v>
      </c>
      <c r="E82" s="19">
        <v>45</v>
      </c>
    </row>
    <row r="83" spans="1:5" x14ac:dyDescent="0.25">
      <c r="A83" s="15">
        <v>81</v>
      </c>
      <c r="B83" s="8">
        <f>SUM(DIS_PIS!B83:N83)</f>
        <v>0.28318266606589787</v>
      </c>
      <c r="C83" s="8">
        <f>SUM(DIS_NIS!B83:N83)</f>
        <v>0.71681733393410207</v>
      </c>
      <c r="D83" s="8">
        <f t="shared" si="1"/>
        <v>0.71681733393410207</v>
      </c>
      <c r="E83" s="19">
        <v>43</v>
      </c>
    </row>
    <row r="84" spans="1:5" x14ac:dyDescent="0.25">
      <c r="A84" s="15">
        <v>82</v>
      </c>
      <c r="B84" s="8">
        <f>SUM(DIS_PIS!B84:N84)</f>
        <v>0.32818497108712585</v>
      </c>
      <c r="C84" s="8">
        <f>SUM(DIS_NIS!B84:N84)</f>
        <v>0.67181502891287426</v>
      </c>
      <c r="D84" s="8">
        <f t="shared" si="1"/>
        <v>0.67181502891287426</v>
      </c>
      <c r="E84" s="19">
        <v>73</v>
      </c>
    </row>
    <row r="85" spans="1:5" x14ac:dyDescent="0.25">
      <c r="A85" s="15">
        <v>83</v>
      </c>
      <c r="B85" s="8">
        <f>SUM(DIS_PIS!B85:N85)</f>
        <v>0.22236622003076775</v>
      </c>
      <c r="C85" s="8">
        <f>SUM(DIS_NIS!B85:N85)</f>
        <v>0.77763377996923233</v>
      </c>
      <c r="D85" s="8">
        <f t="shared" si="1"/>
        <v>0.77763377996923233</v>
      </c>
      <c r="E85" s="19">
        <v>16</v>
      </c>
    </row>
    <row r="86" spans="1:5" x14ac:dyDescent="0.25">
      <c r="A86" s="15">
        <v>84</v>
      </c>
      <c r="B86" s="8">
        <f>SUM(DIS_PIS!B86:N86)</f>
        <v>0.22101062460349902</v>
      </c>
      <c r="C86" s="8">
        <f>SUM(DIS_NIS!B86:N86)</f>
        <v>0.77898937539650115</v>
      </c>
      <c r="D86" s="8">
        <f t="shared" si="1"/>
        <v>0.77898937539650093</v>
      </c>
      <c r="E86" s="19">
        <v>15</v>
      </c>
    </row>
    <row r="87" spans="1:5" x14ac:dyDescent="0.25">
      <c r="A87" s="15">
        <v>85</v>
      </c>
      <c r="B87" s="8">
        <f>SUM(DIS_PIS!B87:N87)</f>
        <v>0.33365711655367281</v>
      </c>
      <c r="C87" s="8">
        <f>SUM(DIS_NIS!B87:N87)</f>
        <v>0.66634288344632731</v>
      </c>
      <c r="D87" s="8">
        <f t="shared" si="1"/>
        <v>0.66634288344632731</v>
      </c>
      <c r="E87" s="19">
        <v>76</v>
      </c>
    </row>
    <row r="88" spans="1:5" x14ac:dyDescent="0.25">
      <c r="A88" s="15">
        <v>86</v>
      </c>
      <c r="B88" s="8">
        <f>SUM(DIS_PIS!B88:N88)</f>
        <v>0.69367939416815272</v>
      </c>
      <c r="C88" s="8">
        <f>SUM(DIS_NIS!B88:N88)</f>
        <v>0.30632060583184745</v>
      </c>
      <c r="D88" s="8">
        <f t="shared" si="1"/>
        <v>0.30632060583184739</v>
      </c>
      <c r="E88" s="19">
        <v>100</v>
      </c>
    </row>
    <row r="89" spans="1:5" x14ac:dyDescent="0.25">
      <c r="A89" s="15">
        <v>87</v>
      </c>
      <c r="B89" s="8">
        <f>SUM(DIS_PIS!B89:N89)</f>
        <v>0.30466846904625727</v>
      </c>
      <c r="C89" s="8">
        <f>SUM(DIS_NIS!B89:N89)</f>
        <v>0.69533153095374267</v>
      </c>
      <c r="D89" s="8">
        <f t="shared" si="1"/>
        <v>0.69533153095374267</v>
      </c>
      <c r="E89" s="19">
        <v>55</v>
      </c>
    </row>
    <row r="90" spans="1:5" x14ac:dyDescent="0.25">
      <c r="A90" s="15">
        <v>88</v>
      </c>
      <c r="B90" s="8">
        <f>SUM(DIS_PIS!B90:N90)</f>
        <v>0.16876010522736512</v>
      </c>
      <c r="C90" s="8">
        <f>SUM(DIS_NIS!B90:N90)</f>
        <v>0.83123989477263482</v>
      </c>
      <c r="D90" s="8">
        <f t="shared" si="1"/>
        <v>0.83123989477263482</v>
      </c>
      <c r="E90" s="19">
        <v>2</v>
      </c>
    </row>
    <row r="91" spans="1:5" x14ac:dyDescent="0.25">
      <c r="A91" s="15">
        <v>89</v>
      </c>
      <c r="B91" s="8">
        <f>SUM(DIS_PIS!B91:N91)</f>
        <v>0.32593792670440525</v>
      </c>
      <c r="C91" s="8">
        <f>SUM(DIS_NIS!B91:N91)</f>
        <v>0.67406207329559475</v>
      </c>
      <c r="D91" s="8">
        <f t="shared" si="1"/>
        <v>0.67406207329559475</v>
      </c>
      <c r="E91" s="19">
        <v>71</v>
      </c>
    </row>
    <row r="92" spans="1:5" x14ac:dyDescent="0.25">
      <c r="A92" s="15">
        <v>90</v>
      </c>
      <c r="B92" s="8">
        <f>SUM(DIS_PIS!B92:N92)</f>
        <v>0.30596766241457368</v>
      </c>
      <c r="C92" s="8">
        <f>SUM(DIS_NIS!B92:N92)</f>
        <v>0.69403233758542626</v>
      </c>
      <c r="D92" s="8">
        <f t="shared" si="1"/>
        <v>0.69403233758542626</v>
      </c>
      <c r="E92" s="19">
        <v>56</v>
      </c>
    </row>
    <row r="93" spans="1:5" x14ac:dyDescent="0.25">
      <c r="A93" s="15">
        <v>91</v>
      </c>
      <c r="B93" s="8">
        <f>SUM(DIS_PIS!B93:N93)</f>
        <v>0.29891905767509852</v>
      </c>
      <c r="C93" s="8">
        <f>SUM(DIS_NIS!B93:N93)</f>
        <v>0.70108094232490148</v>
      </c>
      <c r="D93" s="8">
        <f t="shared" si="1"/>
        <v>0.70108094232490148</v>
      </c>
      <c r="E93" s="19">
        <v>53</v>
      </c>
    </row>
    <row r="94" spans="1:5" x14ac:dyDescent="0.25">
      <c r="A94" s="15">
        <v>92</v>
      </c>
      <c r="B94" s="8">
        <f>SUM(DIS_PIS!B94:N94)</f>
        <v>0.21751531344086589</v>
      </c>
      <c r="C94" s="8">
        <f>SUM(DIS_NIS!B94:N94)</f>
        <v>0.78248468655913406</v>
      </c>
      <c r="D94" s="8">
        <f t="shared" si="1"/>
        <v>0.78248468655913406</v>
      </c>
      <c r="E94" s="19">
        <v>13</v>
      </c>
    </row>
    <row r="95" spans="1:5" x14ac:dyDescent="0.25">
      <c r="A95" s="15">
        <v>93</v>
      </c>
      <c r="B95" s="8">
        <f>SUM(DIS_PIS!B95:N95)</f>
        <v>0.43824634004186397</v>
      </c>
      <c r="C95" s="8">
        <f>SUM(DIS_NIS!B95:N95)</f>
        <v>0.56175365995813609</v>
      </c>
      <c r="D95" s="8">
        <f t="shared" si="1"/>
        <v>0.56175365995813609</v>
      </c>
      <c r="E95" s="19">
        <v>97</v>
      </c>
    </row>
    <row r="96" spans="1:5" x14ac:dyDescent="0.25">
      <c r="A96" s="15">
        <v>94</v>
      </c>
      <c r="B96" s="8">
        <f>SUM(DIS_PIS!B96:N96)</f>
        <v>0.19186476252037904</v>
      </c>
      <c r="C96" s="8">
        <f>SUM(DIS_NIS!B96:N96)</f>
        <v>0.8081352374796209</v>
      </c>
      <c r="D96" s="8">
        <f t="shared" si="1"/>
        <v>0.8081352374796209</v>
      </c>
      <c r="E96" s="19">
        <v>7</v>
      </c>
    </row>
    <row r="97" spans="1:5" x14ac:dyDescent="0.25">
      <c r="A97" s="15">
        <v>95</v>
      </c>
      <c r="B97" s="8">
        <f>SUM(DIS_PIS!B97:N97)</f>
        <v>0.42477889780194084</v>
      </c>
      <c r="C97" s="8">
        <f>SUM(DIS_NIS!B97:N97)</f>
        <v>0.575221102198059</v>
      </c>
      <c r="D97" s="8">
        <f t="shared" si="1"/>
        <v>0.57522110219805911</v>
      </c>
      <c r="E97" s="19">
        <v>95</v>
      </c>
    </row>
    <row r="98" spans="1:5" x14ac:dyDescent="0.25">
      <c r="A98" s="15">
        <v>96</v>
      </c>
      <c r="B98" s="8">
        <f>SUM(DIS_PIS!B98:N98)</f>
        <v>0.21011354919226877</v>
      </c>
      <c r="C98" s="8">
        <f>SUM(DIS_NIS!B98:N98)</f>
        <v>0.78988645080773123</v>
      </c>
      <c r="D98" s="8">
        <f t="shared" si="1"/>
        <v>0.78988645080773123</v>
      </c>
      <c r="E98" s="19">
        <v>11</v>
      </c>
    </row>
    <row r="99" spans="1:5" x14ac:dyDescent="0.25">
      <c r="A99" s="15">
        <v>97</v>
      </c>
      <c r="B99" s="8">
        <f>SUM(DIS_PIS!B99:N99)</f>
        <v>0.27539974079361873</v>
      </c>
      <c r="C99" s="8">
        <f>SUM(DIS_NIS!B99:N99)</f>
        <v>0.72460025920638127</v>
      </c>
      <c r="D99" s="8">
        <f t="shared" si="1"/>
        <v>0.72460025920638127</v>
      </c>
      <c r="E99" s="19">
        <v>39</v>
      </c>
    </row>
    <row r="100" spans="1:5" x14ac:dyDescent="0.25">
      <c r="A100" s="15">
        <v>98</v>
      </c>
      <c r="B100" s="8">
        <f>SUM(DIS_PIS!B100:N100)</f>
        <v>0.34745208000366412</v>
      </c>
      <c r="C100" s="8">
        <f>SUM(DIS_NIS!B100:N100)</f>
        <v>0.65254791999633599</v>
      </c>
      <c r="D100" s="8">
        <f t="shared" si="1"/>
        <v>0.65254791999633599</v>
      </c>
      <c r="E100" s="19">
        <v>84</v>
      </c>
    </row>
    <row r="101" spans="1:5" x14ac:dyDescent="0.25">
      <c r="A101" s="15">
        <v>99</v>
      </c>
      <c r="B101" s="8">
        <f>SUM(DIS_PIS!B101:N101)</f>
        <v>0.31095488249640513</v>
      </c>
      <c r="C101" s="8">
        <f>SUM(DIS_NIS!B101:N101)</f>
        <v>0.68904511750359498</v>
      </c>
      <c r="D101" s="8">
        <f t="shared" si="1"/>
        <v>0.68904511750359498</v>
      </c>
      <c r="E101" s="19">
        <v>62</v>
      </c>
    </row>
    <row r="102" spans="1:5" x14ac:dyDescent="0.25">
      <c r="A102" s="15">
        <v>100</v>
      </c>
      <c r="B102" s="8">
        <f>SUM(DIS_PIS!B102:N102)</f>
        <v>0.26035557478057753</v>
      </c>
      <c r="C102" s="8">
        <f>SUM(DIS_NIS!B102:N102)</f>
        <v>0.73964442521942242</v>
      </c>
      <c r="D102" s="8">
        <f t="shared" si="1"/>
        <v>0.73964442521942242</v>
      </c>
      <c r="E102" s="19">
        <v>30</v>
      </c>
    </row>
  </sheetData>
  <mergeCells count="5"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the decision matrix</vt:lpstr>
      <vt:lpstr>normalized decision matrix</vt:lpstr>
      <vt:lpstr>the weighted normalized</vt:lpstr>
      <vt:lpstr>DIS_PIS</vt:lpstr>
      <vt:lpstr>DIS_NIS</vt:lpstr>
      <vt:lpstr>the closeness 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2021-03-26T07:06:56Z</dcterms:created>
  <dcterms:modified xsi:type="dcterms:W3CDTF">2021-06-12T14:17:10Z</dcterms:modified>
</cp:coreProperties>
</file>