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is>
          <t>V</t>
        </is>
      </c>
      <c r="H4" s="309" t="n"/>
      <c r="I4" s="309" t="n"/>
      <c r="J4" s="310" t="n"/>
      <c r="L4" s="173" t="inlineStr">
        <is>
          <t>DIVISION</t>
        </is>
      </c>
      <c r="M4" s="311" t="n"/>
      <c r="N4" s="311" t="n"/>
      <c r="O4" s="179" t="inlineStr">
        <is>
          <t>V</t>
        </is>
      </c>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is>
          <t>301874</t>
        </is>
      </c>
      <c r="Y5" s="312" t="n"/>
      <c r="Z5" s="312" t="n"/>
      <c r="AA5" s="312" t="n"/>
      <c r="AB5" s="312" t="n"/>
      <c r="AC5" s="313" t="n"/>
      <c r="AD5" s="317" t="inlineStr">
        <is>
          <t>SCHOOL YEAR</t>
        </is>
      </c>
      <c r="AE5" s="308" t="n"/>
      <c r="AF5" s="318" t="n"/>
      <c r="AG5" s="179" t="inlineStr">
        <is>
          <t>2027-2028</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Teacher Account</t>
        </is>
      </c>
      <c r="T7" s="320" t="n"/>
      <c r="U7" s="320" t="n"/>
      <c r="V7" s="320" t="n"/>
      <c r="W7" s="320" t="n"/>
      <c r="X7" s="320" t="n"/>
      <c r="Y7" s="320" t="n"/>
      <c r="Z7" s="320" t="n"/>
      <c r="AA7" s="320" t="n"/>
      <c r="AB7" s="321" t="n"/>
      <c r="AC7" s="205" t="inlineStr">
        <is>
          <t>SUBJECT:</t>
        </is>
      </c>
      <c r="AD7" s="320" t="n"/>
      <c r="AE7" s="320" t="n"/>
      <c r="AF7" s="320" t="n"/>
      <c r="AG7" s="208" t="inlineStr">
        <is>
          <t>ARALING PANLIPUNAN</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2027-2028</t>
        </is>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v>20</v>
      </c>
      <c r="I10" s="11" t="n">
        <v>20</v>
      </c>
      <c r="J10" s="11" t="n">
        <v>20</v>
      </c>
      <c r="K10" s="11" t="n"/>
      <c r="L10" s="11" t="n"/>
      <c r="M10" s="11" t="n"/>
      <c r="N10" s="11" t="n"/>
      <c r="O10" s="11" t="n"/>
      <c r="P10" s="65">
        <f>IF(COUNT($F10:$O10)=0,"",SUM($F10:$O10))</f>
        <v/>
      </c>
      <c r="Q10" s="134" t="n">
        <v>100</v>
      </c>
      <c r="R10" s="135" t="n">
        <v>0.3</v>
      </c>
      <c r="S10" s="68" t="n">
        <v>50</v>
      </c>
      <c r="T10" s="11" t="n">
        <v>50</v>
      </c>
      <c r="U10" s="11" t="n">
        <v>50</v>
      </c>
      <c r="V10" s="11" t="n">
        <v>50</v>
      </c>
      <c r="W10" s="11" t="n">
        <v>50</v>
      </c>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10</v>
      </c>
      <c r="G12" s="20" t="n">
        <v>15</v>
      </c>
      <c r="H12" s="20" t="n">
        <v>16</v>
      </c>
      <c r="I12" s="20" t="n">
        <v>17</v>
      </c>
      <c r="J12" s="20" t="n">
        <v>18</v>
      </c>
      <c r="K12" s="20" t="n"/>
      <c r="L12" s="20" t="n"/>
      <c r="M12" s="20" t="n"/>
      <c r="N12" s="20" t="n"/>
      <c r="O12" s="20" t="n"/>
      <c r="P12" s="66">
        <f>IF(COUNT($F12:$O12)=0,"",SUM($F12:$O12))</f>
        <v/>
      </c>
      <c r="Q12" s="67">
        <f>IF(ISERROR(IF($P12="","",ROUND(($P12/SUMIF($F12:$O12,"&lt;&gt;",$F$10:$O$10))*100,2))),"",IF($P12="","",ROUND(($P12/SUMIF($F12:$O12,"&lt;&gt;",$F$10:$O$10))*100,2)))</f>
        <v/>
      </c>
      <c r="R12" s="81">
        <f>IF($Q12="","",ROUND($Q12*$R$10,2))</f>
        <v/>
      </c>
      <c r="S12" s="90" t="n">
        <v>40</v>
      </c>
      <c r="T12" s="20" t="n">
        <v>40</v>
      </c>
      <c r="U12" s="20" t="n">
        <v>40</v>
      </c>
      <c r="V12" s="20" t="n">
        <v>40</v>
      </c>
      <c r="W12" s="20" t="n">
        <v>40</v>
      </c>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v>45</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v>15</v>
      </c>
      <c r="G63" s="20" t="n">
        <v>20</v>
      </c>
      <c r="H63" s="20" t="n">
        <v>20</v>
      </c>
      <c r="I63" s="20" t="n">
        <v>20</v>
      </c>
      <c r="J63" s="20" t="n">
        <v>20</v>
      </c>
      <c r="K63" s="20" t="n"/>
      <c r="L63" s="20" t="n"/>
      <c r="M63" s="20" t="n"/>
      <c r="N63" s="20" t="n"/>
      <c r="O63" s="20" t="n"/>
      <c r="P63" s="66">
        <f>IF(COUNT($F63:$O63)=0,"",SUM($F63:$O63))</f>
        <v/>
      </c>
      <c r="Q63" s="67">
        <f>IF(ISERROR(IF($P63="","",ROUND(($P63/SUMIF($F63:$O63,"&lt;&gt;",$F$10:$O$10))*100,2))),"",IF($P63="","",ROUND(($P63/SUMIF($F63:$O63,"&lt;&gt;",$F$10:$O$10))*100,2)))</f>
        <v/>
      </c>
      <c r="R63" s="81">
        <f>IF($Q63="","",ROUND($Q63*$R$10,2))</f>
        <v/>
      </c>
      <c r="S63" s="90" t="n">
        <v>50</v>
      </c>
      <c r="T63" s="20" t="n">
        <v>50</v>
      </c>
      <c r="U63" s="20" t="n">
        <v>50</v>
      </c>
      <c r="V63" s="20" t="n">
        <v>50</v>
      </c>
      <c r="W63" s="20" t="n">
        <v>50</v>
      </c>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v>50</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2027-2028</t>
        </is>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c r="I10" s="11" t="n"/>
      <c r="J10" s="11" t="n"/>
      <c r="K10" s="11" t="n"/>
      <c r="L10" s="11" t="n"/>
      <c r="M10" s="11" t="n"/>
      <c r="N10" s="11" t="n"/>
      <c r="O10" s="11" t="n"/>
      <c r="P10" s="65">
        <f>IF(COUNT($F10:$O10)=0,"",SUM($F10:$O10))</f>
        <v/>
      </c>
      <c r="Q10" s="134" t="n">
        <v>100</v>
      </c>
      <c r="R10" s="135" t="n">
        <v>0.3</v>
      </c>
      <c r="S10" s="68" t="n">
        <v>50</v>
      </c>
      <c r="T10" s="11" t="n">
        <v>50</v>
      </c>
      <c r="U10" s="11" t="n"/>
      <c r="V10" s="11" t="n"/>
      <c r="W10" s="11" t="n"/>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13</v>
      </c>
      <c r="G12" s="20" t="n">
        <v>14</v>
      </c>
      <c r="H12" s="20" t="n"/>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v>36</v>
      </c>
      <c r="T12" s="20" t="n">
        <v>37</v>
      </c>
      <c r="U12" s="20" t="n"/>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v>44</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v>14</v>
      </c>
      <c r="G63" s="20" t="n">
        <v>15</v>
      </c>
      <c r="H63" s="20" t="n"/>
      <c r="I63" s="20" t="n"/>
      <c r="J63" s="20" t="n"/>
      <c r="K63" s="20" t="n"/>
      <c r="L63" s="20" t="n"/>
      <c r="M63" s="20" t="n"/>
      <c r="N63" s="20" t="n"/>
      <c r="O63" s="20" t="n"/>
      <c r="P63" s="66">
        <f>IF(COUNT($F63:$O63)=0,"",SUM($F63:$O63))</f>
        <v/>
      </c>
      <c r="Q63" s="67">
        <f>IF(ISERROR(IF($P63="","",ROUND(($P63/SUMIF($F63:$O63,"&lt;&gt;",$F$10:$O$10))*100,2))),"",IF($P63="","",ROUND(($P63/SUMIF($F63:$O63,"&lt;&gt;",$F$10:$O$10))*100,2)))</f>
        <v/>
      </c>
      <c r="R63" s="81">
        <f>IF($Q63="","",ROUND($Q63*$R$10,2))</f>
        <v/>
      </c>
      <c r="S63" s="90" t="n">
        <v>43</v>
      </c>
      <c r="T63" s="20" t="n">
        <v>43</v>
      </c>
      <c r="U63" s="20" t="n"/>
      <c r="V63" s="20" t="n"/>
      <c r="W63" s="20" t="n"/>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v>44</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2027-2028</t>
        </is>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c r="I10" s="11" t="n"/>
      <c r="J10" s="11" t="n"/>
      <c r="K10" s="11" t="n"/>
      <c r="L10" s="11" t="n"/>
      <c r="M10" s="11" t="n"/>
      <c r="N10" s="11" t="n"/>
      <c r="O10" s="11" t="n"/>
      <c r="P10" s="65">
        <f>IF(COUNT($F10:$O10)=0,"",SUM($F10:$O10))</f>
        <v/>
      </c>
      <c r="Q10" s="134" t="n">
        <v>100</v>
      </c>
      <c r="R10" s="135" t="n">
        <v>0.3</v>
      </c>
      <c r="S10" s="68" t="n">
        <v>50</v>
      </c>
      <c r="T10" s="11" t="n">
        <v>50</v>
      </c>
      <c r="U10" s="11" t="n"/>
      <c r="V10" s="11" t="n"/>
      <c r="W10" s="11" t="n"/>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17</v>
      </c>
      <c r="G12" s="20" t="n">
        <v>18</v>
      </c>
      <c r="H12" s="20" t="n"/>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v>43</v>
      </c>
      <c r="T12" s="20" t="n">
        <v>44</v>
      </c>
      <c r="U12" s="20" t="n"/>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v>42</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v>15</v>
      </c>
      <c r="G63" s="20" t="n">
        <v>16</v>
      </c>
      <c r="H63" s="20" t="n"/>
      <c r="I63" s="20" t="n"/>
      <c r="J63" s="20" t="n"/>
      <c r="K63" s="20" t="n"/>
      <c r="L63" s="20" t="n"/>
      <c r="M63" s="20" t="n"/>
      <c r="N63" s="20" t="n"/>
      <c r="O63" s="20" t="n"/>
      <c r="P63" s="66">
        <f>IF(COUNT($F63:$O63)=0,"",SUM($F63:$O63))</f>
        <v/>
      </c>
      <c r="Q63" s="67">
        <f>IF(ISERROR(IF($P63="","",ROUND(($P63/SUMIF($F63:$O63,"&lt;&gt;",$F$10:$O$10))*100,2))),"",IF($P63="","",ROUND(($P63/SUMIF($F63:$O63,"&lt;&gt;",$F$10:$O$10))*100,2)))</f>
        <v/>
      </c>
      <c r="R63" s="81">
        <f>IF($Q63="","",ROUND($Q63*$R$10,2))</f>
        <v/>
      </c>
      <c r="S63" s="90" t="n">
        <v>45</v>
      </c>
      <c r="T63" s="20" t="n">
        <v>45</v>
      </c>
      <c r="U63" s="20" t="n"/>
      <c r="V63" s="20" t="n"/>
      <c r="W63" s="20" t="n"/>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v>42</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2027-2028</t>
        </is>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c r="I10" s="11" t="n"/>
      <c r="J10" s="11" t="n"/>
      <c r="K10" s="11" t="n"/>
      <c r="L10" s="11" t="n"/>
      <c r="M10" s="11" t="n"/>
      <c r="N10" s="11" t="n"/>
      <c r="O10" s="11" t="n"/>
      <c r="P10" s="65">
        <f>IF(COUNT($F10:$O10)=0,"",SUM($F10:$O10))</f>
        <v/>
      </c>
      <c r="Q10" s="134" t="n">
        <v>100</v>
      </c>
      <c r="R10" s="135" t="n">
        <v>0.3</v>
      </c>
      <c r="S10" s="68" t="n">
        <v>50</v>
      </c>
      <c r="T10" s="11" t="n">
        <v>50</v>
      </c>
      <c r="U10" s="11" t="n"/>
      <c r="V10" s="11" t="n"/>
      <c r="W10" s="11" t="n"/>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15</v>
      </c>
      <c r="G12" s="20" t="n">
        <v>16</v>
      </c>
      <c r="H12" s="20" t="n"/>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v>45</v>
      </c>
      <c r="T12" s="20" t="n">
        <v>44</v>
      </c>
      <c r="U12" s="20" t="n"/>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v>46</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v>15</v>
      </c>
      <c r="G63" s="20" t="n">
        <v>16</v>
      </c>
      <c r="H63" s="20" t="n"/>
      <c r="I63" s="20" t="n"/>
      <c r="J63" s="20" t="n"/>
      <c r="K63" s="20" t="n"/>
      <c r="L63" s="20" t="n"/>
      <c r="M63" s="20" t="n"/>
      <c r="N63" s="20" t="n"/>
      <c r="O63" s="20" t="n"/>
      <c r="P63" s="66">
        <f>IF(COUNT($F63:$O63)=0,"",SUM($F63:$O63))</f>
        <v/>
      </c>
      <c r="Q63" s="67">
        <f>IF(ISERROR(IF($P63="","",ROUND(($P63/SUMIF($F63:$O63,"&lt;&gt;",$F$10:$O$10))*100,2))),"",IF($P63="","",ROUND(($P63/SUMIF($F63:$O63,"&lt;&gt;",$F$10:$O$10))*100,2)))</f>
        <v/>
      </c>
      <c r="R63" s="81">
        <f>IF($Q63="","",ROUND($Q63*$R$10,2))</f>
        <v/>
      </c>
      <c r="S63" s="90" t="n">
        <v>43</v>
      </c>
      <c r="T63" s="20" t="n">
        <v>42</v>
      </c>
      <c r="U63" s="20" t="n"/>
      <c r="V63" s="20" t="n"/>
      <c r="W63" s="20" t="n"/>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v>46</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REGION</t>
        </is>
      </c>
      <c r="D5" s="308" t="n"/>
      <c r="E5" s="308" t="n"/>
      <c r="F5" s="318" t="n"/>
      <c r="G5" s="215">
        <f>'INPUT DATA'!G4</f>
        <v/>
      </c>
      <c r="H5" s="329" t="n"/>
      <c r="I5" s="329" t="n"/>
      <c r="J5" s="330" t="n"/>
      <c r="K5" s="60" t="n"/>
      <c r="L5" s="264" t="inlineStr">
        <is>
          <t>DIVISION</t>
        </is>
      </c>
      <c r="M5" s="311" t="n"/>
      <c r="N5" s="343" t="n"/>
      <c r="O5" s="332">
        <f>'INPUT DATA'!O4</f>
        <v/>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SCHOOL NAME</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f>'INPUT DATA'!X5</f>
        <v/>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 xml:space="preserve">GRADE &amp; SECTION: </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n"/>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n"/>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t="inlineStr">
        <is>
          <t>Baterbornia, Rene</t>
        </is>
      </c>
      <c r="C13" s="18" t="n"/>
      <c r="D13" s="18" t="n"/>
      <c r="E13" s="18" t="n"/>
      <c r="F13" s="242" t="n">
        <v>88</v>
      </c>
      <c r="G13" s="311" t="n"/>
      <c r="H13" s="311" t="n"/>
      <c r="I13" s="343" t="n"/>
      <c r="J13" s="242" t="n">
        <v>83</v>
      </c>
      <c r="K13" s="311" t="n"/>
      <c r="L13" s="311" t="n"/>
      <c r="M13" s="343" t="n"/>
      <c r="N13" s="242" t="n">
        <v>91</v>
      </c>
      <c r="O13" s="311" t="n"/>
      <c r="P13" s="311" t="n"/>
      <c r="Q13" s="343" t="n"/>
      <c r="R13" s="242" t="n">
        <v>91</v>
      </c>
      <c r="S13" s="311" t="n"/>
      <c r="T13" s="311" t="n"/>
      <c r="U13" s="343" t="n"/>
      <c r="V13" s="242" t="inlineStr"/>
      <c r="W13" s="311" t="n"/>
      <c r="X13" s="311" t="n"/>
      <c r="Y13" s="343" t="n"/>
      <c r="Z13" s="357" t="inlineStr"/>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42" t="n">
        <v>99</v>
      </c>
      <c r="G64" s="311" t="n"/>
      <c r="H64" s="311" t="n"/>
      <c r="I64" s="343" t="n"/>
      <c r="J64" s="242" t="n">
        <v>88</v>
      </c>
      <c r="K64" s="311" t="n"/>
      <c r="L64" s="311" t="n"/>
      <c r="M64" s="343" t="n"/>
      <c r="N64" s="242" t="n">
        <v>90</v>
      </c>
      <c r="O64" s="311" t="n"/>
      <c r="P64" s="311" t="n"/>
      <c r="Q64" s="343" t="n"/>
      <c r="R64" s="242" t="n">
        <v>90</v>
      </c>
      <c r="S64" s="311" t="n"/>
      <c r="T64" s="311" t="n"/>
      <c r="U64" s="343" t="n"/>
      <c r="V64" s="242" t="inlineStr"/>
      <c r="W64" s="311" t="n"/>
      <c r="X64" s="311" t="n"/>
      <c r="Y64" s="343" t="n"/>
      <c r="Z64" s="367" t="inlineStr"/>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2026-09-22T08:25:46Z</dcterms:modified>
  <cp:lastModifiedBy>Calderon</cp:lastModifiedBy>
  <cp:lastPrinted>2015-06-07T06:44:33Z</cp:lastPrinted>
</cp:coreProperties>
</file>